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Empresarial\PUBLICACIONES LEY 1474 DE 2011 AÑO 2026\"/>
    </mc:Choice>
  </mc:AlternateContent>
  <xr:revisionPtr revIDLastSave="0" documentId="13_ncr:1_{5D23AAB0-EA4E-4171-A026-9FF5E3AD3268}" xr6:coauthVersionLast="47" xr6:coauthVersionMax="47" xr10:uidLastSave="{00000000-0000-0000-0000-000000000000}"/>
  <bookViews>
    <workbookView xWindow="-120" yWindow="-120" windowWidth="29040" windowHeight="15720" xr2:uid="{8BC106A7-54F1-437A-A134-57A992BC78B1}"/>
  </bookViews>
  <sheets>
    <sheet name="Modificación PptoInversión2026" sheetId="2" r:id="rId1"/>
    <sheet name="Ppto Inversión inicial 2026" sheetId="1" r:id="rId2"/>
  </sheets>
  <definedNames>
    <definedName name="_xlnm.Print_Area" localSheetId="0">'Modificación PptoInversión2026'!$A$1:$H$37</definedName>
    <definedName name="_xlnm.Print_Area" localSheetId="1">'Ppto Inversión inicial 2026'!$A$1:$H$39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4" i="2" l="1"/>
  <c r="H23" i="2" s="1"/>
  <c r="H22" i="2" s="1"/>
  <c r="G24" i="2"/>
  <c r="G23" i="2" s="1"/>
  <c r="G22" i="2" s="1"/>
  <c r="H31" i="2"/>
  <c r="H30" i="2" s="1"/>
  <c r="G31" i="2"/>
  <c r="G30" i="2" s="1"/>
  <c r="H27" i="2"/>
  <c r="H26" i="2" s="1"/>
  <c r="G27" i="2"/>
  <c r="G26" i="2" s="1"/>
  <c r="H17" i="2"/>
  <c r="G17" i="2"/>
  <c r="G16" i="2" s="1"/>
  <c r="G15" i="2" s="1"/>
  <c r="G14" i="2" s="1"/>
  <c r="H16" i="2"/>
  <c r="H15" i="2" s="1"/>
  <c r="H14" i="2" s="1"/>
  <c r="H31" i="1"/>
  <c r="H30" i="1" s="1"/>
  <c r="H27" i="1"/>
  <c r="H26" i="1" s="1"/>
  <c r="H23" i="1"/>
  <c r="H22" i="1" s="1"/>
  <c r="H17" i="1"/>
  <c r="H16" i="1" s="1"/>
  <c r="H15" i="1" s="1"/>
  <c r="H14" i="1" s="1"/>
  <c r="G17" i="1"/>
  <c r="G16" i="1" s="1"/>
  <c r="G15" i="1" s="1"/>
  <c r="G14" i="1" s="1"/>
  <c r="G23" i="1"/>
  <c r="G22" i="1" s="1"/>
  <c r="G31" i="1"/>
  <c r="G30" i="1" s="1"/>
  <c r="G27" i="1"/>
  <c r="G26" i="1" s="1"/>
  <c r="G21" i="2" l="1"/>
  <c r="G20" i="2" s="1"/>
  <c r="G13" i="2" s="1"/>
  <c r="H21" i="2"/>
  <c r="H20" i="2" s="1"/>
  <c r="H13" i="2" s="1"/>
  <c r="H21" i="1"/>
  <c r="H20" i="1" s="1"/>
  <c r="H13" i="1" s="1"/>
  <c r="G21" i="1"/>
  <c r="G20" i="1" s="1"/>
  <c r="G13" i="1" s="1"/>
</calcChain>
</file>

<file path=xl/sharedStrings.xml><?xml version="1.0" encoding="utf-8"?>
<sst xmlns="http://schemas.openxmlformats.org/spreadsheetml/2006/main" count="93" uniqueCount="28">
  <si>
    <t>OBJG PROY</t>
  </si>
  <si>
    <t>REC</t>
  </si>
  <si>
    <t>CONCEPTO</t>
  </si>
  <si>
    <t xml:space="preserve">            TOTAL </t>
  </si>
  <si>
    <t>CAMARA DE REPRESENTANTES</t>
  </si>
  <si>
    <t>RECURSOS CORRIENTES</t>
  </si>
  <si>
    <t>C. INVERSIÓN</t>
  </si>
  <si>
    <t>INTERSUBSECTORIAL GOBIERNO</t>
  </si>
  <si>
    <t>53105b</t>
  </si>
  <si>
    <t>5. CONVERGENCIA REGIONAL / B. ENTIDADES PÚBLICAS TERRITORIALES Y NACIONALES FORTALECIDAS</t>
  </si>
  <si>
    <t>0101</t>
  </si>
  <si>
    <t>MEJORAMIENTO DE LA EFICIENCIA Y LA TRANSPARENCIA LEGISLATIVA</t>
  </si>
  <si>
    <t>FORTALECIMIENTO Y APOYO A LA GESTIÓN INSTITUCIONAL DEL SECTOR CONGRESO DE LA REPÚBLICA</t>
  </si>
  <si>
    <t>0199</t>
  </si>
  <si>
    <t xml:space="preserve">CTA PROGR  </t>
  </si>
  <si>
    <t>SUBC SUBP</t>
  </si>
  <si>
    <t>ORD SPRY</t>
  </si>
  <si>
    <t xml:space="preserve"> APORTE NACIONAL</t>
  </si>
  <si>
    <t>DESARROLLO DE ESTRATEGIAS DE PARTICIPACIÓN Y FORTALECIMIENTO DEL CONOCIMIENTO DE LA CIUDADANíA SOBRE LA MISIONALIDAD DE LA CÁMARA DE REPRESENTANTES NACIONAL.
Código BPIN 202300000000045</t>
  </si>
  <si>
    <t>MEJORAMIENTO DE LAS CONDICIONES DE SEGURIDAD Y PROTECCION EN LOS DESPLAZAMIENTOS DE LOS SERVIDORES PUBLICOS DE LA CAMARA DE REPRESENTANTES NACIONAL.
Código BPIN 2021011000289</t>
  </si>
  <si>
    <t>AMPLIACIÓN Y FORTALECIMIENTO DE ESPACIOS FÍSICOS DE LA CÁMARA DE REPRESENTANTES BOGOTA.
Código BPIN 202300000000265</t>
  </si>
  <si>
    <t>FORTALECIMIENTO DEL SISTEMA DE GESTIÓN DOCUMENTAL DE LA CÁMARA DE REPRESENTANTES NACIONAL.
Código BPIN 202400000000128</t>
  </si>
  <si>
    <t>Fuentes:</t>
  </si>
  <si>
    <r>
      <rPr>
        <b/>
        <sz val="10"/>
        <color theme="1"/>
        <rFont val="Arial"/>
        <family val="2"/>
      </rPr>
      <t xml:space="preserve">(2) </t>
    </r>
    <r>
      <rPr>
        <sz val="10"/>
        <color theme="1"/>
        <rFont val="Arial"/>
        <family val="2"/>
      </rPr>
      <t>Plataforma Integrada de Inversión Pública - PIIP del Departamento Nacional de Planeación, a través de la cual a partir de enero de 2023 se realiza la gestión de los proyectos de inversión, en la que no se registran indicadores de gestión.</t>
    </r>
  </si>
  <si>
    <t>PRESUPUESTO DE PROYECTOS DE INVERSION VIGENCIA 2026</t>
  </si>
  <si>
    <r>
      <rPr>
        <b/>
        <sz val="10"/>
        <color theme="1"/>
        <rFont val="Arial"/>
        <family val="2"/>
      </rPr>
      <t xml:space="preserve">(1) </t>
    </r>
    <r>
      <rPr>
        <sz val="10"/>
        <color theme="1"/>
        <rFont val="Arial"/>
        <family val="2"/>
      </rPr>
      <t>Decreto 1477 del 30 de diciembre de 2025 por el cual se liquida el Presupuesto General de la Nación para la vigencia fiscal de 2026, se detallan las apropiaciones y se clasifican y definen los gastos, señalados mediante La Ley 2559 del 22 de diciembre de 2025 por la cual se decreta el Presupuesto de Rentas y Recursos de Capital y Ley de Apropiaciones para la Vigencia Fiscal del 1 de enero al 31 de diciembre de 2026.</t>
    </r>
  </si>
  <si>
    <r>
      <rPr>
        <b/>
        <sz val="10"/>
        <color theme="1"/>
        <rFont val="Arial"/>
        <family val="2"/>
      </rPr>
      <t xml:space="preserve">(2) </t>
    </r>
    <r>
      <rPr>
        <sz val="10"/>
        <color theme="1"/>
        <rFont val="Arial"/>
        <family val="2"/>
      </rPr>
      <t>Plataforma Integrada de Inversión Pública - PIIP del Departamento Nacional de Planeación, a través de la cual a partir de enero de 2023 se realiza la gestión de los proyectos de inversión.</t>
    </r>
  </si>
  <si>
    <r>
      <t xml:space="preserve">(3) </t>
    </r>
    <r>
      <rPr>
        <sz val="10"/>
        <color theme="1"/>
        <rFont val="Arial"/>
        <family val="2"/>
      </rPr>
      <t xml:space="preserve">Autorización para modificar el presupuesto de inversión por traslado presupuestal por $20.000.000.000 Contracrédito rubro C-0199-1000-7-53105b y Crédito rubro C-0199-1000-10-53105b: mediante Oficio Nro. 20264300000096 de fecha 30 de enero de 2026, la Dirección de Programación de Inversiones Públicas del Departamento Nacional de Planeación-DNP emitió concepto favorable y aprobación del MHCP según comunicación con Radicado 2-2026-008430 de fecha 06 de febrero de 2026.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</si>
</sst>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Verdana"/>
      <family val="2"/>
    </font>
    <font>
      <sz val="10"/>
      <color theme="1"/>
      <name val="Verdana"/>
      <family val="2"/>
    </font>
    <font>
      <sz val="10"/>
      <color rgb="FF000000"/>
      <name val="Verdana"/>
      <family val="2"/>
    </font>
    <font>
      <b/>
      <sz val="10"/>
      <color theme="1"/>
      <name val="Verdan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justify" vertical="center" wrapText="1"/>
    </xf>
    <xf numFmtId="3" fontId="4" fillId="2" borderId="0" xfId="0" applyNumberFormat="1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justify" vertical="center" wrapText="1"/>
    </xf>
    <xf numFmtId="0" fontId="2" fillId="5" borderId="1" xfId="0" quotePrefix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justify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4" fillId="6" borderId="1" xfId="0" quotePrefix="1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justify" vertical="center" wrapText="1"/>
    </xf>
    <xf numFmtId="0" fontId="4" fillId="3" borderId="1" xfId="0" quotePrefix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64" fontId="2" fillId="4" borderId="0" xfId="1" applyNumberFormat="1" applyFont="1" applyFill="1" applyBorder="1" applyAlignment="1">
      <alignment vertical="center" wrapText="1"/>
    </xf>
    <xf numFmtId="164" fontId="2" fillId="4" borderId="2" xfId="1" applyNumberFormat="1" applyFont="1" applyFill="1" applyBorder="1" applyAlignment="1">
      <alignment vertical="center" wrapText="1"/>
    </xf>
    <xf numFmtId="164" fontId="2" fillId="5" borderId="0" xfId="1" applyNumberFormat="1" applyFont="1" applyFill="1" applyBorder="1" applyAlignment="1">
      <alignment vertical="center" wrapText="1"/>
    </xf>
    <xf numFmtId="164" fontId="2" fillId="5" borderId="2" xfId="1" applyNumberFormat="1" applyFont="1" applyFill="1" applyBorder="1" applyAlignment="1">
      <alignment vertical="center" wrapText="1"/>
    </xf>
    <xf numFmtId="164" fontId="2" fillId="2" borderId="0" xfId="1" applyNumberFormat="1" applyFont="1" applyFill="1" applyBorder="1" applyAlignment="1">
      <alignment vertical="center" wrapText="1"/>
    </xf>
    <xf numFmtId="164" fontId="2" fillId="2" borderId="2" xfId="1" applyNumberFormat="1" applyFont="1" applyFill="1" applyBorder="1" applyAlignment="1">
      <alignment vertical="center" wrapText="1"/>
    </xf>
    <xf numFmtId="164" fontId="4" fillId="6" borderId="0" xfId="1" applyNumberFormat="1" applyFont="1" applyFill="1" applyBorder="1" applyAlignment="1">
      <alignment vertical="center" wrapText="1"/>
    </xf>
    <xf numFmtId="164" fontId="4" fillId="6" borderId="2" xfId="1" applyNumberFormat="1" applyFont="1" applyFill="1" applyBorder="1" applyAlignment="1">
      <alignment vertical="center" wrapText="1"/>
    </xf>
    <xf numFmtId="164" fontId="4" fillId="2" borderId="0" xfId="1" applyNumberFormat="1" applyFont="1" applyFill="1" applyBorder="1" applyAlignment="1">
      <alignment vertical="center" wrapText="1"/>
    </xf>
    <xf numFmtId="164" fontId="4" fillId="2" borderId="2" xfId="1" applyNumberFormat="1" applyFont="1" applyFill="1" applyBorder="1" applyAlignment="1">
      <alignment vertical="center" wrapText="1"/>
    </xf>
    <xf numFmtId="164" fontId="4" fillId="2" borderId="4" xfId="1" applyNumberFormat="1" applyFont="1" applyFill="1" applyBorder="1" applyAlignment="1">
      <alignment vertical="center" wrapText="1"/>
    </xf>
    <xf numFmtId="164" fontId="4" fillId="2" borderId="5" xfId="1" applyNumberFormat="1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8" fillId="3" borderId="0" xfId="0" applyFont="1" applyFill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justify" vertical="center" wrapText="1"/>
    </xf>
    <xf numFmtId="0" fontId="8" fillId="3" borderId="3" xfId="0" applyFont="1" applyFill="1" applyBorder="1" applyAlignment="1">
      <alignment horizontal="justify" vertical="center" wrapText="1"/>
    </xf>
    <xf numFmtId="0" fontId="8" fillId="3" borderId="4" xfId="0" applyFont="1" applyFill="1" applyBorder="1" applyAlignment="1">
      <alignment horizontal="justify" vertical="center" wrapText="1"/>
    </xf>
    <xf numFmtId="0" fontId="8" fillId="3" borderId="5" xfId="0" applyFont="1" applyFill="1" applyBorder="1" applyAlignment="1">
      <alignment horizontal="justify" vertical="center" wrapText="1"/>
    </xf>
    <xf numFmtId="0" fontId="5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9" fillId="3" borderId="3" xfId="0" applyFont="1" applyFill="1" applyBorder="1" applyAlignment="1">
      <alignment horizontal="justify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9525</xdr:rowOff>
    </xdr:from>
    <xdr:to>
      <xdr:col>6</xdr:col>
      <xdr:colOff>206935</xdr:colOff>
      <xdr:row>7</xdr:row>
      <xdr:rowOff>114300</xdr:rowOff>
    </xdr:to>
    <xdr:pic>
      <xdr:nvPicPr>
        <xdr:cNvPr id="2" name="2 Imagen" descr="C:\Users\usuario\Desktop\LogoCamara2010.jpg">
          <a:extLst>
            <a:ext uri="{FF2B5EF4-FFF2-40B4-BE49-F238E27FC236}">
              <a16:creationId xmlns:a16="http://schemas.microsoft.com/office/drawing/2014/main" id="{E35107CD-9273-4CCA-A1C4-F6069BF6CBA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09950" y="9525"/>
          <a:ext cx="3521635" cy="1238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0</xdr:row>
      <xdr:rowOff>9525</xdr:rowOff>
    </xdr:from>
    <xdr:to>
      <xdr:col>6</xdr:col>
      <xdr:colOff>206935</xdr:colOff>
      <xdr:row>7</xdr:row>
      <xdr:rowOff>114300</xdr:rowOff>
    </xdr:to>
    <xdr:pic>
      <xdr:nvPicPr>
        <xdr:cNvPr id="2" name="2 Imagen" descr="C:\Users\usuario\Desktop\LogoCamara2010.jpg">
          <a:extLst>
            <a:ext uri="{FF2B5EF4-FFF2-40B4-BE49-F238E27FC236}">
              <a16:creationId xmlns:a16="http://schemas.microsoft.com/office/drawing/2014/main" id="{73470C05-0546-443D-A059-FC065C4B12A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9525"/>
          <a:ext cx="3064435" cy="1238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5501A-226C-4F87-9916-26C7696DE67B}">
  <sheetPr>
    <pageSetUpPr fitToPage="1"/>
  </sheetPr>
  <dimension ref="A9:H37"/>
  <sheetViews>
    <sheetView showGridLines="0" tabSelected="1" view="pageBreakPreview" zoomScale="85" zoomScaleNormal="85" zoomScaleSheetLayoutView="85" workbookViewId="0"/>
  </sheetViews>
  <sheetFormatPr baseColWidth="10" defaultColWidth="11.375" defaultRowHeight="12.75"/>
  <cols>
    <col min="1" max="1" width="9.25" style="2" customWidth="1"/>
    <col min="2" max="3" width="7" style="2" customWidth="1"/>
    <col min="4" max="4" width="9.625" style="2" customWidth="1"/>
    <col min="5" max="5" width="7" style="2" customWidth="1"/>
    <col min="6" max="6" width="48.375" style="1" customWidth="1"/>
    <col min="7" max="7" width="22.125" style="1" customWidth="1"/>
    <col min="8" max="8" width="25.75" style="1" customWidth="1"/>
    <col min="9" max="16384" width="11.375" style="1"/>
  </cols>
  <sheetData>
    <row r="9" spans="1:8">
      <c r="A9" s="54" t="s">
        <v>24</v>
      </c>
      <c r="B9" s="54"/>
      <c r="C9" s="54"/>
      <c r="D9" s="54"/>
      <c r="E9" s="54"/>
      <c r="F9" s="54"/>
      <c r="G9" s="54"/>
      <c r="H9" s="54"/>
    </row>
    <row r="10" spans="1:8" ht="13.5" thickBot="1"/>
    <row r="11" spans="1:8" ht="26.25" thickBot="1">
      <c r="A11" s="33" t="s">
        <v>14</v>
      </c>
      <c r="B11" s="34" t="s">
        <v>15</v>
      </c>
      <c r="C11" s="34" t="s">
        <v>0</v>
      </c>
      <c r="D11" s="34" t="s">
        <v>16</v>
      </c>
      <c r="E11" s="34" t="s">
        <v>1</v>
      </c>
      <c r="F11" s="34" t="s">
        <v>2</v>
      </c>
      <c r="G11" s="34" t="s">
        <v>17</v>
      </c>
      <c r="H11" s="35" t="s">
        <v>3</v>
      </c>
    </row>
    <row r="12" spans="1:8" ht="24.75" customHeight="1">
      <c r="A12" s="5"/>
      <c r="B12" s="6"/>
      <c r="C12" s="6"/>
      <c r="D12" s="6"/>
      <c r="E12" s="6"/>
      <c r="F12" s="7" t="s">
        <v>6</v>
      </c>
      <c r="G12" s="8"/>
      <c r="H12" s="9"/>
    </row>
    <row r="13" spans="1:8" ht="24.75" customHeight="1">
      <c r="A13" s="10"/>
      <c r="B13" s="11"/>
      <c r="C13" s="11"/>
      <c r="D13" s="11"/>
      <c r="E13" s="11"/>
      <c r="F13" s="12" t="s">
        <v>4</v>
      </c>
      <c r="G13" s="36">
        <f>+G14+G20</f>
        <v>139564383853</v>
      </c>
      <c r="H13" s="37">
        <f>+H14+H20</f>
        <v>139564383853</v>
      </c>
    </row>
    <row r="14" spans="1:8" ht="25.5">
      <c r="A14" s="13" t="s">
        <v>10</v>
      </c>
      <c r="B14" s="14"/>
      <c r="C14" s="14"/>
      <c r="D14" s="14"/>
      <c r="E14" s="14"/>
      <c r="F14" s="15" t="s">
        <v>11</v>
      </c>
      <c r="G14" s="38">
        <f t="shared" ref="G14:H17" si="0">+G15</f>
        <v>20000000000</v>
      </c>
      <c r="H14" s="39">
        <f t="shared" si="0"/>
        <v>20000000000</v>
      </c>
    </row>
    <row r="15" spans="1:8">
      <c r="A15" s="16" t="s">
        <v>10</v>
      </c>
      <c r="B15" s="17">
        <v>1000</v>
      </c>
      <c r="C15" s="17"/>
      <c r="D15" s="17"/>
      <c r="E15" s="17"/>
      <c r="F15" s="7" t="s">
        <v>7</v>
      </c>
      <c r="G15" s="40">
        <f>+G16</f>
        <v>20000000000</v>
      </c>
      <c r="H15" s="41">
        <f>+H16</f>
        <v>20000000000</v>
      </c>
    </row>
    <row r="16" spans="1:8" ht="72" customHeight="1">
      <c r="A16" s="18" t="s">
        <v>10</v>
      </c>
      <c r="B16" s="19">
        <v>1000</v>
      </c>
      <c r="C16" s="19">
        <v>2</v>
      </c>
      <c r="D16" s="19"/>
      <c r="E16" s="19"/>
      <c r="F16" s="20" t="s">
        <v>18</v>
      </c>
      <c r="G16" s="42">
        <f t="shared" si="0"/>
        <v>20000000000</v>
      </c>
      <c r="H16" s="43">
        <f t="shared" si="0"/>
        <v>20000000000</v>
      </c>
    </row>
    <row r="17" spans="1:8" ht="39.75" customHeight="1">
      <c r="A17" s="21" t="s">
        <v>10</v>
      </c>
      <c r="B17" s="6">
        <v>1000</v>
      </c>
      <c r="C17" s="6">
        <v>2</v>
      </c>
      <c r="D17" s="22" t="s">
        <v>8</v>
      </c>
      <c r="E17" s="22"/>
      <c r="F17" s="23" t="s">
        <v>9</v>
      </c>
      <c r="G17" s="44">
        <f t="shared" si="0"/>
        <v>20000000000</v>
      </c>
      <c r="H17" s="45">
        <f t="shared" si="0"/>
        <v>20000000000</v>
      </c>
    </row>
    <row r="18" spans="1:8">
      <c r="A18" s="21"/>
      <c r="B18" s="6"/>
      <c r="C18" s="6"/>
      <c r="D18" s="22"/>
      <c r="E18" s="22">
        <v>10</v>
      </c>
      <c r="F18" s="23" t="s">
        <v>5</v>
      </c>
      <c r="G18" s="44">
        <v>20000000000</v>
      </c>
      <c r="H18" s="45">
        <v>20000000000</v>
      </c>
    </row>
    <row r="19" spans="1:8">
      <c r="A19" s="21"/>
      <c r="B19" s="6"/>
      <c r="C19" s="6"/>
      <c r="D19" s="22"/>
      <c r="E19" s="22"/>
      <c r="F19" s="23"/>
      <c r="G19" s="44"/>
      <c r="H19" s="45"/>
    </row>
    <row r="20" spans="1:8" ht="38.25">
      <c r="A20" s="13" t="s">
        <v>13</v>
      </c>
      <c r="B20" s="14"/>
      <c r="C20" s="14"/>
      <c r="D20" s="14"/>
      <c r="E20" s="14"/>
      <c r="F20" s="15" t="s">
        <v>12</v>
      </c>
      <c r="G20" s="38">
        <f>+G21</f>
        <v>119564383853</v>
      </c>
      <c r="H20" s="39">
        <f>+H21</f>
        <v>119564383853</v>
      </c>
    </row>
    <row r="21" spans="1:8">
      <c r="A21" s="16" t="s">
        <v>13</v>
      </c>
      <c r="B21" s="17">
        <v>1000</v>
      </c>
      <c r="C21" s="17"/>
      <c r="D21" s="17"/>
      <c r="E21" s="17"/>
      <c r="F21" s="7" t="s">
        <v>7</v>
      </c>
      <c r="G21" s="40">
        <f>+G26+G30+G22</f>
        <v>119564383853</v>
      </c>
      <c r="H21" s="41">
        <f>+H26+H30+H22</f>
        <v>119564383853</v>
      </c>
    </row>
    <row r="22" spans="1:8" ht="78.75" customHeight="1">
      <c r="A22" s="18" t="s">
        <v>13</v>
      </c>
      <c r="B22" s="19">
        <v>1000</v>
      </c>
      <c r="C22" s="19">
        <v>7</v>
      </c>
      <c r="D22" s="19"/>
      <c r="E22" s="19"/>
      <c r="F22" s="20" t="s">
        <v>19</v>
      </c>
      <c r="G22" s="42">
        <f>+G23</f>
        <v>99564383853</v>
      </c>
      <c r="H22" s="43">
        <f>+H23</f>
        <v>99564383853</v>
      </c>
    </row>
    <row r="23" spans="1:8" ht="37.5" customHeight="1">
      <c r="A23" s="21" t="s">
        <v>13</v>
      </c>
      <c r="B23" s="22">
        <v>1000</v>
      </c>
      <c r="C23" s="22">
        <v>7</v>
      </c>
      <c r="D23" s="22" t="s">
        <v>8</v>
      </c>
      <c r="E23" s="22"/>
      <c r="F23" s="23" t="s">
        <v>9</v>
      </c>
      <c r="G23" s="44">
        <f>+G24</f>
        <v>99564383853</v>
      </c>
      <c r="H23" s="45">
        <f>+H24</f>
        <v>99564383853</v>
      </c>
    </row>
    <row r="24" spans="1:8">
      <c r="A24" s="24"/>
      <c r="B24" s="22"/>
      <c r="C24" s="22"/>
      <c r="D24" s="22"/>
      <c r="E24" s="22">
        <v>10</v>
      </c>
      <c r="F24" s="23" t="s">
        <v>5</v>
      </c>
      <c r="G24" s="44">
        <f>119564383853-20000000000</f>
        <v>99564383853</v>
      </c>
      <c r="H24" s="45">
        <f>119564383853-20000000000</f>
        <v>99564383853</v>
      </c>
    </row>
    <row r="25" spans="1:8" hidden="1">
      <c r="A25" s="24"/>
      <c r="B25" s="22"/>
      <c r="C25" s="22"/>
      <c r="D25" s="22"/>
      <c r="E25" s="22"/>
      <c r="F25" s="23"/>
      <c r="G25" s="44"/>
      <c r="H25" s="45"/>
    </row>
    <row r="26" spans="1:8" ht="61.5" hidden="1" customHeight="1">
      <c r="A26" s="18" t="s">
        <v>13</v>
      </c>
      <c r="B26" s="19">
        <v>1000</v>
      </c>
      <c r="C26" s="19">
        <v>9</v>
      </c>
      <c r="D26" s="19"/>
      <c r="E26" s="19"/>
      <c r="F26" s="20" t="s">
        <v>20</v>
      </c>
      <c r="G26" s="42">
        <f>+G27</f>
        <v>0</v>
      </c>
      <c r="H26" s="43">
        <f>+H27</f>
        <v>0</v>
      </c>
    </row>
    <row r="27" spans="1:8" ht="25.5" hidden="1">
      <c r="A27" s="21" t="s">
        <v>13</v>
      </c>
      <c r="B27" s="22">
        <v>1000</v>
      </c>
      <c r="C27" s="22">
        <v>9</v>
      </c>
      <c r="D27" s="22" t="s">
        <v>8</v>
      </c>
      <c r="E27" s="22"/>
      <c r="F27" s="23" t="s">
        <v>9</v>
      </c>
      <c r="G27" s="44">
        <f>+G28</f>
        <v>0</v>
      </c>
      <c r="H27" s="45">
        <f>+H28</f>
        <v>0</v>
      </c>
    </row>
    <row r="28" spans="1:8" hidden="1">
      <c r="A28" s="24"/>
      <c r="B28" s="22"/>
      <c r="C28" s="22"/>
      <c r="D28" s="22"/>
      <c r="E28" s="22">
        <v>10</v>
      </c>
      <c r="F28" s="23" t="s">
        <v>5</v>
      </c>
      <c r="G28" s="44">
        <v>0</v>
      </c>
      <c r="H28" s="45">
        <v>0</v>
      </c>
    </row>
    <row r="29" spans="1:8">
      <c r="A29" s="24"/>
      <c r="B29" s="22"/>
      <c r="C29" s="22"/>
      <c r="D29" s="22"/>
      <c r="E29" s="22"/>
      <c r="F29" s="23"/>
      <c r="G29" s="44"/>
      <c r="H29" s="45"/>
    </row>
    <row r="30" spans="1:8" ht="66.75" customHeight="1">
      <c r="A30" s="18" t="s">
        <v>13</v>
      </c>
      <c r="B30" s="19">
        <v>1000</v>
      </c>
      <c r="C30" s="19">
        <v>10</v>
      </c>
      <c r="D30" s="19"/>
      <c r="E30" s="19"/>
      <c r="F30" s="20" t="s">
        <v>21</v>
      </c>
      <c r="G30" s="42">
        <f>+G31</f>
        <v>20000000000</v>
      </c>
      <c r="H30" s="43">
        <f>+H31</f>
        <v>20000000000</v>
      </c>
    </row>
    <row r="31" spans="1:8" ht="39" customHeight="1">
      <c r="A31" s="21" t="s">
        <v>13</v>
      </c>
      <c r="B31" s="22">
        <v>1000</v>
      </c>
      <c r="C31" s="22">
        <v>10</v>
      </c>
      <c r="D31" s="22" t="s">
        <v>8</v>
      </c>
      <c r="E31" s="22"/>
      <c r="F31" s="23" t="s">
        <v>9</v>
      </c>
      <c r="G31" s="44">
        <f>+G32</f>
        <v>20000000000</v>
      </c>
      <c r="H31" s="45">
        <f>+H32</f>
        <v>20000000000</v>
      </c>
    </row>
    <row r="32" spans="1:8" ht="18.75" customHeight="1" thickBot="1">
      <c r="A32" s="24"/>
      <c r="B32" s="22"/>
      <c r="C32" s="22"/>
      <c r="D32" s="22"/>
      <c r="E32" s="22">
        <v>10</v>
      </c>
      <c r="F32" s="23" t="s">
        <v>5</v>
      </c>
      <c r="G32" s="44">
        <v>20000000000</v>
      </c>
      <c r="H32" s="45">
        <v>20000000000</v>
      </c>
    </row>
    <row r="33" spans="1:8">
      <c r="A33" s="55"/>
      <c r="B33" s="56"/>
      <c r="C33" s="56"/>
      <c r="D33" s="56"/>
      <c r="E33" s="56"/>
      <c r="F33" s="57"/>
      <c r="G33" s="57"/>
      <c r="H33" s="58"/>
    </row>
    <row r="34" spans="1:8">
      <c r="A34" s="3" t="s">
        <v>22</v>
      </c>
      <c r="B34" s="29"/>
      <c r="C34" s="29"/>
      <c r="D34" s="29"/>
      <c r="E34" s="29"/>
      <c r="F34" s="29"/>
      <c r="G34" s="29"/>
      <c r="H34" s="4"/>
    </row>
    <row r="35" spans="1:8" ht="32.25" customHeight="1">
      <c r="A35" s="48" t="s">
        <v>25</v>
      </c>
      <c r="B35" s="49"/>
      <c r="C35" s="49"/>
      <c r="D35" s="49"/>
      <c r="E35" s="49"/>
      <c r="F35" s="49"/>
      <c r="G35" s="49"/>
      <c r="H35" s="50"/>
    </row>
    <row r="36" spans="1:8" ht="22.5" customHeight="1">
      <c r="A36" s="48" t="s">
        <v>26</v>
      </c>
      <c r="B36" s="49"/>
      <c r="C36" s="49"/>
      <c r="D36" s="49"/>
      <c r="E36" s="49"/>
      <c r="F36" s="49"/>
      <c r="G36" s="49"/>
      <c r="H36" s="50"/>
    </row>
    <row r="37" spans="1:8" ht="38.25" customHeight="1" thickBot="1">
      <c r="A37" s="59" t="s">
        <v>27</v>
      </c>
      <c r="B37" s="52"/>
      <c r="C37" s="52"/>
      <c r="D37" s="52"/>
      <c r="E37" s="52"/>
      <c r="F37" s="52"/>
      <c r="G37" s="52"/>
      <c r="H37" s="53"/>
    </row>
  </sheetData>
  <mergeCells count="4">
    <mergeCell ref="A9:H9"/>
    <mergeCell ref="A35:H35"/>
    <mergeCell ref="A36:H36"/>
    <mergeCell ref="A37:H37"/>
  </mergeCells>
  <printOptions horizontalCentered="1" verticalCentered="1"/>
  <pageMargins left="0.39370078740157483" right="0.39370078740157483" top="0.39370078740157483" bottom="0.39370078740157483" header="0.31496062992125984" footer="0.19685039370078741"/>
  <pageSetup scale="6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6078F-26E3-4202-9C3A-1C3D4D94B7E4}">
  <sheetPr>
    <pageSetUpPr fitToPage="1"/>
  </sheetPr>
  <dimension ref="A9:H36"/>
  <sheetViews>
    <sheetView showGridLines="0" view="pageBreakPreview" topLeftCell="A7" zoomScale="85" zoomScaleNormal="85" zoomScaleSheetLayoutView="85" workbookViewId="0">
      <selection activeCell="A7" sqref="A7"/>
    </sheetView>
  </sheetViews>
  <sheetFormatPr baseColWidth="10" defaultColWidth="11.375" defaultRowHeight="12.75"/>
  <cols>
    <col min="1" max="1" width="9.25" style="2" customWidth="1"/>
    <col min="2" max="3" width="7" style="2" customWidth="1"/>
    <col min="4" max="4" width="9.625" style="2" customWidth="1"/>
    <col min="5" max="5" width="7" style="2" customWidth="1"/>
    <col min="6" max="6" width="48.375" style="1" customWidth="1"/>
    <col min="7" max="7" width="22.125" style="1" customWidth="1"/>
    <col min="8" max="8" width="25.75" style="1" customWidth="1"/>
    <col min="9" max="16384" width="11.375" style="1"/>
  </cols>
  <sheetData>
    <row r="9" spans="1:8">
      <c r="A9" s="54" t="s">
        <v>24</v>
      </c>
      <c r="B9" s="54"/>
      <c r="C9" s="54"/>
      <c r="D9" s="54"/>
      <c r="E9" s="54"/>
      <c r="F9" s="54"/>
      <c r="G9" s="54"/>
      <c r="H9" s="54"/>
    </row>
    <row r="10" spans="1:8" ht="13.5" thickBot="1"/>
    <row r="11" spans="1:8" ht="26.25" thickBot="1">
      <c r="A11" s="33" t="s">
        <v>14</v>
      </c>
      <c r="B11" s="34" t="s">
        <v>15</v>
      </c>
      <c r="C11" s="34" t="s">
        <v>0</v>
      </c>
      <c r="D11" s="34" t="s">
        <v>16</v>
      </c>
      <c r="E11" s="34" t="s">
        <v>1</v>
      </c>
      <c r="F11" s="34" t="s">
        <v>2</v>
      </c>
      <c r="G11" s="34" t="s">
        <v>17</v>
      </c>
      <c r="H11" s="35" t="s">
        <v>3</v>
      </c>
    </row>
    <row r="12" spans="1:8" ht="24.75" customHeight="1">
      <c r="A12" s="5"/>
      <c r="B12" s="6"/>
      <c r="C12" s="6"/>
      <c r="D12" s="6"/>
      <c r="E12" s="6"/>
      <c r="F12" s="7" t="s">
        <v>6</v>
      </c>
      <c r="G12" s="8"/>
      <c r="H12" s="9"/>
    </row>
    <row r="13" spans="1:8" ht="24.75" customHeight="1">
      <c r="A13" s="10"/>
      <c r="B13" s="11"/>
      <c r="C13" s="11"/>
      <c r="D13" s="11"/>
      <c r="E13" s="11"/>
      <c r="F13" s="12" t="s">
        <v>4</v>
      </c>
      <c r="G13" s="36">
        <f>+G14+G20</f>
        <v>139564383853</v>
      </c>
      <c r="H13" s="37">
        <f>+H14+H20</f>
        <v>139564383853</v>
      </c>
    </row>
    <row r="14" spans="1:8" ht="25.5">
      <c r="A14" s="13" t="s">
        <v>10</v>
      </c>
      <c r="B14" s="14"/>
      <c r="C14" s="14"/>
      <c r="D14" s="14"/>
      <c r="E14" s="14"/>
      <c r="F14" s="15" t="s">
        <v>11</v>
      </c>
      <c r="G14" s="38">
        <f t="shared" ref="G14:H17" si="0">+G15</f>
        <v>20000000000</v>
      </c>
      <c r="H14" s="39">
        <f t="shared" si="0"/>
        <v>20000000000</v>
      </c>
    </row>
    <row r="15" spans="1:8">
      <c r="A15" s="16" t="s">
        <v>10</v>
      </c>
      <c r="B15" s="17">
        <v>1000</v>
      </c>
      <c r="C15" s="17"/>
      <c r="D15" s="17"/>
      <c r="E15" s="17"/>
      <c r="F15" s="7" t="s">
        <v>7</v>
      </c>
      <c r="G15" s="40">
        <f>+G16</f>
        <v>20000000000</v>
      </c>
      <c r="H15" s="41">
        <f>+H16</f>
        <v>20000000000</v>
      </c>
    </row>
    <row r="16" spans="1:8" ht="72" customHeight="1">
      <c r="A16" s="18" t="s">
        <v>10</v>
      </c>
      <c r="B16" s="19">
        <v>1000</v>
      </c>
      <c r="C16" s="19">
        <v>2</v>
      </c>
      <c r="D16" s="19"/>
      <c r="E16" s="19"/>
      <c r="F16" s="20" t="s">
        <v>18</v>
      </c>
      <c r="G16" s="42">
        <f t="shared" si="0"/>
        <v>20000000000</v>
      </c>
      <c r="H16" s="43">
        <f t="shared" si="0"/>
        <v>20000000000</v>
      </c>
    </row>
    <row r="17" spans="1:8" ht="39.75" customHeight="1">
      <c r="A17" s="21" t="s">
        <v>10</v>
      </c>
      <c r="B17" s="6">
        <v>1000</v>
      </c>
      <c r="C17" s="6">
        <v>2</v>
      </c>
      <c r="D17" s="22" t="s">
        <v>8</v>
      </c>
      <c r="E17" s="22"/>
      <c r="F17" s="23" t="s">
        <v>9</v>
      </c>
      <c r="G17" s="44">
        <f t="shared" si="0"/>
        <v>20000000000</v>
      </c>
      <c r="H17" s="45">
        <f t="shared" si="0"/>
        <v>20000000000</v>
      </c>
    </row>
    <row r="18" spans="1:8">
      <c r="A18" s="21"/>
      <c r="B18" s="6"/>
      <c r="C18" s="6"/>
      <c r="D18" s="22"/>
      <c r="E18" s="22">
        <v>10</v>
      </c>
      <c r="F18" s="23" t="s">
        <v>5</v>
      </c>
      <c r="G18" s="44">
        <v>20000000000</v>
      </c>
      <c r="H18" s="45">
        <v>20000000000</v>
      </c>
    </row>
    <row r="19" spans="1:8">
      <c r="A19" s="21"/>
      <c r="B19" s="6"/>
      <c r="C19" s="6"/>
      <c r="D19" s="22"/>
      <c r="E19" s="22"/>
      <c r="F19" s="23"/>
      <c r="G19" s="44"/>
      <c r="H19" s="45"/>
    </row>
    <row r="20" spans="1:8" ht="38.25">
      <c r="A20" s="13" t="s">
        <v>13</v>
      </c>
      <c r="B20" s="14"/>
      <c r="C20" s="14"/>
      <c r="D20" s="14"/>
      <c r="E20" s="14"/>
      <c r="F20" s="15" t="s">
        <v>12</v>
      </c>
      <c r="G20" s="38">
        <f>+G21</f>
        <v>119564383853</v>
      </c>
      <c r="H20" s="39">
        <f>+H21</f>
        <v>119564383853</v>
      </c>
    </row>
    <row r="21" spans="1:8">
      <c r="A21" s="16" t="s">
        <v>13</v>
      </c>
      <c r="B21" s="17">
        <v>1000</v>
      </c>
      <c r="C21" s="17"/>
      <c r="D21" s="17"/>
      <c r="E21" s="17"/>
      <c r="F21" s="7" t="s">
        <v>7</v>
      </c>
      <c r="G21" s="40">
        <f>+G26+G30+G22</f>
        <v>119564383853</v>
      </c>
      <c r="H21" s="41">
        <f>+H26+H30+H22</f>
        <v>119564383853</v>
      </c>
    </row>
    <row r="22" spans="1:8" ht="78.75" customHeight="1">
      <c r="A22" s="18" t="s">
        <v>13</v>
      </c>
      <c r="B22" s="19">
        <v>1000</v>
      </c>
      <c r="C22" s="19">
        <v>7</v>
      </c>
      <c r="D22" s="19"/>
      <c r="E22" s="19"/>
      <c r="F22" s="20" t="s">
        <v>19</v>
      </c>
      <c r="G22" s="42">
        <f>+G23</f>
        <v>119564383853</v>
      </c>
      <c r="H22" s="43">
        <f>+H23</f>
        <v>119564383853</v>
      </c>
    </row>
    <row r="23" spans="1:8" ht="37.5" customHeight="1">
      <c r="A23" s="21" t="s">
        <v>13</v>
      </c>
      <c r="B23" s="22">
        <v>1000</v>
      </c>
      <c r="C23" s="22">
        <v>7</v>
      </c>
      <c r="D23" s="22" t="s">
        <v>8</v>
      </c>
      <c r="E23" s="22"/>
      <c r="F23" s="23" t="s">
        <v>9</v>
      </c>
      <c r="G23" s="44">
        <f>+G24</f>
        <v>119564383853</v>
      </c>
      <c r="H23" s="45">
        <f>+H24</f>
        <v>119564383853</v>
      </c>
    </row>
    <row r="24" spans="1:8">
      <c r="A24" s="24"/>
      <c r="B24" s="22"/>
      <c r="C24" s="22"/>
      <c r="D24" s="22"/>
      <c r="E24" s="22">
        <v>10</v>
      </c>
      <c r="F24" s="23" t="s">
        <v>5</v>
      </c>
      <c r="G24" s="44">
        <v>119564383853</v>
      </c>
      <c r="H24" s="45">
        <v>119564383853</v>
      </c>
    </row>
    <row r="25" spans="1:8">
      <c r="A25" s="24"/>
      <c r="B25" s="22"/>
      <c r="C25" s="22"/>
      <c r="D25" s="22"/>
      <c r="E25" s="22"/>
      <c r="F25" s="23"/>
      <c r="G25" s="44"/>
      <c r="H25" s="45"/>
    </row>
    <row r="26" spans="1:8" ht="61.5" hidden="1" customHeight="1">
      <c r="A26" s="18" t="s">
        <v>13</v>
      </c>
      <c r="B26" s="19">
        <v>1000</v>
      </c>
      <c r="C26" s="19">
        <v>9</v>
      </c>
      <c r="D26" s="19"/>
      <c r="E26" s="19"/>
      <c r="F26" s="20" t="s">
        <v>20</v>
      </c>
      <c r="G26" s="42">
        <f>+G27</f>
        <v>0</v>
      </c>
      <c r="H26" s="43">
        <f>+H27</f>
        <v>0</v>
      </c>
    </row>
    <row r="27" spans="1:8" ht="25.5" hidden="1">
      <c r="A27" s="21" t="s">
        <v>13</v>
      </c>
      <c r="B27" s="22">
        <v>1000</v>
      </c>
      <c r="C27" s="22">
        <v>9</v>
      </c>
      <c r="D27" s="22" t="s">
        <v>8</v>
      </c>
      <c r="E27" s="22"/>
      <c r="F27" s="23" t="s">
        <v>9</v>
      </c>
      <c r="G27" s="44">
        <f>+G28</f>
        <v>0</v>
      </c>
      <c r="H27" s="45">
        <f>+H28</f>
        <v>0</v>
      </c>
    </row>
    <row r="28" spans="1:8" hidden="1">
      <c r="A28" s="24"/>
      <c r="B28" s="22"/>
      <c r="C28" s="22"/>
      <c r="D28" s="22"/>
      <c r="E28" s="22">
        <v>10</v>
      </c>
      <c r="F28" s="23" t="s">
        <v>5</v>
      </c>
      <c r="G28" s="44">
        <v>0</v>
      </c>
      <c r="H28" s="45">
        <v>0</v>
      </c>
    </row>
    <row r="29" spans="1:8" hidden="1">
      <c r="A29" s="24"/>
      <c r="B29" s="22"/>
      <c r="C29" s="22"/>
      <c r="D29" s="22"/>
      <c r="E29" s="22"/>
      <c r="F29" s="23"/>
      <c r="G29" s="44"/>
      <c r="H29" s="45"/>
    </row>
    <row r="30" spans="1:8" ht="66.75" hidden="1" customHeight="1">
      <c r="A30" s="18" t="s">
        <v>13</v>
      </c>
      <c r="B30" s="19">
        <v>1000</v>
      </c>
      <c r="C30" s="19">
        <v>10</v>
      </c>
      <c r="D30" s="19"/>
      <c r="E30" s="19"/>
      <c r="F30" s="20" t="s">
        <v>21</v>
      </c>
      <c r="G30" s="42">
        <f>+G31</f>
        <v>0</v>
      </c>
      <c r="H30" s="43">
        <f>+H31</f>
        <v>0</v>
      </c>
    </row>
    <row r="31" spans="1:8" ht="25.5" hidden="1">
      <c r="A31" s="21" t="s">
        <v>13</v>
      </c>
      <c r="B31" s="22">
        <v>1000</v>
      </c>
      <c r="C31" s="22">
        <v>10</v>
      </c>
      <c r="D31" s="22" t="s">
        <v>8</v>
      </c>
      <c r="E31" s="22"/>
      <c r="F31" s="23" t="s">
        <v>9</v>
      </c>
      <c r="G31" s="44">
        <f>+G32</f>
        <v>0</v>
      </c>
      <c r="H31" s="45">
        <f>+H32</f>
        <v>0</v>
      </c>
    </row>
    <row r="32" spans="1:8" ht="13.5" hidden="1" thickBot="1">
      <c r="A32" s="30"/>
      <c r="B32" s="31"/>
      <c r="C32" s="31"/>
      <c r="D32" s="31"/>
      <c r="E32" s="31">
        <v>10</v>
      </c>
      <c r="F32" s="32" t="s">
        <v>5</v>
      </c>
      <c r="G32" s="46">
        <v>0</v>
      </c>
      <c r="H32" s="47">
        <v>0</v>
      </c>
    </row>
    <row r="33" spans="1:8">
      <c r="A33" s="25"/>
      <c r="B33" s="26"/>
      <c r="C33" s="26"/>
      <c r="D33" s="26"/>
      <c r="E33" s="26"/>
      <c r="F33" s="27"/>
      <c r="G33" s="27"/>
      <c r="H33" s="28"/>
    </row>
    <row r="34" spans="1:8">
      <c r="A34" s="3" t="s">
        <v>22</v>
      </c>
      <c r="B34" s="29"/>
      <c r="C34" s="29"/>
      <c r="D34" s="29"/>
      <c r="E34" s="29"/>
      <c r="F34" s="29"/>
      <c r="G34" s="29"/>
      <c r="H34" s="4"/>
    </row>
    <row r="35" spans="1:8" ht="32.25" customHeight="1">
      <c r="A35" s="48" t="s">
        <v>25</v>
      </c>
      <c r="B35" s="49"/>
      <c r="C35" s="49"/>
      <c r="D35" s="49"/>
      <c r="E35" s="49"/>
      <c r="F35" s="49"/>
      <c r="G35" s="49"/>
      <c r="H35" s="50"/>
    </row>
    <row r="36" spans="1:8" ht="32.25" customHeight="1" thickBot="1">
      <c r="A36" s="51" t="s">
        <v>23</v>
      </c>
      <c r="B36" s="52"/>
      <c r="C36" s="52"/>
      <c r="D36" s="52"/>
      <c r="E36" s="52"/>
      <c r="F36" s="52"/>
      <c r="G36" s="52"/>
      <c r="H36" s="53"/>
    </row>
  </sheetData>
  <mergeCells count="3">
    <mergeCell ref="A35:H35"/>
    <mergeCell ref="A36:H36"/>
    <mergeCell ref="A9:H9"/>
  </mergeCells>
  <printOptions horizontalCentered="1" verticalCentered="1"/>
  <pageMargins left="0.39370078740157483" right="0.39370078740157483" top="0.39370078740157483" bottom="0.39370078740157483" header="0.31496062992125984" footer="0.19685039370078741"/>
  <pageSetup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Modificación PptoInversión2026</vt:lpstr>
      <vt:lpstr>Ppto Inversión inicial 2026</vt:lpstr>
      <vt:lpstr>'Modificación PptoInversión2026'!Área_de_impresión</vt:lpstr>
      <vt:lpstr>'Ppto Inversión inicial 2026'!Área_de_impresión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Soler Ramirez</dc:creator>
  <cp:lastModifiedBy>Rocio Soler Ramirez</cp:lastModifiedBy>
  <cp:lastPrinted>2026-03-02T20:07:39Z</cp:lastPrinted>
  <dcterms:created xsi:type="dcterms:W3CDTF">2025-01-13T22:36:37Z</dcterms:created>
  <dcterms:modified xsi:type="dcterms:W3CDTF">2026-03-02T20:08:20Z</dcterms:modified>
</cp:coreProperties>
</file>