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picon\Desktop\Derechos de Petición\Citación Ejecución PPTAL 2012-2015, COMISIÓN TERCERA\"/>
    </mc:Choice>
  </mc:AlternateContent>
  <bookViews>
    <workbookView xWindow="240" yWindow="45" windowWidth="20115" windowHeight="7740" firstSheet="1" activeTab="1"/>
  </bookViews>
  <sheets>
    <sheet name="Consolidado AREAS (2)" sheetId="1" state="hidden" r:id="rId1"/>
    <sheet name="EJECUCIÓN VIGENCIAS FUTURAS " sheetId="3" r:id="rId2"/>
    <sheet name="Hoja1" sheetId="2" r:id="rId3"/>
  </sheets>
  <definedNames>
    <definedName name="_xlnm._FilterDatabase" localSheetId="0" hidden="1">'Consolidado AREAS (2)'!$A$1:$Y$250</definedName>
    <definedName name="_xlnm._FilterDatabase" localSheetId="1" hidden="1">'EJECUCIÓN VIGENCIAS FUTURAS '!$A$1:$S$265</definedName>
  </definedNames>
  <calcPr calcId="152511"/>
</workbook>
</file>

<file path=xl/calcChain.xml><?xml version="1.0" encoding="utf-8"?>
<calcChain xmlns="http://schemas.openxmlformats.org/spreadsheetml/2006/main">
  <c r="R263" i="3" l="1"/>
  <c r="Q263" i="3"/>
  <c r="R254" i="3"/>
  <c r="Q254" i="3"/>
  <c r="R236" i="3"/>
  <c r="Q236" i="3"/>
  <c r="R169" i="3"/>
  <c r="Q169" i="3"/>
  <c r="R158" i="3"/>
  <c r="Q158" i="3"/>
  <c r="R153" i="3"/>
  <c r="Q153" i="3"/>
  <c r="R132" i="3"/>
  <c r="Q132" i="3"/>
  <c r="R130" i="3"/>
  <c r="Q130" i="3"/>
  <c r="R107" i="3"/>
  <c r="Q107" i="3"/>
  <c r="R98" i="3"/>
  <c r="Q98" i="3"/>
  <c r="R70" i="3"/>
  <c r="Q70" i="3"/>
  <c r="R67" i="3"/>
  <c r="Q67" i="3"/>
  <c r="R4" i="3"/>
  <c r="R265" i="3" s="1"/>
  <c r="R267" i="3" s="1"/>
  <c r="Q4" i="3"/>
  <c r="Q265" i="3" s="1"/>
  <c r="T252" i="1" l="1"/>
</calcChain>
</file>

<file path=xl/sharedStrings.xml><?xml version="1.0" encoding="utf-8"?>
<sst xmlns="http://schemas.openxmlformats.org/spreadsheetml/2006/main" count="9215" uniqueCount="1318">
  <si>
    <t>Asignación</t>
  </si>
  <si>
    <t>Fecha Registro</t>
  </si>
  <si>
    <t>Numero 
Compromiso</t>
  </si>
  <si>
    <t>Numero 
Autorizacion VF</t>
  </si>
  <si>
    <t>COMP</t>
  </si>
  <si>
    <t>Año Futuro</t>
  </si>
  <si>
    <t>Tipo Documento
 Soporte</t>
  </si>
  <si>
    <t>Documento Soporte</t>
  </si>
  <si>
    <t>Numero Documento Soporte</t>
  </si>
  <si>
    <t>Tipo Doc Identidad</t>
  </si>
  <si>
    <t>Numero Doc Identidad</t>
  </si>
  <si>
    <t>Nombre</t>
  </si>
  <si>
    <t>Rubro Presupuestal</t>
  </si>
  <si>
    <t>Rubro Presupuestal
item sub-item</t>
  </si>
  <si>
    <t>Nombre Rubro Presupuestal</t>
  </si>
  <si>
    <t>Recurso</t>
  </si>
  <si>
    <t>Descripcion Recurso</t>
  </si>
  <si>
    <t>Situacion</t>
  </si>
  <si>
    <t>Fuente
 Financiamiento</t>
  </si>
  <si>
    <t>Valor Inicial</t>
  </si>
  <si>
    <t>Estado</t>
  </si>
  <si>
    <t>Objeto Compromiso</t>
  </si>
  <si>
    <t>Observaciones</t>
  </si>
  <si>
    <t>RESPONSABLE</t>
  </si>
  <si>
    <t>04</t>
  </si>
  <si>
    <t>2014-12-16 00:00:00</t>
  </si>
  <si>
    <t>8714</t>
  </si>
  <si>
    <t>130114</t>
  </si>
  <si>
    <t>2015</t>
  </si>
  <si>
    <t>36</t>
  </si>
  <si>
    <t>CONTRATO DE PRESTACION DE SERVICIOS - PROFESIONALES</t>
  </si>
  <si>
    <t>982 DE 2014</t>
  </si>
  <si>
    <t>Cédula de Extranjería</t>
  </si>
  <si>
    <t>394021</t>
  </si>
  <si>
    <t>VICTOR RAUL NAVA GARCIA</t>
  </si>
  <si>
    <t>C-113-710-1</t>
  </si>
  <si>
    <t>C-113-710-1-0-27-2757000</t>
  </si>
  <si>
    <t>MEJORAMIENTO EN INFRAESTRUCTURA Y DOTACION DE INSTITUCIONES DE EDUCACION BASICA Y MEDIA. LEY 21 DE 1982.</t>
  </si>
  <si>
    <t>16</t>
  </si>
  <si>
    <t>FONDOS ESPECIALES</t>
  </si>
  <si>
    <t>SSF</t>
  </si>
  <si>
    <t>Nación</t>
  </si>
  <si>
    <t>Generado</t>
  </si>
  <si>
    <t>CONTRATO 982 DE 2014, SUSCRITO ENTRE EL MINISTERIO DE EDUCACION NACIONAL Y VICTOR RAUL NAVA GARCIA, CORDIS 2014IE51067</t>
  </si>
  <si>
    <t>VEPBYM</t>
  </si>
  <si>
    <t>8814</t>
  </si>
  <si>
    <t>989 DE 2014</t>
  </si>
  <si>
    <t>Cédula de Ciudadanía</t>
  </si>
  <si>
    <t>38655368</t>
  </si>
  <si>
    <t>CLAUDIA JIMENA ARZAYUS TENORIO</t>
  </si>
  <si>
    <t>APOYO A LA GESTIÓN TÉCNICA QUE DESEMPEÑA LA SUBDIRECCIÓN DE ACCESO CON RELACIÓN A LOS PROYECTOS DE INFRAESTRUCTURA EDUCATIVA DEL MEN EN EL MARCO DE LA ACTIVIDAD ESTRATÉGICA "MÁS Y MEJORES ESPACIOS ESCOLARES", CORDIS No 2014IE51063</t>
  </si>
  <si>
    <t>2014-12-18 00:00:00</t>
  </si>
  <si>
    <t>9414</t>
  </si>
  <si>
    <t>10</t>
  </si>
  <si>
    <t>CONTRATO INTERADMINISTRATIVO</t>
  </si>
  <si>
    <t>ADI 5 CONT 1297/2013</t>
  </si>
  <si>
    <t>NIT</t>
  </si>
  <si>
    <t>892115007</t>
  </si>
  <si>
    <t>MUNICIPIO DE RIOHACHA</t>
  </si>
  <si>
    <t>ADICIÓN 5 CONT 1297/2013 CORDIS 52175 AUNAR ESFUERZOS TECNICOS ADMVOS Y FINANCIEROS PARA EJECUTAR OBRAS DE INFRAESTRUCTURA EDUCATIVA Y DOTACIÓN DE MOBILIARIO ESCOLAR</t>
  </si>
  <si>
    <t>9514</t>
  </si>
  <si>
    <t>ADI 4 CONT 1288/2013</t>
  </si>
  <si>
    <t>890201222</t>
  </si>
  <si>
    <t>MUNICIPIO DE BUCARAMANGA</t>
  </si>
  <si>
    <t>ADICIÓN 4 CONT 1288/2013 CORDIS 52184 AUNAR ESFUERZOS TECNICOS ADMVOS Y FINANCIEROS PARA EJECUTAR OBRAS DE INFRAESTRUCTURA EDUCATIVA Y DOTACIÓN DE MOBILIARIO ESCOLAR</t>
  </si>
  <si>
    <t>9614</t>
  </si>
  <si>
    <t>ADI 5 CON 1262/2013</t>
  </si>
  <si>
    <t>890900286</t>
  </si>
  <si>
    <t>DEPARTAMENTO DE ANTIOQUIA</t>
  </si>
  <si>
    <t>ADICIÓN 5 CONT 1262/2013 CORDIS 52046 AUNAR ESFUERZOS TECNICOS ADMVOS Y FINANCIEROS PARA EJECUTAR OBRAS DE INFRAESTRUCTURA EDUCATIVA Y DOTACIÓN DE MOBILIARIO ESCOLAR</t>
  </si>
  <si>
    <t>2014-12-19 00:00:00</t>
  </si>
  <si>
    <t>9714</t>
  </si>
  <si>
    <t>ADI 5 CONT 1153/2013</t>
  </si>
  <si>
    <t>890801052</t>
  </si>
  <si>
    <t>DEPARTAMENTO DE CALDAS</t>
  </si>
  <si>
    <t>ADICIÓN 5 CONTRATO 1153/2013 CORDIS 52196 AUNAR ESFUERZOS TECNICOS ADMVOS Y FINANCIEROS PARA EJECUTAR OBRAS DE INFRAESTRUCTURA EDUCATIVA Y DOTACIÓN DE MOBILIARIO ESCOLAR</t>
  </si>
  <si>
    <t>9814</t>
  </si>
  <si>
    <t>60</t>
  </si>
  <si>
    <t>CONVENIO</t>
  </si>
  <si>
    <t>AD. 4 CT. 1253 2013</t>
  </si>
  <si>
    <t>891480030</t>
  </si>
  <si>
    <t>MUNICIPIO DE PEREIRA</t>
  </si>
  <si>
    <t>Continuidad convenio 153 de 2103 adicion numero 4 mediante el apalancamiento de vigencias futuras.</t>
  </si>
  <si>
    <t>9914</t>
  </si>
  <si>
    <t>ADI 5 CONT 906/2013</t>
  </si>
  <si>
    <t>800094755</t>
  </si>
  <si>
    <t>MUNICIPIO DE SOACHA</t>
  </si>
  <si>
    <t>ADICIÓN 5 CONTRATO 906/2013 CORDIS 52295 AUNAR ESFUERZOS TECNICOS ADMVOS Y FINANCIEROS PARA EJECUTAR OBRAS DE INFRAESTRUCTURA EDUCATIVA Y DOTACIÓN DE MOBILIARIO ESCOLAR</t>
  </si>
  <si>
    <t>10014</t>
  </si>
  <si>
    <t>ad. 05 ctr 1082 de 2013</t>
  </si>
  <si>
    <t>800098911</t>
  </si>
  <si>
    <t>MUNICIPIO DE VALLEDUPAR</t>
  </si>
  <si>
    <t>Adición N° 05 al convenio interadministrativo 1082 de 2013 cuyo objeto es aunar esfuerzo adminstrativos y financiero para ejecutar obras de infraestructura educativa con apalancamiento de vigencias futuras para el año 2015</t>
  </si>
  <si>
    <t>10114</t>
  </si>
  <si>
    <t>ADI 5 CONT 1152/2013</t>
  </si>
  <si>
    <t>890980112</t>
  </si>
  <si>
    <t>MUNICIPIO DE BELLO</t>
  </si>
  <si>
    <t>ADICIÓN 5 CONTRATO 1152/2013 CORDIS 52177 AUNAR ESFUERZOS TECNICOS ADMVOS Y FINANCIEROS PARA EJECUTAR OBRAS DE INFRAESTRUCTURA EDUCATIVA Y DOTACIÓN DE MOBILIARIO ESCOLAR</t>
  </si>
  <si>
    <t>10214</t>
  </si>
  <si>
    <t>1047 2013 adic. 05</t>
  </si>
  <si>
    <t>890801053</t>
  </si>
  <si>
    <t>MUNICIPIO DE MANIZALES</t>
  </si>
  <si>
    <t>Adición N° 05 al convenio 1047 de 2013 apalancado con vigencias futuras año 2015.</t>
  </si>
  <si>
    <t>10314</t>
  </si>
  <si>
    <t>ADICION 5 AL 1284/2013</t>
  </si>
  <si>
    <t>891380007</t>
  </si>
  <si>
    <t>MUNICIPIO DE PALMIRA</t>
  </si>
  <si>
    <t>ADICION 5 AL CONVENIO 1284 DE 2013, SUSCRITO ENTRE EL MINISTERIO DE EDUCACION NACIONAL Y EL MUNICIPIO DE PALMIRA, CORDIS 2014IE52023</t>
  </si>
  <si>
    <t>10414</t>
  </si>
  <si>
    <t>ADICION 5 AL 1083 DE 2013</t>
  </si>
  <si>
    <t>891580016</t>
  </si>
  <si>
    <t>DEPARTAMENTO DEL CAUCA EN REESTRUCTURACION</t>
  </si>
  <si>
    <t>ADICION 5 AL CONVENIO INTERADMINISTRATIVO 1083 DE 2013, SUSCRITO ENTRE EL MINISTERIO DE EDUCACION NACIONAL Y EL DEPARTAMENTO DE CAUCA, CORDIS 2014IE52019</t>
  </si>
  <si>
    <t>10514</t>
  </si>
  <si>
    <t>ADI 1 CONT 405/2014</t>
  </si>
  <si>
    <t>30403359</t>
  </si>
  <si>
    <t>GLORIA NANCY VALENCIA GIRALDO</t>
  </si>
  <si>
    <t>ADICIÓN 1 CONTRATO 405/2014 CORDIS 51973 APOYAR EL CUMPLIMIENTO DE LAS ACTIVIDADES DE LA ADMON DEL RECAUDO DE LA CONTRIBUCIÓN PARAFISCAL LEY 21/1982</t>
  </si>
  <si>
    <t>10614</t>
  </si>
  <si>
    <t>ADI Y MODF N 4, CONV 1303/2013</t>
  </si>
  <si>
    <t>890102006</t>
  </si>
  <si>
    <t>DEPARTAMENTO DEL ATLANTICO</t>
  </si>
  <si>
    <t>CONVENIO No 1303/2013, AUNAR ESFUERZOS TÉCNICOS, ADMINISTRATIVOS Y FINANCIEROS PARA EJECUTAR OBRAS DE INFRAESTRUCTURA EDUCATIVA Y DOTACIÓN DE MOBILIARIO ESCOLAR EN ESTABLECIMIENTOS EDUCATIVOS OFICIALES EN EL DPTO DEL ATLANTICO, CORDIS No 2014IE52200</t>
  </si>
  <si>
    <t>10714</t>
  </si>
  <si>
    <t>ADI Y MODI No 3 CONV 1290/2013</t>
  </si>
  <si>
    <t>890205176</t>
  </si>
  <si>
    <t>MUNICIPIO DE FLORIDABLANCA</t>
  </si>
  <si>
    <t>AUNAR ESFUERZOS TÉCNICOS, ADMINISTRATIVOS Y FINANCIEROS PARA EJECUTAR OBRAS DE INFRAESTRUCTURA EDUCATIVA Y DOTACIÓN DE MOBILIARIO ESCOLAR EN ESTABLECIMIENTOS EDUCATIVOS OFICIALES EN EL MUNICIPIO DE FLORIDABLANCA, CORDIS No 2014IE52213.</t>
  </si>
  <si>
    <t>10814</t>
  </si>
  <si>
    <t>ADIC CONV 1051 DE 2013</t>
  </si>
  <si>
    <t>890001639</t>
  </si>
  <si>
    <t>DEPARTAMENTO DEL QUINDIO</t>
  </si>
  <si>
    <t>ADICION 4 AL CONVENIO INTERADMINISTRATIVO NUMERO 1051 DE 2013 SUSCRITO ENTRE EL MEN Y EL DEPARTAMENTO DE QUINDIO. AUT VIGENCIAS FUTURAS SIIF 130114. CORDIS 52191</t>
  </si>
  <si>
    <t>11014</t>
  </si>
  <si>
    <t>ADICION 5 CONV 1048 DE 2013</t>
  </si>
  <si>
    <t>891780043</t>
  </si>
  <si>
    <t>MUNICIPIO DE CIENAGA</t>
  </si>
  <si>
    <t>ADICION Y MODIFICACION NUMERO 5 AL CONVENIO INTERADMINISTRATIVO NUMERO 1048 DE 2013 SUSCRITO ENTRE EL MEN Y EL MUNICIPIO DE CIENAGA. AUT VIGENCIAS FUTURAS SIIF 130114. CORDIS 52199</t>
  </si>
  <si>
    <t>2014-12-22 00:00:00</t>
  </si>
  <si>
    <t>11614</t>
  </si>
  <si>
    <t>ad. 07 951 de 2013</t>
  </si>
  <si>
    <t>800103927</t>
  </si>
  <si>
    <t>DEPARTAMENTO NORTE DE SANTANDER</t>
  </si>
  <si>
    <t>Continuidad vigencias futuras convenio 951 de 2013 adición n° 07 cuyo objeto es aunar esfuerzos técnicos, administrativos y financieros para ejecutar obras de infraestructura educativa y dotación de mobiliario escolar en establecimientos educativos o</t>
  </si>
  <si>
    <t>11714</t>
  </si>
  <si>
    <t>AD. 07 CT. 934 DE 2013</t>
  </si>
  <si>
    <t>Continuidad vigencia futura adición 07 contrato no. 934 de 2013, aunar esfuerzos técnicos, administrativos y financieros para ejecutar obras de infraestructura educativa y dotación de mobiliario escolar en establecimientos educativos oficiales del de</t>
  </si>
  <si>
    <t>11814</t>
  </si>
  <si>
    <t>AD. 05 CTO. 1195 DE 2013</t>
  </si>
  <si>
    <t>800103913</t>
  </si>
  <si>
    <t>DEPARTAMENTO DEL HUILA</t>
  </si>
  <si>
    <t>Adición 05 ct. 1195 de 2013, continuidad con vigencias futuras, aunar esfuerzos técnicos, administrativos y financieros para ejecutar obras de infraestructura educativa y dotación de mobiliarios escolar en establecimientos educativos oficiales del de</t>
  </si>
  <si>
    <t>11914</t>
  </si>
  <si>
    <t>ADI 2 CONT 867/2013</t>
  </si>
  <si>
    <t>899999342</t>
  </si>
  <si>
    <t>MUNICIPIO DE MOSQUERA</t>
  </si>
  <si>
    <t>ADICIÓN 2 CONVENIO INTER 867/2013 CORDIS 52559 AUNAR ESFUERZOS TÉCNICOS, ADMVOS. Y FINANCIEROS PARA EJECUTAR OBRAS DE INFRAESTRUCTURA EDUCATIVA Y DOTACIÓN DE MOBILIARIO ESCOLAR</t>
  </si>
  <si>
    <t>12014</t>
  </si>
  <si>
    <t>ADI 5 CON 1273/2013</t>
  </si>
  <si>
    <t>892120020</t>
  </si>
  <si>
    <t>MUNICIPIO DE MAICAO</t>
  </si>
  <si>
    <t>ADICIÓN 5 CONVENIO INTER 1273/2013 CORDIS 52488 AUNAR ESFUERZOS TÉCNICOS, ADMVOS. Y FINANCIEROS PARA EJECUTAR OBRAS DE INFRAESTRUCTURA EDUCATIVA Y DOTACIÓN DE MOBILIARIO ESCOLAR</t>
  </si>
  <si>
    <t>12114</t>
  </si>
  <si>
    <t>ADI 5 CONV 1248/2013</t>
  </si>
  <si>
    <t>891780009</t>
  </si>
  <si>
    <t>DISTRITO TURISTICO CULTURAL E HISTORICO DE SANTA MARTA</t>
  </si>
  <si>
    <t>ADICIÓN 5 CONVENIO INTER 1248/2013 CORDIS 52532 AUNAR ESFUERZOS TÉCNICOS, ADMVOS. Y FINANCIEROS PARA EJECUTAR OBRAS DE INFRAESTRUCTURA EDUCATIVA Y DOTACIÓN DE MOBILIARIO ESCOLAR</t>
  </si>
  <si>
    <t>12214</t>
  </si>
  <si>
    <t>ADICIONAL 5 AL 1254/2013</t>
  </si>
  <si>
    <t>892400038</t>
  </si>
  <si>
    <t>DEPARTAMENTO ARCHIPIELAGO DE SAN ANDRES PROVIDENCIA Y SANTA CATALINA</t>
  </si>
  <si>
    <t>ADICIONAL 5 AL CONVENIO INTERADMINISTRATIVO 1254 DE 2013, SUSCRITO ENTRE EL MINISTERIO DE EDUCACION NACIONAL Y EL DEPARTAMENTO DEL ARCHIPIELAGO DE SAN ANDRES, PROVIDENCIA Y SANTA CATALINA, CORDIS 2014IE52605</t>
  </si>
  <si>
    <t>12314</t>
  </si>
  <si>
    <t>ADIC. Y MOD. 4 AL 1098/2013</t>
  </si>
  <si>
    <t>890480059</t>
  </si>
  <si>
    <t>DEPARTAMENTO DE BOLIVAR</t>
  </si>
  <si>
    <t>ADICION Y MODIFICACION 4 AL CONVENIO INTERADMINISTRATIVO 1098 DE 2013, SUSCRITO ENTRE EL MINISTERIO DE EDUCACION NACIONAL Y EL DEPARTAMENTO DE BOLIVAR CORDIS 2014IE52603</t>
  </si>
  <si>
    <t>12414</t>
  </si>
  <si>
    <t>ADICION Y MOD. 5 AL 1089/2013</t>
  </si>
  <si>
    <t>890680008</t>
  </si>
  <si>
    <t>MUNICIPIO DE FUSAGASUGA</t>
  </si>
  <si>
    <t>ADICION Y MODIFICACION 5 AL CONVENIO INTERADMINISTRATIVO 1089 DE 2013, SUSCRITO ENTRE EL MINISTERIO DE EDUCACION NACIONAL Y EL MUNICIPIO DE FUSAGASUGA CORDIS 2014IE52598</t>
  </si>
  <si>
    <t>12514</t>
  </si>
  <si>
    <t>ADICION Y MOD. AL 996 DE 2013</t>
  </si>
  <si>
    <t>891855138</t>
  </si>
  <si>
    <t>MUNICIPIO DE DUITAMA</t>
  </si>
  <si>
    <t>ADICION Y MODIFICACION 5 AL CONVENIO INTERADMINISTRATIVO 996 DE 2013, SUSCRITO ENTRE EL MINISTERIO DE EDUCACION NACIONAL Y EL MUNICIPIO DE DUITAMA CORDIS 2014IE52601</t>
  </si>
  <si>
    <t>12614</t>
  </si>
  <si>
    <t>ADICION Y MOD. 4 AL 961 DE 201</t>
  </si>
  <si>
    <t>891800498</t>
  </si>
  <si>
    <t>DEPARTAMENTO DE BOYACA</t>
  </si>
  <si>
    <t>ADICION Y MODIFICACION 4 AL CONVENIO INTERADMINISTRATIVO 961 DE 2013, SUSCRITO ENTRE EL MINISTERIO DE EDUCACION NACIONAL Y EL DEPARTAMENTO DE BOYACA CORDIS 2014IE52602</t>
  </si>
  <si>
    <t>12714</t>
  </si>
  <si>
    <t>ADI No 5, CONVEN 1092 DE 2013</t>
  </si>
  <si>
    <t>891280000</t>
  </si>
  <si>
    <t>MUNICIPIO DE PASTO</t>
  </si>
  <si>
    <t>ADI No 5, CONVEN 1092 DE 2013, AUNAR ESFUERZOS TÉCNICOS, ADMINISTRATIVOS Y FINANCIEROS PARA EJECUTAR OBRAS DE INFRAESTRUCTURA EDUCATIVA Y DOTACIÓN DE MOBILIARIO ESCOLAR EN ESTABLECIMIENTOS EDUCATIVOS EN EL MUNICIPIO DE PASTO, CORDIS No 2014IE52621.</t>
  </si>
  <si>
    <t>12814</t>
  </si>
  <si>
    <t>ADI No 5, CONV 1247/2013</t>
  </si>
  <si>
    <t>890480184</t>
  </si>
  <si>
    <t>DISTRITO TURISTICO Y CULTURAL DE CARTAGENA DE INDIAS</t>
  </si>
  <si>
    <t>ADI No 5, CONV 1247/2013, AUNAR ESFUERZOS TÉCNICOS, ADMINISTRATIVOS Y FINANCIEROS PARA EJECUTAR OBRAS DE INFRAESTRUCTURA EDUCATIVA Y DOTACIÓN DE MOBILIARIO ESCOLAR EN ESTABLECIMIENTOS EDUCATIVOS OFICIALES EN EL DISTRITO DE CARTAGENA, CORDIS No 52604</t>
  </si>
  <si>
    <t>13114</t>
  </si>
  <si>
    <t>ADICION 1 CONTRATO 449 DE 2014</t>
  </si>
  <si>
    <t>51967897</t>
  </si>
  <si>
    <t>AMANDA ISABEL GAMBOA GAMBOA</t>
  </si>
  <si>
    <t>ADICION NUMERO 1 AL CONTRATO NUMERO 449 DE 2014 SUSCRITO ENTRE EL MEN Y AMANDA ISABEL GAMBOA GAMBOA. AUT. VIGENCIAS FUTURAS 130114 DE 2014/12/05. CORDIS 52166</t>
  </si>
  <si>
    <t>13214</t>
  </si>
  <si>
    <t>ADICION 1 CONTRATO 399</t>
  </si>
  <si>
    <t>52869989</t>
  </si>
  <si>
    <t>JENNY ANDREA ROZO PINILLA</t>
  </si>
  <si>
    <t>ADICION NUMERO 1 AL CONTRATO NUMERO 399 DE 2014 SUSCRITO ENTRE EL MEN Y JENNY ANDREA ROZO PINILLA. AUT VIGENCIAS FUTURAS 130114 DE 2014/12/05. CORDIS 52065</t>
  </si>
  <si>
    <t>13314</t>
  </si>
  <si>
    <t>ADICION 1 CONTRATO 445 DE 2014</t>
  </si>
  <si>
    <t>52174789</t>
  </si>
  <si>
    <t>BRIGITTE ROCIO CORREDOR PEÑA</t>
  </si>
  <si>
    <t>ADICION NUMERO 1 AL CONTRATO NUMERO 445 DE 2014 SUSCRITO ENTRE EL MEN Y BRIGITTE ROCIO CORREDOR PEÑA. AUT VIGENCIAS FUTURAS 130114 DE 2014/12/05. CORDIS 52067</t>
  </si>
  <si>
    <t>13514</t>
  </si>
  <si>
    <t>ADICION 1 CONTRATO 482 DE 2014</t>
  </si>
  <si>
    <t>52527598</t>
  </si>
  <si>
    <t>CLAUDIA PAOLA MORALES MARTINEZ</t>
  </si>
  <si>
    <t>ADICION 1 CONTRATO 482 DE 2014 SUSCRITA ENTRE EL MEN Y CLAUDIA PAOLA MORALES MARTINEZ. AUT VIGENCIAS FUTURAS 130114. CORDIS 52186</t>
  </si>
  <si>
    <t>2014-12-23 00:00:00</t>
  </si>
  <si>
    <t>13614</t>
  </si>
  <si>
    <t>ADI 3 CON 1108/2013</t>
  </si>
  <si>
    <t>800103196</t>
  </si>
  <si>
    <t>DEPARTAMENTO DEL GUAVIARE</t>
  </si>
  <si>
    <t>ADICIÓN 3 CONTRATO 1108/2013 CORDIS 52486 AUNAR ESFUERZOS TÉCNICOS, ADMVOS. Y FINANCIEROS PARA EJECUTAR OBRAS DE INFRAESTRUCTURA EDUCATIVA Y DOTACIÓN DE MOBILIARIO ESCOLAR</t>
  </si>
  <si>
    <t>13714</t>
  </si>
  <si>
    <t>ADI 5 CONV 1022/2013</t>
  </si>
  <si>
    <t>892099324</t>
  </si>
  <si>
    <t>MUNICIPIO DE VILLAVICENCIO</t>
  </si>
  <si>
    <t>ADICIÓN 5 CONTRATO 1022/2013 CORDIS 52611 AUNAR ESFUERZOS TÉCNICOS, ADMVOS. Y FINANCIEROS PARA EJECUTAR OBRAS DE INFRAESTRUCTURA EDUCATIVA Y DOTACIÓN DE MOBILIARIO ESCOLAR</t>
  </si>
  <si>
    <t>13814</t>
  </si>
  <si>
    <t>ADI 4 CONT 1055/2013</t>
  </si>
  <si>
    <t>890205383</t>
  </si>
  <si>
    <t>MUNICIPIO DE PIEDECUESTA</t>
  </si>
  <si>
    <t>ADICIÓN 4 CONTRATO 1055/2013 CORDIS 52235 AUNAR ESFUERZOS TÉCNICOS, ADMVOS. Y FINANCIEROS PARA EJECUTAR OBRAS DE INFRAESTRUCTURA EDUCATIVA Y DOTACIÓN DE MOBILIARIO ESCOLAR</t>
  </si>
  <si>
    <t>13914</t>
  </si>
  <si>
    <t>ADI 5 CONVENIO 1292/2013</t>
  </si>
  <si>
    <t>ADICIÓN 5 CONTRATO 1292/ 2013 CORDIS AUNAR ESFUERZOS TÉCNICOS, ADMVOS. Y FINANCIEROS PARA EJECUTAR OBRAS DE INFRAESTRUCTURA EDUCATIVA Y DOTACIÓN DE MOBILIARIO ESCOLAR</t>
  </si>
  <si>
    <t>14014</t>
  </si>
  <si>
    <t>ADI 5 CON 1255/2013</t>
  </si>
  <si>
    <t>891180009</t>
  </si>
  <si>
    <t>MUNICIPIO DE NEIVA</t>
  </si>
  <si>
    <t>ADICIÓN 5 CONTRATO 1255/ 2013 CORDIS AUNAR ESFUERZOS TÉCNICOS, ADMVOS. Y FINANCIEROS PARA EJECUTAR OBRAS DE INFRAESTRUCTURA EDUCATIVA Y DOTACIÓN DE MOBILIARIO ESCOLAR</t>
  </si>
  <si>
    <t>14114</t>
  </si>
  <si>
    <t>34</t>
  </si>
  <si>
    <t>CONTRATO DE PRESTACION DE SERVICIOS</t>
  </si>
  <si>
    <t>ADI 2 CONTRATO 1435/2013</t>
  </si>
  <si>
    <t>12965821</t>
  </si>
  <si>
    <t>GERMAN EUGENIO MORA INSUASTI</t>
  </si>
  <si>
    <t>ADICIÓN 2 CONTRATO 1435/2013 CORDIS 52927 CONTRATAR POR PRECIOS UNITARIOS FIJOS SIN FORMULA DE REAJUSTE GRUPO 1 NARIÑO</t>
  </si>
  <si>
    <t>14214</t>
  </si>
  <si>
    <t>ADI 10 CONV 385/2012</t>
  </si>
  <si>
    <t>800105552</t>
  </si>
  <si>
    <t>ORGANIZACION INTERNACIONAL PARA LAS MIGRACIONES O I M</t>
  </si>
  <si>
    <t>ADICIÓN 10 CONVENIO 385/2012 CORDIS 52599 AUNAR ESFUERZOS ENTRE EL MEN Y LA ORGANIZACION INTERNACIONAL PARA LAS MIGRACIONES</t>
  </si>
  <si>
    <t>2014-12-24 00:00:00</t>
  </si>
  <si>
    <t>14314</t>
  </si>
  <si>
    <t>Ad. 05 Cto. 1054 de 2013</t>
  </si>
  <si>
    <t>899999172</t>
  </si>
  <si>
    <t>MUNICIPIO DE CHIA</t>
  </si>
  <si>
    <t>Adición No. 05 al convenio interadministrativo 1054 de 2013 con vigencias futuras, cuyo objeto es aunar esfuerzos técnicos administrativos y financieros para ejecutar obras de infraestructura educativa y dotación de mobiliario escolar en establecimi</t>
  </si>
  <si>
    <t>14414</t>
  </si>
  <si>
    <t>ADIC 03 CT. 907 2013</t>
  </si>
  <si>
    <t>899999318</t>
  </si>
  <si>
    <t>MUNICIPIO DE ZIPAQUIRA</t>
  </si>
  <si>
    <t>Adición 03 al convenio interadministrativo 907 2013, aunar esfuerzos técnicos administrativos y financieros para ejecutar obras de infraestructura educativa y dotación de mobiliario educativo cont. con vigencias futuras.</t>
  </si>
  <si>
    <t>14914</t>
  </si>
  <si>
    <t>ADICION 1 AL CTO 577 DE 2014</t>
  </si>
  <si>
    <t>80230313</t>
  </si>
  <si>
    <t>CRISTIAN EMILIO SUA SAUREZ</t>
  </si>
  <si>
    <t>ADICION 1 AL CONTRATO 577 DE 2014, SUSCRITO ENTRE EL MINISTERIO DE EDUCACION NACIONAL Y CRISTIAN EMILIO SUA SUAREZ, CORDIS 2014IE52484</t>
  </si>
  <si>
    <t>15014</t>
  </si>
  <si>
    <t>ADICION AL CTO. 541 DE 2014</t>
  </si>
  <si>
    <t>52269351</t>
  </si>
  <si>
    <t>ANA YORLENY GONZÁLEZ CASTILLO</t>
  </si>
  <si>
    <t>ADICION 1 AL CONTRATO 541 DE 2014, SUSCRITO ENTRE EL MINISTERIO DE EDUCACION NACIONAL Y ANA YORLENY GONZALEZ CASTILLO, CORDIS 2014IE52485</t>
  </si>
  <si>
    <t>15214</t>
  </si>
  <si>
    <t>ADICION AL CTO. 609 DE 2014</t>
  </si>
  <si>
    <t>52253077</t>
  </si>
  <si>
    <t>MARCELA LATORRE CANO</t>
  </si>
  <si>
    <t>ADICION 1 AL CONTRATO 609 DE 2014, SUSCRITO ENTRE EL MINISTERIO DE EDUCACION NACIONAL Y MARCELA LATORRE CANO, CORDIS 2014IE52487</t>
  </si>
  <si>
    <t>15414</t>
  </si>
  <si>
    <t>adicion 04 1245 2013</t>
  </si>
  <si>
    <t>899999114</t>
  </si>
  <si>
    <t>DEPARTAMENTO DE CUNDINAMARCA</t>
  </si>
  <si>
    <t>Adición 04 convenio interadministrativo 1245 2013, con vigencia futuras, aunar esfuerzos técnicos, administrativos y financieros para ejecutar obras de infraestructura educativa y dotación demobiliario escolar en establecimiento educativos oficiales</t>
  </si>
  <si>
    <t>15614</t>
  </si>
  <si>
    <t>ADICIONAL 1, 626 DE 2014</t>
  </si>
  <si>
    <t>9141714</t>
  </si>
  <si>
    <t>JOSE NAPOLEON POSADA VIANA</t>
  </si>
  <si>
    <t>ASESORAR, PLANEAR, ORGANIZAR Y HACER SEGUIMIENTO Y CONTROL TECNICO, ADMINISTRATIVO Y FINANCIERO A LA EJECUCIÓN DE LOS PROYECTOS DE INFRAESTRUCTURA EDUCATIVA DESARROLLADOS POR EL MEN, CORDIS No 2014IE52676</t>
  </si>
  <si>
    <t>15914</t>
  </si>
  <si>
    <t>ADI 1 CONT 623/14</t>
  </si>
  <si>
    <t>79811735</t>
  </si>
  <si>
    <t>ENRIQUE BOLIVAR GUZMAN</t>
  </si>
  <si>
    <t>ADICIÓN 1 CONT 623/14 CORDIS 52614ASESORAR LA DEFINICIÓN Y ACTUALIZACION DE LOS LINEAMIENTOS</t>
  </si>
  <si>
    <t>16314</t>
  </si>
  <si>
    <t>ADIC 1 CONTRATO 59 DE 2014</t>
  </si>
  <si>
    <t>80096100</t>
  </si>
  <si>
    <t>SERGIO LUIS THEVENING MACEA</t>
  </si>
  <si>
    <t>ADICION 1 AL CONTRATO 59 DE 2014 SUSCRITO ENTRE EL MEN Y SERGIO LUIS THEVENING MACEA. AUT. VIGENCIAS FUTURAS 130114 DE 2014/12/05. CORDIS 52069</t>
  </si>
  <si>
    <t>16414</t>
  </si>
  <si>
    <t>ADI 1, CONTRATO No 60 DE 2014</t>
  </si>
  <si>
    <t>39536382</t>
  </si>
  <si>
    <t>MARIA MERCEDES CARRANZA ENCISO</t>
  </si>
  <si>
    <t>APOYO A LA GESTIÓN PARA REALIZAR EL REGISTRO DE INFORMACIÓN DE PAGOS Y NOVEDADES DE ENTIDADES APORTANTES DEL PARAFISCAL ESTABLECIDO EN LA LEY 21 DE 1982 QUE ADMINISTRA EL MEN, CORDIS No 2014IE52472</t>
  </si>
  <si>
    <t>16914</t>
  </si>
  <si>
    <t>ADICION 5 AL 1450 DE 2013</t>
  </si>
  <si>
    <t>17147055</t>
  </si>
  <si>
    <t>DARIO DE JESUS MONTOYA MIER</t>
  </si>
  <si>
    <t>ADICION 5 AL CONTRATO 1450 DE 2013, SUSCRITO ENTRE EL MINISTERIO DE EDUCACION NACIONAL Y DARIO DE JESUS MONTOYA MIER, CORDIS 2014IE53164</t>
  </si>
  <si>
    <t>17014</t>
  </si>
  <si>
    <t>ADIC 1 CONTRATO 633 DE 2014</t>
  </si>
  <si>
    <t>79653161</t>
  </si>
  <si>
    <t>CAMILO ANDRES SANCHEZ LOZANO</t>
  </si>
  <si>
    <t>ADICIONAL 1 CONTRATO 633 DE 2014 SUSCRITO ENTRE EL MEN Y CAMILO ANDRES SANCHEZ LOZANO. AUT VIGENCIAS FUTURAS 130114 DE 2014/12/05. CORDIS 52525</t>
  </si>
  <si>
    <t>17214</t>
  </si>
  <si>
    <t>Ad. 01 ct. 613 de 2014</t>
  </si>
  <si>
    <t>73352334</t>
  </si>
  <si>
    <t>WILMER ENRIQUE IRIARTE RESTREPO</t>
  </si>
  <si>
    <t>Continuidad vigencia futuras, para paoyar a la gestión técnica que desempeña la subdirección de acceso con relación a los proyectos de infraestructura educativa del men en el marco de la actividad estratégica mas mejores espacios escolares"</t>
  </si>
  <si>
    <t>17414</t>
  </si>
  <si>
    <t>Ad, 01 ct. 688 2014</t>
  </si>
  <si>
    <t>63548541</t>
  </si>
  <si>
    <t>INDIRA BELIZA GOENAGA ARIZA</t>
  </si>
  <si>
    <t>Ad. 01 CTo 688 2014, apoyo jurídico en los trámites de gestión a proyectos de infraestructura educativa desarrolados en los diferentes esquemas de ejecución de proyectos.</t>
  </si>
  <si>
    <t>17714</t>
  </si>
  <si>
    <t>ADIC 1 CONTRATO 554 DE 2014</t>
  </si>
  <si>
    <t>40399580</t>
  </si>
  <si>
    <t>RUBI JANNETH PATIÑO LADINO</t>
  </si>
  <si>
    <t>ADICION 1 CONTRATO 554 DE 2014 SUSCRITO ENTRE EL MEN Y RUBI JANNETH PATIÑO LADINO. AUT VIGENCIAS FUTURAS 130114 DE 2014/12/05. CORDIS 52520</t>
  </si>
  <si>
    <t>2014-12-26 00:00:00</t>
  </si>
  <si>
    <t>18414</t>
  </si>
  <si>
    <t>Ad. 03 Convenio 1091 2013</t>
  </si>
  <si>
    <t>890201235</t>
  </si>
  <si>
    <t>DEPARTAMENTO DE SANTANDER</t>
  </si>
  <si>
    <t>Continuidad Vigencias Futuras, adición 03 Cto. 1091 de 2013, aunar esfuerzos técnicos, administrativos y financieros para ejecutar obras de infraestructura educativa y dotación de mobiliarios escolar en establecimiento educativos oficiales en santand</t>
  </si>
  <si>
    <t>18614</t>
  </si>
  <si>
    <t>ADICION 2 AL CTO. 066/214005</t>
  </si>
  <si>
    <t>899999316</t>
  </si>
  <si>
    <t>FONDO FINANCIERO DE PROYECTOS DE DESARROLLO FONADE</t>
  </si>
  <si>
    <t>ADICION 2 AL CONTRATO INTERADMINISTRATIVO 066/214005 DE 2014, CELEBRADO ENTRE EL MINISTERIO DE EDUCACION NACIONAL Y EL FONDO FINANCIERO DE PROYECTOS DE DESARROLLO (FONADE), CORDIS 2014IE53155</t>
  </si>
  <si>
    <t>18714</t>
  </si>
  <si>
    <t>Adición 01 ct. 666 2014</t>
  </si>
  <si>
    <t>73006348</t>
  </si>
  <si>
    <t>RICARDO JAVIER ARIZA AGUAS</t>
  </si>
  <si>
    <t>Adición 01 al contrato 666 2014 cuyo objeto es la prestación de servicios profesionales de apoyo gestión jurídica que desarrolla la subdirección de acceso con relación a los proyectos de infraestructura educativa. continuidad con vigencias futuras.</t>
  </si>
  <si>
    <t>18814</t>
  </si>
  <si>
    <t>ADIC 1 CONTRATO 549 DE 2014</t>
  </si>
  <si>
    <t>1121832019</t>
  </si>
  <si>
    <t>NATHALIA MARTINEZ SABOGAL</t>
  </si>
  <si>
    <t>ADICION 1 AL CONTRATO 549 DE 2014 SUSCRITO ENTRE EL MEN Y NATHALIA MARTINEZ SABOGAL. AUT. VIGENCIAS FUTURAS 130114 DE 2014/12/05. CORDIS 52185</t>
  </si>
  <si>
    <t>2014-12-29 00:00:00</t>
  </si>
  <si>
    <t>19414</t>
  </si>
  <si>
    <t>ADI 1, CONTRATO No 578/2014</t>
  </si>
  <si>
    <t>79103088</t>
  </si>
  <si>
    <t>RAFAEL HUMBERTO RUEDA CAMACHO</t>
  </si>
  <si>
    <t>SERVICIOS PROFESIONALES DE APOYO A LA GESTIÓN TÉCNICA QUE DESEMPEÑA LA SUBDIRECCIÓN DE ACCESO RELACIONADOS CON LOS PROYECTOS DE INFRAESTRUCTURA 'MAS Y MEJORES ESPACIOS ESCOLARES', CORDIS No 2014IE52182</t>
  </si>
  <si>
    <t>01</t>
  </si>
  <si>
    <t>2014-12-12 00:00:00</t>
  </si>
  <si>
    <t>8014</t>
  </si>
  <si>
    <t>130314</t>
  </si>
  <si>
    <t>978 DE 2014</t>
  </si>
  <si>
    <t>Otro</t>
  </si>
  <si>
    <t>76021823</t>
  </si>
  <si>
    <t>TECNOLOGIAS EDUCATIVAS COLABORATIVAS S.A.</t>
  </si>
  <si>
    <t>C-310-700-134</t>
  </si>
  <si>
    <t>C-310-700-134-0-44-1783000</t>
  </si>
  <si>
    <t>MEJORAMIENTO DE LA CALIDAD DE LA EDUCACION PREESCOLAR, BASICA Y MEDIA.</t>
  </si>
  <si>
    <t>11</t>
  </si>
  <si>
    <t>OTROS RECURSOS DEL TESORO</t>
  </si>
  <si>
    <t>CSF</t>
  </si>
  <si>
    <t>CONTRATO 978 DE 2014 CORDIS 50721 ADQUISICIÓN E INSTALACIÓN DE UN SISTEMA DE GESTIÓN PERSONALIZADO DEL APRENDIZAJE ESTUDIANTES DE GRADO 10o.</t>
  </si>
  <si>
    <t>2014-12-15 00:00:00</t>
  </si>
  <si>
    <t>8414</t>
  </si>
  <si>
    <t>ADI 3 CONT 971/2012</t>
  </si>
  <si>
    <t>52249157</t>
  </si>
  <si>
    <t>ZAQUILLE MARIA NADER PALIS</t>
  </si>
  <si>
    <t>C-310-700-134-0-41-1790000</t>
  </si>
  <si>
    <t>ADICIÓN 3 CONTRATO 971 DE 2012 CORDIS 51584 ORGANIZACIÓN ADMON Y EJECUCIÓN DE ACCIONES LOGÍSTICAS PARA LA REALIZACIÓN DE EVENTOS DEL PROGRAMA TODOS A APRENDER</t>
  </si>
  <si>
    <t>8514</t>
  </si>
  <si>
    <t>ADI 5 CONT 968/2012</t>
  </si>
  <si>
    <t>800064773</t>
  </si>
  <si>
    <t>PUBBLICA S . A . S</t>
  </si>
  <si>
    <t>ADICIÓN 5 CONT 968/2012 CORDIS 51586 ORGANIZACIÓN ADMON Y EJECUCIÓN DE ACCIONES LOGISTICAS PARA LA REALIZACIÓN DE EVENTOS GRUPO 2 CÓRDOBA</t>
  </si>
  <si>
    <t>8614</t>
  </si>
  <si>
    <t>ADIC 5 CONT 978/2012</t>
  </si>
  <si>
    <t>900579886</t>
  </si>
  <si>
    <t>UNION TEMPORAL POR LA EDUCACION 2012</t>
  </si>
  <si>
    <t>ADICIÓN 5 CONT 978/2012 CORDIS 51588 GANIZACIÓN ADMON Y EJECUCIÓN DE ACCIONES LOGISTICAS PARA LA REALIZACIÓN DE EVENTOS GRUPO 3 SUCRE Y ATLÁNTICO</t>
  </si>
  <si>
    <t>2014-12-17 00:00:00</t>
  </si>
  <si>
    <t>9014</t>
  </si>
  <si>
    <t>ADI 1 CONT 479 DE 2014</t>
  </si>
  <si>
    <t>7164288</t>
  </si>
  <si>
    <t>OSCAR ALFONSO VIASUS PINEDA</t>
  </si>
  <si>
    <t>C-310-700-134-0-44-1781000</t>
  </si>
  <si>
    <t>ADICIÓN 1 CONT 479/2014 CORDIS 51348 APOYAR A LA UB. DE REFERENTES Y EVA. DE CALIDAD EDUCATIVA</t>
  </si>
  <si>
    <t>10914</t>
  </si>
  <si>
    <t>ADI 1 CONT 459/2014</t>
  </si>
  <si>
    <t>52441317</t>
  </si>
  <si>
    <t>LIZETH RODRIGUEZ BOHORQUEZ</t>
  </si>
  <si>
    <t>C-310-700-134-0-44-1798000</t>
  </si>
  <si>
    <t>ADICIÓN 1 CONT 459/2014 CORDIS 51944 APOYAR LA IMPLEMENTACIÓN EN SECRETARÍAS DE EDUCACIÓN DE LA RUTA DE MEJORAMIENTO INSTITUCIONAL</t>
  </si>
  <si>
    <t>11114</t>
  </si>
  <si>
    <t>1001 del 19/12/2014</t>
  </si>
  <si>
    <t>860070536</t>
  </si>
  <si>
    <t>EDUCAR EDITORES S A</t>
  </si>
  <si>
    <t>C-310-700-134-0-41-1772000</t>
  </si>
  <si>
    <t>Continuidad vigencia futura para la impresión del material educativo del programa "todos a aprender" para la reposición de la colección de competencias comunicativas del área de lenguaje.</t>
  </si>
  <si>
    <t>11314</t>
  </si>
  <si>
    <t>AD. 01 CT. 420 DE 2014</t>
  </si>
  <si>
    <t>79289965</t>
  </si>
  <si>
    <t>ARMANDO CASTRO PERDOMO</t>
  </si>
  <si>
    <t>Adición 01 cuyo objeto es prestar los servicios profesionales para apoyar los procesos de gestión, planeación y ejecucución financiera de la subdirección de referentes y evaluación de la calidad educativa.</t>
  </si>
  <si>
    <t>11414</t>
  </si>
  <si>
    <t>1003 del 19/12/2014</t>
  </si>
  <si>
    <t>900080694</t>
  </si>
  <si>
    <t>EDICIONES SM SA</t>
  </si>
  <si>
    <t>Continuidad vigencias futuras, para la adquisición del material educativo del programa "todos aprender" para la reposción de la colección proyecto "sé del área de matemáticas"</t>
  </si>
  <si>
    <t>12914</t>
  </si>
  <si>
    <t>1002 DE 2014</t>
  </si>
  <si>
    <t>830001113</t>
  </si>
  <si>
    <t>IMPRENTA NACIONAL DE COLOMBIA</t>
  </si>
  <si>
    <t>IMPRESIÓN DE LA COLECCIÓN ESCUELA NUEVA- NIVELEMOS Y BODEGAJE DEL MATERIAL EDUCATIVO DEL PROGRAMA "TODOS A APRENDER" PARA LA REPOSICIÓN A LOS ESTABLECIMIENTOS EDUCATIVOS FOCALIZADOS, CORDIS No 2014IE52094</t>
  </si>
  <si>
    <t>14614</t>
  </si>
  <si>
    <t>ADICION 1 AL CTO 433 DE 2014</t>
  </si>
  <si>
    <t>24873634</t>
  </si>
  <si>
    <t>LINA MARÍA HERRERA QUINTERO</t>
  </si>
  <si>
    <t>C-310-700-134-0-45-1784000</t>
  </si>
  <si>
    <t>ADICION 1 AL CONTRATO 433 DE 2014, SUSCRITO ENTRE EL MINISTERIO DE EDUCACION NACIONAL Y LINA MARIA HERRERA QUINTERO, CORDIS 2014IE52437</t>
  </si>
  <si>
    <t>15514</t>
  </si>
  <si>
    <t>ADI 1 CONT 393/2014</t>
  </si>
  <si>
    <t>4518358</t>
  </si>
  <si>
    <t>SEBASTIÁN HENAO RAMÍREZ</t>
  </si>
  <si>
    <t>C-310-700-134-0-44-1782000</t>
  </si>
  <si>
    <t>ADI 1 CONT 393/2014 CORDIS 52229 APOYO ADMVO Y FINANCIERO AL PROCESO CORRESPONDIENTE A LA REALIZACIÓN FORO EDUCATIVO</t>
  </si>
  <si>
    <t>15814</t>
  </si>
  <si>
    <t>ADIC 1 CONTRATO 386 DE 2014</t>
  </si>
  <si>
    <t>52491989</t>
  </si>
  <si>
    <t>ANA CECILIA CARRION SANTOS</t>
  </si>
  <si>
    <t>ADICIONAL 1 CONTRATO 386 DE 2014 SUSCRITO ENTRE EL MEN Y ANA CECILIA CARRION SANTOS. AUT VIGENCIAS FUTURAS 130314 DE 2014/12/05. CORDIS 52230</t>
  </si>
  <si>
    <t>16014</t>
  </si>
  <si>
    <t>ADI 1 CONT 414/2014</t>
  </si>
  <si>
    <t>39762774</t>
  </si>
  <si>
    <t>LUISA FERNANDA MEDELLIN CARO</t>
  </si>
  <si>
    <t>ADI 1 CONT 414/2014 CORDIS 52227 ASESORAR Y COORDINAR LAS ACCIONES A DESARROLLAR EN EL FORO</t>
  </si>
  <si>
    <t>16114</t>
  </si>
  <si>
    <t>ADI 1 CONT 157/14</t>
  </si>
  <si>
    <t>64700813</t>
  </si>
  <si>
    <t>ANA MARIA PEREZ MARTINEZ</t>
  </si>
  <si>
    <t>ADI 1 CONT 157/14 CORDIS 52228 APOYO A LA PLANEACION DE LA DIR DE CALIDAD EU BÁSICA</t>
  </si>
  <si>
    <t>16514</t>
  </si>
  <si>
    <t>ADIC 1 CONTRATO 917 DE 2014</t>
  </si>
  <si>
    <t>80195854</t>
  </si>
  <si>
    <t>JOSÉ LUIS SANCHEZ RAMÍREZ</t>
  </si>
  <si>
    <t>ADICIONAL 1 CONTRATO 917 DE 2014 SUSCRITO ENTRE EL MEN Y JOSE LUIS SANCHEZ RAMIREZ. AUT. VIGENCIAS FUTURAS 130314. CORDIS 52231</t>
  </si>
  <si>
    <t>16714</t>
  </si>
  <si>
    <t>ADI 1, CONT No 471/2014</t>
  </si>
  <si>
    <t>52468315</t>
  </si>
  <si>
    <t>JOHANA ANDREA TORRES DIAZ</t>
  </si>
  <si>
    <t>C-310-700-134-0-46-1786000</t>
  </si>
  <si>
    <t>APOYAR TECNICAMENTE LAS ACTIVIDADES RELACIONADAS CON EL DESARROLLO DE ESTRATEGIAS QUE APUNTAN AL FORTALECIMIENTO DE LOS PROGRAMAS DE FORMACIÓN INICIAL, CORDIS No 2014IE52460</t>
  </si>
  <si>
    <t>18114</t>
  </si>
  <si>
    <t>Ad. 05 Cto. 899 de 2012</t>
  </si>
  <si>
    <t>800108032</t>
  </si>
  <si>
    <t>FUNDACION PARA EL FOMENTO DE LA LECTURA FUNDALECTURA</t>
  </si>
  <si>
    <t>C-310-700-134-0-48-1777000</t>
  </si>
  <si>
    <t>Continuidad vigencias futuras adició 05 al convenio 899 de 2012, aunar esfuerzos recursos humanos, técnicos financieros par desarrollar los componentes de materiales de lectura y escritura fortalecimiento de la escuela y biblioteca formación</t>
  </si>
  <si>
    <t>18214</t>
  </si>
  <si>
    <t>Ad. 01 CTO. 593 de 2014</t>
  </si>
  <si>
    <t>811042842</t>
  </si>
  <si>
    <t>CONSULTORIA ESTRATEGICA INTEGRAL SA</t>
  </si>
  <si>
    <t>C-310-700-134-0-41-1773000</t>
  </si>
  <si>
    <t>Continuidad Vigencia futura, adición 01 al contrato 593 de 2014, apoyo profesional al gestión administrativa, financiera, jurídica y técnica operativa para la ejecución del PTA y la supervisión de los contratos y convenios que se deriven de la ejecuc</t>
  </si>
  <si>
    <t>18314</t>
  </si>
  <si>
    <t>Ad. 01 CTo. 365 de 2014</t>
  </si>
  <si>
    <t>Continuidad vigencias futuras, adición 01 contrato 365 de 2014, prestación de servicios para la organización, administración y ejecución de acciones logísticas para la realización de eventos del MEN</t>
  </si>
  <si>
    <t>2014-12-30 00:00:00</t>
  </si>
  <si>
    <t>20814</t>
  </si>
  <si>
    <t>ADIC 1 CONTRATO 813 DE 2014</t>
  </si>
  <si>
    <t>39536849</t>
  </si>
  <si>
    <t>SANDRA LUCRECIA MORALES CORREDOR</t>
  </si>
  <si>
    <t>ADICIONAL 1 CONTRATO 813 DE 2014 SUSCRITO ENTRE EL MEN Y SANDRA LUCRECIA MORALES CORREDOR. AUT. VIGENCIAS FUTURAS 130314 DE 2014/12/05. CORDIS 52978</t>
  </si>
  <si>
    <t>21914</t>
  </si>
  <si>
    <t>ad. 01 contrato 385 de 2014</t>
  </si>
  <si>
    <t>900188602</t>
  </si>
  <si>
    <t>SILVA CARREÑO ADMINISTRACION E INGENIERIA SCA LIMITADA</t>
  </si>
  <si>
    <t>Continuidad vigencias futuras realizar la interventoría técnica, administrativa y financiera y jurídica de los contratos resultantes de la licitación pública cuyo objeto es la prestación de servicios para la organización, admn y ejecución de acciones</t>
  </si>
  <si>
    <t>2014-12-31 00:00:00</t>
  </si>
  <si>
    <t>22414</t>
  </si>
  <si>
    <t>Ad. 03 cto. 1348 de 2013</t>
  </si>
  <si>
    <t>860025721</t>
  </si>
  <si>
    <t>ASOCIACION COLOMBIANA DE UNIVERSIDADES ASCUN</t>
  </si>
  <si>
    <t>Continuidad vigencias futuras, aunar esfuerzos para la realización del concurso nacional de cuento durante el año 2014 en el marco del plan nacional de lectura y escritura, favoreciendo el desarrollo de competencias básicas en los estudiantes del paí</t>
  </si>
  <si>
    <t>22514</t>
  </si>
  <si>
    <t>ADI 1, CONTRATO No 684 DE 2014</t>
  </si>
  <si>
    <t>1020714052</t>
  </si>
  <si>
    <t>ANDRES VELEZ SERNA</t>
  </si>
  <si>
    <t>PRESTACIÓN DE SERVICIOS PROFES PARA APOYAR AL VPBYM EN LO RELACIONADO CON EL SEGUIMIENTO A LA GESTIÓN DE LOS COMPROMISOS ADQUIRIDOS EN LOS DIFERENTES ESCENARIOS DONDE ASISTA EN ARTICULACIÓN CON LAS DEPENDENCIAS DEL MINISTERIO, CORDIS No 2014IE53115.</t>
  </si>
  <si>
    <t>22714</t>
  </si>
  <si>
    <t>ADI 1, CONTRATO No 748 DE 2014</t>
  </si>
  <si>
    <t>41382689</t>
  </si>
  <si>
    <t>FULVIA CEDE?O ANGEL</t>
  </si>
  <si>
    <t>PRESTACIÓN DE SERVICIOS PROFESIONALES PARA APOYAR LAS ACTIVIDADES RELACIONADAS CON LA ATENCIÓN EDUCATIVA DE LA POBLACIÓN CON DISCAPACIDAD-PCD, EN EL MARCO DE LA POLÍTICA DE EDUCACIÓN INCLUSIVA, CORDIS No 2014IE53466</t>
  </si>
  <si>
    <t>22914</t>
  </si>
  <si>
    <t>ADI 1, CONTRATO No 632 DE 2014</t>
  </si>
  <si>
    <t>79563756</t>
  </si>
  <si>
    <t>RICARDO MOLANO CARRERA</t>
  </si>
  <si>
    <t>ACOMPAÑAR Y ORIENTAR, CONCEPTUAL, PEDAGOGICA Y OPERATIVAMENTE LA IMPLEMENTACIÓN DE LAS ESTRATEGIAS DEL PROGRAMA DE EDUCACIÓN AMBIENTAL, CON LAS ENTIDADES TERRITORIALES CERTIFICADAS, CORDIS No 2014IE53225</t>
  </si>
  <si>
    <t>24314</t>
  </si>
  <si>
    <t>ADI 1, CONTRATO No 582 DE 2014</t>
  </si>
  <si>
    <t>79683203</t>
  </si>
  <si>
    <t>DANIEL EDUARDO MORA CASTAÑEDA</t>
  </si>
  <si>
    <t>PRESTACIÓN DE SERVICIOS PROFESIONALES PARA APOYAR Y ASESORAR AL VICEMINISTERIO PREESCOLAR, BASICA Y MEDIA EN LO RELACIONADO CON LA GESTIÓN ADMINISTRATIVA Y FINANCIERA, CORDIS No 2014IE53661</t>
  </si>
  <si>
    <t>22-01-01</t>
  </si>
  <si>
    <t>2014-12-04 00:00:00</t>
  </si>
  <si>
    <t>7614</t>
  </si>
  <si>
    <t>77714</t>
  </si>
  <si>
    <t>947 DE 2014</t>
  </si>
  <si>
    <t>900103559</t>
  </si>
  <si>
    <t>ECONOMIA URBANA LIMITADA</t>
  </si>
  <si>
    <t>C-310-700-158</t>
  </si>
  <si>
    <t>C-310-700-158-0-5-3505000</t>
  </si>
  <si>
    <t>ASISTENCIA TECNICA Y ASESORIA PARA EL FORTALECIMIENTO DE LOS PROCESOS DE PLANEACION, DESCENTRALIZACION Y REORGANIZACION DEL SECTOR EDUCATIVO.</t>
  </si>
  <si>
    <t>CONTRATO 947/2014 CORDIS 50038 ANALIZAR LA DISTRIBUCIÓN DE COMPETENCIAS POR NIVELES DE GOBIERNO DEFINIDAS EN LA LEY 715 DE 2001</t>
  </si>
  <si>
    <t>8914</t>
  </si>
  <si>
    <t>ADI 1 CONT 427 /2014</t>
  </si>
  <si>
    <t>28788908</t>
  </si>
  <si>
    <t>ANA MARIA MATAMOROS PULIDO</t>
  </si>
  <si>
    <t>ADICION 1 CONT 427/2014 CORDIS 50553 APOYAR AL MEN EN LAS ACTIVIDADES QUE DEMANDE LA APLICACIÓN DE LINEAMIENTOS Y PARAMETROS PARA LA ADECUADA ADMON DEL RECURSO HUMANO DEL SECTOR EDUCATIVO</t>
  </si>
  <si>
    <t>9114</t>
  </si>
  <si>
    <t>ADI 1 CONT 413 DE 2014</t>
  </si>
  <si>
    <t>51629959</t>
  </si>
  <si>
    <t>MARTHA LUCIA CARBONELL CALDERON</t>
  </si>
  <si>
    <t>ADICIÓN 1 CONT 413/2014 CORDIS 50418 APOYAR LOS PROCESOS DE GESTIÓN PLANEACIÓN DIAGNOSTICO CONTRATACIÓN Y SEGUIMIENTO A LOS RECURSOS FINANCIEROS</t>
  </si>
  <si>
    <t>11214</t>
  </si>
  <si>
    <t>ADC. 01 CTO. 498 DE 2014</t>
  </si>
  <si>
    <t>79721508</t>
  </si>
  <si>
    <t>IADER FERNANDO REYES BERNAL</t>
  </si>
  <si>
    <t>Adición N° 01 al contrato 498 de 2014 cuyo objeto es la prestación de servicios profesionales para apoyar el proceso de admon de RH del sector educativo en los subprocesos de administración de plantas de personal y carrera docente del sector educativ</t>
  </si>
  <si>
    <t>15314</t>
  </si>
  <si>
    <t>ADICION 1 AL CTO. 542 DE 2014</t>
  </si>
  <si>
    <t>25292586</t>
  </si>
  <si>
    <t>CAROLINA EUGENIA MUÑOZ RENDON</t>
  </si>
  <si>
    <t>ADICION 1 AL CONTRATO 542 DE 2014, SUSCRITO ENTRE EL MINISTERIO DE EDUCACION NACIONAL Y CAROLINA EUGENIA MUÑOZ RENDON, CORDIS 2014IE52314</t>
  </si>
  <si>
    <t>16214</t>
  </si>
  <si>
    <t>ADICIONAL 3, 418/2014</t>
  </si>
  <si>
    <t>79982471</t>
  </si>
  <si>
    <t>EFREN DARIO GARZON CABALLERO</t>
  </si>
  <si>
    <t>APOYAR A LA SUBDIRECCIÓN DE MONITOREO Y CONTROL, EN LA ELABORACIÓN DE ESTUDIOS TECNICOS Y FINANCIEROS SOBRE LAS DEUDAS LABORALES EN LAS ETC EN EL MARCO DE LO ESTABLECIDO EN EL ARTICULO 148 DE LA LEY 1450 DE JUNIO DE 2011- SANEAMIENTO DE DEUDAS.</t>
  </si>
  <si>
    <t>16814</t>
  </si>
  <si>
    <t>Ad 01 432 2014</t>
  </si>
  <si>
    <t>52317682</t>
  </si>
  <si>
    <t>SANDRA MILENA PALOMINO CHAGUALA</t>
  </si>
  <si>
    <t>Adición 01 ct. 432 2014, prestación de servicios profesionales para apoyar las funciones del grupo financiero y hacer seguimiento a los recursos del SGP educación en el marco del proyecto continuidad con vigencias futuras.</t>
  </si>
  <si>
    <t>17514</t>
  </si>
  <si>
    <t>Ad. 02 ct. 415 2014</t>
  </si>
  <si>
    <t>79907522</t>
  </si>
  <si>
    <t>ALEJANDRO SUPELANO POLANIA</t>
  </si>
  <si>
    <t>Adición 02 cto. 415 2014 con vigencias futuras, apoyar a la dirección y subdirección de monitoreo y control, en la coordinación del proceso de saneamiento de las deudas laborales del sector educativo para fortalecer el seguimiento y administración de</t>
  </si>
  <si>
    <t>8214</t>
  </si>
  <si>
    <t>130414</t>
  </si>
  <si>
    <t>984/2014</t>
  </si>
  <si>
    <t>900461043</t>
  </si>
  <si>
    <t>FUNDACION HEART FOR CHANGE COLOMBIA VOLUNTEER PROGRAM</t>
  </si>
  <si>
    <t>C-310-700-168</t>
  </si>
  <si>
    <t>C-310-700-168-0-29-4755000</t>
  </si>
  <si>
    <t>FOMENTAR LA PERTINENCIA DE LA EDUCACION PREESCOLAR, BASICA Y MEDIA EN COLOMBIA</t>
  </si>
  <si>
    <t>CONVENIO 984/2014 Y CORDIS 51185 AUNAR ESFUERZOS PARA IMPLEMENTAR UN MODELO DE PROGRAMA DE ASISTENTES NATIVOS EXTRANJEROS</t>
  </si>
  <si>
    <t>11514</t>
  </si>
  <si>
    <t>ADICION 1 CONTRATO 543 DE 2014</t>
  </si>
  <si>
    <t>53039076</t>
  </si>
  <si>
    <t>BIVIANA ANGELICA ARENAS LOPEZ</t>
  </si>
  <si>
    <t>ADICION 1 AL CONTRATO 543 DE 2014 SUSCRITO ENTRE EL MEN Y BIVIANA ANGELICA ARENAS LOPEZ.CORDIS 51911</t>
  </si>
  <si>
    <t>14714</t>
  </si>
  <si>
    <t>ADICIONAL 1, 571 DE 2014</t>
  </si>
  <si>
    <t>1010161997</t>
  </si>
  <si>
    <t>DIEGO ANDRÉS CORTÉS MÁRQUEZ</t>
  </si>
  <si>
    <t>C-310-700-168-0-38-4750000</t>
  </si>
  <si>
    <t>DESARROLLAR Y ACOMPAÑAR ACCIONES Y PROCESOS DIRECCIONADOS AL USO DE RECURSOS VIRTUALES, CONTENIDOS DIGITALES Y MOVILIZACIÓN DEL PORTAL EDUCATIVO COLOMBIA APRENDE EN EDUCACIÓN PREESCOLAR, BASICA Y MEDIA, CORDIS No 2014IE52395</t>
  </si>
  <si>
    <t>14814</t>
  </si>
  <si>
    <t>ADICION CTO 574/2014</t>
  </si>
  <si>
    <t>52545882</t>
  </si>
  <si>
    <t>SONIA JANNETH REYES AGUDELO</t>
  </si>
  <si>
    <t>ADICION 1 AL CONTRATO 574 DE 2014, SUSCRITO ENTRE EL MINISTERIO DE EDUCACION NACIONAL Y SONIA JANNETH REYES AGUDELO, CORDIS 2014IE52212</t>
  </si>
  <si>
    <t>19514</t>
  </si>
  <si>
    <t>ADICIÓN 1, CONT No 400 DE 2014</t>
  </si>
  <si>
    <t>52817161</t>
  </si>
  <si>
    <t>ALEJANDRA LÓPEZ ROA</t>
  </si>
  <si>
    <t>C-310-700-168-0-12-4757000</t>
  </si>
  <si>
    <t>ADICIONAL No 1 AL CONTRATO No 400 DE 2014, SERVICIOS PROFESIONALES PARA GESTIONAR Y ORIENTAR EL DLLO DE LAS ACCIONES Y PLAN DE MEJORAMIENTO DE LA EDUC. MEDIA Y ARTIC. CON LA EDUC. SUP. CORDIS 20141E52803</t>
  </si>
  <si>
    <t>20714</t>
  </si>
  <si>
    <t>ADIC 1 CONTRATO 150 DE 2014</t>
  </si>
  <si>
    <t>36751671</t>
  </si>
  <si>
    <t>CAROLINA OBANDO PAZ</t>
  </si>
  <si>
    <t>ADICIONAL 1 CONTRATO 150 DE 2014 SUSCRITO ENTRE EL MEN Y CAROLINA OBANDO PAZ. AUT. VIGENCIAS FUTURAS 130414 DE 2014/12/05. CORDIS 52893</t>
  </si>
  <si>
    <t>21414</t>
  </si>
  <si>
    <t>ADIC 1 CONTRATO 484 DE 2014</t>
  </si>
  <si>
    <t>39058502</t>
  </si>
  <si>
    <t>ANA MARÍA GALVIS MORÁN</t>
  </si>
  <si>
    <t>ADICIONAL 1 CONTRATO 484 DE 2014 SUSCRITO ENTRE EL MEN Y ANA MARIA GALVIS MORAN. AUT VIGENCIAS FUTURAS 130414 DE 2014/12/05. CORDIS 53113</t>
  </si>
  <si>
    <t>24414</t>
  </si>
  <si>
    <t>576 DE 2014</t>
  </si>
  <si>
    <t>52552090</t>
  </si>
  <si>
    <t>MARIA YOLANDA QUIAZUA FETECUA</t>
  </si>
  <si>
    <t>PRESTACION DE SERVICIOS PROFESIONALES PARA MOVILIZAR LOS ESPACIOS DE PARTICIPACION Y BANCO DE EXP SIGNIFICATIVAS Y FOMENTAR LOS SERVICIOS DE INTERACCION EXISTENTES EN EL PORTAL EDUCATIVO COLOMBIA APRENDE PARA EL SECTOR DE LA EDUC BYM</t>
  </si>
  <si>
    <t>22-01-01-00G</t>
  </si>
  <si>
    <t>22614</t>
  </si>
  <si>
    <t>141714</t>
  </si>
  <si>
    <t>Ad. 01 ct. 347 de 2014</t>
  </si>
  <si>
    <t>52149496</t>
  </si>
  <si>
    <t>ROSA ASTRID MEJIA GARCIA</t>
  </si>
  <si>
    <t>C-310-700-169</t>
  </si>
  <si>
    <t>C-310-700-169-0-39-2760000</t>
  </si>
  <si>
    <t>FORTALECIMIENTO DE LA COBERTURA CON CALIDAD PARA EL SECTOR EDUCATIVO RURAL. FASE II - BANCO MUNDIAL. REGION NACIONAL</t>
  </si>
  <si>
    <t>14</t>
  </si>
  <si>
    <t>PRESTAMOS DESTINACIÓN ESPECIFICA</t>
  </si>
  <si>
    <t>Continuidad con vigencias futuras; cuyo objeto es coordinar técnicamente el programa de fortalecimiento de la cobertura con calidad para el sector educativo rural fase ii préstamo 7540- co para el logro y cumplimiento de las metas y objetivos del pr</t>
  </si>
  <si>
    <t>22814</t>
  </si>
  <si>
    <t>Ad- 01 cot 354 2014</t>
  </si>
  <si>
    <t>52715714</t>
  </si>
  <si>
    <t>ZULIBETH MORA CUBILLOS</t>
  </si>
  <si>
    <t>Continuidad con vigencias futuras; cuyo objeto es Apoyar al MEN programa BIRF 7540 CO de fortalecimiento de la cobertura con calidad par el sector educativo rural fase ii contrato empréstito 7540 CO, en componente de asistencia técnica y para la prep</t>
  </si>
  <si>
    <t>23014</t>
  </si>
  <si>
    <t>ADIC 1 CONTRATO 355 DE 2014</t>
  </si>
  <si>
    <t>55162981</t>
  </si>
  <si>
    <t>SANDRA PATRICIA GONZALEZ QUESADA</t>
  </si>
  <si>
    <t>ADICIONAL 1 CONTRATO 355 DE 2014 SUSCRITO ENTRE EL MEN Y SANDRA PATRICIA GONZALEZ QUESADA. AUT. VIGENCIAS FUTURAS 141714 DE 2014/12/10. CORDIS 53714</t>
  </si>
  <si>
    <t>23114</t>
  </si>
  <si>
    <t>Ad, 01 cont 353 2014</t>
  </si>
  <si>
    <t>11325122</t>
  </si>
  <si>
    <t>JHON AUGUSTO CASTILLO GUTIEREZ</t>
  </si>
  <si>
    <t>Continuidad vigencias futuras; para desarrollar implantar y administrar el sistema de información de los proyectos estratégicos y donaciones con recursos de banca multilateral y bilateral, en cumplimiento de los requisitos estipulados en los acuerdos</t>
  </si>
  <si>
    <t>23314</t>
  </si>
  <si>
    <t>ADIC 1 CONTRATO 342 DE 2014</t>
  </si>
  <si>
    <t>28553141</t>
  </si>
  <si>
    <t>paola andrea garnica rodas</t>
  </si>
  <si>
    <t>ADICIONAL 1 CONTRATO 342 DE 2014 SUSCRITO ENTRE EL MEN Y PAOLA ANDREA GARNICA RODAS. AUT. VIGENCIAS FUTURAS 141714 DE 2014/12/10. CORDIS 53709</t>
  </si>
  <si>
    <t>24014</t>
  </si>
  <si>
    <t>ADI 1, CONTRATO No 348 DE 2014</t>
  </si>
  <si>
    <t>52834410</t>
  </si>
  <si>
    <t>FANNY ROCIO ALDANA LOZANO</t>
  </si>
  <si>
    <t>APOYAR AL MEN, PROGRAMA BIRF 7540-CO DE FORTALECIMIENTO DE LA COBERTURA CON CALIDAD PARA EL SECTOR EDUCATIVO RURAL FASE II CONTRATO DE EMPRESTITO No 7541-CO, EN EL COMPONENTE DE ASIST TEC Y PREPARACIÓN DE INFORMES DE CIERRE, CORDIS No 2014IE53712</t>
  </si>
  <si>
    <t>24114</t>
  </si>
  <si>
    <t>ADI 1, CONTRATO No 345 DE 2014</t>
  </si>
  <si>
    <t>79791889</t>
  </si>
  <si>
    <t>JOHN JAIRO MATEUS ARBELAEZ</t>
  </si>
  <si>
    <t>APOYAR AL MEN, PROGRAMA BIRF 7540-CO DE FORTALECIMIENTO DE LA COBERTURA CON CALIDAD PARA EL SECTOR EDUCATIVO RURAL FASE II CONTRATO DE EMPRESTITO No 7540-CO, EN EL COMPONENTE DE ASIST TEC Y PREPARACIÓN DE INFORMES DE CIERRE, CORDIS No 2014IE53717.</t>
  </si>
  <si>
    <t>24614</t>
  </si>
  <si>
    <t>ADIC 1 CONTRATO 341 DE 2014</t>
  </si>
  <si>
    <t>79813471</t>
  </si>
  <si>
    <t>CARLOS HUMBERTO BERMUDEZ MUÑOZ</t>
  </si>
  <si>
    <t>ADICIONAL 1 CONTRATO 341 DE 2014 SUSCRITO ENTRE EL MEN Y CARLOS HUMBERTO BERMUDEZ MUÑOZ. AUT VIGENCIAS FUTURAS 141714 DE 2014/12/10. CORDIS 53706</t>
  </si>
  <si>
    <t>24814</t>
  </si>
  <si>
    <t>Ad. 01 ct. 344 2014</t>
  </si>
  <si>
    <t>35322570</t>
  </si>
  <si>
    <t>MARIA CONSUELO BERNAL DE AGUDELO</t>
  </si>
  <si>
    <t>Continuidad vigencia futura; para realizar los proceso de adquisiciones y contrataciones de los proyectos estratégicos y donaciones con recursos de Banca Multilateral y Bilateral y otros organismos internacionales de conformidad con los lineamientos.</t>
  </si>
  <si>
    <t>24914</t>
  </si>
  <si>
    <t>ADIC 1 CONTRATO 550 DE 2014</t>
  </si>
  <si>
    <t>52086023</t>
  </si>
  <si>
    <t>NATALIA ROZO PARRA</t>
  </si>
  <si>
    <t>ADICIONAL 1 CONTRATO 550 DE 2014 SUSCRITO ENTRE EL MEN Y NATALIA ROZO PARRA. AUT VIGENCIAS FUTURAS 141714 DE 2014/12/10. CORDIS 53697</t>
  </si>
  <si>
    <t>25314</t>
  </si>
  <si>
    <t>Ad. 01 356 de 2014</t>
  </si>
  <si>
    <t>41685602</t>
  </si>
  <si>
    <t>MARIA STELLA DAZA VARGAS</t>
  </si>
  <si>
    <t>Continuidad vigencia futura, para mantener un adecuado flujo de recursos, mediante la elaboración de desembolsos y proyecciones de flujo de caja de los proyectos estratégicos y donaciones con recursos de banca multilateral y bilateral, de conformidad</t>
  </si>
  <si>
    <t>25514</t>
  </si>
  <si>
    <t>Ad. 01 cont 346 de 2014</t>
  </si>
  <si>
    <t>52888807</t>
  </si>
  <si>
    <t>ANDREA JOHANNA PARRA TRIANA</t>
  </si>
  <si>
    <t>Continuidad vigencia futura, programa BIRF 7540-CO de fortalecimiento de la cobertura con calidad para el sector educativo rural fase ii contrato empréstito 7540 CO en el componente de asistencia técnica y para la preparación de informes de cierre</t>
  </si>
  <si>
    <t>25614</t>
  </si>
  <si>
    <t>ADIC 1 CONTRATO 352 DE 2014</t>
  </si>
  <si>
    <t>52207688</t>
  </si>
  <si>
    <t>ADRIANA HERRERA GUTIÉRREZ</t>
  </si>
  <si>
    <t>ADICIONAL 1 CONTRATO 352 DE 2014 SUSCRITO ENTRE EL MEN Y ADRIANA HERRERA GUTIERREZ. AUT VIGENCIAS FUTURAS 141714 DE 2014/12/10. CORDIS 53700</t>
  </si>
  <si>
    <t>25914</t>
  </si>
  <si>
    <t>ADIC 1 CONTRATO 349 DE 2014</t>
  </si>
  <si>
    <t>98396323</t>
  </si>
  <si>
    <t>ALVARO TORRES GUERRERO</t>
  </si>
  <si>
    <t>ADICIONAL 1 CONTRATO 349 DE 2014 SUSCRITO ENTRE EL MEN Y ALVARO TORRES GUERRERO. AUT. VIGENCIAS FUTURAS 141714 DE 2014/12/10. CORDIS 53691</t>
  </si>
  <si>
    <t>26214</t>
  </si>
  <si>
    <t>ADIC 1 CONTRATO 351 DE 2014</t>
  </si>
  <si>
    <t>7228871</t>
  </si>
  <si>
    <t>ROMMEL EDUARDO VARGAS MEDINA</t>
  </si>
  <si>
    <t>ADICIONAL 1 CONTRATO 351 DE 2014 SUSCRITO ENTRE EL MEN Y ROMMEL EDUARDO VARGAS MEDINA. AUT VIGENCIAS FUTURAS 141714 DE 2014/12/10. CORDIS 53682</t>
  </si>
  <si>
    <t>26514</t>
  </si>
  <si>
    <t>Ad. 01 381 2014</t>
  </si>
  <si>
    <t>79732022</t>
  </si>
  <si>
    <t>LUIS FERNANDO TORO SANCHEZ</t>
  </si>
  <si>
    <t>Continuidad vigencias futuras, para coordinar los proceso de monitoreo, control y evaluación de los proyectos estratégicos y donaciones con recursos de banca multilateral y bilateral, en cumplimiento de los requisitos estipulados en los acuerdo de em</t>
  </si>
  <si>
    <t>26914</t>
  </si>
  <si>
    <t>ad. 01 338 de 2014</t>
  </si>
  <si>
    <t>51865393</t>
  </si>
  <si>
    <t>INGRID VANEGAS SANCHEZ</t>
  </si>
  <si>
    <t>Continuidad vigencias futuras, asesorar el MEN en la gerencia de los proyectos estratégicos y donaciones con recursos de banca multilateral y bilateral y otros organismos internacionales con el apoyo de los equipos de implementación técnica, fiducia</t>
  </si>
  <si>
    <t>27214</t>
  </si>
  <si>
    <t>343 DE 2014</t>
  </si>
  <si>
    <t>1026270199</t>
  </si>
  <si>
    <t>LUZ ADRIANA PINZON MARTINEZ</t>
  </si>
  <si>
    <t>PRESTAR SERVICIOS PARA ASISTIR TECNICAMENTE LOS PROCESOS ADMINISTRATIVOS DE LA COORD FINANCIERA DE LOS PROY ESTRAT Y DONACIONES DEL MEN FINANCIADOS CON RECURSOS DE BANCA MULTILATERA Y BILATERAL</t>
  </si>
  <si>
    <t>27514</t>
  </si>
  <si>
    <t>653 DE 2014</t>
  </si>
  <si>
    <t>1022327231</t>
  </si>
  <si>
    <t>LINA ALEJANDRA POSADA TRIVIÑO</t>
  </si>
  <si>
    <t>PRESTAR SERVICIOS PROFESIONALES PARA MANTENER UN ADECUADO FLUJO DE RECURSOS LA ELABORACION DE DESEMBOLSOS Y PROYECCIONES DE FLUJO DE CAJA DE LOS PRY ESTRATG DE BANCA MULTILATERAL Y BILATERAL ESTABLECIDOS POR EL MEN</t>
  </si>
  <si>
    <t>27714</t>
  </si>
  <si>
    <t>588/2013 AD 5</t>
  </si>
  <si>
    <t>899999143</t>
  </si>
  <si>
    <t>SERVICIO AEREO TERRITORIOS NACIONALES SATENA</t>
  </si>
  <si>
    <t>27814</t>
  </si>
  <si>
    <t>39</t>
  </si>
  <si>
    <t>CONTRATO DE FIDUCIA- ENCARGO FIDUCIARIO-ADMINISTRACION DE FONDOS</t>
  </si>
  <si>
    <t>Ad. 07 840de 2011</t>
  </si>
  <si>
    <t>860525148</t>
  </si>
  <si>
    <t>FIDUCIARIA LA PREVISORA S.A.</t>
  </si>
  <si>
    <t>Continuar vigencias futuras, constituir patimonio autónomo para recaudar administrar e invertir los recursos financieros destinados al programa de fortalecimiento de la cobertura con calidad para el sector educativo rural fase ii.</t>
  </si>
  <si>
    <t>27914</t>
  </si>
  <si>
    <t>ad. 07 840 2011</t>
  </si>
  <si>
    <t>C-310-700-169-0-39-2759000</t>
  </si>
  <si>
    <t>22-01-01-00P</t>
  </si>
  <si>
    <t>23214</t>
  </si>
  <si>
    <t>158114</t>
  </si>
  <si>
    <t>Ad. 01 contrato 353 2014</t>
  </si>
  <si>
    <t>C-310-700-173</t>
  </si>
  <si>
    <t>C-310-700-173-0-8-3506000</t>
  </si>
  <si>
    <t>FORTALECIMIENTO DEL MODELO DE GESTIÓN EN LOS DIFERENTES NIVELES DEL SISTEMA EDUCATIVO EN COLOMBIA</t>
  </si>
  <si>
    <t>23514</t>
  </si>
  <si>
    <t>ADIC 1 CONTRATO 441 DE 2014</t>
  </si>
  <si>
    <t>79662177</t>
  </si>
  <si>
    <t>EDWIN ALEXANDER DUQUE OLIVA</t>
  </si>
  <si>
    <t>C-310-700-173-0-45-1785000</t>
  </si>
  <si>
    <t>ADICIONAL 1 CONTRATO 441 DE 2014 SUSCRITO ENTRE EL MEN Y EDWIN ALEXANDER DUQUE OLIVA. AUT. VIGENCIAS FUTURAS 158114 DE 2014/12/22. CORDIS 53737</t>
  </si>
  <si>
    <t>23814</t>
  </si>
  <si>
    <t>ADIC 1 CONTRATO 690 DE 2014</t>
  </si>
  <si>
    <t>53040968</t>
  </si>
  <si>
    <t>HEIDY ESPERANZA GORDILLO BOGOTA</t>
  </si>
  <si>
    <t>ADICIONAL 1 CONTRATO 690 DE 2014 SUSCRITO ENTRE EL MEN Y HEIDY ESPERANZA GORDILLO BOGOTA. AUT VIGENCIAS FUTURAS 158114 DE 2014/12/22. CORDIS 53735</t>
  </si>
  <si>
    <t>24714</t>
  </si>
  <si>
    <t>ADICIONAL 1 CONTRATO 341 DE 2014 SUSCRITO ENTRE EL MEN Y CARLOS HUMBERTO BERMUDEZ MUÑOZ. AUT VIGENCIAS FUTURAS 158114 DE 2014/12/22. CORDIS 53706</t>
  </si>
  <si>
    <t>25014</t>
  </si>
  <si>
    <t>AD. 01 ct. 344 2014</t>
  </si>
  <si>
    <t>Continuidad Vigencia Futura, para realizar los procesos de adquisiciones y contrataciones de los proyectos estratégicos y donaciones con recursos de Banca multilateral y bilateral y otros organismos internacionales de conformidad con los lineamientos</t>
  </si>
  <si>
    <t>25114</t>
  </si>
  <si>
    <t>ADICIONAL 1 CONTRATO 550 DE 2014 SUSCRITO ENTRE EL MEN Y NATALIA ROZO PARRA. VIGENCIA FUTURA 158114 DE 2014/12/22. CORDIS 53697</t>
  </si>
  <si>
    <t>25414</t>
  </si>
  <si>
    <t>AD. 01 CON 356 DE 2014</t>
  </si>
  <si>
    <t>25714</t>
  </si>
  <si>
    <t>ADICIONAL 1 CONTRATO 352 DE 2014 SUSCRITO ENTRE EL MEN Y ADRIANA HERRERA GUTIERREZ. AUT VIGENCIAS FUTURAS 158114 DE 2014/12/22. CORDIS 53700</t>
  </si>
  <si>
    <t>25814</t>
  </si>
  <si>
    <t>Ad. 01 668 de 2014</t>
  </si>
  <si>
    <t>C-310-700-173-0-8-3506000: $20,000,000
C-310-700-173-0-45-1785000:  $35.000.000</t>
  </si>
  <si>
    <t>Continuidad vigencia futura; prestar el servicio de transporte aéreo de pasajeros en rutas operadas por satena y la adquisición de tiquetes aéreos en rutas nacionales e internacionales de otros operadores para ejecutar acciones traslado aéreo.</t>
  </si>
  <si>
    <t>Este registro tiene recursos de dos componentes del crédito BID. Estos componentes se relacionan con sus centros de costo y valores correspondientes a cada uno</t>
  </si>
  <si>
    <t>26014</t>
  </si>
  <si>
    <t>ADICIONAL 1 CONTRATO 349 DE 2014 SUSCRITO ENTRE EL MEN Y ALVARO TORRES GUERRERO. AUT. VIGENCIAS FUTURAS 158114 DE 2014/12/22. CORDIS 53691</t>
  </si>
  <si>
    <t>26114</t>
  </si>
  <si>
    <t>Ad. 02 332 de 2014</t>
  </si>
  <si>
    <t>860351894</t>
  </si>
  <si>
    <t>UNIVERSIDAD SERGIO ARBOLEDA</t>
  </si>
  <si>
    <t>Continuidad vigencia futura, implementar la estrategia de formación docente para el desarrollo de competencias ciudadanas y el ejercicio de los derechos humanos "rede@prender".</t>
  </si>
  <si>
    <t>26314</t>
  </si>
  <si>
    <t>ADICIONAL 1 CONTRATO 351 DE 2014 SUSCRITO ENTRE EL MEN Y ROMMEL EDUARDO VARGAS MEDINA. AUT VIGENCIAS FUTURAS 158114 DE 2014/12/22. CORDIS 53682</t>
  </si>
  <si>
    <t>26614</t>
  </si>
  <si>
    <t>ad. 01 CONTR. 381 2014</t>
  </si>
  <si>
    <t>26714</t>
  </si>
  <si>
    <t>Ad. 01 contr. 581 de 2014</t>
  </si>
  <si>
    <t>53130960</t>
  </si>
  <si>
    <t>CAROLINA ARDILA VERANO</t>
  </si>
  <si>
    <t>Continuidad vigencia futuras, realizar la contabilidad de proyectos estratégicos y donacionales con recursos de banca multilateral y bilateral en cumplimiento de los requisitos estipulados en los acuerdos de empréstitos, manuales operativos y documen</t>
  </si>
  <si>
    <t>26814</t>
  </si>
  <si>
    <t>Ad. 01 ct. 388 de 2014</t>
  </si>
  <si>
    <t>52471840</t>
  </si>
  <si>
    <t>ADRIANA SOFIA FERNANDEZ SALAMANCA</t>
  </si>
  <si>
    <t>Continuidad vigencia futura, apoyar técnica y operativamente la subdirección de fomento de competencias.</t>
  </si>
  <si>
    <t>27014</t>
  </si>
  <si>
    <t>27114</t>
  </si>
  <si>
    <t>ad. 01 ct. 687 de 2014</t>
  </si>
  <si>
    <t>52715808</t>
  </si>
  <si>
    <t>ADRIANA FERNANDA BERNAL GÓMEZ</t>
  </si>
  <si>
    <t>Continuidad vigencia futura, brindar asistencia técnica acompañamiento y seguimiento a los proyectos desarrollados por las secretarías de educación de ETC y la escuelas normales.</t>
  </si>
  <si>
    <t>27314</t>
  </si>
  <si>
    <t>27414</t>
  </si>
  <si>
    <t>AD 1 CTO 686/2014</t>
  </si>
  <si>
    <t>6398584</t>
  </si>
  <si>
    <t>YIZZETH ANDREA HERNANDEZ HERNANDEZ</t>
  </si>
  <si>
    <t>27614</t>
  </si>
  <si>
    <t>19814</t>
  </si>
  <si>
    <t>165414</t>
  </si>
  <si>
    <t>ADIC 1 CONTRATO 364 DE 2014</t>
  </si>
  <si>
    <t>830082544</t>
  </si>
  <si>
    <t>CORPORACION INFANCIA Y DESARROLLO</t>
  </si>
  <si>
    <t>C-310-700-174</t>
  </si>
  <si>
    <t>C-310-700-174-0-26-2753000</t>
  </si>
  <si>
    <t>MEJORAMIENTO DE LAS OPORTUNIDADES Y REALIZACIONES EN ACCESO Y PERMANENCIA PARA DISMINUIR LAS BRECHAS ENTRE ZONAS RURAL-URBANA, POBLACIONES VULNERABLES Y DIVERSAS Y POR REGIONES. NACIONAL</t>
  </si>
  <si>
    <t>RECURSOS CORRIENTES</t>
  </si>
  <si>
    <t>ADICION 1 CONTRATO 364 DE 2014 SUSCRITO ENTRE EL MEN Y LA CORPORACION INFANCIA Y DESARROLLO. AUT VIGENCIAS FUTURAS 165414 DE 2014/12/26. CORDIS 53458</t>
  </si>
  <si>
    <t>19914</t>
  </si>
  <si>
    <t>ADIC 1 CONTRATO 363 DE 2014</t>
  </si>
  <si>
    <t>ADICION 1 CONTRATO 363 DE 2014 SUSCRITO ENTRE EL MEN Y LA CORPORACION INFANCIA Y DESARROLLO. AUT. VIGENCIAS FUTURAS 165414 DE 2014/12/26. CORDIS 53689</t>
  </si>
  <si>
    <t>22314</t>
  </si>
  <si>
    <t>ADIC 1 CONTRATO 376 DE 2014</t>
  </si>
  <si>
    <t>ADICION Y MODIFICACION NUMERO 1 CONTRATO 376 DE 2014 SUSCRITO ENTRE EL MEN Y LA CORPORACION INFANCIA Y DESARROLLO. AUT VIGENCIAS FUTURAS 165414 DE 2014/12/26. CORDIS 53750</t>
  </si>
  <si>
    <t>25214</t>
  </si>
  <si>
    <t>ADI 1, CONTRATO No 360 DE 2014</t>
  </si>
  <si>
    <t>INTERVENTORIA TECNICA, ADMINISTRATIVA, FINANCIERA Y JURIDICA, A LOS CONVENIOS Y CONTRATOS QUE SE SUSCRIBAN A PARTIR DEL 1 DE ENERO DE 2014 POR PARTE DEL MEN, CORDIS No 2014IE53946.</t>
  </si>
  <si>
    <t>2014-11-08 00:00:00</t>
  </si>
  <si>
    <t>114</t>
  </si>
  <si>
    <t>52214</t>
  </si>
  <si>
    <t>823/2014</t>
  </si>
  <si>
    <t>892115155</t>
  </si>
  <si>
    <t>MUNICIPIO DE URIBIA</t>
  </si>
  <si>
    <t>C-630-710-2</t>
  </si>
  <si>
    <t>C-630-710-2-0-47-4747120</t>
  </si>
  <si>
    <t>IMPLEMENTACIÓN DEL PROGRAMA DE ALIMENTACIÓN ESCOLAR EN COLOMBIA</t>
  </si>
  <si>
    <t>CONVENIO 823/2014 AUT VIGENCIA FUTURA 52214 DE FECHA 2014/10/15</t>
  </si>
  <si>
    <t>314</t>
  </si>
  <si>
    <t>820 DE 2014</t>
  </si>
  <si>
    <t>891800846</t>
  </si>
  <si>
    <t>MUNICIPIO DE TUNJA</t>
  </si>
  <si>
    <t>AUNAR ESFUERZOS TECNICOS, ADMINISTRATIVOS Y FINANCIEROS PARA IMPLEMENTAR EL PAE. AUT VIGENCIA FUTURA 52214 DE 2014/10/15. CORDIS 45829</t>
  </si>
  <si>
    <t>414</t>
  </si>
  <si>
    <t>805 DE 2014</t>
  </si>
  <si>
    <t>AUNAR ESFUERZOS TECNICOS, ADMINISTRATIVOS Y FINANCIEROS PARA IMPLEMENTAR EL PAE. AUT VIGENCIA FUTURA 52214 DE 2014/10/15. CORDIS 45627</t>
  </si>
  <si>
    <t>514</t>
  </si>
  <si>
    <t>804 DE 2014</t>
  </si>
  <si>
    <t>891680011</t>
  </si>
  <si>
    <t>MUNICIPIO DE QUIBDO</t>
  </si>
  <si>
    <t>AUNAR ESFUERZOS TECNICOS, ADMINISTRATIVOS Y FINANCIEROS PARA IMPLEMENTAR EL PAE. AUT VIGENCIA FUTURA 52214 DE 2014/10/15. CORDIS 45626</t>
  </si>
  <si>
    <t>614</t>
  </si>
  <si>
    <t>812 DE 2014</t>
  </si>
  <si>
    <t>891855130</t>
  </si>
  <si>
    <t>MUNICIPIO DE SOGAMOSO</t>
  </si>
  <si>
    <t>AUNAR ESFUERZOS TECNICOS, ADMINISTRATIVOS Y FINANCIEROS PARA IMPLEMENTAR EL PAE. AUT VIGENCIA FUTURA 52214 DE 2014/10/15. CORDIS 45756</t>
  </si>
  <si>
    <t>714</t>
  </si>
  <si>
    <t>842 DE 2014</t>
  </si>
  <si>
    <t>892399999</t>
  </si>
  <si>
    <t>DEPARTAMENTO DEL CESAR</t>
  </si>
  <si>
    <t>AUNAR ESFUERZOS TECNICOS, ADMINISTRATIVOS Y FINANCIEROS PARA IMPLEMENTAR EL PAE. AUT VIGENCIA FUTURA 52214 DE 2014/10/15. CORDIS 45624</t>
  </si>
  <si>
    <t>2014-11-12 00:00:00</t>
  </si>
  <si>
    <t>814</t>
  </si>
  <si>
    <t>819 de 2014</t>
  </si>
  <si>
    <t>890680378</t>
  </si>
  <si>
    <t>MUNICIPIO DE GIRARDOT</t>
  </si>
  <si>
    <t>CONTRATO 819 DE 2014 CORDIS 45628 AUNAR ESFUERZOS TECNICOS ADMVOS FINANCIEROS PARA IMPLEMENTAR EL PAE</t>
  </si>
  <si>
    <t>914</t>
  </si>
  <si>
    <t>859 DE 2014</t>
  </si>
  <si>
    <t>890114335</t>
  </si>
  <si>
    <t>MUNICIPIO DE MALAMBO</t>
  </si>
  <si>
    <t>CONT 859 DE 2014 CORDIS 46230 AUNAR ESFUERZOS TECNICOS ADMVOS FINANCIEROS PARA IMPLEMENTAR EL PAE DE ACUERDO CON LINEAMIENTOS TECNICO ADMVOS</t>
  </si>
  <si>
    <t>1014</t>
  </si>
  <si>
    <t>864 DE 2014</t>
  </si>
  <si>
    <t>CONT 864 DE 2014 CORDIS 46176 AUNAR ESFUERZOS TECNICOS ADMVOS FINANCIEROS PARA IMPLEMENTAR EL PAE DE ACUERDO CON LINEAMIENTOS TECNICO ADMVOS</t>
  </si>
  <si>
    <t>1214</t>
  </si>
  <si>
    <t>810 DE 2014</t>
  </si>
  <si>
    <t>890981138</t>
  </si>
  <si>
    <t>MUNICIPIO DE TURBO</t>
  </si>
  <si>
    <t>CONT 810 DE 2014 CORDIS 46277 AUNAR ESFUERZOS TECNICOS ADMVOS FINANCIEROS PARA IMPLEMENTAR EL PAE DE ACUERDO CON LINEAMIENTOS TECNICO ADMVOS</t>
  </si>
  <si>
    <t>1414</t>
  </si>
  <si>
    <t>815 DE 2014</t>
  </si>
  <si>
    <t>CONT 815 DE 2014 CORDIS 46281 AUNAR ESFUERZOS TECNICOS ADMVOS FINANCIEROS PARA IMPLEMENTAR EL PAE DE ACUERDO CON LINEAMIENTOS TECNICO ADMVOS</t>
  </si>
  <si>
    <t>2014-11-13 00:00:00</t>
  </si>
  <si>
    <t>1514</t>
  </si>
  <si>
    <t>840 DE 2014</t>
  </si>
  <si>
    <t>800096758</t>
  </si>
  <si>
    <t>MUNICIPIO DE LORICA</t>
  </si>
  <si>
    <t>CONTRATO 840 DE 2014 AUNAR ESFUERZOS TECNICOS ADTIVOS Y FINANCIEROS PARA IMPLEMENTAR EL PAE, CORDIS 2014IE45495</t>
  </si>
  <si>
    <t>1614</t>
  </si>
  <si>
    <t>838 DE 2014</t>
  </si>
  <si>
    <t>800113389</t>
  </si>
  <si>
    <t>ALCALDIA MUNICIPAL DE IBAGUE</t>
  </si>
  <si>
    <t>CONTRATO 838 DE 2014 CORDIS 46496 AUNAR ESFUERZOS TECNICOS ADMVOS FINANCIEROS PARA IMPLEMENTAR EL PAE DE ACUERDO CON LINEAMIENTOS TECNICO ADMVOS</t>
  </si>
  <si>
    <t>1714</t>
  </si>
  <si>
    <t>866 DE 2014</t>
  </si>
  <si>
    <t>891900493</t>
  </si>
  <si>
    <t>MUNICIPIO DE CARTAGO</t>
  </si>
  <si>
    <t>CONTRATO 866 DE 2014 CORDIS 46494 AUNAR ESFUERZOS TECNICOS ADMVOS FINANCIEROS PARA IMPLEMENTAR EL PAE DE ACUERDO CON LINEAMIENTOS TECNICO ADMVOS</t>
  </si>
  <si>
    <t>1814</t>
  </si>
  <si>
    <t>841 DE 2014</t>
  </si>
  <si>
    <t>890980093</t>
  </si>
  <si>
    <t>MUNICIPIO DE ITAGUI</t>
  </si>
  <si>
    <t>CONTRATO 841 DE 2014 CORDIS 46498 AUNAR ESFUERZOS TECNICOS ADMVOS FINANCIEROS PARA IMPLEMENTAR EL PAE DE ACUERDO CON LINEAMIENTOS TECNICO ADMVOS</t>
  </si>
  <si>
    <t>2014-11-14 00:00:00</t>
  </si>
  <si>
    <t>2014</t>
  </si>
  <si>
    <t>818 DE 2014</t>
  </si>
  <si>
    <t>Contrato 818 de 2014 cordis 46285 AUNAR ESFUERZOS TECNICOS ADMVOS FINANCIEROS PARA IMPLEMENTAR EL PAE DE ACUERDO CON LINEAMIENTOS TECNICO ADMVOS</t>
  </si>
  <si>
    <t>2114</t>
  </si>
  <si>
    <t>875 DE 2014</t>
  </si>
  <si>
    <t>CON 875 DE 2014 CORDIS 46674 AUNAR ESFUERZOS TECNICOS ADMVOS FINANCIEROS PARA IMPLEMENTAR EL PAE DE ACUERDO CON LINEAMIENTOS TECNICO ADMVOS</t>
  </si>
  <si>
    <t>2314</t>
  </si>
  <si>
    <t>843 DE 2014</t>
  </si>
  <si>
    <t>890907317</t>
  </si>
  <si>
    <t>MUNICIPIO DE RIONEGRO ANTIOQUIA</t>
  </si>
  <si>
    <t>CONVENIO INTERADMINISTRATIVO 843 AUNAR ESFUERZOS TECNICOS, ADTIVOS Y FINANCIEROS PARA IMPLEMENTAR EL PAE, CORDIS 2014IE46677</t>
  </si>
  <si>
    <t>2414</t>
  </si>
  <si>
    <t>CONT 807/2014</t>
  </si>
  <si>
    <t>890106291</t>
  </si>
  <si>
    <t>MUNICIPIO DE SOLEDAD</t>
  </si>
  <si>
    <t>CONT 807/2014 CORDIS 46890 AUNAR ESFUERZOS TECNICOS ADMVOS FINANCIEROS PARA IMPLEMENTAR EL PAE DE ACUERDO CON LINEAMIENTOS TECNICO ADMVOS</t>
  </si>
  <si>
    <t>2514</t>
  </si>
  <si>
    <t>826 DE 2014</t>
  </si>
  <si>
    <t>890980095</t>
  </si>
  <si>
    <t>MUNICIPIO DE APARTADO</t>
  </si>
  <si>
    <t>AUNAR ESFUERZOS TEC, ADMIN Y FINANCI PARA IMPLEMENTAR EL PAE DE ACUERDO CON LOS LINEAMIENTOS TEC ADMINIST ANEXOS A ESTE CONVENIO Y CON LOS TERMINOS Y ALCANCES ESTABLECIDOS EN EL MISMO, AUTORIZACIÓN VF No 52214 DE 2014-10-15. SOL No IE46925</t>
  </si>
  <si>
    <t>2714</t>
  </si>
  <si>
    <t>884 DE 2014</t>
  </si>
  <si>
    <t>891180077</t>
  </si>
  <si>
    <t>MUNICIPIO DE PITALITO</t>
  </si>
  <si>
    <t>CONTRATO INTERADMINISTRATIVO 884 DE 2014 MUNICIPIO DE PITALITO AUNAR ESFUERZOS TECNICOS ADTIVOS Y FINANCIEROS PARA EL PAE, CORDIS 2014IED47022</t>
  </si>
  <si>
    <t>2814</t>
  </si>
  <si>
    <t>883 DE 2014</t>
  </si>
  <si>
    <t>CONTRATO INTERADMINISTRATIVO 883 DE 2014 MUNICIPIO DE MANIZLAES AUNAR ESFUERZOS TECNICOS ADTIVOS Y FINANCIEROS PARA EL PAE, CORDIS 2014IED46989</t>
  </si>
  <si>
    <t>2914</t>
  </si>
  <si>
    <t>796 DE 2014</t>
  </si>
  <si>
    <t>CONTRATO INTERADMINISTRATIVO 796 DE 2014 MUNICIPIO DE BUCARAMANGA AUNAR ESFUERZOS TECNICOS ADTIVOS Y FINANCIEROS PARA EL PAE, CORDIS 2014IED46988</t>
  </si>
  <si>
    <t>3014</t>
  </si>
  <si>
    <t>839 DE 2014</t>
  </si>
  <si>
    <t>890399011</t>
  </si>
  <si>
    <t>MUNICIPIO DE SANTIAGO DE CALI</t>
  </si>
  <si>
    <t>AUNAR ESFUERZOS TECNICOS, ADMINISTRATIVOS Y FINANCIEROS PARA IMPLEMENTAR EL PAE. AUT VIGENCIA FUTURA 52214 DE 2014/10/15. CORDIS 46673</t>
  </si>
  <si>
    <t>3114</t>
  </si>
  <si>
    <t>821 DE 2014</t>
  </si>
  <si>
    <t>800099095</t>
  </si>
  <si>
    <t>MUNICIPIO DE IPIALES</t>
  </si>
  <si>
    <t>CONTRATO INTERADMINISTRATIVO 821 DE 2014 MUNICIPIO DE IPIALES AUNAR ESFUERZOS TECNICOS ADTIVOS Y FINANCIEROS PARA EL PAE, CORDIS 2014IED46500</t>
  </si>
  <si>
    <t>3214</t>
  </si>
  <si>
    <t>830 DE 2014</t>
  </si>
  <si>
    <t>CONVENIO INTERADMINISTRATIVO 830 DE 2014 MUNICIPIO DE VILLAVICENCIO, AUNAR ESFUERZOS TECNICOS, ADTIVOS Y FINANCIEROS PARA IMPLEMENTAR EL PAE, CORDIS 2014IE46889</t>
  </si>
  <si>
    <t>3314</t>
  </si>
  <si>
    <t>825 DE 2014</t>
  </si>
  <si>
    <t>890204802</t>
  </si>
  <si>
    <t>MUNICIPIO DE GIRON</t>
  </si>
  <si>
    <t>AUNAR ESFUERZOS TECNICOS, ADMINISTRATIVOS Y FINANCIEROS PARA IMPLEMENTAR EL PAE. AUT VIGENCIAS FUTURAS 52214 DE 2014/10/15. CORDIS 46892</t>
  </si>
  <si>
    <t>3414</t>
  </si>
  <si>
    <t>46888</t>
  </si>
  <si>
    <t>800095728</t>
  </si>
  <si>
    <t>MUNICIPIO DE FLORENCIA</t>
  </si>
  <si>
    <t>CONVENIO INTERADMINISTRATIVO 833 DE 2014 MUNICIPIO DE FLORENCIA, AUNAR ESFUERZOS TECNICOS, ADTIVOS, Y FINANCIEROS PARA IMPLEMENTAR EL PAE, CORDIS 2014IE46888</t>
  </si>
  <si>
    <t>3514</t>
  </si>
  <si>
    <t>867 DE 2014</t>
  </si>
  <si>
    <t>800104062</t>
  </si>
  <si>
    <t>MUNICIPIO DE SINCELEJO</t>
  </si>
  <si>
    <t>AUNAR ESFUERZOS TECNICOS, ADMINISTRATIVOS Y FINANCIEROS PARA IMPLEMENTAR EL PAE. AUT VIGENCIAS FUTURAS 52214 DE 2014/10/15. CORDIS 46891</t>
  </si>
  <si>
    <t>3614</t>
  </si>
  <si>
    <t>803 DE 2014</t>
  </si>
  <si>
    <t>AUNAR ESFUERZOS TECNICOS, ADMINISTRATIVOS Y FINANCIEROS PARA IMPLEMENTAR EL PAE. AUT VIGENCIAS FUTURAS 52214 DE 2014/10/15. CORDIS 46676</t>
  </si>
  <si>
    <t>2014-11-19 00:00:00</t>
  </si>
  <si>
    <t>3714</t>
  </si>
  <si>
    <t>880 DE 2014</t>
  </si>
  <si>
    <t>891200916</t>
  </si>
  <si>
    <t>MUNICIPIO DE TUMACO</t>
  </si>
  <si>
    <t>CONVENIO INTERADMINISTRATIVO 880 DE 2014, SUSCRITO ENTRE EL MINISTERIO DE EDUCACION NACIONAL Y EL MUNICIPIO DE TUMACO, CORDIS 2014IE47077</t>
  </si>
  <si>
    <t>3814</t>
  </si>
  <si>
    <t>885 DE 2014</t>
  </si>
  <si>
    <t>800102838</t>
  </si>
  <si>
    <t>DEPARTAMENTO DEL ARAUCA</t>
  </si>
  <si>
    <t>AUNAR ESFUERZOS TECNICOS, ADMINISTRATIVOS Y FINANCIEROS PARA IMPLEMENTAR EL PAE DE ACUERDO CON LOS LINEAMIENTOS TECNICO ADMINISTRATIVOS ANEXOS ESTE CONVENIO Y CON LOS TERMINOS Y ALCANCE ESTABLECIDOS EN EL MISMO</t>
  </si>
  <si>
    <t>2014-11-20 00:00:00</t>
  </si>
  <si>
    <t>3914</t>
  </si>
  <si>
    <t>832 de 2014</t>
  </si>
  <si>
    <t>899999328</t>
  </si>
  <si>
    <t>MUNICIPIO DE FACATATIVA</t>
  </si>
  <si>
    <t>CONTRATO 832/2014 CORDIS 46173 AUNAR ESFUERZOS TÉCNICOS ADMVOS Y FINANCIEROS PARA IMPLEMENTAR EL PAE DE ACUERDO CON LINEAMIENTOS TÉCNICOS ADMVOS</t>
  </si>
  <si>
    <t>2014-11-21 00:00:00</t>
  </si>
  <si>
    <t>4014</t>
  </si>
  <si>
    <t>806 DE 2014</t>
  </si>
  <si>
    <t>891900272</t>
  </si>
  <si>
    <t>MUNICIPIO DE TULUA</t>
  </si>
  <si>
    <t>AUNAR ESFUERZOS TECNICOS, ADMINISTRATIVOS Y FINANCIEROS PARA IMPLEMENTAR EL PAE. AUT VIGENCIA FUTURA 52214 DE 2014/10/15. CORDIS 46503</t>
  </si>
  <si>
    <t>4114</t>
  </si>
  <si>
    <t>809 DE 2014</t>
  </si>
  <si>
    <t>AUNAR ESFUERZOS TECNICOS, ADMINISTRATIVOS Y FINANCIEROS PARA IMPLEMENTAR EL PAE. AUT VIGENCIA FUTURA 52214 DE 2014/10/15. CORDIS 45356</t>
  </si>
  <si>
    <t>4214</t>
  </si>
  <si>
    <t>863 DE 2014</t>
  </si>
  <si>
    <t>891855017</t>
  </si>
  <si>
    <t>MUNICIPIO DE YOPAL</t>
  </si>
  <si>
    <t>AUNAR ESFUERZOS TÉCNICOS, ADMINISTRATIVOS Y FINANCIEROS PARA IMPLEMENTAR EL PAE DE ACUERDO CON LOS LINEAMIENTOS TÉCNICO ADMINISTRATIVOS ANEXOS ESTE CONVENIO Y CON LOS TÉRMINOS Y ALCANCE ESTABLECIDOS EN EL MISMO, SEGUN SOLICITUD No 2014IE47394</t>
  </si>
  <si>
    <t>4314</t>
  </si>
  <si>
    <t>811 DE 2014</t>
  </si>
  <si>
    <t>890980331</t>
  </si>
  <si>
    <t>MUNICIPIO DE SABANETA</t>
  </si>
  <si>
    <t>AUNAR ESFUERZOS TÉCNICOS, ADMINISTRATIVOS, Y FINANCIEROS PARA IMPLEMENTAR EL PAE DE ACUERDO CON LOS LINEAMIENTOS TÉCNICO ADMINISTRATIVOS ANEXOS ESTE CONVENIO Y CON LOS TÉRMINOS Y ALCANCE ESTABLECIDOS EN EL MISMO, CORDIS NO 2014IE47505</t>
  </si>
  <si>
    <t>4414</t>
  </si>
  <si>
    <t>868 DE 2014</t>
  </si>
  <si>
    <t>AUNAR ESFUERZOS TECNICOS, ADMINISTRATIVOS Y FINANCIEROS PARA IMPLEMENTAR EL PAE. AUT VIGENCIAS FUTURAS 52214 DE 2014/10/15. CORDIS 47620</t>
  </si>
  <si>
    <t>4514</t>
  </si>
  <si>
    <t>822 DE 2014</t>
  </si>
  <si>
    <t>AUNAR ESFUERZOS TECNICOS, ADMINISTRATIVOS Y FINANCIEROS PARA IMPLEMENTAR EL PAE. AUT VIGENCIAS FUTURAS 52214 DE 2014/10/15</t>
  </si>
  <si>
    <t>4614</t>
  </si>
  <si>
    <t>872 DE 2014</t>
  </si>
  <si>
    <t>AUNAR ESFUERZOS TÉCNICOS, ADMINISTRATIVOS Y FINANCIEROS PARA IMPLEMENTAR EL PAE DE ACUERDO CON LOS LINEAMIENTOS TÉCNICO ADMINISTRATIVOS ANEXOS ESTE CONVENIO Y CON LOS TÉRMINOS Y ALCANCE ESTABLECIDOS EN EL MISMO, CORDIS No 2014IE47398</t>
  </si>
  <si>
    <t>4714</t>
  </si>
  <si>
    <t>905 DE 2014</t>
  </si>
  <si>
    <t>890399045</t>
  </si>
  <si>
    <t>MUNICIPIO DE BUENAVENTURA</t>
  </si>
  <si>
    <t>AUNAR ESFUERZOS TECNICOS, ADMINISTRATIVOS Y FINANCIEROS PARA IMPLEMENTAR EL PAE. AUT VIGENCIAS FUTURAS 52214 DE 2014/10/15. CORDIS 47506</t>
  </si>
  <si>
    <t>4814</t>
  </si>
  <si>
    <t>827 DE 2014</t>
  </si>
  <si>
    <t>800096777</t>
  </si>
  <si>
    <t>MUNICIPIO DE SAHAGUN</t>
  </si>
  <si>
    <t>AUNAR ESFUERZOS TÉCNICOS, ADMINISTRATIVOS Y FINANCIEROS PARA IMPLEMENTAR EL PAE DE ACUERDO CON LOS LINEAMIENTOS TÉCNICO ADMINISTRATIVOS ANEXOS ESTE CONVENIO Y CON LOS TÉRMINOS Y ALCANCE ESTABLECIDOS EN EL MISMO, CORDIS No 2014IE47455</t>
  </si>
  <si>
    <t>4914</t>
  </si>
  <si>
    <t>849 DE 2014</t>
  </si>
  <si>
    <t>AUNAR ESFUERZOS TECNICOS, ADMINISTRATIVOS Y FINANCIEROS PARA IMPLEMENTAR EL PAE. AUT VIGENCIAS FUTURAS No. 52214 DE 2014/10/15</t>
  </si>
  <si>
    <t>2014-11-24 00:00:00</t>
  </si>
  <si>
    <t>5014</t>
  </si>
  <si>
    <t>00874</t>
  </si>
  <si>
    <t>891680010</t>
  </si>
  <si>
    <t>GOBERNACION DEL CHOCO</t>
  </si>
  <si>
    <t>Continuidad vigencia futura aprobada cuyo objeto es aunar esfuerzos técnicos, administrativos y financieros para implementar el programa de alimentación escolar de acuerdo con los lineamientos técnico administrativos anexos a este convenio 00874</t>
  </si>
  <si>
    <t>2014-11-25 00:00:00</t>
  </si>
  <si>
    <t>5114</t>
  </si>
  <si>
    <t>834 DE 2014</t>
  </si>
  <si>
    <t>890102018</t>
  </si>
  <si>
    <t>DISTRITO ESPECIAL INDUSTRIAL Y PORTUARIO DE BARRANQUILLA</t>
  </si>
  <si>
    <t>CONVENIO INTERADMINISTRATIVO 834 DE 2014, SUSCRITO ENTRE EL MINISTERIO DE EDUCACION NACIONAL Y EL DISTRITO ESPECIAL INDUSTRIAL Y PORTUARIO DE BARRANQUILLA, CORDIS 2014IE46497</t>
  </si>
  <si>
    <t>5214</t>
  </si>
  <si>
    <t>910 DE 2014</t>
  </si>
  <si>
    <t>890501434</t>
  </si>
  <si>
    <t>MUNICIPIO DE SAN JOSE DE CUCUTA</t>
  </si>
  <si>
    <t>CONVENIO INTERADMINISTRATIVO 910 DE 2014, SUSCRITO ENTRE EL MINISTERIO DE EDUCACION NACIONAL Y EL MUNICIPIO DE CUCUTA, CORDIS 2014IE47725</t>
  </si>
  <si>
    <t>5314</t>
  </si>
  <si>
    <t>797/2014</t>
  </si>
  <si>
    <t>CONTRATO 797/2014 Y CORDIS47621 AUNAR ESFUERZOS TECN., ADTIVOS Y FINANCIEROS PARA IMPLEMENTAR EL PROG. DE ALIMEN. ESC. DE ACUERDO CON LOS LINEAMIENTOS TECNICO ADTIVOS</t>
  </si>
  <si>
    <t>5414</t>
  </si>
  <si>
    <t>911 DE 2014</t>
  </si>
  <si>
    <t>AUNAR ESFUERZOS TECNICOS, ADMINISTRATIVOS Y FINANCIEROS PARA IMPLEMENTAR EL PAE DE ACUERDO CON LOS LINEAMIENTOS TECNICO ADMINISTRATIVOS ANEXOS ESTE CONVENIO Y CON LOS TERMINOS Y ALCANCE ESTABLECIDOS EN EL MISMO, CORDIS No 2014IE47889</t>
  </si>
  <si>
    <t>5514</t>
  </si>
  <si>
    <t>891 DE 2014</t>
  </si>
  <si>
    <t>800028432</t>
  </si>
  <si>
    <t>MUNICIPIO DE MAGANGUE ALCALDIA MUNICIPAL</t>
  </si>
  <si>
    <t>AUNAR ESFUERZOS TECNICOS, ADMINISTRATIVOS Y FINANCIEROS PARA IMPLEMENTAR EL PAE. AUT VIGENCIAS FUTURAS 52214 DE 2014/10/15. CORDIS 47891</t>
  </si>
  <si>
    <t>2014-11-26 00:00:00</t>
  </si>
  <si>
    <t>5614</t>
  </si>
  <si>
    <t>921 DE 2014</t>
  </si>
  <si>
    <t>892280021</t>
  </si>
  <si>
    <t>DEPARTAMENTO DE SUCRE</t>
  </si>
  <si>
    <t>AUNAR ESFUERZOS TÉCNICOS, ADMINISTRATIVOS Y FINANCIEROS PARA IMPLEMENTAR EL PAE DE ACUERDO CON LOS LINEAMIENTOS TÉCNICO ADMINISTRATIVOS ANEXOS ESTE CONVENIO Y CON LOS TÉRMINOS Y ALCANCE ESTABLECIDOS EN EL MISMO, CORDIS No 2014IE47849</t>
  </si>
  <si>
    <t>2014-11-27 00:00:00</t>
  </si>
  <si>
    <t>5814</t>
  </si>
  <si>
    <t>934 DE 2014</t>
  </si>
  <si>
    <t>892099216</t>
  </si>
  <si>
    <t>DEPARTAMENTO DEL CASANARE</t>
  </si>
  <si>
    <t>AUNAR ESFUERZOS TECNICOS, ADMINISTRATIVOS Y FINANCIEROS PARA IMPLEMENTAR EL PAE DE ACUERDO CON LOS LINEAMIENTOS TECNICO ADMINISTRATIVOS ANEXOS ESTE CONVENIO Y CON LOS TERMINOS Y ALCANCE ESTABLECIDOS EN EL MISMO, CORDIS No 2014IE48364</t>
  </si>
  <si>
    <t>2014-11-28 00:00:00</t>
  </si>
  <si>
    <t>5914</t>
  </si>
  <si>
    <t>928 DE 2014</t>
  </si>
  <si>
    <t>CONVENIO INTERADMINISTRATIVO 928 DE 2014, SUSCRITO ENTRE EL MINISTERIO DE EDUCACION NACIONAL Y EL MUNICIPIO DE VALLEDUPAR, CORDIS 2014IE48596</t>
  </si>
  <si>
    <t>6014</t>
  </si>
  <si>
    <t>879 DE 2014</t>
  </si>
  <si>
    <t>800096734</t>
  </si>
  <si>
    <t>MUNICIPIO DE MONTERIA</t>
  </si>
  <si>
    <t>CONVENIO INTERADMINISTRATIVO 879 DE 2014, SUSCRITO ENTRE EL MINISTERIO DE EDUCACION NACIONAL Y EL MUNICIPIO DE MONTERIA, CORDIS 2014IE48807</t>
  </si>
  <si>
    <t>6314</t>
  </si>
  <si>
    <t>903 DE 2014</t>
  </si>
  <si>
    <t>890399046</t>
  </si>
  <si>
    <t>ALCALDIA MUNICIPIO DE JAMUNDI</t>
  </si>
  <si>
    <t>CONTRATO 903/2014 CORDIS 48582 AUNAR ESFUERZOS TECNICOS ADMVOS Y FINANCIEROS PARA IMPLEMENTAR EL PROGRAMA DE ALIMENTACIÓN ESCOLAR</t>
  </si>
  <si>
    <t>6414</t>
  </si>
  <si>
    <t>920 del 26/11/2014</t>
  </si>
  <si>
    <t>Continuidad vigencia futura del convenio interadministrativo n| 920 de 2014 cuyo objeto es aunar esfuerzos técnicos administrativos y financieros para implementar el programa de alimentación escolar de acuerdo con los lineamientos técnicos adtvos anx</t>
  </si>
  <si>
    <t>6514</t>
  </si>
  <si>
    <t>919 del 2611/2014</t>
  </si>
  <si>
    <t>890905211</t>
  </si>
  <si>
    <t>MUNICIPIO DE MEDELLIN</t>
  </si>
  <si>
    <t>Continuidad VF. aunar esfuerzos técncios adminsitrativos y financieros para implementar el programa alimentación escolar de acuerdo con los lineamientos técnicos atvos anexos a este convenio y con los términos y alcances establecidos en el mismo.</t>
  </si>
  <si>
    <t>6614</t>
  </si>
  <si>
    <t>901 DE 2014</t>
  </si>
  <si>
    <t>800103935</t>
  </si>
  <si>
    <t>DEPARTAMENTO DE CORDOBA</t>
  </si>
  <si>
    <t>AUNAR ESFUERZOS TECNICOS, ADMINISTRATIVOS Y FINANCIEROS PARA IMPLEMENTAR EL PAE. AUT VIGENCIAS FUTURAS 52214 DE 2014/10/15. CORDIS 48855</t>
  </si>
  <si>
    <t>6714</t>
  </si>
  <si>
    <t>904 DE 2014</t>
  </si>
  <si>
    <t>890907106</t>
  </si>
  <si>
    <t>MUNICIPIO DE ENVIGADO</t>
  </si>
  <si>
    <t>AUNAR ESFUERZOS TECNICOS, ADMINISTRATIVOS Y FINANCIEROS PARA IMPLEMENTAR EL PAE. AUT VIGENCIAS FUTURAS 52214 DE 2014/10/15. CORDIS 48585</t>
  </si>
  <si>
    <t>2014-12-02 00:00:00</t>
  </si>
  <si>
    <t>7214</t>
  </si>
  <si>
    <t>944 DE 2014</t>
  </si>
  <si>
    <t>AUNAR ESFUERZOS TECNICOS, ADMINISTRATIVOS Y FINANCIEROS PARA IMPLEMENTAR EL PAE. AUT VIGENCIAS FUTURAS 52214 DE 2014/10/15. CORDIS 49002</t>
  </si>
  <si>
    <t>7414</t>
  </si>
  <si>
    <t>816 DE 2014</t>
  </si>
  <si>
    <t>CONVENIO 816/2014 CORDIS 46887 AUNAR ESFUERZOS TECNICOS ADMVOS Y FINANCIEROS PARA IMPLEMENTAR PRO. PAE</t>
  </si>
  <si>
    <t>7514</t>
  </si>
  <si>
    <t>882 DE 2014</t>
  </si>
  <si>
    <t>891380033</t>
  </si>
  <si>
    <t>MUNICIPIO DE BUGA</t>
  </si>
  <si>
    <t>AUNAR ESFUERZOS TECNICOS, ADMINISTRATIVOS Y FINANCIEROS PARA IMPLEMENTAR EL PAE.AUT VIGENCIAS FUTURAS 52214 DE 2014/10/15. CORDIS 48590</t>
  </si>
  <si>
    <t>16614</t>
  </si>
  <si>
    <t>1007/2014</t>
  </si>
  <si>
    <t>816006359</t>
  </si>
  <si>
    <t>CONSTRUYAMOS COLOMBIA</t>
  </si>
  <si>
    <t>CONT 1007/2014 CORDIS 52917 IMPLEMENTAR PAE A TRAVES DEL CUAL BRINDA UN COMPLEMENTO ALIMENTARIO</t>
  </si>
  <si>
    <t>17814</t>
  </si>
  <si>
    <t>40</t>
  </si>
  <si>
    <t>CONTRATO DE COMPRA VENTA Y SUMINISTROS</t>
  </si>
  <si>
    <t>1006 DE 24/12/2014</t>
  </si>
  <si>
    <t>890807898</t>
  </si>
  <si>
    <t>GOTA DE LECHE</t>
  </si>
  <si>
    <t>IMPLEMETAR EL PROGRAMA DE ALIMENTACION ESCOLAR A TRAVES DEL CUAL SE BRINDA UN COMPLEMENTO ALIMENTARIO A LOS NIÑO Y NIUÑAS Y ADOLESCENTES DE LA MATRICULA OFICIAL, EN EL DEPARTAMENTO DE RISARALDA DE CONFORMIDAD CON LOS LINEAMIENTOS TÉCNICO, CON VI. FUT</t>
  </si>
  <si>
    <t>18014</t>
  </si>
  <si>
    <t>1009 DE 2014</t>
  </si>
  <si>
    <t>830133323</t>
  </si>
  <si>
    <t>FUNDACION VIVE COLOMBIA</t>
  </si>
  <si>
    <t>IMPLEMENTAR EL PAE A TRAVES DEL CUAL SE BRINDA UN COMPLEMENTO ALIMENTARIO A LOS NIÑOS, NIÑAS Y ADOLESCENTES DE LA MATRICULA OFICIAL DEPTO DE C/MARCA. AUT VIGENCIAS FUTURAS 52214 DE 2014/10/15. CORDIS 52920</t>
  </si>
  <si>
    <t>18514</t>
  </si>
  <si>
    <t>1008 DEL 24/12/2014</t>
  </si>
  <si>
    <t>801000102</t>
  </si>
  <si>
    <t>COOPERATIVA MULTIACTIVA DE HOGARES DE BIENESTAR</t>
  </si>
  <si>
    <t>Implementar el programa de alimentación escolar a través del cual se brinda complemento alimentario a los niños, niñas y adolescentes de la matricula oficial, en el municipio de Armenia; de conformidad con los lineamientos técnico administrativos PAE</t>
  </si>
  <si>
    <t>18914</t>
  </si>
  <si>
    <t>1011 DE 2014</t>
  </si>
  <si>
    <t>824006175</t>
  </si>
  <si>
    <t>FUNDACION KABALA</t>
  </si>
  <si>
    <t>CONTRATO 1011 DE 2014, SUSCRITO ENTRE EL MINISTERIO DE EDUCACION NACIONAL Y LA FUNDACION KABALA, CORDIS 2014IE52918</t>
  </si>
  <si>
    <t>6114</t>
  </si>
  <si>
    <t>75814</t>
  </si>
  <si>
    <t>adicion 5 contrato 782 2011</t>
  </si>
  <si>
    <t>800093388</t>
  </si>
  <si>
    <t>CONSERJES INMOBILIARIOS LTDA</t>
  </si>
  <si>
    <t>A-2-0-4</t>
  </si>
  <si>
    <t>A-2-0-4-5-8</t>
  </si>
  <si>
    <t>SERVICIO DE ASEO</t>
  </si>
  <si>
    <t>Continuidad contrato no. 782 de 2011 por concepto de prestación de servicio de aseo permanente del edificio sede del MEN y de las instalaciones pisos 17 y 18 DEL CNA y el piso 4 de modernización así como la prestación del servicio de cafetería</t>
  </si>
  <si>
    <t>Subd Admtiva.</t>
  </si>
  <si>
    <t>6214</t>
  </si>
  <si>
    <t>ADI 4 CONT 805/2011</t>
  </si>
  <si>
    <t>860050247</t>
  </si>
  <si>
    <t>VIGIAS DE COLOMBIA S.R.L.LTDA</t>
  </si>
  <si>
    <t>A-2-0-4-5-10</t>
  </si>
  <si>
    <t>SERVICIO DE SEGURIDAD Y VIGILANCIA</t>
  </si>
  <si>
    <t>ADI 4 CONTRATO 805/2011 CORDIS 47844 PRESTACIÓN SERVICIO DE SEGURIDAD PROTECCIÓN Y VIGILANCIA CON PERSONAL ESPECIALIZADO EN LA SEDE DEL MEN</t>
  </si>
  <si>
    <t>2014-12-01 00:00:00</t>
  </si>
  <si>
    <t>6914</t>
  </si>
  <si>
    <t>938 DE 2014</t>
  </si>
  <si>
    <t>A-2-0-4-7-6</t>
  </si>
  <si>
    <t>OTROS GASTOS POR IMPRESOS Y PUBLICACIONES</t>
  </si>
  <si>
    <t>CONTRATO INTERADMINISTRATIVO 938 DE 2014, SUSCRITO ENTRE EL MINISTERIO DE EDUCACION NACIONAL Y LA IMPRENTA NACIONAL DE COLOMBIA, CORDIS 2014IE47152</t>
  </si>
  <si>
    <t>7114</t>
  </si>
  <si>
    <t>ADI 1 CONTRATO 659/2014</t>
  </si>
  <si>
    <t>900616326</t>
  </si>
  <si>
    <t>FIRE ENGINEERING COLOMBIA SAS</t>
  </si>
  <si>
    <t>A-2-0-4-5-2</t>
  </si>
  <si>
    <t>MANTENIMIENTO DE BIENES MUEBLES, EQUIPOS Y ENSERES</t>
  </si>
  <si>
    <t>ADICIONAL 1 CONTRATO 659/2014 CORDIS 48578 MANTENIMIENTO PREVENTIVO Y CORRECTIVO SISTEMA DE EXTINCIÓN AUTOMATICA Y MANUAL DE INCENDIOS PROPIEDAD DEL MEN</t>
  </si>
  <si>
    <t>2014-12-03 00:00:00</t>
  </si>
  <si>
    <t>7314</t>
  </si>
  <si>
    <t>ADI 1 CONT 397/2014</t>
  </si>
  <si>
    <t>900132012</t>
  </si>
  <si>
    <t>SCALA ASCENSORES SA</t>
  </si>
  <si>
    <t>A-2-0-4-5-1</t>
  </si>
  <si>
    <t>MANTENIMIENTO DE BIENES INMUEBLES</t>
  </si>
  <si>
    <t>ADI 1 CONTRATO 397/2014 CORDIS 48577 MTO PREVENTIVO Y CORRECTIVO DE 1 ASCENSOR</t>
  </si>
  <si>
    <t>2014-12-05 00:00:00</t>
  </si>
  <si>
    <t>7714</t>
  </si>
  <si>
    <t>ADI 1 CONT 331/2014</t>
  </si>
  <si>
    <t>900010244</t>
  </si>
  <si>
    <t>TESH MARK LTDA</t>
  </si>
  <si>
    <t>ADICIÓN 1 CONTRATO 331 DE 2014 CORDIS 49457 SERVICIO DE MULTICOPIADO NECESARIO PARA EL DESARROLLO DE LAS ACTIVIDADES OPERACIONALES DE LAS DEPENDENCIAS DEL MEN</t>
  </si>
  <si>
    <t>2014-12-09 00:00:00</t>
  </si>
  <si>
    <t>7814</t>
  </si>
  <si>
    <t>adicion no. 1aceptaci640 2014</t>
  </si>
  <si>
    <t>830133093</t>
  </si>
  <si>
    <t>VIDA FRESH LTDA</t>
  </si>
  <si>
    <t>Adición N° 01 a la orden de aceptación 640 de 2014 para los servicios integrales de higiene an las unidades sanitarias del MEN garantizando el suministro de los insumos y accesorios que permitan su utilización. continuidad con vigencias futuras.</t>
  </si>
  <si>
    <t>7914</t>
  </si>
  <si>
    <t>Ad 04 cont 1393 de 2014</t>
  </si>
  <si>
    <t>79355078</t>
  </si>
  <si>
    <t>EFRAIN MUÑOZ MOTTA</t>
  </si>
  <si>
    <t>Continuidad vigencia futura año 2015 adición N° 04 cuyo objeto es la realización de mantenimiento preventivo correctivo reparaciones locativas modificaciones y mejoras a la edificación y mobiliario de la sede men y cna</t>
  </si>
  <si>
    <t>8314</t>
  </si>
  <si>
    <t>AD. 1 AL 248 DE 2014</t>
  </si>
  <si>
    <t>860005289</t>
  </si>
  <si>
    <t>ASCENSORES SCHINDLER DE COLOMBIA S.A.S.</t>
  </si>
  <si>
    <t>ADICION 1 AL CONTRATO 248 DE 2014, SUSCRITO ENTRE EL MINISTERIO DE EDUCACION NACIONAL Y ASCENSORES SCHINDLER DE COLOMBIA S.A.S., CORDIS 2014IE49964</t>
  </si>
  <si>
    <t>9214</t>
  </si>
  <si>
    <t>ADI 1 CONT 408/2014</t>
  </si>
  <si>
    <t>860004285</t>
  </si>
  <si>
    <t>EQUITEC SA</t>
  </si>
  <si>
    <t>A-2-0-4-5-11</t>
  </si>
  <si>
    <t>ADMINISTRACION, OPERACIÓN Y MANTENIMIENTO DE PLANTAS DE ENERGIA</t>
  </si>
  <si>
    <t>ADICIÓN 1 CONT 408/2014 CORDIS 49963 MANTENIMIENTO PREVENTIVO Y CORRECTIVO DE LAS PLANTAS ELÉCTRICAS DE PROPIEDAD DEL MEN</t>
  </si>
  <si>
    <t>17614</t>
  </si>
  <si>
    <t>57</t>
  </si>
  <si>
    <t>ACEPTACION DE OFERTAS</t>
  </si>
  <si>
    <t>1010 DE 2014</t>
  </si>
  <si>
    <t>900272781</t>
  </si>
  <si>
    <t>FRICON SOLUCIONES SAS</t>
  </si>
  <si>
    <t>PRESTACION DE SERVICIOS PARA EL MANTENIMIENTO PREVENTIVO Y CORRECTIVO DEL AIRE AC. DEL MEN. AUT VIGENCIAS FUTURAS 7584 DE 2014/11/06. CORDIS 51455</t>
  </si>
  <si>
    <t>19214</t>
  </si>
  <si>
    <t>1012 DEL 26/12/2014</t>
  </si>
  <si>
    <t>830090264</t>
  </si>
  <si>
    <t>C I QUALITY TRADE LIMITADA</t>
  </si>
  <si>
    <t>A-2-0-4-4-18</t>
  </si>
  <si>
    <t>PRODUCTOS DE CAFETERIA Y RESTAURANTE</t>
  </si>
  <si>
    <t>Continuidad vigencia futura, suministro de bebidas calientes por canal libre, y suministro de bebidas frías y snacks por canal de pago a través de maquinas dispensadoras automáticas para los servidores, personal de apoyo y contratistas del MEN.</t>
  </si>
  <si>
    <t>19714</t>
  </si>
  <si>
    <t>1027</t>
  </si>
  <si>
    <t>830141717</t>
  </si>
  <si>
    <t>DELIVERY COLOMBIA SAS</t>
  </si>
  <si>
    <t>A-2-0-4-6-2</t>
  </si>
  <si>
    <t>CORREO</t>
  </si>
  <si>
    <t>PRESTACION DEL SERVICIO DE MENSAJERIA ESPECALIZADA Y MENSAJERIA EXPRESA CON ACUSE DE RECIBO, A NIVEL URBANO NACIONAL E INTERNAL DE ACUERDO A LO QUE INDIQUE EL MEN</t>
  </si>
  <si>
    <t>20614</t>
  </si>
  <si>
    <t>ADIC 1 CONTRATO 128 DE 2014</t>
  </si>
  <si>
    <t>830077975</t>
  </si>
  <si>
    <t>AXEDE S A</t>
  </si>
  <si>
    <t>A-2-0-4-5-5</t>
  </si>
  <si>
    <t>MANTENIMIENTO EQUIPO DE COMUNICACIONES Y COMPUTACION</t>
  </si>
  <si>
    <t>ADICIONAL 1 CONTRATO 128 DE 2014 SUSCRITO ENTRE EL MEN Y AXEDE S.A. AUT. VIGENCIAS FUTURAS 75814 DE 2014/11/06. CORDIS 51415</t>
  </si>
  <si>
    <t>21614</t>
  </si>
  <si>
    <t>156314</t>
  </si>
  <si>
    <t>CCE-063-1-2013-2</t>
  </si>
  <si>
    <t>900459737</t>
  </si>
  <si>
    <t>GRUPO EDS AUTOGAS S A S</t>
  </si>
  <si>
    <t>A-2-0-4-4-1</t>
  </si>
  <si>
    <t>COMBUSTIBLES Y LUBRICANTES</t>
  </si>
  <si>
    <t>Continuidad vigencias futuras cuyo objeto es el suministro de combustible para el Ministerio de Educación Nacional según acuerdo macro CCE-063-1-2013-2 DEL 12/05/2014 y vence el 31/01/2015.</t>
  </si>
  <si>
    <t>21814</t>
  </si>
  <si>
    <t>1032</t>
  </si>
  <si>
    <t>900062917</t>
  </si>
  <si>
    <t>SERVICIOS POSTALES NACIONALES S.A</t>
  </si>
  <si>
    <t>PRESTAR SERVICIO DE CORREO (RECOLECCION, CLASIFICACION, DISTRIBUCION Y ENTREGA) BAJO LA MODALIDAD DE CORREO CERTIFICADO, URBANO, NACIONAL E INTERNAL GENERADOS POR EL MEN</t>
  </si>
  <si>
    <t>24514</t>
  </si>
  <si>
    <t>1031 DEL 30/12/2014</t>
  </si>
  <si>
    <t>900542932</t>
  </si>
  <si>
    <t>COMPAÑIA DE SERVICIOS AUTOMOTRICES S.A.S.</t>
  </si>
  <si>
    <t>A-2-0-4-5-6</t>
  </si>
  <si>
    <t xml:space="preserve">MANTENIMIENTO DE EQUIPO DE NAVEGACION Y TRANSPORTE </t>
  </si>
  <si>
    <t>CONTINUIDAD VIGENCIAS FUTURAS, PRESTACION DE SERVICIO DE MANTENIMIENTO PREVENTIVO Y MANTENIMIENT CORRECTIVO CON SUMINISTRO DE RESPUESTO NUEVOS, ORIGINALES U HOMOLOGADOS PARA EL PARQUE AUTOMOTOR DE PROPIEDAD O AL SERVICIO DEL MEN</t>
  </si>
  <si>
    <t>6814</t>
  </si>
  <si>
    <t>49614</t>
  </si>
  <si>
    <t>932 DE 2014</t>
  </si>
  <si>
    <t>19281633</t>
  </si>
  <si>
    <t>HENRY ARMANDO VELANDIA RODRIGUEZ</t>
  </si>
  <si>
    <t>A-1-0-2</t>
  </si>
  <si>
    <t>A-1-0-2-14</t>
  </si>
  <si>
    <t>SERVICIOS PERSONALES INDIRECTOS</t>
  </si>
  <si>
    <t>APOYAR LA SUPERVISION DEL CONTRATO 843 DE 2011. AUT VIGENCIAS FUTURAS 49614 DE 2014/10/10. CORDIS 47236</t>
  </si>
  <si>
    <t>Subd Talento Humano</t>
  </si>
  <si>
    <t>7014</t>
  </si>
  <si>
    <t>ADI 5 CONTRATO 843/2011</t>
  </si>
  <si>
    <t>830080727</t>
  </si>
  <si>
    <t>COMPAÑIA DE SERVICIOS ARCHIVISTICOS Y TECNOLOGICOS LTDA</t>
  </si>
  <si>
    <t>ADICIÓN 5 CONTRATO 843/2011 CORDIS 48006 SUMINISTRO DE INSUMOS NECESARIOS PARA LA ADMON ORGANIZACIÓN REGISTRO ALMACENAMIENTO TRASLADO CUSTODIA CONSERVACIÓN Y BODEGAJE DE LOS ARCHIVOS DE LA ENTIDAD</t>
  </si>
  <si>
    <t>13014</t>
  </si>
  <si>
    <t>1000 DE 2014</t>
  </si>
  <si>
    <t>CONTRATO 1000 DE 2014, SUSCRITO ENTRE EL MINISTERIO DE EDUCACION NACIONAL Y FIDUCIARIA LA PREVISORA S.A.</t>
  </si>
  <si>
    <t>2016</t>
  </si>
  <si>
    <t>2017</t>
  </si>
  <si>
    <t>15714</t>
  </si>
  <si>
    <t>1005 DE 2014</t>
  </si>
  <si>
    <t>860600063</t>
  </si>
  <si>
    <t>BDO AUDIT SA</t>
  </si>
  <si>
    <t>CONTRATO 1005 DE 2014, CELEBRADO ENTRE EL MINISTERIO DE EDUCACION NACIONAL Y BDO AUDIT SA., CORDIS 2014IE47860</t>
  </si>
  <si>
    <t>19014</t>
  </si>
  <si>
    <t>130214</t>
  </si>
  <si>
    <t>ADIC 2 CONTRATO 1402 DE 2013</t>
  </si>
  <si>
    <t>900043665</t>
  </si>
  <si>
    <t>GESTION &amp; TALENTO LTDA</t>
  </si>
  <si>
    <t>ADICIONAL 2 CONTRATO 1402 DE 2013 SUSCRITO ENTRE EL MEN Y GESTION Y TALENTO S.A.S. AUT VIGENCIAS FUTURAS 130214 DE 2014/12/05. CORDIS 52992</t>
  </si>
  <si>
    <t>19614</t>
  </si>
  <si>
    <t>ADI 2, CONTRATO No 643/2014</t>
  </si>
  <si>
    <t>A-1-0-2-12</t>
  </si>
  <si>
    <t>REALIZAR INTERVENTORIA ADMIN, CONT, FINANC, TÉC, JURID Y OPERATIVA A LOS CTOS. CUYO OBJETO ES 'REALIZAR AUDITORIA CENSAL A LA INFO DE MATRICULA (OFICIAL-CONTRATADA) Y EL DUE, A TRAVÉS DE LOS SISTEMAS DE INFO QUE EL MEN HA DESTINADO PARA EL 2014.</t>
  </si>
  <si>
    <t>20114</t>
  </si>
  <si>
    <t>Ad. 05 contrato 871 de 2011</t>
  </si>
  <si>
    <t>900011395</t>
  </si>
  <si>
    <t>BPM CONSULTING LTDA - BUSINESS PROCESS MANAGEMENT CONSULTING LTDA</t>
  </si>
  <si>
    <t>Continuidad Vigencia Futura; prestación de servicios que ofrece la unidad de atención al ciudadano del MEN a sus clientes y ciudadanos a través de los canales de comunicación con que cuenta la entidad.</t>
  </si>
  <si>
    <t>22214</t>
  </si>
  <si>
    <t>1026 DE 30/12/2014</t>
  </si>
  <si>
    <t>800121665</t>
  </si>
  <si>
    <t>JAHV MCGREGOR SA</t>
  </si>
  <si>
    <t>CONTINUIDAD VIGENCIAS FUTURAS, EVALUAR Y REALIZAR SEGUIMIENTO A LA GESTION DE LA ENTIDAD PARA EL MEJORAMIENTO DEL SISTEMA DE CONTROL INTERNO INSTITUCIONAL, ATRAVÉS DE LA EJECUCION DE LAS FUNCIONES ASIGNADAS A LA OFICINA DE CONTROL INTERNO -OCI-</t>
  </si>
  <si>
    <t>20014</t>
  </si>
  <si>
    <t>18</t>
  </si>
  <si>
    <t>LOA - CARTA ACEPTACION</t>
  </si>
  <si>
    <t>Ad. 01 Orden acep 313 2014</t>
  </si>
  <si>
    <t>800126785</t>
  </si>
  <si>
    <t>EMERMEDICA S.A. SERVICIOS DE AMBULANCIA PREPAGADOS</t>
  </si>
  <si>
    <t>A-2-0-4-21-4</t>
  </si>
  <si>
    <t>ADQUISICION DE BIENES Y SERVICIOS</t>
  </si>
  <si>
    <t>CONTINUIDAD CON VIGENCIAS FUTURAS; ADICION 01 ORDEN DE ACEPTACION 313 DE 2014, PRESTACION DEL SERVICIO DE ÁREA PROTEGIDA QUE COMPRENDE LA ATENCION MÉDICA Y EL TRASLADO DE PACIENTES QUE PRESENTEN EMERGENCIAS Y URGENCIAS DENTRO DE LAS INSTALACIONES DEL</t>
  </si>
  <si>
    <t>SALDO POR COMPROMETER</t>
  </si>
  <si>
    <t>22-01-01-00K</t>
  </si>
  <si>
    <t>AD. 04 CT. 283 2012</t>
  </si>
  <si>
    <t>489987</t>
  </si>
  <si>
    <t>KOREA EDUCATION AND RESEARCH INFORMATION SERVICE (KERIS)</t>
  </si>
  <si>
    <t>C-310-700-165</t>
  </si>
  <si>
    <t>C-310-700-165-0-38-4901000</t>
  </si>
  <si>
    <t>GENERAR LA CAPACIDAD EN TIC PARA LA EDUCACIÓN (CRÉDITO DE COREA)</t>
  </si>
  <si>
    <t>Continuidad vigencias futuras, contratar los servicios de consultoría para el diseño detallado del proyecto "ict education capability building Project) apoyo en la evaluación de propuestas y negociación del contrato de implementación, seguimiento.</t>
  </si>
  <si>
    <t>22015</t>
  </si>
  <si>
    <t>22115</t>
  </si>
  <si>
    <t>TOTAL VF</t>
  </si>
  <si>
    <t>VALOR  UTILIZADO</t>
  </si>
  <si>
    <t>SALDO POR PAGAR</t>
  </si>
  <si>
    <t>FUENTE SIIF NACION</t>
  </si>
  <si>
    <t>COMP VIGENCIA 2015</t>
  </si>
  <si>
    <t>TOTAL VF.155314</t>
  </si>
  <si>
    <t>TOTAL VF. 130114</t>
  </si>
  <si>
    <t>TOTAL VF. 130214</t>
  </si>
  <si>
    <t>TOTAL VF. 130314</t>
  </si>
  <si>
    <t>TOTAL VF. 130414</t>
  </si>
  <si>
    <t>TOTAL VF. 141714</t>
  </si>
  <si>
    <t>TOTAL VF. 156314</t>
  </si>
  <si>
    <t>TOTAL VF. 158114</t>
  </si>
  <si>
    <t>TOTAL VF. 165414</t>
  </si>
  <si>
    <t>TOTAL VF. 49614</t>
  </si>
  <si>
    <t>TOTAL VF. 52214</t>
  </si>
  <si>
    <t>TOTAL VF. 75814</t>
  </si>
  <si>
    <t>TOTAL VF. 77714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</si>
</sst>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3" x14ac:knownFonts="1">
    <font>
      <sz val="11"/>
      <color theme="1"/>
      <name val="Calibri"/>
      <family val="2"/>
      <scheme val="minor"/>
    </font>
    <font>
      <sz val="9"/>
      <name val="Calibri"/>
      <family val="2"/>
      <scheme val="minor"/>
    </font>
    <font>
      <sz val="9"/>
      <color theme="0"/>
      <name val="Calibri"/>
      <family val="2"/>
      <scheme val="minor"/>
    </font>
    <font>
      <sz val="9"/>
      <color theme="1"/>
      <name val="Calibri"/>
      <family val="2"/>
      <scheme val="minor"/>
    </font>
    <font>
      <sz val="10"/>
      <color theme="1"/>
      <name val="Arial"/>
      <family val="2"/>
    </font>
    <font>
      <sz val="12"/>
      <name val="Calibri"/>
      <family val="2"/>
      <scheme val="minor"/>
    </font>
    <font>
      <sz val="9"/>
      <color rgb="FF000000"/>
      <name val="Calibri"/>
      <family val="2"/>
    </font>
    <font>
      <sz val="8"/>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8"/>
      <color theme="1"/>
      <name val="Calibri"/>
      <family val="2"/>
      <scheme val="minor"/>
    </font>
    <font>
      <b/>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right style="thin">
        <color rgb="FF000000"/>
      </right>
      <top/>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55">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3" fillId="0" borderId="0" xfId="0" applyFont="1" applyAlignment="1"/>
    <xf numFmtId="49" fontId="4" fillId="0" borderId="1" xfId="0" applyNumberFormat="1" applyFont="1" applyFill="1" applyBorder="1" applyAlignment="1">
      <alignment horizontal="center" vertical="center"/>
    </xf>
    <xf numFmtId="49" fontId="3" fillId="0" borderId="1" xfId="0" applyNumberFormat="1" applyFont="1" applyBorder="1" applyAlignment="1"/>
    <xf numFmtId="0" fontId="4" fillId="0" borderId="1" xfId="0" applyNumberFormat="1" applyFont="1" applyBorder="1" applyAlignment="1">
      <alignment vertical="center"/>
    </xf>
    <xf numFmtId="49" fontId="3" fillId="0" borderId="1" xfId="0" applyNumberFormat="1" applyFont="1" applyBorder="1" applyAlignment="1">
      <alignment horizontal="left"/>
    </xf>
    <xf numFmtId="4" fontId="3" fillId="0" borderId="1" xfId="0" applyNumberFormat="1" applyFont="1" applyBorder="1" applyAlignment="1">
      <alignment horizontal="right"/>
    </xf>
    <xf numFmtId="49" fontId="3" fillId="0" borderId="3" xfId="0" applyNumberFormat="1" applyFont="1" applyBorder="1" applyAlignment="1">
      <alignment horizontal="left" wrapText="1"/>
    </xf>
    <xf numFmtId="0" fontId="3" fillId="0" borderId="4" xfId="0" applyFont="1" applyBorder="1" applyAlignment="1"/>
    <xf numFmtId="49" fontId="5" fillId="0" borderId="4" xfId="0" applyNumberFormat="1" applyFont="1" applyFill="1" applyBorder="1" applyAlignment="1">
      <alignment horizontal="center" vertical="center" readingOrder="1"/>
    </xf>
    <xf numFmtId="49" fontId="3" fillId="0" borderId="1" xfId="0" applyNumberFormat="1" applyFont="1" applyFill="1" applyBorder="1" applyAlignment="1"/>
    <xf numFmtId="49" fontId="3" fillId="0" borderId="1" xfId="0" applyNumberFormat="1" applyFont="1" applyFill="1" applyBorder="1" applyAlignment="1">
      <alignment horizontal="center"/>
    </xf>
    <xf numFmtId="49" fontId="6"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49" fontId="3" fillId="0" borderId="1" xfId="0" applyNumberFormat="1" applyFont="1" applyBorder="1" applyAlignment="1">
      <alignment horizontal="left" wrapText="1"/>
    </xf>
    <xf numFmtId="49" fontId="7" fillId="0" borderId="1" xfId="0" applyNumberFormat="1" applyFont="1" applyBorder="1" applyAlignment="1">
      <alignment horizontal="left" wrapText="1"/>
    </xf>
    <xf numFmtId="49" fontId="3" fillId="4" borderId="1" xfId="0" applyNumberFormat="1" applyFont="1" applyFill="1" applyBorder="1" applyAlignment="1"/>
    <xf numFmtId="4" fontId="3" fillId="0" borderId="0" xfId="0" applyNumberFormat="1" applyFont="1" applyAlignment="1"/>
    <xf numFmtId="49" fontId="3" fillId="0" borderId="1" xfId="0" applyNumberFormat="1" applyFont="1" applyFill="1" applyBorder="1" applyAlignment="1">
      <alignment wrapText="1"/>
    </xf>
    <xf numFmtId="49" fontId="3" fillId="0" borderId="1" xfId="0" applyNumberFormat="1" applyFont="1" applyFill="1" applyBorder="1" applyAlignment="1">
      <alignment horizontal="left"/>
    </xf>
    <xf numFmtId="4" fontId="3" fillId="0" borderId="1" xfId="0" applyNumberFormat="1" applyFont="1" applyFill="1" applyBorder="1" applyAlignment="1">
      <alignment horizontal="right"/>
    </xf>
    <xf numFmtId="49" fontId="3" fillId="0" borderId="3" xfId="0" applyNumberFormat="1" applyFont="1" applyFill="1" applyBorder="1" applyAlignment="1">
      <alignment horizontal="left" wrapText="1"/>
    </xf>
    <xf numFmtId="0" fontId="3" fillId="0" borderId="4" xfId="0" applyFont="1" applyFill="1" applyBorder="1" applyAlignment="1">
      <alignment wrapText="1"/>
    </xf>
    <xf numFmtId="0" fontId="3" fillId="0" borderId="0" xfId="0" applyFont="1" applyFill="1" applyAlignment="1"/>
    <xf numFmtId="164" fontId="3" fillId="0" borderId="0" xfId="1" applyFont="1" applyAlignment="1"/>
    <xf numFmtId="49" fontId="0" fillId="0" borderId="1" xfId="0" applyNumberFormat="1" applyFill="1" applyBorder="1" applyAlignment="1">
      <alignment wrapText="1"/>
    </xf>
    <xf numFmtId="49" fontId="0" fillId="0" borderId="1" xfId="0" applyNumberFormat="1" applyFill="1" applyBorder="1" applyAlignment="1">
      <alignment horizontal="center" wrapText="1"/>
    </xf>
    <xf numFmtId="4" fontId="0" fillId="0" borderId="1" xfId="0" applyNumberFormat="1" applyFill="1" applyBorder="1" applyAlignment="1">
      <alignment horizontal="right" wrapText="1"/>
    </xf>
    <xf numFmtId="4" fontId="0" fillId="0" borderId="1" xfId="0" applyNumberFormat="1" applyBorder="1" applyAlignment="1">
      <alignment horizontal="right" wrapText="1"/>
    </xf>
    <xf numFmtId="0" fontId="10" fillId="0" borderId="0" xfId="0" applyFont="1" applyAlignment="1"/>
    <xf numFmtId="4" fontId="10" fillId="0" borderId="0" xfId="0" applyNumberFormat="1" applyFont="1" applyAlignment="1"/>
    <xf numFmtId="10" fontId="10" fillId="0" borderId="0" xfId="2" applyNumberFormat="1" applyFont="1" applyAlignment="1"/>
    <xf numFmtId="0" fontId="11" fillId="0" borderId="0" xfId="0" applyFont="1" applyAlignment="1"/>
    <xf numFmtId="0" fontId="3" fillId="0" borderId="1" xfId="0" applyFont="1" applyFill="1" applyBorder="1" applyAlignment="1"/>
    <xf numFmtId="49" fontId="3" fillId="0" borderId="4" xfId="0" applyNumberFormat="1" applyFont="1" applyFill="1" applyBorder="1" applyAlignment="1">
      <alignment horizontal="center"/>
    </xf>
    <xf numFmtId="49" fontId="5" fillId="0" borderId="1" xfId="0" applyNumberFormat="1" applyFont="1" applyFill="1" applyBorder="1" applyAlignment="1">
      <alignment horizontal="center" vertical="center" readingOrder="1"/>
    </xf>
    <xf numFmtId="49" fontId="4" fillId="0" borderId="4" xfId="0" applyNumberFormat="1" applyFont="1" applyFill="1" applyBorder="1" applyAlignment="1">
      <alignment horizontal="center" vertical="center"/>
    </xf>
    <xf numFmtId="49" fontId="3" fillId="0" borderId="2" xfId="0" applyNumberFormat="1" applyFont="1" applyFill="1" applyBorder="1" applyAlignment="1">
      <alignment horizontal="center"/>
    </xf>
    <xf numFmtId="49" fontId="3" fillId="0" borderId="4" xfId="0" applyNumberFormat="1" applyFont="1" applyBorder="1" applyAlignment="1"/>
    <xf numFmtId="49" fontId="3" fillId="0" borderId="5" xfId="0" applyNumberFormat="1" applyFont="1" applyBorder="1" applyAlignment="1"/>
    <xf numFmtId="49" fontId="3" fillId="0" borderId="0" xfId="0" applyNumberFormat="1" applyFont="1" applyBorder="1" applyAlignment="1"/>
    <xf numFmtId="49" fontId="0" fillId="0" borderId="3" xfId="0" applyNumberFormat="1" applyFill="1" applyBorder="1" applyAlignment="1">
      <alignment wrapText="1"/>
    </xf>
    <xf numFmtId="49" fontId="7" fillId="0" borderId="3" xfId="0" applyNumberFormat="1" applyFont="1" applyBorder="1" applyAlignment="1">
      <alignment horizontal="left" wrapText="1"/>
    </xf>
    <xf numFmtId="4" fontId="9" fillId="0" borderId="1" xfId="0" applyNumberFormat="1" applyFont="1" applyFill="1" applyBorder="1" applyAlignment="1">
      <alignment horizontal="right" wrapText="1"/>
    </xf>
    <xf numFmtId="4" fontId="10" fillId="0" borderId="1" xfId="0" applyNumberFormat="1" applyFont="1" applyBorder="1" applyAlignment="1">
      <alignment horizontal="right"/>
    </xf>
    <xf numFmtId="49" fontId="12" fillId="0" borderId="7"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0" fontId="10" fillId="0" borderId="3" xfId="0" applyFont="1" applyFill="1" applyBorder="1" applyAlignment="1">
      <alignment horizontal="center"/>
    </xf>
    <xf numFmtId="0" fontId="10" fillId="0" borderId="6" xfId="0" applyFont="1" applyFill="1" applyBorder="1" applyAlignment="1">
      <alignment horizontal="center"/>
    </xf>
    <xf numFmtId="0" fontId="10" fillId="0" borderId="5" xfId="0" applyFont="1" applyFill="1" applyBorder="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3"/>
  <sheetViews>
    <sheetView showGridLines="0" zoomScale="85" zoomScaleNormal="85" workbookViewId="0">
      <pane ySplit="1" topLeftCell="A56" activePane="bottomLeft" state="frozen"/>
      <selection pane="bottomLeft" activeCell="K64" sqref="K64"/>
    </sheetView>
  </sheetViews>
  <sheetFormatPr baseColWidth="10" defaultRowHeight="18" customHeight="1" x14ac:dyDescent="0.2"/>
  <cols>
    <col min="1" max="1" width="13.140625" style="5" customWidth="1"/>
    <col min="2" max="2" width="18.85546875" style="5" customWidth="1"/>
    <col min="3" max="3" width="12" style="5" customWidth="1"/>
    <col min="4" max="5" width="10.7109375" style="5" customWidth="1"/>
    <col min="6" max="6" width="11.140625" style="5" customWidth="1"/>
    <col min="7" max="7" width="10.140625" style="5" customWidth="1"/>
    <col min="8" max="8" width="18.5703125" style="5" customWidth="1"/>
    <col min="9" max="9" width="12.5703125" style="5" customWidth="1"/>
    <col min="10" max="10" width="10.7109375" style="5" customWidth="1"/>
    <col min="11" max="11" width="11.28515625" style="5" customWidth="1"/>
    <col min="12" max="12" width="28" style="5" customWidth="1"/>
    <col min="13" max="13" width="16.85546875" style="5" customWidth="1"/>
    <col min="14" max="14" width="32.28515625" style="5" customWidth="1"/>
    <col min="15" max="15" width="35.7109375" style="5" customWidth="1"/>
    <col min="16" max="16" width="7.140625" style="5" customWidth="1"/>
    <col min="17" max="17" width="27.140625" style="5" customWidth="1"/>
    <col min="18" max="18" width="10.140625" style="5" customWidth="1"/>
    <col min="19" max="19" width="14.140625" style="5" customWidth="1"/>
    <col min="20" max="21" width="22.85546875" style="5" customWidth="1"/>
    <col min="22" max="22" width="10.42578125" style="5" customWidth="1"/>
    <col min="23" max="23" width="91.28515625" style="5" customWidth="1"/>
    <col min="24" max="24" width="34.5703125" style="5" customWidth="1"/>
    <col min="25" max="25" width="26.28515625" style="5" customWidth="1"/>
    <col min="26" max="26" width="16" style="5" bestFit="1" customWidth="1"/>
    <col min="27" max="16384" width="11.42578125" style="5"/>
  </cols>
  <sheetData>
    <row r="1" spans="1:25" ht="39" customHeight="1" x14ac:dyDescent="0.2">
      <c r="A1" s="1" t="s">
        <v>0</v>
      </c>
      <c r="B1" s="2" t="s">
        <v>1</v>
      </c>
      <c r="C1" s="3" t="s">
        <v>2</v>
      </c>
      <c r="D1" s="3" t="s">
        <v>3</v>
      </c>
      <c r="E1" s="1" t="s">
        <v>4</v>
      </c>
      <c r="F1" s="2" t="s">
        <v>5</v>
      </c>
      <c r="G1" s="3" t="s">
        <v>6</v>
      </c>
      <c r="H1" s="2" t="s">
        <v>7</v>
      </c>
      <c r="I1" s="3" t="s">
        <v>8</v>
      </c>
      <c r="J1" s="3" t="s">
        <v>9</v>
      </c>
      <c r="K1" s="3" t="s">
        <v>10</v>
      </c>
      <c r="L1" s="2" t="s">
        <v>11</v>
      </c>
      <c r="M1" s="2" t="s">
        <v>12</v>
      </c>
      <c r="N1" s="1" t="s">
        <v>13</v>
      </c>
      <c r="O1" s="2" t="s">
        <v>14</v>
      </c>
      <c r="P1" s="2" t="s">
        <v>15</v>
      </c>
      <c r="Q1" s="2" t="s">
        <v>16</v>
      </c>
      <c r="R1" s="2" t="s">
        <v>17</v>
      </c>
      <c r="S1" s="3" t="s">
        <v>18</v>
      </c>
      <c r="T1" s="2" t="s">
        <v>19</v>
      </c>
      <c r="U1" s="2" t="s">
        <v>1289</v>
      </c>
      <c r="V1" s="2" t="s">
        <v>20</v>
      </c>
      <c r="W1" s="2" t="s">
        <v>21</v>
      </c>
      <c r="X1" s="4" t="s">
        <v>22</v>
      </c>
      <c r="Y1" s="4" t="s">
        <v>23</v>
      </c>
    </row>
    <row r="2" spans="1:25" ht="20.100000000000001" customHeight="1" x14ac:dyDescent="0.2">
      <c r="A2" s="6" t="s">
        <v>24</v>
      </c>
      <c r="B2" s="7" t="s">
        <v>25</v>
      </c>
      <c r="C2" s="7" t="s">
        <v>26</v>
      </c>
      <c r="D2" s="7" t="s">
        <v>27</v>
      </c>
      <c r="E2" s="7">
        <v>6015</v>
      </c>
      <c r="F2" s="7" t="s">
        <v>28</v>
      </c>
      <c r="G2" s="7" t="s">
        <v>29</v>
      </c>
      <c r="H2" s="7" t="s">
        <v>30</v>
      </c>
      <c r="I2" s="7" t="s">
        <v>31</v>
      </c>
      <c r="J2" s="7" t="s">
        <v>32</v>
      </c>
      <c r="K2" s="7" t="s">
        <v>33</v>
      </c>
      <c r="L2" s="7" t="s">
        <v>34</v>
      </c>
      <c r="M2" s="7" t="s">
        <v>35</v>
      </c>
      <c r="N2" s="8" t="s">
        <v>36</v>
      </c>
      <c r="O2" s="7" t="s">
        <v>37</v>
      </c>
      <c r="P2" s="7" t="s">
        <v>38</v>
      </c>
      <c r="Q2" s="7" t="s">
        <v>39</v>
      </c>
      <c r="R2" s="7" t="s">
        <v>40</v>
      </c>
      <c r="S2" s="9" t="s">
        <v>41</v>
      </c>
      <c r="T2" s="10">
        <v>11520000</v>
      </c>
      <c r="U2" s="10">
        <v>0</v>
      </c>
      <c r="V2" s="9" t="s">
        <v>42</v>
      </c>
      <c r="W2" s="11" t="s">
        <v>43</v>
      </c>
      <c r="X2" s="12"/>
      <c r="Y2" s="5" t="s">
        <v>44</v>
      </c>
    </row>
    <row r="3" spans="1:25" ht="20.100000000000001" customHeight="1" x14ac:dyDescent="0.2">
      <c r="A3" s="6" t="s">
        <v>24</v>
      </c>
      <c r="B3" s="7" t="s">
        <v>25</v>
      </c>
      <c r="C3" s="7" t="s">
        <v>45</v>
      </c>
      <c r="D3" s="7" t="s">
        <v>27</v>
      </c>
      <c r="E3" s="7">
        <v>3815</v>
      </c>
      <c r="F3" s="7" t="s">
        <v>28</v>
      </c>
      <c r="G3" s="7" t="s">
        <v>29</v>
      </c>
      <c r="H3" s="7" t="s">
        <v>30</v>
      </c>
      <c r="I3" s="7" t="s">
        <v>46</v>
      </c>
      <c r="J3" s="7" t="s">
        <v>47</v>
      </c>
      <c r="K3" s="7" t="s">
        <v>48</v>
      </c>
      <c r="L3" s="7" t="s">
        <v>49</v>
      </c>
      <c r="M3" s="7" t="s">
        <v>35</v>
      </c>
      <c r="N3" s="8" t="s">
        <v>36</v>
      </c>
      <c r="O3" s="7" t="s">
        <v>37</v>
      </c>
      <c r="P3" s="7" t="s">
        <v>38</v>
      </c>
      <c r="Q3" s="7" t="s">
        <v>39</v>
      </c>
      <c r="R3" s="7" t="s">
        <v>40</v>
      </c>
      <c r="S3" s="9" t="s">
        <v>41</v>
      </c>
      <c r="T3" s="10">
        <v>11520000</v>
      </c>
      <c r="U3" s="10">
        <v>0</v>
      </c>
      <c r="V3" s="9" t="s">
        <v>42</v>
      </c>
      <c r="W3" s="11" t="s">
        <v>50</v>
      </c>
      <c r="X3" s="12"/>
      <c r="Y3" s="5" t="s">
        <v>44</v>
      </c>
    </row>
    <row r="4" spans="1:25" ht="20.100000000000001" customHeight="1" x14ac:dyDescent="0.2">
      <c r="A4" s="6" t="s">
        <v>24</v>
      </c>
      <c r="B4" s="7" t="s">
        <v>51</v>
      </c>
      <c r="C4" s="7" t="s">
        <v>52</v>
      </c>
      <c r="D4" s="7" t="s">
        <v>27</v>
      </c>
      <c r="E4" s="7">
        <v>215</v>
      </c>
      <c r="F4" s="7" t="s">
        <v>28</v>
      </c>
      <c r="G4" s="7" t="s">
        <v>53</v>
      </c>
      <c r="H4" s="7" t="s">
        <v>54</v>
      </c>
      <c r="I4" s="7" t="s">
        <v>55</v>
      </c>
      <c r="J4" s="7" t="s">
        <v>56</v>
      </c>
      <c r="K4" s="7" t="s">
        <v>57</v>
      </c>
      <c r="L4" s="7" t="s">
        <v>58</v>
      </c>
      <c r="M4" s="7" t="s">
        <v>35</v>
      </c>
      <c r="N4" s="8" t="s">
        <v>36</v>
      </c>
      <c r="O4" s="7" t="s">
        <v>37</v>
      </c>
      <c r="P4" s="7" t="s">
        <v>38</v>
      </c>
      <c r="Q4" s="7" t="s">
        <v>39</v>
      </c>
      <c r="R4" s="7" t="s">
        <v>40</v>
      </c>
      <c r="S4" s="9" t="s">
        <v>41</v>
      </c>
      <c r="T4" s="10">
        <v>320000000</v>
      </c>
      <c r="U4" s="10">
        <v>160000000</v>
      </c>
      <c r="V4" s="9" t="s">
        <v>42</v>
      </c>
      <c r="W4" s="11" t="s">
        <v>59</v>
      </c>
      <c r="X4" s="12"/>
      <c r="Y4" s="5" t="s">
        <v>44</v>
      </c>
    </row>
    <row r="5" spans="1:25" ht="20.100000000000001" customHeight="1" x14ac:dyDescent="0.2">
      <c r="A5" s="6" t="s">
        <v>24</v>
      </c>
      <c r="B5" s="7" t="s">
        <v>51</v>
      </c>
      <c r="C5" s="7" t="s">
        <v>60</v>
      </c>
      <c r="D5" s="7" t="s">
        <v>27</v>
      </c>
      <c r="E5" s="7">
        <v>3415</v>
      </c>
      <c r="F5" s="7" t="s">
        <v>28</v>
      </c>
      <c r="G5" s="7" t="s">
        <v>53</v>
      </c>
      <c r="H5" s="7" t="s">
        <v>54</v>
      </c>
      <c r="I5" s="7" t="s">
        <v>61</v>
      </c>
      <c r="J5" s="7" t="s">
        <v>56</v>
      </c>
      <c r="K5" s="7" t="s">
        <v>62</v>
      </c>
      <c r="L5" s="7" t="s">
        <v>63</v>
      </c>
      <c r="M5" s="7" t="s">
        <v>35</v>
      </c>
      <c r="N5" s="8" t="s">
        <v>36</v>
      </c>
      <c r="O5" s="7" t="s">
        <v>37</v>
      </c>
      <c r="P5" s="7" t="s">
        <v>38</v>
      </c>
      <c r="Q5" s="7" t="s">
        <v>39</v>
      </c>
      <c r="R5" s="7" t="s">
        <v>40</v>
      </c>
      <c r="S5" s="9" t="s">
        <v>41</v>
      </c>
      <c r="T5" s="10">
        <v>450258174</v>
      </c>
      <c r="U5" s="10">
        <v>150086058</v>
      </c>
      <c r="V5" s="9" t="s">
        <v>42</v>
      </c>
      <c r="W5" s="11" t="s">
        <v>64</v>
      </c>
      <c r="X5" s="12"/>
      <c r="Y5" s="5" t="s">
        <v>44</v>
      </c>
    </row>
    <row r="6" spans="1:25" ht="20.100000000000001" customHeight="1" x14ac:dyDescent="0.2">
      <c r="A6" s="6" t="s">
        <v>24</v>
      </c>
      <c r="B6" s="7" t="s">
        <v>51</v>
      </c>
      <c r="C6" s="7" t="s">
        <v>65</v>
      </c>
      <c r="D6" s="7" t="s">
        <v>27</v>
      </c>
      <c r="E6" s="7">
        <v>315</v>
      </c>
      <c r="F6" s="7" t="s">
        <v>28</v>
      </c>
      <c r="G6" s="7" t="s">
        <v>53</v>
      </c>
      <c r="H6" s="7" t="s">
        <v>54</v>
      </c>
      <c r="I6" s="7" t="s">
        <v>66</v>
      </c>
      <c r="J6" s="7" t="s">
        <v>56</v>
      </c>
      <c r="K6" s="7" t="s">
        <v>67</v>
      </c>
      <c r="L6" s="7" t="s">
        <v>68</v>
      </c>
      <c r="M6" s="7" t="s">
        <v>35</v>
      </c>
      <c r="N6" s="8" t="s">
        <v>36</v>
      </c>
      <c r="O6" s="7" t="s">
        <v>37</v>
      </c>
      <c r="P6" s="7" t="s">
        <v>38</v>
      </c>
      <c r="Q6" s="7" t="s">
        <v>39</v>
      </c>
      <c r="R6" s="7" t="s">
        <v>40</v>
      </c>
      <c r="S6" s="9" t="s">
        <v>41</v>
      </c>
      <c r="T6" s="10">
        <v>1825600000</v>
      </c>
      <c r="U6" s="10">
        <v>912800000</v>
      </c>
      <c r="V6" s="9" t="s">
        <v>42</v>
      </c>
      <c r="W6" s="11" t="s">
        <v>69</v>
      </c>
      <c r="X6" s="12"/>
      <c r="Y6" s="5" t="s">
        <v>44</v>
      </c>
    </row>
    <row r="7" spans="1:25" ht="20.100000000000001" customHeight="1" x14ac:dyDescent="0.2">
      <c r="A7" s="6" t="s">
        <v>24</v>
      </c>
      <c r="B7" s="7" t="s">
        <v>70</v>
      </c>
      <c r="C7" s="7" t="s">
        <v>71</v>
      </c>
      <c r="D7" s="7" t="s">
        <v>27</v>
      </c>
      <c r="E7" s="7">
        <v>3915</v>
      </c>
      <c r="F7" s="7" t="s">
        <v>28</v>
      </c>
      <c r="G7" s="7" t="s">
        <v>53</v>
      </c>
      <c r="H7" s="7" t="s">
        <v>54</v>
      </c>
      <c r="I7" s="7" t="s">
        <v>72</v>
      </c>
      <c r="J7" s="7" t="s">
        <v>56</v>
      </c>
      <c r="K7" s="7" t="s">
        <v>73</v>
      </c>
      <c r="L7" s="7" t="s">
        <v>74</v>
      </c>
      <c r="M7" s="7" t="s">
        <v>35</v>
      </c>
      <c r="N7" s="8" t="s">
        <v>36</v>
      </c>
      <c r="O7" s="7" t="s">
        <v>37</v>
      </c>
      <c r="P7" s="7" t="s">
        <v>38</v>
      </c>
      <c r="Q7" s="7" t="s">
        <v>39</v>
      </c>
      <c r="R7" s="7" t="s">
        <v>40</v>
      </c>
      <c r="S7" s="9" t="s">
        <v>41</v>
      </c>
      <c r="T7" s="10">
        <v>435000000</v>
      </c>
      <c r="U7" s="10">
        <v>435000000</v>
      </c>
      <c r="V7" s="9" t="s">
        <v>42</v>
      </c>
      <c r="W7" s="11" t="s">
        <v>75</v>
      </c>
      <c r="X7" s="12"/>
      <c r="Y7" s="5" t="s">
        <v>44</v>
      </c>
    </row>
    <row r="8" spans="1:25" ht="20.100000000000001" customHeight="1" x14ac:dyDescent="0.2">
      <c r="A8" s="6" t="s">
        <v>24</v>
      </c>
      <c r="B8" s="7" t="s">
        <v>70</v>
      </c>
      <c r="C8" s="7" t="s">
        <v>76</v>
      </c>
      <c r="D8" s="7" t="s">
        <v>27</v>
      </c>
      <c r="E8" s="7">
        <v>415</v>
      </c>
      <c r="F8" s="7" t="s">
        <v>28</v>
      </c>
      <c r="G8" s="7" t="s">
        <v>77</v>
      </c>
      <c r="H8" s="7" t="s">
        <v>78</v>
      </c>
      <c r="I8" s="7" t="s">
        <v>79</v>
      </c>
      <c r="J8" s="7" t="s">
        <v>56</v>
      </c>
      <c r="K8" s="7" t="s">
        <v>80</v>
      </c>
      <c r="L8" s="7" t="s">
        <v>81</v>
      </c>
      <c r="M8" s="7" t="s">
        <v>35</v>
      </c>
      <c r="N8" s="8" t="s">
        <v>36</v>
      </c>
      <c r="O8" s="7" t="s">
        <v>37</v>
      </c>
      <c r="P8" s="7" t="s">
        <v>38</v>
      </c>
      <c r="Q8" s="7" t="s">
        <v>39</v>
      </c>
      <c r="R8" s="7" t="s">
        <v>40</v>
      </c>
      <c r="S8" s="9" t="s">
        <v>41</v>
      </c>
      <c r="T8" s="10">
        <v>344400000</v>
      </c>
      <c r="U8" s="10">
        <v>86100000</v>
      </c>
      <c r="V8" s="9" t="s">
        <v>42</v>
      </c>
      <c r="W8" s="11" t="s">
        <v>82</v>
      </c>
      <c r="X8" s="12"/>
      <c r="Y8" s="5" t="s">
        <v>44</v>
      </c>
    </row>
    <row r="9" spans="1:25" ht="20.100000000000001" customHeight="1" x14ac:dyDescent="0.2">
      <c r="A9" s="6" t="s">
        <v>24</v>
      </c>
      <c r="B9" s="7" t="s">
        <v>70</v>
      </c>
      <c r="C9" s="7" t="s">
        <v>83</v>
      </c>
      <c r="D9" s="7" t="s">
        <v>27</v>
      </c>
      <c r="E9" s="7">
        <v>4015</v>
      </c>
      <c r="F9" s="7" t="s">
        <v>28</v>
      </c>
      <c r="G9" s="7" t="s">
        <v>53</v>
      </c>
      <c r="H9" s="7" t="s">
        <v>54</v>
      </c>
      <c r="I9" s="7" t="s">
        <v>84</v>
      </c>
      <c r="J9" s="7" t="s">
        <v>56</v>
      </c>
      <c r="K9" s="7" t="s">
        <v>85</v>
      </c>
      <c r="L9" s="7" t="s">
        <v>86</v>
      </c>
      <c r="M9" s="7" t="s">
        <v>35</v>
      </c>
      <c r="N9" s="8" t="s">
        <v>36</v>
      </c>
      <c r="O9" s="7" t="s">
        <v>37</v>
      </c>
      <c r="P9" s="7" t="s">
        <v>38</v>
      </c>
      <c r="Q9" s="7" t="s">
        <v>39</v>
      </c>
      <c r="R9" s="7" t="s">
        <v>40</v>
      </c>
      <c r="S9" s="9" t="s">
        <v>41</v>
      </c>
      <c r="T9" s="10">
        <v>1200000000</v>
      </c>
      <c r="U9" s="10">
        <v>1200000000</v>
      </c>
      <c r="V9" s="9" t="s">
        <v>42</v>
      </c>
      <c r="W9" s="11" t="s">
        <v>87</v>
      </c>
      <c r="X9" s="12"/>
      <c r="Y9" s="5" t="s">
        <v>44</v>
      </c>
    </row>
    <row r="10" spans="1:25" ht="20.100000000000001" customHeight="1" x14ac:dyDescent="0.2">
      <c r="A10" s="6" t="s">
        <v>24</v>
      </c>
      <c r="B10" s="7" t="s">
        <v>70</v>
      </c>
      <c r="C10" s="7" t="s">
        <v>88</v>
      </c>
      <c r="D10" s="7" t="s">
        <v>27</v>
      </c>
      <c r="E10" s="7">
        <v>515</v>
      </c>
      <c r="F10" s="7" t="s">
        <v>28</v>
      </c>
      <c r="G10" s="7" t="s">
        <v>77</v>
      </c>
      <c r="H10" s="7" t="s">
        <v>78</v>
      </c>
      <c r="I10" s="7" t="s">
        <v>89</v>
      </c>
      <c r="J10" s="7" t="s">
        <v>56</v>
      </c>
      <c r="K10" s="7" t="s">
        <v>90</v>
      </c>
      <c r="L10" s="7" t="s">
        <v>91</v>
      </c>
      <c r="M10" s="7" t="s">
        <v>35</v>
      </c>
      <c r="N10" s="8" t="s">
        <v>36</v>
      </c>
      <c r="O10" s="7" t="s">
        <v>37</v>
      </c>
      <c r="P10" s="7" t="s">
        <v>38</v>
      </c>
      <c r="Q10" s="7" t="s">
        <v>39</v>
      </c>
      <c r="R10" s="7" t="s">
        <v>40</v>
      </c>
      <c r="S10" s="9" t="s">
        <v>41</v>
      </c>
      <c r="T10" s="10">
        <v>418600000</v>
      </c>
      <c r="U10" s="10">
        <v>209300000</v>
      </c>
      <c r="V10" s="9" t="s">
        <v>42</v>
      </c>
      <c r="W10" s="11" t="s">
        <v>92</v>
      </c>
      <c r="X10" s="12"/>
      <c r="Y10" s="5" t="s">
        <v>44</v>
      </c>
    </row>
    <row r="11" spans="1:25" ht="20.100000000000001" customHeight="1" x14ac:dyDescent="0.2">
      <c r="A11" s="6" t="s">
        <v>24</v>
      </c>
      <c r="B11" s="7" t="s">
        <v>70</v>
      </c>
      <c r="C11" s="7" t="s">
        <v>93</v>
      </c>
      <c r="D11" s="7" t="s">
        <v>27</v>
      </c>
      <c r="E11" s="7">
        <v>615</v>
      </c>
      <c r="F11" s="7" t="s">
        <v>28</v>
      </c>
      <c r="G11" s="7" t="s">
        <v>53</v>
      </c>
      <c r="H11" s="7" t="s">
        <v>54</v>
      </c>
      <c r="I11" s="7" t="s">
        <v>94</v>
      </c>
      <c r="J11" s="7" t="s">
        <v>56</v>
      </c>
      <c r="K11" s="7" t="s">
        <v>95</v>
      </c>
      <c r="L11" s="7" t="s">
        <v>96</v>
      </c>
      <c r="M11" s="7" t="s">
        <v>35</v>
      </c>
      <c r="N11" s="8" t="s">
        <v>36</v>
      </c>
      <c r="O11" s="7" t="s">
        <v>37</v>
      </c>
      <c r="P11" s="7" t="s">
        <v>38</v>
      </c>
      <c r="Q11" s="7" t="s">
        <v>39</v>
      </c>
      <c r="R11" s="7" t="s">
        <v>40</v>
      </c>
      <c r="S11" s="9" t="s">
        <v>41</v>
      </c>
      <c r="T11" s="10">
        <v>3840000000</v>
      </c>
      <c r="U11" s="10">
        <v>1280000000</v>
      </c>
      <c r="V11" s="9" t="s">
        <v>42</v>
      </c>
      <c r="W11" s="11" t="s">
        <v>97</v>
      </c>
      <c r="X11" s="12"/>
      <c r="Y11" s="5" t="s">
        <v>44</v>
      </c>
    </row>
    <row r="12" spans="1:25" ht="20.100000000000001" customHeight="1" x14ac:dyDescent="0.2">
      <c r="A12" s="6" t="s">
        <v>24</v>
      </c>
      <c r="B12" s="7" t="s">
        <v>70</v>
      </c>
      <c r="C12" s="7" t="s">
        <v>98</v>
      </c>
      <c r="D12" s="7" t="s">
        <v>27</v>
      </c>
      <c r="E12" s="7">
        <v>715</v>
      </c>
      <c r="F12" s="7" t="s">
        <v>28</v>
      </c>
      <c r="G12" s="7" t="s">
        <v>77</v>
      </c>
      <c r="H12" s="7" t="s">
        <v>78</v>
      </c>
      <c r="I12" s="7" t="s">
        <v>99</v>
      </c>
      <c r="J12" s="7" t="s">
        <v>56</v>
      </c>
      <c r="K12" s="7" t="s">
        <v>100</v>
      </c>
      <c r="L12" s="7" t="s">
        <v>101</v>
      </c>
      <c r="M12" s="7" t="s">
        <v>35</v>
      </c>
      <c r="N12" s="8" t="s">
        <v>36</v>
      </c>
      <c r="O12" s="7" t="s">
        <v>37</v>
      </c>
      <c r="P12" s="7" t="s">
        <v>38</v>
      </c>
      <c r="Q12" s="7" t="s">
        <v>39</v>
      </c>
      <c r="R12" s="7" t="s">
        <v>40</v>
      </c>
      <c r="S12" s="9" t="s">
        <v>41</v>
      </c>
      <c r="T12" s="10">
        <v>360000000</v>
      </c>
      <c r="U12" s="10">
        <v>360000000</v>
      </c>
      <c r="V12" s="9" t="s">
        <v>42</v>
      </c>
      <c r="W12" s="11" t="s">
        <v>102</v>
      </c>
      <c r="X12" s="12"/>
      <c r="Y12" s="5" t="s">
        <v>44</v>
      </c>
    </row>
    <row r="13" spans="1:25" ht="20.100000000000001" customHeight="1" x14ac:dyDescent="0.2">
      <c r="A13" s="6" t="s">
        <v>24</v>
      </c>
      <c r="B13" s="7" t="s">
        <v>70</v>
      </c>
      <c r="C13" s="7" t="s">
        <v>103</v>
      </c>
      <c r="D13" s="7" t="s">
        <v>27</v>
      </c>
      <c r="E13" s="7">
        <v>4115</v>
      </c>
      <c r="F13" s="7" t="s">
        <v>28</v>
      </c>
      <c r="G13" s="7" t="s">
        <v>53</v>
      </c>
      <c r="H13" s="7" t="s">
        <v>54</v>
      </c>
      <c r="I13" s="7" t="s">
        <v>104</v>
      </c>
      <c r="J13" s="7" t="s">
        <v>56</v>
      </c>
      <c r="K13" s="7" t="s">
        <v>105</v>
      </c>
      <c r="L13" s="7" t="s">
        <v>106</v>
      </c>
      <c r="M13" s="7" t="s">
        <v>35</v>
      </c>
      <c r="N13" s="8" t="s">
        <v>36</v>
      </c>
      <c r="O13" s="7" t="s">
        <v>37</v>
      </c>
      <c r="P13" s="7" t="s">
        <v>38</v>
      </c>
      <c r="Q13" s="7" t="s">
        <v>39</v>
      </c>
      <c r="R13" s="7" t="s">
        <v>40</v>
      </c>
      <c r="S13" s="9" t="s">
        <v>41</v>
      </c>
      <c r="T13" s="10">
        <v>1583048630</v>
      </c>
      <c r="U13" s="10">
        <v>316609726</v>
      </c>
      <c r="V13" s="9" t="s">
        <v>42</v>
      </c>
      <c r="W13" s="11" t="s">
        <v>107</v>
      </c>
      <c r="X13" s="12"/>
      <c r="Y13" s="5" t="s">
        <v>44</v>
      </c>
    </row>
    <row r="14" spans="1:25" ht="20.100000000000001" customHeight="1" x14ac:dyDescent="0.2">
      <c r="A14" s="6" t="s">
        <v>24</v>
      </c>
      <c r="B14" s="7" t="s">
        <v>70</v>
      </c>
      <c r="C14" s="7" t="s">
        <v>108</v>
      </c>
      <c r="D14" s="7" t="s">
        <v>27</v>
      </c>
      <c r="E14" s="7">
        <v>815</v>
      </c>
      <c r="F14" s="7" t="s">
        <v>28</v>
      </c>
      <c r="G14" s="7" t="s">
        <v>53</v>
      </c>
      <c r="H14" s="7" t="s">
        <v>54</v>
      </c>
      <c r="I14" s="7" t="s">
        <v>109</v>
      </c>
      <c r="J14" s="7" t="s">
        <v>56</v>
      </c>
      <c r="K14" s="7" t="s">
        <v>110</v>
      </c>
      <c r="L14" s="7" t="s">
        <v>111</v>
      </c>
      <c r="M14" s="7" t="s">
        <v>35</v>
      </c>
      <c r="N14" s="8" t="s">
        <v>36</v>
      </c>
      <c r="O14" s="7" t="s">
        <v>37</v>
      </c>
      <c r="P14" s="7" t="s">
        <v>38</v>
      </c>
      <c r="Q14" s="7" t="s">
        <v>39</v>
      </c>
      <c r="R14" s="7" t="s">
        <v>40</v>
      </c>
      <c r="S14" s="9" t="s">
        <v>41</v>
      </c>
      <c r="T14" s="10">
        <v>2592600000</v>
      </c>
      <c r="U14" s="10">
        <v>864200000</v>
      </c>
      <c r="V14" s="9" t="s">
        <v>42</v>
      </c>
      <c r="W14" s="11" t="s">
        <v>112</v>
      </c>
      <c r="X14" s="12"/>
      <c r="Y14" s="5" t="s">
        <v>44</v>
      </c>
    </row>
    <row r="15" spans="1:25" ht="20.100000000000001" customHeight="1" x14ac:dyDescent="0.2">
      <c r="A15" s="6" t="s">
        <v>24</v>
      </c>
      <c r="B15" s="7" t="s">
        <v>70</v>
      </c>
      <c r="C15" s="7" t="s">
        <v>113</v>
      </c>
      <c r="D15" s="7" t="s">
        <v>27</v>
      </c>
      <c r="E15" s="7">
        <v>4215</v>
      </c>
      <c r="F15" s="7" t="s">
        <v>28</v>
      </c>
      <c r="G15" s="7" t="s">
        <v>29</v>
      </c>
      <c r="H15" s="7" t="s">
        <v>30</v>
      </c>
      <c r="I15" s="7" t="s">
        <v>114</v>
      </c>
      <c r="J15" s="7" t="s">
        <v>47</v>
      </c>
      <c r="K15" s="7" t="s">
        <v>115</v>
      </c>
      <c r="L15" s="7" t="s">
        <v>116</v>
      </c>
      <c r="M15" s="7" t="s">
        <v>35</v>
      </c>
      <c r="N15" s="8" t="s">
        <v>36</v>
      </c>
      <c r="O15" s="7" t="s">
        <v>37</v>
      </c>
      <c r="P15" s="7" t="s">
        <v>38</v>
      </c>
      <c r="Q15" s="7" t="s">
        <v>39</v>
      </c>
      <c r="R15" s="7" t="s">
        <v>40</v>
      </c>
      <c r="S15" s="9" t="s">
        <v>41</v>
      </c>
      <c r="T15" s="10">
        <v>8780000</v>
      </c>
      <c r="U15" s="10">
        <v>0</v>
      </c>
      <c r="V15" s="9" t="s">
        <v>42</v>
      </c>
      <c r="W15" s="11" t="s">
        <v>117</v>
      </c>
      <c r="X15" s="12"/>
      <c r="Y15" s="5" t="s">
        <v>44</v>
      </c>
    </row>
    <row r="16" spans="1:25" ht="20.100000000000001" customHeight="1" x14ac:dyDescent="0.2">
      <c r="A16" s="6" t="s">
        <v>24</v>
      </c>
      <c r="B16" s="7" t="s">
        <v>70</v>
      </c>
      <c r="C16" s="7" t="s">
        <v>118</v>
      </c>
      <c r="D16" s="7" t="s">
        <v>27</v>
      </c>
      <c r="E16" s="7">
        <v>915</v>
      </c>
      <c r="F16" s="7" t="s">
        <v>28</v>
      </c>
      <c r="G16" s="7" t="s">
        <v>77</v>
      </c>
      <c r="H16" s="7" t="s">
        <v>78</v>
      </c>
      <c r="I16" s="7" t="s">
        <v>119</v>
      </c>
      <c r="J16" s="7" t="s">
        <v>56</v>
      </c>
      <c r="K16" s="7" t="s">
        <v>120</v>
      </c>
      <c r="L16" s="7" t="s">
        <v>121</v>
      </c>
      <c r="M16" s="7" t="s">
        <v>35</v>
      </c>
      <c r="N16" s="8" t="s">
        <v>36</v>
      </c>
      <c r="O16" s="7" t="s">
        <v>37</v>
      </c>
      <c r="P16" s="7" t="s">
        <v>38</v>
      </c>
      <c r="Q16" s="7" t="s">
        <v>39</v>
      </c>
      <c r="R16" s="7" t="s">
        <v>40</v>
      </c>
      <c r="S16" s="9" t="s">
        <v>41</v>
      </c>
      <c r="T16" s="10">
        <v>953400001</v>
      </c>
      <c r="U16" s="10">
        <v>190680000</v>
      </c>
      <c r="V16" s="9" t="s">
        <v>42</v>
      </c>
      <c r="W16" s="11" t="s">
        <v>122</v>
      </c>
      <c r="X16" s="12"/>
      <c r="Y16" s="5" t="s">
        <v>44</v>
      </c>
    </row>
    <row r="17" spans="1:25" ht="20.100000000000001" customHeight="1" x14ac:dyDescent="0.2">
      <c r="A17" s="6" t="s">
        <v>24</v>
      </c>
      <c r="B17" s="7" t="s">
        <v>70</v>
      </c>
      <c r="C17" s="7" t="s">
        <v>123</v>
      </c>
      <c r="D17" s="7" t="s">
        <v>27</v>
      </c>
      <c r="E17" s="7">
        <v>1015</v>
      </c>
      <c r="F17" s="7" t="s">
        <v>28</v>
      </c>
      <c r="G17" s="7" t="s">
        <v>77</v>
      </c>
      <c r="H17" s="7" t="s">
        <v>78</v>
      </c>
      <c r="I17" s="7" t="s">
        <v>124</v>
      </c>
      <c r="J17" s="7" t="s">
        <v>56</v>
      </c>
      <c r="K17" s="7" t="s">
        <v>125</v>
      </c>
      <c r="L17" s="7" t="s">
        <v>126</v>
      </c>
      <c r="M17" s="7" t="s">
        <v>35</v>
      </c>
      <c r="N17" s="8" t="s">
        <v>36</v>
      </c>
      <c r="O17" s="7" t="s">
        <v>37</v>
      </c>
      <c r="P17" s="7" t="s">
        <v>38</v>
      </c>
      <c r="Q17" s="7" t="s">
        <v>39</v>
      </c>
      <c r="R17" s="7" t="s">
        <v>40</v>
      </c>
      <c r="S17" s="9" t="s">
        <v>41</v>
      </c>
      <c r="T17" s="10">
        <v>630925274</v>
      </c>
      <c r="U17" s="10">
        <v>0</v>
      </c>
      <c r="V17" s="9" t="s">
        <v>42</v>
      </c>
      <c r="W17" s="11" t="s">
        <v>127</v>
      </c>
      <c r="X17" s="12"/>
      <c r="Y17" s="5" t="s">
        <v>44</v>
      </c>
    </row>
    <row r="18" spans="1:25" ht="20.100000000000001" customHeight="1" x14ac:dyDescent="0.2">
      <c r="A18" s="6" t="s">
        <v>24</v>
      </c>
      <c r="B18" s="7" t="s">
        <v>70</v>
      </c>
      <c r="C18" s="7" t="s">
        <v>128</v>
      </c>
      <c r="D18" s="7" t="s">
        <v>27</v>
      </c>
      <c r="E18" s="7">
        <v>1115</v>
      </c>
      <c r="F18" s="7" t="s">
        <v>28</v>
      </c>
      <c r="G18" s="7" t="s">
        <v>77</v>
      </c>
      <c r="H18" s="7" t="s">
        <v>78</v>
      </c>
      <c r="I18" s="7" t="s">
        <v>129</v>
      </c>
      <c r="J18" s="7" t="s">
        <v>56</v>
      </c>
      <c r="K18" s="7" t="s">
        <v>130</v>
      </c>
      <c r="L18" s="7" t="s">
        <v>131</v>
      </c>
      <c r="M18" s="7" t="s">
        <v>35</v>
      </c>
      <c r="N18" s="8" t="s">
        <v>36</v>
      </c>
      <c r="O18" s="7" t="s">
        <v>37</v>
      </c>
      <c r="P18" s="7" t="s">
        <v>38</v>
      </c>
      <c r="Q18" s="7" t="s">
        <v>39</v>
      </c>
      <c r="R18" s="7" t="s">
        <v>40</v>
      </c>
      <c r="S18" s="9" t="s">
        <v>41</v>
      </c>
      <c r="T18" s="10">
        <v>1490901712</v>
      </c>
      <c r="U18" s="10">
        <v>1490901712</v>
      </c>
      <c r="V18" s="9" t="s">
        <v>42</v>
      </c>
      <c r="W18" s="11" t="s">
        <v>132</v>
      </c>
      <c r="X18" s="12"/>
      <c r="Y18" s="5" t="s">
        <v>44</v>
      </c>
    </row>
    <row r="19" spans="1:25" ht="20.100000000000001" customHeight="1" x14ac:dyDescent="0.2">
      <c r="A19" s="6" t="s">
        <v>24</v>
      </c>
      <c r="B19" s="7" t="s">
        <v>70</v>
      </c>
      <c r="C19" s="7" t="s">
        <v>133</v>
      </c>
      <c r="D19" s="7" t="s">
        <v>27</v>
      </c>
      <c r="E19" s="7">
        <v>1215</v>
      </c>
      <c r="F19" s="7" t="s">
        <v>28</v>
      </c>
      <c r="G19" s="7" t="s">
        <v>77</v>
      </c>
      <c r="H19" s="7" t="s">
        <v>78</v>
      </c>
      <c r="I19" s="7" t="s">
        <v>134</v>
      </c>
      <c r="J19" s="7" t="s">
        <v>56</v>
      </c>
      <c r="K19" s="7" t="s">
        <v>135</v>
      </c>
      <c r="L19" s="7" t="s">
        <v>136</v>
      </c>
      <c r="M19" s="7" t="s">
        <v>35</v>
      </c>
      <c r="N19" s="8" t="s">
        <v>36</v>
      </c>
      <c r="O19" s="7" t="s">
        <v>37</v>
      </c>
      <c r="P19" s="7" t="s">
        <v>38</v>
      </c>
      <c r="Q19" s="7" t="s">
        <v>39</v>
      </c>
      <c r="R19" s="7" t="s">
        <v>40</v>
      </c>
      <c r="S19" s="9" t="s">
        <v>41</v>
      </c>
      <c r="T19" s="10">
        <v>840000000</v>
      </c>
      <c r="U19" s="10">
        <v>420000000</v>
      </c>
      <c r="V19" s="9" t="s">
        <v>42</v>
      </c>
      <c r="W19" s="11" t="s">
        <v>137</v>
      </c>
      <c r="X19" s="12"/>
      <c r="Y19" s="5" t="s">
        <v>44</v>
      </c>
    </row>
    <row r="20" spans="1:25" ht="20.100000000000001" customHeight="1" x14ac:dyDescent="0.2">
      <c r="A20" s="6" t="s">
        <v>24</v>
      </c>
      <c r="B20" s="7" t="s">
        <v>138</v>
      </c>
      <c r="C20" s="7" t="s">
        <v>139</v>
      </c>
      <c r="D20" s="7" t="s">
        <v>27</v>
      </c>
      <c r="E20" s="7">
        <v>1315</v>
      </c>
      <c r="F20" s="7" t="s">
        <v>28</v>
      </c>
      <c r="G20" s="7" t="s">
        <v>77</v>
      </c>
      <c r="H20" s="7" t="s">
        <v>78</v>
      </c>
      <c r="I20" s="7" t="s">
        <v>140</v>
      </c>
      <c r="J20" s="7" t="s">
        <v>56</v>
      </c>
      <c r="K20" s="7" t="s">
        <v>141</v>
      </c>
      <c r="L20" s="7" t="s">
        <v>142</v>
      </c>
      <c r="M20" s="7" t="s">
        <v>35</v>
      </c>
      <c r="N20" s="8" t="s">
        <v>36</v>
      </c>
      <c r="O20" s="7" t="s">
        <v>37</v>
      </c>
      <c r="P20" s="7" t="s">
        <v>38</v>
      </c>
      <c r="Q20" s="7" t="s">
        <v>39</v>
      </c>
      <c r="R20" s="7" t="s">
        <v>40</v>
      </c>
      <c r="S20" s="9" t="s">
        <v>41</v>
      </c>
      <c r="T20" s="10">
        <v>600000000</v>
      </c>
      <c r="U20" s="10">
        <v>600000000</v>
      </c>
      <c r="V20" s="9" t="s">
        <v>42</v>
      </c>
      <c r="W20" s="11" t="s">
        <v>143</v>
      </c>
      <c r="X20" s="12"/>
      <c r="Y20" s="5" t="s">
        <v>44</v>
      </c>
    </row>
    <row r="21" spans="1:25" ht="20.100000000000001" customHeight="1" x14ac:dyDescent="0.2">
      <c r="A21" s="6" t="s">
        <v>24</v>
      </c>
      <c r="B21" s="7" t="s">
        <v>138</v>
      </c>
      <c r="C21" s="7" t="s">
        <v>144</v>
      </c>
      <c r="D21" s="7" t="s">
        <v>27</v>
      </c>
      <c r="E21" s="7">
        <v>1315</v>
      </c>
      <c r="F21" s="7" t="s">
        <v>28</v>
      </c>
      <c r="G21" s="7" t="s">
        <v>77</v>
      </c>
      <c r="H21" s="7" t="s">
        <v>78</v>
      </c>
      <c r="I21" s="7" t="s">
        <v>145</v>
      </c>
      <c r="J21" s="7" t="s">
        <v>56</v>
      </c>
      <c r="K21" s="7" t="s">
        <v>141</v>
      </c>
      <c r="L21" s="7" t="s">
        <v>142</v>
      </c>
      <c r="M21" s="7" t="s">
        <v>35</v>
      </c>
      <c r="N21" s="8" t="s">
        <v>36</v>
      </c>
      <c r="O21" s="7" t="s">
        <v>37</v>
      </c>
      <c r="P21" s="7" t="s">
        <v>38</v>
      </c>
      <c r="Q21" s="7" t="s">
        <v>39</v>
      </c>
      <c r="R21" s="7" t="s">
        <v>40</v>
      </c>
      <c r="S21" s="9" t="s">
        <v>41</v>
      </c>
      <c r="T21" s="10">
        <v>7570000000</v>
      </c>
      <c r="U21" s="10">
        <v>600000000</v>
      </c>
      <c r="V21" s="9" t="s">
        <v>42</v>
      </c>
      <c r="W21" s="11" t="s">
        <v>146</v>
      </c>
      <c r="X21" s="12"/>
      <c r="Y21" s="5" t="s">
        <v>44</v>
      </c>
    </row>
    <row r="22" spans="1:25" ht="20.100000000000001" customHeight="1" x14ac:dyDescent="0.2">
      <c r="A22" s="6" t="s">
        <v>24</v>
      </c>
      <c r="B22" s="7" t="s">
        <v>138</v>
      </c>
      <c r="C22" s="7" t="s">
        <v>147</v>
      </c>
      <c r="D22" s="7" t="s">
        <v>27</v>
      </c>
      <c r="E22" s="7">
        <v>1515</v>
      </c>
      <c r="F22" s="7" t="s">
        <v>28</v>
      </c>
      <c r="G22" s="7" t="s">
        <v>77</v>
      </c>
      <c r="H22" s="7" t="s">
        <v>78</v>
      </c>
      <c r="I22" s="7" t="s">
        <v>148</v>
      </c>
      <c r="J22" s="7" t="s">
        <v>56</v>
      </c>
      <c r="K22" s="7" t="s">
        <v>149</v>
      </c>
      <c r="L22" s="7" t="s">
        <v>150</v>
      </c>
      <c r="M22" s="7" t="s">
        <v>35</v>
      </c>
      <c r="N22" s="8" t="s">
        <v>36</v>
      </c>
      <c r="O22" s="7" t="s">
        <v>37</v>
      </c>
      <c r="P22" s="7" t="s">
        <v>38</v>
      </c>
      <c r="Q22" s="7" t="s">
        <v>39</v>
      </c>
      <c r="R22" s="7" t="s">
        <v>40</v>
      </c>
      <c r="S22" s="9" t="s">
        <v>41</v>
      </c>
      <c r="T22" s="10">
        <v>3000000000</v>
      </c>
      <c r="U22" s="10">
        <v>2000000000</v>
      </c>
      <c r="V22" s="9" t="s">
        <v>42</v>
      </c>
      <c r="W22" s="11" t="s">
        <v>151</v>
      </c>
      <c r="X22" s="12"/>
      <c r="Y22" s="5" t="s">
        <v>44</v>
      </c>
    </row>
    <row r="23" spans="1:25" ht="20.100000000000001" customHeight="1" x14ac:dyDescent="0.2">
      <c r="A23" s="6" t="s">
        <v>24</v>
      </c>
      <c r="B23" s="7" t="s">
        <v>138</v>
      </c>
      <c r="C23" s="7" t="s">
        <v>152</v>
      </c>
      <c r="D23" s="7" t="s">
        <v>27</v>
      </c>
      <c r="E23" s="7">
        <v>1615</v>
      </c>
      <c r="F23" s="7" t="s">
        <v>28</v>
      </c>
      <c r="G23" s="7" t="s">
        <v>53</v>
      </c>
      <c r="H23" s="7" t="s">
        <v>54</v>
      </c>
      <c r="I23" s="7" t="s">
        <v>153</v>
      </c>
      <c r="J23" s="7" t="s">
        <v>56</v>
      </c>
      <c r="K23" s="7" t="s">
        <v>154</v>
      </c>
      <c r="L23" s="7" t="s">
        <v>155</v>
      </c>
      <c r="M23" s="7" t="s">
        <v>35</v>
      </c>
      <c r="N23" s="8" t="s">
        <v>36</v>
      </c>
      <c r="O23" s="7" t="s">
        <v>37</v>
      </c>
      <c r="P23" s="7" t="s">
        <v>38</v>
      </c>
      <c r="Q23" s="7" t="s">
        <v>39</v>
      </c>
      <c r="R23" s="7" t="s">
        <v>40</v>
      </c>
      <c r="S23" s="9" t="s">
        <v>41</v>
      </c>
      <c r="T23" s="10">
        <v>1100000000</v>
      </c>
      <c r="U23" s="10">
        <v>0</v>
      </c>
      <c r="V23" s="9" t="s">
        <v>42</v>
      </c>
      <c r="W23" s="11" t="s">
        <v>156</v>
      </c>
      <c r="X23" s="12"/>
      <c r="Y23" s="5" t="s">
        <v>44</v>
      </c>
    </row>
    <row r="24" spans="1:25" ht="20.100000000000001" customHeight="1" x14ac:dyDescent="0.2">
      <c r="A24" s="6" t="s">
        <v>24</v>
      </c>
      <c r="B24" s="7" t="s">
        <v>138</v>
      </c>
      <c r="C24" s="7" t="s">
        <v>157</v>
      </c>
      <c r="D24" s="7" t="s">
        <v>27</v>
      </c>
      <c r="E24" s="7">
        <v>1715</v>
      </c>
      <c r="F24" s="7" t="s">
        <v>28</v>
      </c>
      <c r="G24" s="7" t="s">
        <v>53</v>
      </c>
      <c r="H24" s="7" t="s">
        <v>54</v>
      </c>
      <c r="I24" s="7" t="s">
        <v>158</v>
      </c>
      <c r="J24" s="7" t="s">
        <v>56</v>
      </c>
      <c r="K24" s="7" t="s">
        <v>159</v>
      </c>
      <c r="L24" s="7" t="s">
        <v>160</v>
      </c>
      <c r="M24" s="7" t="s">
        <v>35</v>
      </c>
      <c r="N24" s="8" t="s">
        <v>36</v>
      </c>
      <c r="O24" s="7" t="s">
        <v>37</v>
      </c>
      <c r="P24" s="7" t="s">
        <v>38</v>
      </c>
      <c r="Q24" s="7" t="s">
        <v>39</v>
      </c>
      <c r="R24" s="7" t="s">
        <v>40</v>
      </c>
      <c r="S24" s="9" t="s">
        <v>41</v>
      </c>
      <c r="T24" s="10">
        <v>139714400</v>
      </c>
      <c r="U24" s="10">
        <v>139714400</v>
      </c>
      <c r="V24" s="9" t="s">
        <v>42</v>
      </c>
      <c r="W24" s="11" t="s">
        <v>161</v>
      </c>
      <c r="X24" s="12"/>
      <c r="Y24" s="5" t="s">
        <v>44</v>
      </c>
    </row>
    <row r="25" spans="1:25" ht="20.100000000000001" customHeight="1" x14ac:dyDescent="0.2">
      <c r="A25" s="6" t="s">
        <v>24</v>
      </c>
      <c r="B25" s="7" t="s">
        <v>138</v>
      </c>
      <c r="C25" s="7" t="s">
        <v>162</v>
      </c>
      <c r="D25" s="7" t="s">
        <v>27</v>
      </c>
      <c r="E25" s="7">
        <v>1815</v>
      </c>
      <c r="F25" s="7" t="s">
        <v>28</v>
      </c>
      <c r="G25" s="7" t="s">
        <v>53</v>
      </c>
      <c r="H25" s="7" t="s">
        <v>54</v>
      </c>
      <c r="I25" s="7" t="s">
        <v>163</v>
      </c>
      <c r="J25" s="7" t="s">
        <v>56</v>
      </c>
      <c r="K25" s="7" t="s">
        <v>164</v>
      </c>
      <c r="L25" s="7" t="s">
        <v>165</v>
      </c>
      <c r="M25" s="7" t="s">
        <v>35</v>
      </c>
      <c r="N25" s="8" t="s">
        <v>36</v>
      </c>
      <c r="O25" s="7" t="s">
        <v>37</v>
      </c>
      <c r="P25" s="7" t="s">
        <v>38</v>
      </c>
      <c r="Q25" s="7" t="s">
        <v>39</v>
      </c>
      <c r="R25" s="7" t="s">
        <v>40</v>
      </c>
      <c r="S25" s="9" t="s">
        <v>41</v>
      </c>
      <c r="T25" s="10">
        <v>702000000</v>
      </c>
      <c r="U25" s="10">
        <v>234000000</v>
      </c>
      <c r="V25" s="9" t="s">
        <v>42</v>
      </c>
      <c r="W25" s="11" t="s">
        <v>166</v>
      </c>
      <c r="X25" s="12"/>
      <c r="Y25" s="5" t="s">
        <v>44</v>
      </c>
    </row>
    <row r="26" spans="1:25" ht="20.100000000000001" customHeight="1" x14ac:dyDescent="0.2">
      <c r="A26" s="6" t="s">
        <v>24</v>
      </c>
      <c r="B26" s="7" t="s">
        <v>138</v>
      </c>
      <c r="C26" s="7" t="s">
        <v>167</v>
      </c>
      <c r="D26" s="7" t="s">
        <v>27</v>
      </c>
      <c r="E26" s="7">
        <v>1915</v>
      </c>
      <c r="F26" s="7" t="s">
        <v>28</v>
      </c>
      <c r="G26" s="7" t="s">
        <v>53</v>
      </c>
      <c r="H26" s="7" t="s">
        <v>54</v>
      </c>
      <c r="I26" s="7" t="s">
        <v>168</v>
      </c>
      <c r="J26" s="7" t="s">
        <v>56</v>
      </c>
      <c r="K26" s="7" t="s">
        <v>169</v>
      </c>
      <c r="L26" s="7" t="s">
        <v>170</v>
      </c>
      <c r="M26" s="7" t="s">
        <v>35</v>
      </c>
      <c r="N26" s="8" t="s">
        <v>36</v>
      </c>
      <c r="O26" s="7" t="s">
        <v>37</v>
      </c>
      <c r="P26" s="7" t="s">
        <v>38</v>
      </c>
      <c r="Q26" s="7" t="s">
        <v>39</v>
      </c>
      <c r="R26" s="7" t="s">
        <v>40</v>
      </c>
      <c r="S26" s="9" t="s">
        <v>41</v>
      </c>
      <c r="T26" s="10">
        <v>1254826210</v>
      </c>
      <c r="U26" s="10">
        <v>752895726</v>
      </c>
      <c r="V26" s="9" t="s">
        <v>42</v>
      </c>
      <c r="W26" s="11" t="s">
        <v>171</v>
      </c>
      <c r="X26" s="12"/>
      <c r="Y26" s="5" t="s">
        <v>44</v>
      </c>
    </row>
    <row r="27" spans="1:25" ht="20.100000000000001" customHeight="1" x14ac:dyDescent="0.2">
      <c r="A27" s="6" t="s">
        <v>24</v>
      </c>
      <c r="B27" s="7" t="s">
        <v>138</v>
      </c>
      <c r="C27" s="7" t="s">
        <v>172</v>
      </c>
      <c r="D27" s="7" t="s">
        <v>27</v>
      </c>
      <c r="E27" s="7">
        <v>2015</v>
      </c>
      <c r="F27" s="7" t="s">
        <v>28</v>
      </c>
      <c r="G27" s="7" t="s">
        <v>53</v>
      </c>
      <c r="H27" s="7" t="s">
        <v>54</v>
      </c>
      <c r="I27" s="7" t="s">
        <v>173</v>
      </c>
      <c r="J27" s="7" t="s">
        <v>56</v>
      </c>
      <c r="K27" s="7" t="s">
        <v>174</v>
      </c>
      <c r="L27" s="7" t="s">
        <v>175</v>
      </c>
      <c r="M27" s="7" t="s">
        <v>35</v>
      </c>
      <c r="N27" s="8" t="s">
        <v>36</v>
      </c>
      <c r="O27" s="7" t="s">
        <v>37</v>
      </c>
      <c r="P27" s="7" t="s">
        <v>38</v>
      </c>
      <c r="Q27" s="7" t="s">
        <v>39</v>
      </c>
      <c r="R27" s="7" t="s">
        <v>40</v>
      </c>
      <c r="S27" s="9" t="s">
        <v>41</v>
      </c>
      <c r="T27" s="10">
        <v>3177441478.9400001</v>
      </c>
      <c r="U27" s="10">
        <v>3177441478.9400001</v>
      </c>
      <c r="V27" s="9" t="s">
        <v>42</v>
      </c>
      <c r="W27" s="11" t="s">
        <v>176</v>
      </c>
      <c r="X27" s="12"/>
      <c r="Y27" s="5" t="s">
        <v>44</v>
      </c>
    </row>
    <row r="28" spans="1:25" ht="20.100000000000001" customHeight="1" x14ac:dyDescent="0.2">
      <c r="A28" s="6" t="s">
        <v>24</v>
      </c>
      <c r="B28" s="7" t="s">
        <v>138</v>
      </c>
      <c r="C28" s="7" t="s">
        <v>177</v>
      </c>
      <c r="D28" s="7" t="s">
        <v>27</v>
      </c>
      <c r="E28" s="7">
        <v>2115</v>
      </c>
      <c r="F28" s="7" t="s">
        <v>28</v>
      </c>
      <c r="G28" s="7" t="s">
        <v>53</v>
      </c>
      <c r="H28" s="7" t="s">
        <v>54</v>
      </c>
      <c r="I28" s="7" t="s">
        <v>178</v>
      </c>
      <c r="J28" s="7" t="s">
        <v>56</v>
      </c>
      <c r="K28" s="7" t="s">
        <v>179</v>
      </c>
      <c r="L28" s="7" t="s">
        <v>180</v>
      </c>
      <c r="M28" s="7" t="s">
        <v>35</v>
      </c>
      <c r="N28" s="8" t="s">
        <v>36</v>
      </c>
      <c r="O28" s="7" t="s">
        <v>37</v>
      </c>
      <c r="P28" s="7" t="s">
        <v>38</v>
      </c>
      <c r="Q28" s="7" t="s">
        <v>39</v>
      </c>
      <c r="R28" s="7" t="s">
        <v>40</v>
      </c>
      <c r="S28" s="9" t="s">
        <v>41</v>
      </c>
      <c r="T28" s="10">
        <v>780000000</v>
      </c>
      <c r="U28" s="10">
        <v>520000000</v>
      </c>
      <c r="V28" s="9" t="s">
        <v>42</v>
      </c>
      <c r="W28" s="11" t="s">
        <v>181</v>
      </c>
      <c r="X28" s="12"/>
      <c r="Y28" s="5" t="s">
        <v>44</v>
      </c>
    </row>
    <row r="29" spans="1:25" ht="20.100000000000001" customHeight="1" x14ac:dyDescent="0.2">
      <c r="A29" s="6" t="s">
        <v>24</v>
      </c>
      <c r="B29" s="7" t="s">
        <v>138</v>
      </c>
      <c r="C29" s="7" t="s">
        <v>182</v>
      </c>
      <c r="D29" s="7" t="s">
        <v>27</v>
      </c>
      <c r="E29" s="7">
        <v>2215</v>
      </c>
      <c r="F29" s="7" t="s">
        <v>28</v>
      </c>
      <c r="G29" s="7" t="s">
        <v>53</v>
      </c>
      <c r="H29" s="7" t="s">
        <v>54</v>
      </c>
      <c r="I29" s="7" t="s">
        <v>183</v>
      </c>
      <c r="J29" s="7" t="s">
        <v>56</v>
      </c>
      <c r="K29" s="7" t="s">
        <v>184</v>
      </c>
      <c r="L29" s="7" t="s">
        <v>185</v>
      </c>
      <c r="M29" s="7" t="s">
        <v>35</v>
      </c>
      <c r="N29" s="8" t="s">
        <v>36</v>
      </c>
      <c r="O29" s="7" t="s">
        <v>37</v>
      </c>
      <c r="P29" s="7" t="s">
        <v>38</v>
      </c>
      <c r="Q29" s="7" t="s">
        <v>39</v>
      </c>
      <c r="R29" s="7" t="s">
        <v>40</v>
      </c>
      <c r="S29" s="9" t="s">
        <v>41</v>
      </c>
      <c r="T29" s="10">
        <v>2500000000</v>
      </c>
      <c r="U29" s="10">
        <v>500000000</v>
      </c>
      <c r="V29" s="9" t="s">
        <v>42</v>
      </c>
      <c r="W29" s="11" t="s">
        <v>186</v>
      </c>
      <c r="X29" s="12"/>
      <c r="Y29" s="5" t="s">
        <v>44</v>
      </c>
    </row>
    <row r="30" spans="1:25" ht="20.100000000000001" customHeight="1" x14ac:dyDescent="0.2">
      <c r="A30" s="6" t="s">
        <v>24</v>
      </c>
      <c r="B30" s="7" t="s">
        <v>138</v>
      </c>
      <c r="C30" s="7" t="s">
        <v>187</v>
      </c>
      <c r="D30" s="7" t="s">
        <v>27</v>
      </c>
      <c r="E30" s="7">
        <v>2315</v>
      </c>
      <c r="F30" s="7" t="s">
        <v>28</v>
      </c>
      <c r="G30" s="7" t="s">
        <v>53</v>
      </c>
      <c r="H30" s="7" t="s">
        <v>54</v>
      </c>
      <c r="I30" s="7" t="s">
        <v>188</v>
      </c>
      <c r="J30" s="7" t="s">
        <v>56</v>
      </c>
      <c r="K30" s="7" t="s">
        <v>189</v>
      </c>
      <c r="L30" s="7" t="s">
        <v>190</v>
      </c>
      <c r="M30" s="7" t="s">
        <v>35</v>
      </c>
      <c r="N30" s="8" t="s">
        <v>36</v>
      </c>
      <c r="O30" s="7" t="s">
        <v>37</v>
      </c>
      <c r="P30" s="7" t="s">
        <v>38</v>
      </c>
      <c r="Q30" s="7" t="s">
        <v>39</v>
      </c>
      <c r="R30" s="7" t="s">
        <v>40</v>
      </c>
      <c r="S30" s="9" t="s">
        <v>41</v>
      </c>
      <c r="T30" s="10">
        <v>3415000000</v>
      </c>
      <c r="U30" s="10">
        <v>2049000000</v>
      </c>
      <c r="V30" s="9" t="s">
        <v>42</v>
      </c>
      <c r="W30" s="11" t="s">
        <v>191</v>
      </c>
      <c r="X30" s="12"/>
      <c r="Y30" s="5" t="s">
        <v>44</v>
      </c>
    </row>
    <row r="31" spans="1:25" ht="20.100000000000001" customHeight="1" x14ac:dyDescent="0.2">
      <c r="A31" s="6" t="s">
        <v>24</v>
      </c>
      <c r="B31" s="7" t="s">
        <v>138</v>
      </c>
      <c r="C31" s="7" t="s">
        <v>192</v>
      </c>
      <c r="D31" s="7" t="s">
        <v>27</v>
      </c>
      <c r="E31" s="7">
        <v>2415</v>
      </c>
      <c r="F31" s="7" t="s">
        <v>28</v>
      </c>
      <c r="G31" s="7" t="s">
        <v>77</v>
      </c>
      <c r="H31" s="7" t="s">
        <v>78</v>
      </c>
      <c r="I31" s="7" t="s">
        <v>193</v>
      </c>
      <c r="J31" s="7" t="s">
        <v>56</v>
      </c>
      <c r="K31" s="7" t="s">
        <v>194</v>
      </c>
      <c r="L31" s="7" t="s">
        <v>195</v>
      </c>
      <c r="M31" s="7" t="s">
        <v>35</v>
      </c>
      <c r="N31" s="8" t="s">
        <v>36</v>
      </c>
      <c r="O31" s="7" t="s">
        <v>37</v>
      </c>
      <c r="P31" s="7" t="s">
        <v>38</v>
      </c>
      <c r="Q31" s="7" t="s">
        <v>39</v>
      </c>
      <c r="R31" s="7" t="s">
        <v>40</v>
      </c>
      <c r="S31" s="9" t="s">
        <v>41</v>
      </c>
      <c r="T31" s="10">
        <v>198000000</v>
      </c>
      <c r="U31" s="10">
        <v>66000000</v>
      </c>
      <c r="V31" s="9" t="s">
        <v>42</v>
      </c>
      <c r="W31" s="11" t="s">
        <v>196</v>
      </c>
      <c r="X31" s="12"/>
      <c r="Y31" s="5" t="s">
        <v>44</v>
      </c>
    </row>
    <row r="32" spans="1:25" ht="20.100000000000001" customHeight="1" x14ac:dyDescent="0.2">
      <c r="A32" s="6" t="s">
        <v>24</v>
      </c>
      <c r="B32" s="7" t="s">
        <v>138</v>
      </c>
      <c r="C32" s="7" t="s">
        <v>197</v>
      </c>
      <c r="D32" s="7" t="s">
        <v>27</v>
      </c>
      <c r="E32" s="7">
        <v>2515</v>
      </c>
      <c r="F32" s="7" t="s">
        <v>28</v>
      </c>
      <c r="G32" s="7" t="s">
        <v>77</v>
      </c>
      <c r="H32" s="7" t="s">
        <v>78</v>
      </c>
      <c r="I32" s="7" t="s">
        <v>198</v>
      </c>
      <c r="J32" s="7" t="s">
        <v>56</v>
      </c>
      <c r="K32" s="7" t="s">
        <v>199</v>
      </c>
      <c r="L32" s="7" t="s">
        <v>200</v>
      </c>
      <c r="M32" s="7" t="s">
        <v>35</v>
      </c>
      <c r="N32" s="8" t="s">
        <v>36</v>
      </c>
      <c r="O32" s="7" t="s">
        <v>37</v>
      </c>
      <c r="P32" s="7" t="s">
        <v>38</v>
      </c>
      <c r="Q32" s="7" t="s">
        <v>39</v>
      </c>
      <c r="R32" s="7" t="s">
        <v>40</v>
      </c>
      <c r="S32" s="9" t="s">
        <v>41</v>
      </c>
      <c r="T32" s="10">
        <v>1445000000</v>
      </c>
      <c r="U32" s="10">
        <v>1445000000</v>
      </c>
      <c r="V32" s="9" t="s">
        <v>42</v>
      </c>
      <c r="W32" s="11" t="s">
        <v>201</v>
      </c>
      <c r="X32" s="12"/>
      <c r="Y32" s="5" t="s">
        <v>44</v>
      </c>
    </row>
    <row r="33" spans="1:25" ht="20.100000000000001" customHeight="1" x14ac:dyDescent="0.2">
      <c r="A33" s="6" t="s">
        <v>24</v>
      </c>
      <c r="B33" s="7" t="s">
        <v>138</v>
      </c>
      <c r="C33" s="7" t="s">
        <v>202</v>
      </c>
      <c r="D33" s="7" t="s">
        <v>27</v>
      </c>
      <c r="E33" s="7">
        <v>6115</v>
      </c>
      <c r="F33" s="7" t="s">
        <v>28</v>
      </c>
      <c r="G33" s="7" t="s">
        <v>29</v>
      </c>
      <c r="H33" s="7" t="s">
        <v>30</v>
      </c>
      <c r="I33" s="7" t="s">
        <v>203</v>
      </c>
      <c r="J33" s="7" t="s">
        <v>47</v>
      </c>
      <c r="K33" s="7" t="s">
        <v>204</v>
      </c>
      <c r="L33" s="7" t="s">
        <v>205</v>
      </c>
      <c r="M33" s="7" t="s">
        <v>35</v>
      </c>
      <c r="N33" s="8" t="s">
        <v>36</v>
      </c>
      <c r="O33" s="7" t="s">
        <v>37</v>
      </c>
      <c r="P33" s="7" t="s">
        <v>38</v>
      </c>
      <c r="Q33" s="7" t="s">
        <v>39</v>
      </c>
      <c r="R33" s="7" t="s">
        <v>40</v>
      </c>
      <c r="S33" s="9" t="s">
        <v>41</v>
      </c>
      <c r="T33" s="10">
        <v>5990000</v>
      </c>
      <c r="U33" s="10">
        <v>0</v>
      </c>
      <c r="V33" s="9" t="s">
        <v>42</v>
      </c>
      <c r="W33" s="11" t="s">
        <v>206</v>
      </c>
      <c r="X33" s="12"/>
      <c r="Y33" s="5" t="s">
        <v>44</v>
      </c>
    </row>
    <row r="34" spans="1:25" ht="20.100000000000001" customHeight="1" x14ac:dyDescent="0.2">
      <c r="A34" s="6" t="s">
        <v>24</v>
      </c>
      <c r="B34" s="7" t="s">
        <v>138</v>
      </c>
      <c r="C34" s="7" t="s">
        <v>207</v>
      </c>
      <c r="D34" s="7" t="s">
        <v>27</v>
      </c>
      <c r="E34" s="7">
        <v>4315</v>
      </c>
      <c r="F34" s="7" t="s">
        <v>28</v>
      </c>
      <c r="G34" s="7" t="s">
        <v>29</v>
      </c>
      <c r="H34" s="7" t="s">
        <v>30</v>
      </c>
      <c r="I34" s="7" t="s">
        <v>208</v>
      </c>
      <c r="J34" s="7" t="s">
        <v>47</v>
      </c>
      <c r="K34" s="7" t="s">
        <v>209</v>
      </c>
      <c r="L34" s="7" t="s">
        <v>210</v>
      </c>
      <c r="M34" s="7" t="s">
        <v>35</v>
      </c>
      <c r="N34" s="8" t="s">
        <v>36</v>
      </c>
      <c r="O34" s="7" t="s">
        <v>37</v>
      </c>
      <c r="P34" s="7" t="s">
        <v>38</v>
      </c>
      <c r="Q34" s="7" t="s">
        <v>39</v>
      </c>
      <c r="R34" s="7" t="s">
        <v>40</v>
      </c>
      <c r="S34" s="9" t="s">
        <v>41</v>
      </c>
      <c r="T34" s="10">
        <v>5990000</v>
      </c>
      <c r="U34" s="10">
        <v>0</v>
      </c>
      <c r="V34" s="9" t="s">
        <v>42</v>
      </c>
      <c r="W34" s="11" t="s">
        <v>211</v>
      </c>
      <c r="X34" s="12"/>
      <c r="Y34" s="5" t="s">
        <v>44</v>
      </c>
    </row>
    <row r="35" spans="1:25" ht="20.100000000000001" customHeight="1" x14ac:dyDescent="0.2">
      <c r="A35" s="6" t="s">
        <v>24</v>
      </c>
      <c r="B35" s="7" t="s">
        <v>138</v>
      </c>
      <c r="C35" s="7" t="s">
        <v>212</v>
      </c>
      <c r="D35" s="7" t="s">
        <v>27</v>
      </c>
      <c r="E35" s="7">
        <v>6215</v>
      </c>
      <c r="F35" s="7" t="s">
        <v>28</v>
      </c>
      <c r="G35" s="7" t="s">
        <v>29</v>
      </c>
      <c r="H35" s="7" t="s">
        <v>30</v>
      </c>
      <c r="I35" s="7" t="s">
        <v>213</v>
      </c>
      <c r="J35" s="7" t="s">
        <v>47</v>
      </c>
      <c r="K35" s="7" t="s">
        <v>214</v>
      </c>
      <c r="L35" s="7" t="s">
        <v>215</v>
      </c>
      <c r="M35" s="7" t="s">
        <v>35</v>
      </c>
      <c r="N35" s="8" t="s">
        <v>36</v>
      </c>
      <c r="O35" s="7" t="s">
        <v>37</v>
      </c>
      <c r="P35" s="7" t="s">
        <v>38</v>
      </c>
      <c r="Q35" s="7" t="s">
        <v>39</v>
      </c>
      <c r="R35" s="7" t="s">
        <v>40</v>
      </c>
      <c r="S35" s="9" t="s">
        <v>41</v>
      </c>
      <c r="T35" s="10">
        <v>5990000</v>
      </c>
      <c r="U35" s="10">
        <v>0</v>
      </c>
      <c r="V35" s="9" t="s">
        <v>42</v>
      </c>
      <c r="W35" s="11" t="s">
        <v>216</v>
      </c>
      <c r="X35" s="12"/>
      <c r="Y35" s="5" t="s">
        <v>44</v>
      </c>
    </row>
    <row r="36" spans="1:25" ht="20.100000000000001" customHeight="1" x14ac:dyDescent="0.2">
      <c r="A36" s="6" t="s">
        <v>24</v>
      </c>
      <c r="B36" s="7" t="s">
        <v>138</v>
      </c>
      <c r="C36" s="7" t="s">
        <v>217</v>
      </c>
      <c r="D36" s="7" t="s">
        <v>27</v>
      </c>
      <c r="E36" s="7">
        <v>4415</v>
      </c>
      <c r="F36" s="7" t="s">
        <v>28</v>
      </c>
      <c r="G36" s="7" t="s">
        <v>29</v>
      </c>
      <c r="H36" s="7" t="s">
        <v>30</v>
      </c>
      <c r="I36" s="7" t="s">
        <v>218</v>
      </c>
      <c r="J36" s="7" t="s">
        <v>47</v>
      </c>
      <c r="K36" s="7" t="s">
        <v>219</v>
      </c>
      <c r="L36" s="7" t="s">
        <v>220</v>
      </c>
      <c r="M36" s="7" t="s">
        <v>35</v>
      </c>
      <c r="N36" s="8" t="s">
        <v>36</v>
      </c>
      <c r="O36" s="7" t="s">
        <v>37</v>
      </c>
      <c r="P36" s="7" t="s">
        <v>38</v>
      </c>
      <c r="Q36" s="7" t="s">
        <v>39</v>
      </c>
      <c r="R36" s="7" t="s">
        <v>40</v>
      </c>
      <c r="S36" s="9" t="s">
        <v>41</v>
      </c>
      <c r="T36" s="10">
        <v>8780000</v>
      </c>
      <c r="U36" s="10">
        <v>0</v>
      </c>
      <c r="V36" s="9" t="s">
        <v>42</v>
      </c>
      <c r="W36" s="11" t="s">
        <v>221</v>
      </c>
      <c r="X36" s="12"/>
      <c r="Y36" s="5" t="s">
        <v>44</v>
      </c>
    </row>
    <row r="37" spans="1:25" ht="20.100000000000001" customHeight="1" x14ac:dyDescent="0.2">
      <c r="A37" s="6" t="s">
        <v>24</v>
      </c>
      <c r="B37" s="7" t="s">
        <v>222</v>
      </c>
      <c r="C37" s="7" t="s">
        <v>223</v>
      </c>
      <c r="D37" s="7" t="s">
        <v>27</v>
      </c>
      <c r="E37" s="7">
        <v>2615</v>
      </c>
      <c r="F37" s="7" t="s">
        <v>28</v>
      </c>
      <c r="G37" s="7" t="s">
        <v>53</v>
      </c>
      <c r="H37" s="7" t="s">
        <v>54</v>
      </c>
      <c r="I37" s="7" t="s">
        <v>224</v>
      </c>
      <c r="J37" s="7" t="s">
        <v>56</v>
      </c>
      <c r="K37" s="7" t="s">
        <v>225</v>
      </c>
      <c r="L37" s="7" t="s">
        <v>226</v>
      </c>
      <c r="M37" s="7" t="s">
        <v>35</v>
      </c>
      <c r="N37" s="8" t="s">
        <v>36</v>
      </c>
      <c r="O37" s="7" t="s">
        <v>37</v>
      </c>
      <c r="P37" s="7" t="s">
        <v>38</v>
      </c>
      <c r="Q37" s="7" t="s">
        <v>39</v>
      </c>
      <c r="R37" s="7" t="s">
        <v>40</v>
      </c>
      <c r="S37" s="9" t="s">
        <v>41</v>
      </c>
      <c r="T37" s="10">
        <v>884000000</v>
      </c>
      <c r="U37" s="10">
        <v>442000000</v>
      </c>
      <c r="V37" s="9" t="s">
        <v>42</v>
      </c>
      <c r="W37" s="11" t="s">
        <v>227</v>
      </c>
      <c r="X37" s="12"/>
      <c r="Y37" s="5" t="s">
        <v>44</v>
      </c>
    </row>
    <row r="38" spans="1:25" ht="20.100000000000001" customHeight="1" x14ac:dyDescent="0.2">
      <c r="A38" s="6" t="s">
        <v>24</v>
      </c>
      <c r="B38" s="7" t="s">
        <v>222</v>
      </c>
      <c r="C38" s="7" t="s">
        <v>228</v>
      </c>
      <c r="D38" s="7" t="s">
        <v>27</v>
      </c>
      <c r="E38" s="7">
        <v>2715</v>
      </c>
      <c r="F38" s="7" t="s">
        <v>28</v>
      </c>
      <c r="G38" s="7" t="s">
        <v>53</v>
      </c>
      <c r="H38" s="7" t="s">
        <v>54</v>
      </c>
      <c r="I38" s="7" t="s">
        <v>229</v>
      </c>
      <c r="J38" s="7" t="s">
        <v>56</v>
      </c>
      <c r="K38" s="7" t="s">
        <v>230</v>
      </c>
      <c r="L38" s="7" t="s">
        <v>231</v>
      </c>
      <c r="M38" s="7" t="s">
        <v>35</v>
      </c>
      <c r="N38" s="8" t="s">
        <v>36</v>
      </c>
      <c r="O38" s="7" t="s">
        <v>37</v>
      </c>
      <c r="P38" s="7" t="s">
        <v>38</v>
      </c>
      <c r="Q38" s="7" t="s">
        <v>39</v>
      </c>
      <c r="R38" s="7" t="s">
        <v>40</v>
      </c>
      <c r="S38" s="9" t="s">
        <v>41</v>
      </c>
      <c r="T38" s="10">
        <v>1200000000</v>
      </c>
      <c r="U38" s="10">
        <v>1200000000</v>
      </c>
      <c r="V38" s="9" t="s">
        <v>42</v>
      </c>
      <c r="W38" s="11" t="s">
        <v>232</v>
      </c>
      <c r="X38" s="12"/>
      <c r="Y38" s="5" t="s">
        <v>44</v>
      </c>
    </row>
    <row r="39" spans="1:25" ht="20.100000000000001" customHeight="1" x14ac:dyDescent="0.2">
      <c r="A39" s="6" t="s">
        <v>24</v>
      </c>
      <c r="B39" s="7" t="s">
        <v>222</v>
      </c>
      <c r="C39" s="7" t="s">
        <v>233</v>
      </c>
      <c r="D39" s="7" t="s">
        <v>27</v>
      </c>
      <c r="E39" s="7">
        <v>2815</v>
      </c>
      <c r="F39" s="7" t="s">
        <v>28</v>
      </c>
      <c r="G39" s="7" t="s">
        <v>53</v>
      </c>
      <c r="H39" s="7" t="s">
        <v>54</v>
      </c>
      <c r="I39" s="7" t="s">
        <v>234</v>
      </c>
      <c r="J39" s="7" t="s">
        <v>56</v>
      </c>
      <c r="K39" s="7" t="s">
        <v>235</v>
      </c>
      <c r="L39" s="7" t="s">
        <v>236</v>
      </c>
      <c r="M39" s="7" t="s">
        <v>35</v>
      </c>
      <c r="N39" s="8" t="s">
        <v>36</v>
      </c>
      <c r="O39" s="7" t="s">
        <v>37</v>
      </c>
      <c r="P39" s="7" t="s">
        <v>38</v>
      </c>
      <c r="Q39" s="7" t="s">
        <v>39</v>
      </c>
      <c r="R39" s="7" t="s">
        <v>40</v>
      </c>
      <c r="S39" s="9" t="s">
        <v>41</v>
      </c>
      <c r="T39" s="10">
        <v>307100000</v>
      </c>
      <c r="U39" s="10">
        <v>307100000</v>
      </c>
      <c r="V39" s="9" t="s">
        <v>42</v>
      </c>
      <c r="W39" s="11" t="s">
        <v>237</v>
      </c>
      <c r="X39" s="12"/>
      <c r="Y39" s="5" t="s">
        <v>44</v>
      </c>
    </row>
    <row r="40" spans="1:25" ht="20.100000000000001" customHeight="1" x14ac:dyDescent="0.2">
      <c r="A40" s="6" t="s">
        <v>24</v>
      </c>
      <c r="B40" s="7" t="s">
        <v>222</v>
      </c>
      <c r="C40" s="7" t="s">
        <v>238</v>
      </c>
      <c r="D40" s="7" t="s">
        <v>27</v>
      </c>
      <c r="E40" s="7">
        <v>2415</v>
      </c>
      <c r="F40" s="7" t="s">
        <v>28</v>
      </c>
      <c r="G40" s="7" t="s">
        <v>53</v>
      </c>
      <c r="H40" s="7" t="s">
        <v>54</v>
      </c>
      <c r="I40" s="7" t="s">
        <v>239</v>
      </c>
      <c r="J40" s="7" t="s">
        <v>56</v>
      </c>
      <c r="K40" s="7" t="s">
        <v>194</v>
      </c>
      <c r="L40" s="7" t="s">
        <v>195</v>
      </c>
      <c r="M40" s="7" t="s">
        <v>35</v>
      </c>
      <c r="N40" s="8" t="s">
        <v>36</v>
      </c>
      <c r="O40" s="7" t="s">
        <v>37</v>
      </c>
      <c r="P40" s="7" t="s">
        <v>38</v>
      </c>
      <c r="Q40" s="7" t="s">
        <v>39</v>
      </c>
      <c r="R40" s="7" t="s">
        <v>40</v>
      </c>
      <c r="S40" s="9" t="s">
        <v>41</v>
      </c>
      <c r="T40" s="10">
        <v>133759929</v>
      </c>
      <c r="U40" s="10">
        <v>66000000</v>
      </c>
      <c r="V40" s="9" t="s">
        <v>42</v>
      </c>
      <c r="W40" s="11" t="s">
        <v>240</v>
      </c>
      <c r="X40" s="12"/>
      <c r="Y40" s="5" t="s">
        <v>44</v>
      </c>
    </row>
    <row r="41" spans="1:25" ht="20.100000000000001" customHeight="1" x14ac:dyDescent="0.2">
      <c r="A41" s="6" t="s">
        <v>24</v>
      </c>
      <c r="B41" s="7" t="s">
        <v>222</v>
      </c>
      <c r="C41" s="7" t="s">
        <v>241</v>
      </c>
      <c r="D41" s="7" t="s">
        <v>27</v>
      </c>
      <c r="E41" s="7">
        <v>3015</v>
      </c>
      <c r="F41" s="7" t="s">
        <v>28</v>
      </c>
      <c r="G41" s="7" t="s">
        <v>53</v>
      </c>
      <c r="H41" s="7" t="s">
        <v>54</v>
      </c>
      <c r="I41" s="7" t="s">
        <v>242</v>
      </c>
      <c r="J41" s="7" t="s">
        <v>56</v>
      </c>
      <c r="K41" s="7" t="s">
        <v>243</v>
      </c>
      <c r="L41" s="7" t="s">
        <v>244</v>
      </c>
      <c r="M41" s="7" t="s">
        <v>35</v>
      </c>
      <c r="N41" s="8" t="s">
        <v>36</v>
      </c>
      <c r="O41" s="7" t="s">
        <v>37</v>
      </c>
      <c r="P41" s="7" t="s">
        <v>38</v>
      </c>
      <c r="Q41" s="7" t="s">
        <v>39</v>
      </c>
      <c r="R41" s="7" t="s">
        <v>40</v>
      </c>
      <c r="S41" s="9" t="s">
        <v>41</v>
      </c>
      <c r="T41" s="10">
        <v>750000000</v>
      </c>
      <c r="U41" s="10">
        <v>450000000</v>
      </c>
      <c r="V41" s="9" t="s">
        <v>42</v>
      </c>
      <c r="W41" s="11" t="s">
        <v>245</v>
      </c>
      <c r="X41" s="12"/>
      <c r="Y41" s="5" t="s">
        <v>44</v>
      </c>
    </row>
    <row r="42" spans="1:25" ht="20.100000000000001" customHeight="1" x14ac:dyDescent="0.2">
      <c r="A42" s="6" t="s">
        <v>24</v>
      </c>
      <c r="B42" s="7" t="s">
        <v>222</v>
      </c>
      <c r="C42" s="7" t="s">
        <v>246</v>
      </c>
      <c r="D42" s="7" t="s">
        <v>27</v>
      </c>
      <c r="E42" s="7">
        <v>4515</v>
      </c>
      <c r="F42" s="7" t="s">
        <v>28</v>
      </c>
      <c r="G42" s="7" t="s">
        <v>247</v>
      </c>
      <c r="H42" s="7" t="s">
        <v>248</v>
      </c>
      <c r="I42" s="7" t="s">
        <v>249</v>
      </c>
      <c r="J42" s="7" t="s">
        <v>47</v>
      </c>
      <c r="K42" s="7" t="s">
        <v>250</v>
      </c>
      <c r="L42" s="7" t="s">
        <v>251</v>
      </c>
      <c r="M42" s="7" t="s">
        <v>35</v>
      </c>
      <c r="N42" s="8" t="s">
        <v>36</v>
      </c>
      <c r="O42" s="7" t="s">
        <v>37</v>
      </c>
      <c r="P42" s="7" t="s">
        <v>38</v>
      </c>
      <c r="Q42" s="7" t="s">
        <v>39</v>
      </c>
      <c r="R42" s="7" t="s">
        <v>40</v>
      </c>
      <c r="S42" s="9" t="s">
        <v>41</v>
      </c>
      <c r="T42" s="10">
        <v>5271786849</v>
      </c>
      <c r="U42" s="10">
        <v>780433343</v>
      </c>
      <c r="V42" s="9" t="s">
        <v>42</v>
      </c>
      <c r="W42" s="11" t="s">
        <v>252</v>
      </c>
      <c r="X42" s="12"/>
      <c r="Y42" s="5" t="s">
        <v>44</v>
      </c>
    </row>
    <row r="43" spans="1:25" ht="20.100000000000001" customHeight="1" x14ac:dyDescent="0.2">
      <c r="A43" s="6" t="s">
        <v>24</v>
      </c>
      <c r="B43" s="7" t="s">
        <v>222</v>
      </c>
      <c r="C43" s="7" t="s">
        <v>253</v>
      </c>
      <c r="D43" s="7" t="s">
        <v>27</v>
      </c>
      <c r="E43" s="7">
        <v>3115</v>
      </c>
      <c r="F43" s="7" t="s">
        <v>28</v>
      </c>
      <c r="G43" s="7" t="s">
        <v>247</v>
      </c>
      <c r="H43" s="7" t="s">
        <v>248</v>
      </c>
      <c r="I43" s="7" t="s">
        <v>254</v>
      </c>
      <c r="J43" s="7" t="s">
        <v>56</v>
      </c>
      <c r="K43" s="7" t="s">
        <v>255</v>
      </c>
      <c r="L43" s="7" t="s">
        <v>256</v>
      </c>
      <c r="M43" s="7" t="s">
        <v>35</v>
      </c>
      <c r="N43" s="8" t="s">
        <v>36</v>
      </c>
      <c r="O43" s="7" t="s">
        <v>37</v>
      </c>
      <c r="P43" s="7" t="s">
        <v>38</v>
      </c>
      <c r="Q43" s="7" t="s">
        <v>39</v>
      </c>
      <c r="R43" s="7" t="s">
        <v>40</v>
      </c>
      <c r="S43" s="9" t="s">
        <v>41</v>
      </c>
      <c r="T43" s="10">
        <v>822707500</v>
      </c>
      <c r="U43" s="10">
        <v>0</v>
      </c>
      <c r="V43" s="9" t="s">
        <v>42</v>
      </c>
      <c r="W43" s="11" t="s">
        <v>257</v>
      </c>
      <c r="X43" s="12"/>
      <c r="Y43" s="5" t="s">
        <v>44</v>
      </c>
    </row>
    <row r="44" spans="1:25" ht="20.100000000000001" customHeight="1" x14ac:dyDescent="0.2">
      <c r="A44" s="6" t="s">
        <v>24</v>
      </c>
      <c r="B44" s="7" t="s">
        <v>258</v>
      </c>
      <c r="C44" s="7" t="s">
        <v>259</v>
      </c>
      <c r="D44" s="7" t="s">
        <v>27</v>
      </c>
      <c r="E44" s="7">
        <v>3215</v>
      </c>
      <c r="F44" s="7" t="s">
        <v>28</v>
      </c>
      <c r="G44" s="7" t="s">
        <v>77</v>
      </c>
      <c r="H44" s="7" t="s">
        <v>78</v>
      </c>
      <c r="I44" s="7" t="s">
        <v>260</v>
      </c>
      <c r="J44" s="7" t="s">
        <v>56</v>
      </c>
      <c r="K44" s="7" t="s">
        <v>261</v>
      </c>
      <c r="L44" s="7" t="s">
        <v>262</v>
      </c>
      <c r="M44" s="7" t="s">
        <v>35</v>
      </c>
      <c r="N44" s="8" t="s">
        <v>36</v>
      </c>
      <c r="O44" s="7" t="s">
        <v>37</v>
      </c>
      <c r="P44" s="7" t="s">
        <v>38</v>
      </c>
      <c r="Q44" s="7" t="s">
        <v>39</v>
      </c>
      <c r="R44" s="7" t="s">
        <v>40</v>
      </c>
      <c r="S44" s="9" t="s">
        <v>41</v>
      </c>
      <c r="T44" s="10">
        <v>168000000</v>
      </c>
      <c r="U44" s="10">
        <v>0</v>
      </c>
      <c r="V44" s="9" t="s">
        <v>42</v>
      </c>
      <c r="W44" s="11" t="s">
        <v>263</v>
      </c>
      <c r="X44" s="12"/>
      <c r="Y44" s="5" t="s">
        <v>44</v>
      </c>
    </row>
    <row r="45" spans="1:25" ht="20.100000000000001" customHeight="1" x14ac:dyDescent="0.2">
      <c r="A45" s="6" t="s">
        <v>24</v>
      </c>
      <c r="B45" s="7" t="s">
        <v>258</v>
      </c>
      <c r="C45" s="7" t="s">
        <v>264</v>
      </c>
      <c r="D45" s="7" t="s">
        <v>27</v>
      </c>
      <c r="E45" s="7">
        <v>3315</v>
      </c>
      <c r="F45" s="7" t="s">
        <v>28</v>
      </c>
      <c r="G45" s="7" t="s">
        <v>77</v>
      </c>
      <c r="H45" s="7" t="s">
        <v>78</v>
      </c>
      <c r="I45" s="7" t="s">
        <v>265</v>
      </c>
      <c r="J45" s="7" t="s">
        <v>56</v>
      </c>
      <c r="K45" s="7" t="s">
        <v>266</v>
      </c>
      <c r="L45" s="7" t="s">
        <v>267</v>
      </c>
      <c r="M45" s="7" t="s">
        <v>35</v>
      </c>
      <c r="N45" s="8" t="s">
        <v>36</v>
      </c>
      <c r="O45" s="7" t="s">
        <v>37</v>
      </c>
      <c r="P45" s="7" t="s">
        <v>38</v>
      </c>
      <c r="Q45" s="7" t="s">
        <v>39</v>
      </c>
      <c r="R45" s="7" t="s">
        <v>40</v>
      </c>
      <c r="S45" s="9" t="s">
        <v>41</v>
      </c>
      <c r="T45" s="10">
        <v>1280000000</v>
      </c>
      <c r="U45" s="10">
        <v>640000000</v>
      </c>
      <c r="V45" s="9" t="s">
        <v>42</v>
      </c>
      <c r="W45" s="11" t="s">
        <v>268</v>
      </c>
      <c r="X45" s="12"/>
      <c r="Y45" s="5" t="s">
        <v>44</v>
      </c>
    </row>
    <row r="46" spans="1:25" ht="20.100000000000001" customHeight="1" x14ac:dyDescent="0.2">
      <c r="A46" s="6" t="s">
        <v>24</v>
      </c>
      <c r="B46" s="7" t="s">
        <v>258</v>
      </c>
      <c r="C46" s="7" t="s">
        <v>269</v>
      </c>
      <c r="D46" s="7" t="s">
        <v>27</v>
      </c>
      <c r="E46" s="7">
        <v>4615</v>
      </c>
      <c r="F46" s="7" t="s">
        <v>28</v>
      </c>
      <c r="G46" s="7" t="s">
        <v>29</v>
      </c>
      <c r="H46" s="7" t="s">
        <v>30</v>
      </c>
      <c r="I46" s="7" t="s">
        <v>270</v>
      </c>
      <c r="J46" s="7" t="s">
        <v>47</v>
      </c>
      <c r="K46" s="7" t="s">
        <v>271</v>
      </c>
      <c r="L46" s="7" t="s">
        <v>272</v>
      </c>
      <c r="M46" s="7" t="s">
        <v>35</v>
      </c>
      <c r="N46" s="8" t="s">
        <v>36</v>
      </c>
      <c r="O46" s="7" t="s">
        <v>37</v>
      </c>
      <c r="P46" s="7" t="s">
        <v>38</v>
      </c>
      <c r="Q46" s="7" t="s">
        <v>39</v>
      </c>
      <c r="R46" s="7" t="s">
        <v>40</v>
      </c>
      <c r="S46" s="9" t="s">
        <v>41</v>
      </c>
      <c r="T46" s="10">
        <v>11520000</v>
      </c>
      <c r="U46" s="10">
        <v>0</v>
      </c>
      <c r="V46" s="9" t="s">
        <v>42</v>
      </c>
      <c r="W46" s="11" t="s">
        <v>273</v>
      </c>
      <c r="X46" s="12"/>
      <c r="Y46" s="5" t="s">
        <v>44</v>
      </c>
    </row>
    <row r="47" spans="1:25" ht="20.100000000000001" customHeight="1" x14ac:dyDescent="0.2">
      <c r="A47" s="6" t="s">
        <v>24</v>
      </c>
      <c r="B47" s="7" t="s">
        <v>258</v>
      </c>
      <c r="C47" s="7" t="s">
        <v>274</v>
      </c>
      <c r="D47" s="7" t="s">
        <v>27</v>
      </c>
      <c r="E47" s="7">
        <v>6315</v>
      </c>
      <c r="F47" s="7" t="s">
        <v>28</v>
      </c>
      <c r="G47" s="7" t="s">
        <v>29</v>
      </c>
      <c r="H47" s="7" t="s">
        <v>30</v>
      </c>
      <c r="I47" s="7" t="s">
        <v>275</v>
      </c>
      <c r="J47" s="7" t="s">
        <v>47</v>
      </c>
      <c r="K47" s="7" t="s">
        <v>276</v>
      </c>
      <c r="L47" s="7" t="s">
        <v>277</v>
      </c>
      <c r="M47" s="7" t="s">
        <v>35</v>
      </c>
      <c r="N47" s="8" t="s">
        <v>36</v>
      </c>
      <c r="O47" s="7" t="s">
        <v>37</v>
      </c>
      <c r="P47" s="7" t="s">
        <v>38</v>
      </c>
      <c r="Q47" s="7" t="s">
        <v>39</v>
      </c>
      <c r="R47" s="7" t="s">
        <v>40</v>
      </c>
      <c r="S47" s="9" t="s">
        <v>41</v>
      </c>
      <c r="T47" s="10">
        <v>11520000</v>
      </c>
      <c r="U47" s="10">
        <v>0</v>
      </c>
      <c r="V47" s="9" t="s">
        <v>42</v>
      </c>
      <c r="W47" s="11" t="s">
        <v>278</v>
      </c>
      <c r="X47" s="12"/>
      <c r="Y47" s="5" t="s">
        <v>44</v>
      </c>
    </row>
    <row r="48" spans="1:25" ht="20.100000000000001" customHeight="1" x14ac:dyDescent="0.2">
      <c r="A48" s="6" t="s">
        <v>24</v>
      </c>
      <c r="B48" s="7" t="s">
        <v>258</v>
      </c>
      <c r="C48" s="7" t="s">
        <v>279</v>
      </c>
      <c r="D48" s="7" t="s">
        <v>27</v>
      </c>
      <c r="E48" s="7">
        <v>4715</v>
      </c>
      <c r="F48" s="7" t="s">
        <v>28</v>
      </c>
      <c r="G48" s="7" t="s">
        <v>29</v>
      </c>
      <c r="H48" s="7" t="s">
        <v>30</v>
      </c>
      <c r="I48" s="7" t="s">
        <v>280</v>
      </c>
      <c r="J48" s="7" t="s">
        <v>47</v>
      </c>
      <c r="K48" s="7" t="s">
        <v>281</v>
      </c>
      <c r="L48" s="7" t="s">
        <v>282</v>
      </c>
      <c r="M48" s="7" t="s">
        <v>35</v>
      </c>
      <c r="N48" s="8" t="s">
        <v>36</v>
      </c>
      <c r="O48" s="7" t="s">
        <v>37</v>
      </c>
      <c r="P48" s="7" t="s">
        <v>38</v>
      </c>
      <c r="Q48" s="7" t="s">
        <v>39</v>
      </c>
      <c r="R48" s="7" t="s">
        <v>40</v>
      </c>
      <c r="S48" s="9" t="s">
        <v>41</v>
      </c>
      <c r="T48" s="10">
        <v>11520000</v>
      </c>
      <c r="U48" s="10">
        <v>0</v>
      </c>
      <c r="V48" s="9" t="s">
        <v>42</v>
      </c>
      <c r="W48" s="11" t="s">
        <v>283</v>
      </c>
      <c r="X48" s="12"/>
      <c r="Y48" s="5" t="s">
        <v>44</v>
      </c>
    </row>
    <row r="49" spans="1:26" ht="20.100000000000001" customHeight="1" x14ac:dyDescent="0.2">
      <c r="A49" s="6" t="s">
        <v>24</v>
      </c>
      <c r="B49" s="7" t="s">
        <v>258</v>
      </c>
      <c r="C49" s="7" t="s">
        <v>284</v>
      </c>
      <c r="D49" s="7" t="s">
        <v>27</v>
      </c>
      <c r="E49" s="7">
        <v>3515</v>
      </c>
      <c r="F49" s="7" t="s">
        <v>28</v>
      </c>
      <c r="G49" s="7" t="s">
        <v>77</v>
      </c>
      <c r="H49" s="7" t="s">
        <v>78</v>
      </c>
      <c r="I49" s="7" t="s">
        <v>285</v>
      </c>
      <c r="J49" s="7" t="s">
        <v>56</v>
      </c>
      <c r="K49" s="7" t="s">
        <v>286</v>
      </c>
      <c r="L49" s="7" t="s">
        <v>287</v>
      </c>
      <c r="M49" s="7" t="s">
        <v>35</v>
      </c>
      <c r="N49" s="8" t="s">
        <v>36</v>
      </c>
      <c r="O49" s="7" t="s">
        <v>37</v>
      </c>
      <c r="P49" s="7" t="s">
        <v>38</v>
      </c>
      <c r="Q49" s="7" t="s">
        <v>39</v>
      </c>
      <c r="R49" s="7" t="s">
        <v>40</v>
      </c>
      <c r="S49" s="9" t="s">
        <v>41</v>
      </c>
      <c r="T49" s="10">
        <v>5057500000</v>
      </c>
      <c r="U49" s="10">
        <v>911500000</v>
      </c>
      <c r="V49" s="9" t="s">
        <v>42</v>
      </c>
      <c r="W49" s="11" t="s">
        <v>288</v>
      </c>
      <c r="X49" s="12"/>
      <c r="Y49" s="5" t="s">
        <v>44</v>
      </c>
    </row>
    <row r="50" spans="1:26" ht="20.100000000000001" customHeight="1" x14ac:dyDescent="0.2">
      <c r="A50" s="6" t="s">
        <v>24</v>
      </c>
      <c r="B50" s="7" t="s">
        <v>258</v>
      </c>
      <c r="C50" s="7" t="s">
        <v>289</v>
      </c>
      <c r="D50" s="7" t="s">
        <v>27</v>
      </c>
      <c r="E50" s="7">
        <v>4815</v>
      </c>
      <c r="F50" s="7" t="s">
        <v>28</v>
      </c>
      <c r="G50" s="7" t="s">
        <v>29</v>
      </c>
      <c r="H50" s="7" t="s">
        <v>30</v>
      </c>
      <c r="I50" s="7" t="s">
        <v>290</v>
      </c>
      <c r="J50" s="7" t="s">
        <v>47</v>
      </c>
      <c r="K50" s="7" t="s">
        <v>291</v>
      </c>
      <c r="L50" s="7" t="s">
        <v>292</v>
      </c>
      <c r="M50" s="7" t="s">
        <v>35</v>
      </c>
      <c r="N50" s="8" t="s">
        <v>36</v>
      </c>
      <c r="O50" s="7" t="s">
        <v>37</v>
      </c>
      <c r="P50" s="7" t="s">
        <v>38</v>
      </c>
      <c r="Q50" s="7" t="s">
        <v>39</v>
      </c>
      <c r="R50" s="7" t="s">
        <v>40</v>
      </c>
      <c r="S50" s="9" t="s">
        <v>41</v>
      </c>
      <c r="T50" s="10">
        <v>22248800</v>
      </c>
      <c r="U50" s="10">
        <v>0</v>
      </c>
      <c r="V50" s="9" t="s">
        <v>42</v>
      </c>
      <c r="W50" s="11" t="s">
        <v>293</v>
      </c>
      <c r="X50" s="12"/>
      <c r="Y50" s="5" t="s">
        <v>44</v>
      </c>
    </row>
    <row r="51" spans="1:26" ht="20.100000000000001" customHeight="1" x14ac:dyDescent="0.2">
      <c r="A51" s="6" t="s">
        <v>24</v>
      </c>
      <c r="B51" s="7" t="s">
        <v>258</v>
      </c>
      <c r="C51" s="7" t="s">
        <v>294</v>
      </c>
      <c r="D51" s="7" t="s">
        <v>27</v>
      </c>
      <c r="E51" s="7">
        <v>4915</v>
      </c>
      <c r="F51" s="7" t="s">
        <v>28</v>
      </c>
      <c r="G51" s="7" t="s">
        <v>29</v>
      </c>
      <c r="H51" s="7" t="s">
        <v>30</v>
      </c>
      <c r="I51" s="7" t="s">
        <v>295</v>
      </c>
      <c r="J51" s="7" t="s">
        <v>47</v>
      </c>
      <c r="K51" s="7" t="s">
        <v>296</v>
      </c>
      <c r="L51" s="7" t="s">
        <v>297</v>
      </c>
      <c r="M51" s="7" t="s">
        <v>35</v>
      </c>
      <c r="N51" s="8" t="s">
        <v>36</v>
      </c>
      <c r="O51" s="7" t="s">
        <v>37</v>
      </c>
      <c r="P51" s="7" t="s">
        <v>38</v>
      </c>
      <c r="Q51" s="7" t="s">
        <v>39</v>
      </c>
      <c r="R51" s="7" t="s">
        <v>40</v>
      </c>
      <c r="S51" s="9" t="s">
        <v>41</v>
      </c>
      <c r="T51" s="10">
        <v>22248800</v>
      </c>
      <c r="U51" s="10">
        <v>0</v>
      </c>
      <c r="V51" s="9" t="s">
        <v>42</v>
      </c>
      <c r="W51" s="11" t="s">
        <v>298</v>
      </c>
      <c r="X51" s="12"/>
      <c r="Y51" s="5" t="s">
        <v>44</v>
      </c>
    </row>
    <row r="52" spans="1:26" ht="20.100000000000001" customHeight="1" x14ac:dyDescent="0.2">
      <c r="A52" s="6" t="s">
        <v>24</v>
      </c>
      <c r="B52" s="7" t="s">
        <v>258</v>
      </c>
      <c r="C52" s="7" t="s">
        <v>299</v>
      </c>
      <c r="D52" s="7" t="s">
        <v>27</v>
      </c>
      <c r="E52" s="7">
        <v>5015</v>
      </c>
      <c r="F52" s="7" t="s">
        <v>28</v>
      </c>
      <c r="G52" s="7" t="s">
        <v>29</v>
      </c>
      <c r="H52" s="7" t="s">
        <v>30</v>
      </c>
      <c r="I52" s="7" t="s">
        <v>300</v>
      </c>
      <c r="J52" s="7" t="s">
        <v>47</v>
      </c>
      <c r="K52" s="7" t="s">
        <v>301</v>
      </c>
      <c r="L52" s="7" t="s">
        <v>302</v>
      </c>
      <c r="M52" s="7" t="s">
        <v>35</v>
      </c>
      <c r="N52" s="8" t="s">
        <v>36</v>
      </c>
      <c r="O52" s="7" t="s">
        <v>37</v>
      </c>
      <c r="P52" s="7" t="s">
        <v>38</v>
      </c>
      <c r="Q52" s="7" t="s">
        <v>39</v>
      </c>
      <c r="R52" s="7" t="s">
        <v>40</v>
      </c>
      <c r="S52" s="9" t="s">
        <v>41</v>
      </c>
      <c r="T52" s="10">
        <v>5580000</v>
      </c>
      <c r="U52" s="10">
        <v>0</v>
      </c>
      <c r="V52" s="9" t="s">
        <v>42</v>
      </c>
      <c r="W52" s="11" t="s">
        <v>303</v>
      </c>
      <c r="X52" s="12"/>
      <c r="Y52" s="5" t="s">
        <v>44</v>
      </c>
    </row>
    <row r="53" spans="1:26" ht="20.100000000000001" customHeight="1" x14ac:dyDescent="0.2">
      <c r="A53" s="6" t="s">
        <v>24</v>
      </c>
      <c r="B53" s="7" t="s">
        <v>258</v>
      </c>
      <c r="C53" s="7" t="s">
        <v>304</v>
      </c>
      <c r="D53" s="7" t="s">
        <v>27</v>
      </c>
      <c r="E53" s="7">
        <v>5115</v>
      </c>
      <c r="F53" s="7" t="s">
        <v>28</v>
      </c>
      <c r="G53" s="7" t="s">
        <v>29</v>
      </c>
      <c r="H53" s="7" t="s">
        <v>30</v>
      </c>
      <c r="I53" s="7" t="s">
        <v>305</v>
      </c>
      <c r="J53" s="7" t="s">
        <v>47</v>
      </c>
      <c r="K53" s="7" t="s">
        <v>306</v>
      </c>
      <c r="L53" s="7" t="s">
        <v>307</v>
      </c>
      <c r="M53" s="7" t="s">
        <v>35</v>
      </c>
      <c r="N53" s="8" t="s">
        <v>36</v>
      </c>
      <c r="O53" s="7" t="s">
        <v>37</v>
      </c>
      <c r="P53" s="7" t="s">
        <v>38</v>
      </c>
      <c r="Q53" s="7" t="s">
        <v>39</v>
      </c>
      <c r="R53" s="7" t="s">
        <v>40</v>
      </c>
      <c r="S53" s="9" t="s">
        <v>41</v>
      </c>
      <c r="T53" s="10">
        <v>5580000</v>
      </c>
      <c r="U53" s="10">
        <v>0</v>
      </c>
      <c r="V53" s="9" t="s">
        <v>42</v>
      </c>
      <c r="W53" s="11" t="s">
        <v>308</v>
      </c>
      <c r="X53" s="12"/>
      <c r="Y53" s="5" t="s">
        <v>44</v>
      </c>
    </row>
    <row r="54" spans="1:26" ht="20.100000000000001" customHeight="1" x14ac:dyDescent="0.2">
      <c r="A54" s="6" t="s">
        <v>24</v>
      </c>
      <c r="B54" s="7" t="s">
        <v>258</v>
      </c>
      <c r="C54" s="7" t="s">
        <v>309</v>
      </c>
      <c r="D54" s="7" t="s">
        <v>27</v>
      </c>
      <c r="E54" s="7">
        <v>5215</v>
      </c>
      <c r="F54" s="7" t="s">
        <v>28</v>
      </c>
      <c r="G54" s="7" t="s">
        <v>29</v>
      </c>
      <c r="H54" s="7" t="s">
        <v>30</v>
      </c>
      <c r="I54" s="7" t="s">
        <v>310</v>
      </c>
      <c r="J54" s="7" t="s">
        <v>47</v>
      </c>
      <c r="K54" s="7" t="s">
        <v>311</v>
      </c>
      <c r="L54" s="7" t="s">
        <v>312</v>
      </c>
      <c r="M54" s="7" t="s">
        <v>35</v>
      </c>
      <c r="N54" s="8" t="s">
        <v>36</v>
      </c>
      <c r="O54" s="7" t="s">
        <v>37</v>
      </c>
      <c r="P54" s="7" t="s">
        <v>38</v>
      </c>
      <c r="Q54" s="7" t="s">
        <v>39</v>
      </c>
      <c r="R54" s="7" t="s">
        <v>40</v>
      </c>
      <c r="S54" s="9" t="s">
        <v>41</v>
      </c>
      <c r="T54" s="10">
        <v>188569439.22</v>
      </c>
      <c r="U54" s="10">
        <v>0.22</v>
      </c>
      <c r="V54" s="9" t="s">
        <v>42</v>
      </c>
      <c r="W54" s="11" t="s">
        <v>313</v>
      </c>
      <c r="X54" s="12"/>
      <c r="Y54" s="5" t="s">
        <v>44</v>
      </c>
    </row>
    <row r="55" spans="1:26" ht="20.100000000000001" customHeight="1" x14ac:dyDescent="0.2">
      <c r="A55" s="6" t="s">
        <v>24</v>
      </c>
      <c r="B55" s="7" t="s">
        <v>258</v>
      </c>
      <c r="C55" s="7" t="s">
        <v>314</v>
      </c>
      <c r="D55" s="7" t="s">
        <v>27</v>
      </c>
      <c r="E55" s="7">
        <v>5315</v>
      </c>
      <c r="F55" s="7" t="s">
        <v>28</v>
      </c>
      <c r="G55" s="7" t="s">
        <v>29</v>
      </c>
      <c r="H55" s="7" t="s">
        <v>30</v>
      </c>
      <c r="I55" s="7" t="s">
        <v>315</v>
      </c>
      <c r="J55" s="7" t="s">
        <v>47</v>
      </c>
      <c r="K55" s="7" t="s">
        <v>316</v>
      </c>
      <c r="L55" s="7" t="s">
        <v>317</v>
      </c>
      <c r="M55" s="7" t="s">
        <v>35</v>
      </c>
      <c r="N55" s="8" t="s">
        <v>36</v>
      </c>
      <c r="O55" s="7" t="s">
        <v>37</v>
      </c>
      <c r="P55" s="7" t="s">
        <v>38</v>
      </c>
      <c r="Q55" s="7" t="s">
        <v>39</v>
      </c>
      <c r="R55" s="7" t="s">
        <v>40</v>
      </c>
      <c r="S55" s="9" t="s">
        <v>41</v>
      </c>
      <c r="T55" s="10">
        <v>11520000</v>
      </c>
      <c r="U55" s="10">
        <v>0</v>
      </c>
      <c r="V55" s="9" t="s">
        <v>42</v>
      </c>
      <c r="W55" s="11" t="s">
        <v>318</v>
      </c>
      <c r="X55" s="12"/>
      <c r="Y55" s="5" t="s">
        <v>44</v>
      </c>
    </row>
    <row r="56" spans="1:26" ht="20.100000000000001" customHeight="1" x14ac:dyDescent="0.2">
      <c r="A56" s="6" t="s">
        <v>24</v>
      </c>
      <c r="B56" s="7" t="s">
        <v>258</v>
      </c>
      <c r="C56" s="7" t="s">
        <v>319</v>
      </c>
      <c r="D56" s="7" t="s">
        <v>27</v>
      </c>
      <c r="E56" s="7">
        <v>5415</v>
      </c>
      <c r="F56" s="7" t="s">
        <v>28</v>
      </c>
      <c r="G56" s="7" t="s">
        <v>29</v>
      </c>
      <c r="H56" s="7" t="s">
        <v>30</v>
      </c>
      <c r="I56" s="7" t="s">
        <v>320</v>
      </c>
      <c r="J56" s="7" t="s">
        <v>47</v>
      </c>
      <c r="K56" s="7" t="s">
        <v>321</v>
      </c>
      <c r="L56" s="7" t="s">
        <v>322</v>
      </c>
      <c r="M56" s="7" t="s">
        <v>35</v>
      </c>
      <c r="N56" s="8" t="s">
        <v>36</v>
      </c>
      <c r="O56" s="7" t="s">
        <v>37</v>
      </c>
      <c r="P56" s="7" t="s">
        <v>38</v>
      </c>
      <c r="Q56" s="7" t="s">
        <v>39</v>
      </c>
      <c r="R56" s="7" t="s">
        <v>40</v>
      </c>
      <c r="S56" s="9" t="s">
        <v>41</v>
      </c>
      <c r="T56" s="10">
        <v>11520000</v>
      </c>
      <c r="U56" s="10">
        <v>0</v>
      </c>
      <c r="V56" s="9" t="s">
        <v>42</v>
      </c>
      <c r="W56" s="11" t="s">
        <v>323</v>
      </c>
      <c r="X56" s="12"/>
      <c r="Y56" s="5" t="s">
        <v>44</v>
      </c>
    </row>
    <row r="57" spans="1:26" ht="20.100000000000001" customHeight="1" x14ac:dyDescent="0.2">
      <c r="A57" s="6" t="s">
        <v>24</v>
      </c>
      <c r="B57" s="7" t="s">
        <v>258</v>
      </c>
      <c r="C57" s="7" t="s">
        <v>324</v>
      </c>
      <c r="D57" s="7" t="s">
        <v>27</v>
      </c>
      <c r="E57" s="7">
        <v>5515</v>
      </c>
      <c r="F57" s="7" t="s">
        <v>28</v>
      </c>
      <c r="G57" s="7" t="s">
        <v>29</v>
      </c>
      <c r="H57" s="7" t="s">
        <v>30</v>
      </c>
      <c r="I57" s="7" t="s">
        <v>325</v>
      </c>
      <c r="J57" s="7" t="s">
        <v>47</v>
      </c>
      <c r="K57" s="7" t="s">
        <v>326</v>
      </c>
      <c r="L57" s="7" t="s">
        <v>327</v>
      </c>
      <c r="M57" s="7" t="s">
        <v>35</v>
      </c>
      <c r="N57" s="8" t="s">
        <v>36</v>
      </c>
      <c r="O57" s="7" t="s">
        <v>37</v>
      </c>
      <c r="P57" s="7" t="s">
        <v>38</v>
      </c>
      <c r="Q57" s="7" t="s">
        <v>39</v>
      </c>
      <c r="R57" s="7" t="s">
        <v>40</v>
      </c>
      <c r="S57" s="9" t="s">
        <v>41</v>
      </c>
      <c r="T57" s="10">
        <v>11520000</v>
      </c>
      <c r="U57" s="10">
        <v>0</v>
      </c>
      <c r="V57" s="9" t="s">
        <v>42</v>
      </c>
      <c r="W57" s="11" t="s">
        <v>328</v>
      </c>
      <c r="X57" s="12"/>
      <c r="Y57" s="5" t="s">
        <v>44</v>
      </c>
    </row>
    <row r="58" spans="1:26" ht="20.100000000000001" customHeight="1" x14ac:dyDescent="0.2">
      <c r="A58" s="6" t="s">
        <v>24</v>
      </c>
      <c r="B58" s="7" t="s">
        <v>258</v>
      </c>
      <c r="C58" s="7" t="s">
        <v>329</v>
      </c>
      <c r="D58" s="7" t="s">
        <v>27</v>
      </c>
      <c r="E58" s="7">
        <v>5615</v>
      </c>
      <c r="F58" s="7" t="s">
        <v>28</v>
      </c>
      <c r="G58" s="7" t="s">
        <v>29</v>
      </c>
      <c r="H58" s="7" t="s">
        <v>30</v>
      </c>
      <c r="I58" s="7" t="s">
        <v>330</v>
      </c>
      <c r="J58" s="7" t="s">
        <v>47</v>
      </c>
      <c r="K58" s="7" t="s">
        <v>331</v>
      </c>
      <c r="L58" s="7" t="s">
        <v>332</v>
      </c>
      <c r="M58" s="7" t="s">
        <v>35</v>
      </c>
      <c r="N58" s="8" t="s">
        <v>36</v>
      </c>
      <c r="O58" s="7" t="s">
        <v>37</v>
      </c>
      <c r="P58" s="7" t="s">
        <v>38</v>
      </c>
      <c r="Q58" s="7" t="s">
        <v>39</v>
      </c>
      <c r="R58" s="7" t="s">
        <v>40</v>
      </c>
      <c r="S58" s="9" t="s">
        <v>41</v>
      </c>
      <c r="T58" s="10">
        <v>11520000</v>
      </c>
      <c r="U58" s="10">
        <v>0</v>
      </c>
      <c r="V58" s="9" t="s">
        <v>42</v>
      </c>
      <c r="W58" s="11" t="s">
        <v>333</v>
      </c>
      <c r="X58" s="12"/>
      <c r="Y58" s="5" t="s">
        <v>44</v>
      </c>
    </row>
    <row r="59" spans="1:26" ht="20.100000000000001" customHeight="1" x14ac:dyDescent="0.2">
      <c r="A59" s="6" t="s">
        <v>24</v>
      </c>
      <c r="B59" s="7" t="s">
        <v>334</v>
      </c>
      <c r="C59" s="7" t="s">
        <v>335</v>
      </c>
      <c r="D59" s="7" t="s">
        <v>27</v>
      </c>
      <c r="E59" s="7">
        <v>3615</v>
      </c>
      <c r="F59" s="7" t="s">
        <v>28</v>
      </c>
      <c r="G59" s="7" t="s">
        <v>77</v>
      </c>
      <c r="H59" s="7" t="s">
        <v>78</v>
      </c>
      <c r="I59" s="7" t="s">
        <v>336</v>
      </c>
      <c r="J59" s="7" t="s">
        <v>56</v>
      </c>
      <c r="K59" s="7" t="s">
        <v>337</v>
      </c>
      <c r="L59" s="7" t="s">
        <v>338</v>
      </c>
      <c r="M59" s="7" t="s">
        <v>35</v>
      </c>
      <c r="N59" s="8" t="s">
        <v>36</v>
      </c>
      <c r="O59" s="7" t="s">
        <v>37</v>
      </c>
      <c r="P59" s="7" t="s">
        <v>38</v>
      </c>
      <c r="Q59" s="7" t="s">
        <v>39</v>
      </c>
      <c r="R59" s="7" t="s">
        <v>40</v>
      </c>
      <c r="S59" s="9" t="s">
        <v>41</v>
      </c>
      <c r="T59" s="10">
        <v>1370502718</v>
      </c>
      <c r="U59" s="10">
        <v>1370502718</v>
      </c>
      <c r="V59" s="9" t="s">
        <v>42</v>
      </c>
      <c r="W59" s="11" t="s">
        <v>339</v>
      </c>
      <c r="X59" s="12"/>
      <c r="Y59" s="5" t="s">
        <v>44</v>
      </c>
    </row>
    <row r="60" spans="1:26" ht="20.100000000000001" customHeight="1" x14ac:dyDescent="0.2">
      <c r="A60" s="6" t="s">
        <v>24</v>
      </c>
      <c r="B60" s="7" t="s">
        <v>334</v>
      </c>
      <c r="C60" s="7" t="s">
        <v>340</v>
      </c>
      <c r="D60" s="7" t="s">
        <v>27</v>
      </c>
      <c r="E60" s="7">
        <v>3715</v>
      </c>
      <c r="F60" s="7" t="s">
        <v>28</v>
      </c>
      <c r="G60" s="7" t="s">
        <v>53</v>
      </c>
      <c r="H60" s="7" t="s">
        <v>54</v>
      </c>
      <c r="I60" s="7" t="s">
        <v>341</v>
      </c>
      <c r="J60" s="7" t="s">
        <v>56</v>
      </c>
      <c r="K60" s="7" t="s">
        <v>342</v>
      </c>
      <c r="L60" s="7" t="s">
        <v>343</v>
      </c>
      <c r="M60" s="7" t="s">
        <v>35</v>
      </c>
      <c r="N60" s="8" t="s">
        <v>36</v>
      </c>
      <c r="O60" s="7" t="s">
        <v>37</v>
      </c>
      <c r="P60" s="7" t="s">
        <v>38</v>
      </c>
      <c r="Q60" s="7" t="s">
        <v>39</v>
      </c>
      <c r="R60" s="7" t="s">
        <v>40</v>
      </c>
      <c r="S60" s="9" t="s">
        <v>41</v>
      </c>
      <c r="T60" s="10">
        <v>1522866976</v>
      </c>
      <c r="U60" s="10">
        <v>473130005</v>
      </c>
      <c r="V60" s="9" t="s">
        <v>42</v>
      </c>
      <c r="W60" s="11" t="s">
        <v>344</v>
      </c>
      <c r="X60" s="12"/>
      <c r="Y60" s="5" t="s">
        <v>44</v>
      </c>
    </row>
    <row r="61" spans="1:26" ht="20.100000000000001" customHeight="1" x14ac:dyDescent="0.2">
      <c r="A61" s="6" t="s">
        <v>24</v>
      </c>
      <c r="B61" s="7" t="s">
        <v>334</v>
      </c>
      <c r="C61" s="7" t="s">
        <v>345</v>
      </c>
      <c r="D61" s="7" t="s">
        <v>27</v>
      </c>
      <c r="E61" s="7">
        <v>5715</v>
      </c>
      <c r="F61" s="7" t="s">
        <v>28</v>
      </c>
      <c r="G61" s="7" t="s">
        <v>29</v>
      </c>
      <c r="H61" s="7" t="s">
        <v>30</v>
      </c>
      <c r="I61" s="7" t="s">
        <v>346</v>
      </c>
      <c r="J61" s="7" t="s">
        <v>47</v>
      </c>
      <c r="K61" s="7" t="s">
        <v>347</v>
      </c>
      <c r="L61" s="7" t="s">
        <v>348</v>
      </c>
      <c r="M61" s="7" t="s">
        <v>35</v>
      </c>
      <c r="N61" s="8" t="s">
        <v>36</v>
      </c>
      <c r="O61" s="7" t="s">
        <v>37</v>
      </c>
      <c r="P61" s="7" t="s">
        <v>38</v>
      </c>
      <c r="Q61" s="7" t="s">
        <v>39</v>
      </c>
      <c r="R61" s="7" t="s">
        <v>40</v>
      </c>
      <c r="S61" s="9" t="s">
        <v>41</v>
      </c>
      <c r="T61" s="10">
        <v>11520000</v>
      </c>
      <c r="U61" s="10">
        <v>0</v>
      </c>
      <c r="V61" s="9" t="s">
        <v>42</v>
      </c>
      <c r="W61" s="11" t="s">
        <v>349</v>
      </c>
      <c r="X61" s="12"/>
      <c r="Y61" s="5" t="s">
        <v>44</v>
      </c>
    </row>
    <row r="62" spans="1:26" ht="20.100000000000001" customHeight="1" x14ac:dyDescent="0.2">
      <c r="A62" s="6" t="s">
        <v>24</v>
      </c>
      <c r="B62" s="7" t="s">
        <v>334</v>
      </c>
      <c r="C62" s="7" t="s">
        <v>350</v>
      </c>
      <c r="D62" s="7" t="s">
        <v>27</v>
      </c>
      <c r="E62" s="7">
        <v>5815</v>
      </c>
      <c r="F62" s="7" t="s">
        <v>28</v>
      </c>
      <c r="G62" s="7" t="s">
        <v>29</v>
      </c>
      <c r="H62" s="7" t="s">
        <v>30</v>
      </c>
      <c r="I62" s="7" t="s">
        <v>351</v>
      </c>
      <c r="J62" s="7" t="s">
        <v>47</v>
      </c>
      <c r="K62" s="7" t="s">
        <v>352</v>
      </c>
      <c r="L62" s="7" t="s">
        <v>353</v>
      </c>
      <c r="M62" s="7" t="s">
        <v>35</v>
      </c>
      <c r="N62" s="8" t="s">
        <v>36</v>
      </c>
      <c r="O62" s="7" t="s">
        <v>37</v>
      </c>
      <c r="P62" s="7" t="s">
        <v>38</v>
      </c>
      <c r="Q62" s="7" t="s">
        <v>39</v>
      </c>
      <c r="R62" s="7" t="s">
        <v>40</v>
      </c>
      <c r="S62" s="9" t="s">
        <v>41</v>
      </c>
      <c r="T62" s="10">
        <v>8780000</v>
      </c>
      <c r="U62" s="10">
        <v>0</v>
      </c>
      <c r="V62" s="9" t="s">
        <v>42</v>
      </c>
      <c r="W62" s="11" t="s">
        <v>354</v>
      </c>
      <c r="X62" s="12"/>
      <c r="Y62" s="5" t="s">
        <v>44</v>
      </c>
    </row>
    <row r="63" spans="1:26" ht="20.100000000000001" customHeight="1" x14ac:dyDescent="0.2">
      <c r="A63" s="6" t="s">
        <v>24</v>
      </c>
      <c r="B63" s="7" t="s">
        <v>355</v>
      </c>
      <c r="C63" s="7" t="s">
        <v>356</v>
      </c>
      <c r="D63" s="7" t="s">
        <v>27</v>
      </c>
      <c r="E63" s="7">
        <v>5915</v>
      </c>
      <c r="F63" s="7" t="s">
        <v>28</v>
      </c>
      <c r="G63" s="7" t="s">
        <v>29</v>
      </c>
      <c r="H63" s="7" t="s">
        <v>30</v>
      </c>
      <c r="I63" s="7" t="s">
        <v>357</v>
      </c>
      <c r="J63" s="7" t="s">
        <v>47</v>
      </c>
      <c r="K63" s="7" t="s">
        <v>358</v>
      </c>
      <c r="L63" s="7" t="s">
        <v>359</v>
      </c>
      <c r="M63" s="7" t="s">
        <v>35</v>
      </c>
      <c r="N63" s="8" t="s">
        <v>36</v>
      </c>
      <c r="O63" s="7" t="s">
        <v>37</v>
      </c>
      <c r="P63" s="7" t="s">
        <v>38</v>
      </c>
      <c r="Q63" s="7" t="s">
        <v>39</v>
      </c>
      <c r="R63" s="7" t="s">
        <v>40</v>
      </c>
      <c r="S63" s="9" t="s">
        <v>41</v>
      </c>
      <c r="T63" s="10">
        <v>11520000</v>
      </c>
      <c r="U63" s="10">
        <v>0</v>
      </c>
      <c r="V63" s="9" t="s">
        <v>42</v>
      </c>
      <c r="W63" s="11" t="s">
        <v>360</v>
      </c>
      <c r="X63" s="12"/>
      <c r="Y63" s="5" t="s">
        <v>44</v>
      </c>
    </row>
    <row r="64" spans="1:26" ht="20.100000000000001" customHeight="1" x14ac:dyDescent="0.2">
      <c r="A64" s="13" t="s">
        <v>361</v>
      </c>
      <c r="B64" s="7" t="s">
        <v>362</v>
      </c>
      <c r="C64" s="7" t="s">
        <v>363</v>
      </c>
      <c r="D64" s="7" t="s">
        <v>364</v>
      </c>
      <c r="E64" s="7">
        <v>35715</v>
      </c>
      <c r="F64" s="7" t="s">
        <v>28</v>
      </c>
      <c r="G64" s="7" t="s">
        <v>247</v>
      </c>
      <c r="H64" s="7" t="s">
        <v>248</v>
      </c>
      <c r="I64" s="7" t="s">
        <v>365</v>
      </c>
      <c r="J64" s="7" t="s">
        <v>366</v>
      </c>
      <c r="K64" s="7" t="s">
        <v>367</v>
      </c>
      <c r="L64" s="7" t="s">
        <v>368</v>
      </c>
      <c r="M64" s="7" t="s">
        <v>369</v>
      </c>
      <c r="N64" s="14" t="s">
        <v>370</v>
      </c>
      <c r="O64" s="7" t="s">
        <v>371</v>
      </c>
      <c r="P64" s="7" t="s">
        <v>372</v>
      </c>
      <c r="Q64" s="7" t="s">
        <v>373</v>
      </c>
      <c r="R64" s="7" t="s">
        <v>374</v>
      </c>
      <c r="S64" s="9" t="s">
        <v>41</v>
      </c>
      <c r="T64" s="10">
        <v>7711700000</v>
      </c>
      <c r="U64" s="10">
        <v>1542340000</v>
      </c>
      <c r="V64" s="9" t="s">
        <v>42</v>
      </c>
      <c r="W64" s="11" t="s">
        <v>375</v>
      </c>
      <c r="X64" s="12"/>
      <c r="Y64" s="5" t="s">
        <v>44</v>
      </c>
      <c r="Z64" s="28"/>
    </row>
    <row r="65" spans="1:26" ht="20.100000000000001" customHeight="1" x14ac:dyDescent="0.2">
      <c r="A65" s="13" t="s">
        <v>361</v>
      </c>
      <c r="B65" s="7" t="s">
        <v>376</v>
      </c>
      <c r="C65" s="7" t="s">
        <v>377</v>
      </c>
      <c r="D65" s="7" t="s">
        <v>364</v>
      </c>
      <c r="E65" s="7">
        <v>35815</v>
      </c>
      <c r="F65" s="7" t="s">
        <v>28</v>
      </c>
      <c r="G65" s="7" t="s">
        <v>247</v>
      </c>
      <c r="H65" s="7" t="s">
        <v>248</v>
      </c>
      <c r="I65" s="7" t="s">
        <v>378</v>
      </c>
      <c r="J65" s="7" t="s">
        <v>47</v>
      </c>
      <c r="K65" s="7" t="s">
        <v>379</v>
      </c>
      <c r="L65" s="7" t="s">
        <v>380</v>
      </c>
      <c r="M65" s="7" t="s">
        <v>369</v>
      </c>
      <c r="N65" s="14" t="s">
        <v>381</v>
      </c>
      <c r="O65" s="7" t="s">
        <v>371</v>
      </c>
      <c r="P65" s="7" t="s">
        <v>372</v>
      </c>
      <c r="Q65" s="7" t="s">
        <v>373</v>
      </c>
      <c r="R65" s="7" t="s">
        <v>374</v>
      </c>
      <c r="S65" s="9" t="s">
        <v>41</v>
      </c>
      <c r="T65" s="10">
        <v>239460814</v>
      </c>
      <c r="U65" s="10">
        <v>136501327</v>
      </c>
      <c r="V65" s="9" t="s">
        <v>42</v>
      </c>
      <c r="W65" s="11" t="s">
        <v>382</v>
      </c>
      <c r="X65" s="12"/>
      <c r="Y65" s="5" t="s">
        <v>44</v>
      </c>
      <c r="Z65" s="28"/>
    </row>
    <row r="66" spans="1:26" ht="20.100000000000001" customHeight="1" x14ac:dyDescent="0.2">
      <c r="A66" s="13" t="s">
        <v>361</v>
      </c>
      <c r="B66" s="7" t="s">
        <v>376</v>
      </c>
      <c r="C66" s="7" t="s">
        <v>383</v>
      </c>
      <c r="D66" s="7" t="s">
        <v>364</v>
      </c>
      <c r="E66" s="7">
        <v>25415</v>
      </c>
      <c r="F66" s="7" t="s">
        <v>28</v>
      </c>
      <c r="G66" s="7" t="s">
        <v>247</v>
      </c>
      <c r="H66" s="7" t="s">
        <v>248</v>
      </c>
      <c r="I66" s="7" t="s">
        <v>384</v>
      </c>
      <c r="J66" s="7" t="s">
        <v>56</v>
      </c>
      <c r="K66" s="7" t="s">
        <v>385</v>
      </c>
      <c r="L66" s="7" t="s">
        <v>386</v>
      </c>
      <c r="M66" s="7" t="s">
        <v>369</v>
      </c>
      <c r="N66" s="14" t="s">
        <v>381</v>
      </c>
      <c r="O66" s="7" t="s">
        <v>371</v>
      </c>
      <c r="P66" s="7" t="s">
        <v>372</v>
      </c>
      <c r="Q66" s="7" t="s">
        <v>373</v>
      </c>
      <c r="R66" s="7" t="s">
        <v>374</v>
      </c>
      <c r="S66" s="9" t="s">
        <v>41</v>
      </c>
      <c r="T66" s="10">
        <v>265438100</v>
      </c>
      <c r="U66" s="10">
        <v>22513190</v>
      </c>
      <c r="V66" s="9" t="s">
        <v>42</v>
      </c>
      <c r="W66" s="11" t="s">
        <v>387</v>
      </c>
      <c r="X66" s="12"/>
      <c r="Y66" s="5" t="s">
        <v>44</v>
      </c>
      <c r="Z66" s="28"/>
    </row>
    <row r="67" spans="1:26" ht="20.100000000000001" customHeight="1" x14ac:dyDescent="0.2">
      <c r="A67" s="13" t="s">
        <v>361</v>
      </c>
      <c r="B67" s="7" t="s">
        <v>376</v>
      </c>
      <c r="C67" s="7" t="s">
        <v>388</v>
      </c>
      <c r="D67" s="7" t="s">
        <v>364</v>
      </c>
      <c r="E67" s="7">
        <v>36015</v>
      </c>
      <c r="F67" s="7" t="s">
        <v>28</v>
      </c>
      <c r="G67" s="7" t="s">
        <v>247</v>
      </c>
      <c r="H67" s="7" t="s">
        <v>248</v>
      </c>
      <c r="I67" s="7" t="s">
        <v>389</v>
      </c>
      <c r="J67" s="7" t="s">
        <v>56</v>
      </c>
      <c r="K67" s="7" t="s">
        <v>390</v>
      </c>
      <c r="L67" s="7" t="s">
        <v>391</v>
      </c>
      <c r="M67" s="7" t="s">
        <v>369</v>
      </c>
      <c r="N67" s="14" t="s">
        <v>381</v>
      </c>
      <c r="O67" s="7" t="s">
        <v>371</v>
      </c>
      <c r="P67" s="7" t="s">
        <v>372</v>
      </c>
      <c r="Q67" s="7" t="s">
        <v>373</v>
      </c>
      <c r="R67" s="7" t="s">
        <v>374</v>
      </c>
      <c r="S67" s="9" t="s">
        <v>41</v>
      </c>
      <c r="T67" s="10">
        <v>241610286</v>
      </c>
      <c r="U67" s="10">
        <v>115390798</v>
      </c>
      <c r="V67" s="9" t="s">
        <v>42</v>
      </c>
      <c r="W67" s="11" t="s">
        <v>392</v>
      </c>
      <c r="X67" s="12"/>
      <c r="Y67" s="5" t="s">
        <v>44</v>
      </c>
      <c r="Z67" s="28"/>
    </row>
    <row r="68" spans="1:26" ht="20.100000000000001" customHeight="1" x14ac:dyDescent="0.2">
      <c r="A68" s="13" t="s">
        <v>361</v>
      </c>
      <c r="B68" s="7" t="s">
        <v>393</v>
      </c>
      <c r="C68" s="7" t="s">
        <v>394</v>
      </c>
      <c r="D68" s="7" t="s">
        <v>364</v>
      </c>
      <c r="E68" s="7">
        <v>46415</v>
      </c>
      <c r="F68" s="7" t="s">
        <v>28</v>
      </c>
      <c r="G68" s="7" t="s">
        <v>29</v>
      </c>
      <c r="H68" s="7" t="s">
        <v>30</v>
      </c>
      <c r="I68" s="7" t="s">
        <v>395</v>
      </c>
      <c r="J68" s="7" t="s">
        <v>47</v>
      </c>
      <c r="K68" s="7" t="s">
        <v>396</v>
      </c>
      <c r="L68" s="7" t="s">
        <v>397</v>
      </c>
      <c r="M68" s="7" t="s">
        <v>369</v>
      </c>
      <c r="N68" s="14" t="s">
        <v>398</v>
      </c>
      <c r="O68" s="7" t="s">
        <v>371</v>
      </c>
      <c r="P68" s="7" t="s">
        <v>372</v>
      </c>
      <c r="Q68" s="7" t="s">
        <v>373</v>
      </c>
      <c r="R68" s="7" t="s">
        <v>374</v>
      </c>
      <c r="S68" s="9" t="s">
        <v>41</v>
      </c>
      <c r="T68" s="10">
        <v>8780000</v>
      </c>
      <c r="U68" s="10">
        <v>0</v>
      </c>
      <c r="V68" s="9" t="s">
        <v>42</v>
      </c>
      <c r="W68" s="11" t="s">
        <v>399</v>
      </c>
      <c r="X68" s="12"/>
      <c r="Y68" s="5" t="s">
        <v>44</v>
      </c>
      <c r="Z68" s="28"/>
    </row>
    <row r="69" spans="1:26" ht="20.100000000000001" customHeight="1" x14ac:dyDescent="0.2">
      <c r="A69" s="13" t="s">
        <v>361</v>
      </c>
      <c r="B69" s="7" t="s">
        <v>70</v>
      </c>
      <c r="C69" s="7" t="s">
        <v>400</v>
      </c>
      <c r="D69" s="7" t="s">
        <v>364</v>
      </c>
      <c r="E69" s="7">
        <v>36115</v>
      </c>
      <c r="F69" s="7" t="s">
        <v>28</v>
      </c>
      <c r="G69" s="7" t="s">
        <v>29</v>
      </c>
      <c r="H69" s="7" t="s">
        <v>30</v>
      </c>
      <c r="I69" s="7" t="s">
        <v>401</v>
      </c>
      <c r="J69" s="7" t="s">
        <v>47</v>
      </c>
      <c r="K69" s="7" t="s">
        <v>402</v>
      </c>
      <c r="L69" s="7" t="s">
        <v>403</v>
      </c>
      <c r="M69" s="7" t="s">
        <v>369</v>
      </c>
      <c r="N69" s="14" t="s">
        <v>404</v>
      </c>
      <c r="O69" s="7" t="s">
        <v>371</v>
      </c>
      <c r="P69" s="7" t="s">
        <v>372</v>
      </c>
      <c r="Q69" s="7" t="s">
        <v>373</v>
      </c>
      <c r="R69" s="7" t="s">
        <v>374</v>
      </c>
      <c r="S69" s="9" t="s">
        <v>41</v>
      </c>
      <c r="T69" s="10">
        <v>8780000</v>
      </c>
      <c r="U69" s="10">
        <v>0</v>
      </c>
      <c r="V69" s="9" t="s">
        <v>42</v>
      </c>
      <c r="W69" s="11" t="s">
        <v>405</v>
      </c>
      <c r="X69" s="12"/>
      <c r="Y69" s="5" t="s">
        <v>44</v>
      </c>
      <c r="Z69" s="28"/>
    </row>
    <row r="70" spans="1:26" ht="20.100000000000001" customHeight="1" x14ac:dyDescent="0.2">
      <c r="A70" s="13" t="s">
        <v>361</v>
      </c>
      <c r="B70" s="7" t="s">
        <v>70</v>
      </c>
      <c r="C70" s="7" t="s">
        <v>406</v>
      </c>
      <c r="D70" s="7" t="s">
        <v>364</v>
      </c>
      <c r="E70" s="7">
        <v>36215</v>
      </c>
      <c r="F70" s="7" t="s">
        <v>28</v>
      </c>
      <c r="G70" s="7" t="s">
        <v>247</v>
      </c>
      <c r="H70" s="7" t="s">
        <v>248</v>
      </c>
      <c r="I70" s="7" t="s">
        <v>407</v>
      </c>
      <c r="J70" s="7" t="s">
        <v>56</v>
      </c>
      <c r="K70" s="7" t="s">
        <v>408</v>
      </c>
      <c r="L70" s="7" t="s">
        <v>409</v>
      </c>
      <c r="M70" s="7" t="s">
        <v>369</v>
      </c>
      <c r="N70" s="14" t="s">
        <v>410</v>
      </c>
      <c r="O70" s="7" t="s">
        <v>371</v>
      </c>
      <c r="P70" s="7" t="s">
        <v>372</v>
      </c>
      <c r="Q70" s="7" t="s">
        <v>373</v>
      </c>
      <c r="R70" s="7" t="s">
        <v>374</v>
      </c>
      <c r="S70" s="9" t="s">
        <v>41</v>
      </c>
      <c r="T70" s="10">
        <v>2830189774</v>
      </c>
      <c r="U70" s="10">
        <v>0</v>
      </c>
      <c r="V70" s="9" t="s">
        <v>42</v>
      </c>
      <c r="W70" s="11" t="s">
        <v>411</v>
      </c>
      <c r="X70" s="12"/>
      <c r="Y70" s="5" t="s">
        <v>44</v>
      </c>
      <c r="Z70" s="28"/>
    </row>
    <row r="71" spans="1:26" ht="20.100000000000001" customHeight="1" x14ac:dyDescent="0.2">
      <c r="A71" s="13" t="s">
        <v>361</v>
      </c>
      <c r="B71" s="7" t="s">
        <v>70</v>
      </c>
      <c r="C71" s="7" t="s">
        <v>412</v>
      </c>
      <c r="D71" s="7" t="s">
        <v>364</v>
      </c>
      <c r="E71" s="7">
        <v>46515</v>
      </c>
      <c r="F71" s="7" t="s">
        <v>28</v>
      </c>
      <c r="G71" s="7" t="s">
        <v>29</v>
      </c>
      <c r="H71" s="7" t="s">
        <v>30</v>
      </c>
      <c r="I71" s="7" t="s">
        <v>413</v>
      </c>
      <c r="J71" s="7" t="s">
        <v>47</v>
      </c>
      <c r="K71" s="7" t="s">
        <v>414</v>
      </c>
      <c r="L71" s="7" t="s">
        <v>415</v>
      </c>
      <c r="M71" s="7" t="s">
        <v>369</v>
      </c>
      <c r="N71" s="14" t="s">
        <v>398</v>
      </c>
      <c r="O71" s="7" t="s">
        <v>371</v>
      </c>
      <c r="P71" s="7" t="s">
        <v>372</v>
      </c>
      <c r="Q71" s="7" t="s">
        <v>373</v>
      </c>
      <c r="R71" s="7" t="s">
        <v>374</v>
      </c>
      <c r="S71" s="9" t="s">
        <v>41</v>
      </c>
      <c r="T71" s="10">
        <v>8780000</v>
      </c>
      <c r="U71" s="10">
        <v>0</v>
      </c>
      <c r="V71" s="9" t="s">
        <v>42</v>
      </c>
      <c r="W71" s="11" t="s">
        <v>416</v>
      </c>
      <c r="X71" s="12"/>
      <c r="Y71" s="5" t="s">
        <v>44</v>
      </c>
      <c r="Z71" s="28"/>
    </row>
    <row r="72" spans="1:26" ht="20.100000000000001" customHeight="1" x14ac:dyDescent="0.2">
      <c r="A72" s="13" t="s">
        <v>361</v>
      </c>
      <c r="B72" s="7" t="s">
        <v>70</v>
      </c>
      <c r="C72" s="7" t="s">
        <v>417</v>
      </c>
      <c r="D72" s="7" t="s">
        <v>364</v>
      </c>
      <c r="E72" s="7">
        <v>36315</v>
      </c>
      <c r="F72" s="7" t="s">
        <v>28</v>
      </c>
      <c r="G72" s="7" t="s">
        <v>247</v>
      </c>
      <c r="H72" s="7" t="s">
        <v>248</v>
      </c>
      <c r="I72" s="7" t="s">
        <v>418</v>
      </c>
      <c r="J72" s="7" t="s">
        <v>56</v>
      </c>
      <c r="K72" s="7" t="s">
        <v>419</v>
      </c>
      <c r="L72" s="7" t="s">
        <v>420</v>
      </c>
      <c r="M72" s="7" t="s">
        <v>369</v>
      </c>
      <c r="N72" s="14" t="s">
        <v>410</v>
      </c>
      <c r="O72" s="7" t="s">
        <v>371</v>
      </c>
      <c r="P72" s="7" t="s">
        <v>372</v>
      </c>
      <c r="Q72" s="7" t="s">
        <v>373</v>
      </c>
      <c r="R72" s="7" t="s">
        <v>374</v>
      </c>
      <c r="S72" s="9" t="s">
        <v>41</v>
      </c>
      <c r="T72" s="10">
        <v>2667034956</v>
      </c>
      <c r="U72" s="10">
        <v>0</v>
      </c>
      <c r="V72" s="9" t="s">
        <v>42</v>
      </c>
      <c r="W72" s="11" t="s">
        <v>421</v>
      </c>
      <c r="X72" s="12"/>
      <c r="Y72" s="5" t="s">
        <v>44</v>
      </c>
      <c r="Z72" s="28"/>
    </row>
    <row r="73" spans="1:26" ht="20.100000000000001" customHeight="1" x14ac:dyDescent="0.2">
      <c r="A73" s="13" t="s">
        <v>361</v>
      </c>
      <c r="B73" s="7" t="s">
        <v>138</v>
      </c>
      <c r="C73" s="7" t="s">
        <v>422</v>
      </c>
      <c r="D73" s="7" t="s">
        <v>364</v>
      </c>
      <c r="E73" s="7">
        <v>22715</v>
      </c>
      <c r="F73" s="7" t="s">
        <v>28</v>
      </c>
      <c r="G73" s="7" t="s">
        <v>53</v>
      </c>
      <c r="H73" s="7" t="s">
        <v>54</v>
      </c>
      <c r="I73" s="7" t="s">
        <v>423</v>
      </c>
      <c r="J73" s="7" t="s">
        <v>56</v>
      </c>
      <c r="K73" s="7" t="s">
        <v>424</v>
      </c>
      <c r="L73" s="7" t="s">
        <v>425</v>
      </c>
      <c r="M73" s="7" t="s">
        <v>369</v>
      </c>
      <c r="N73" s="14" t="s">
        <v>410</v>
      </c>
      <c r="O73" s="7" t="s">
        <v>371</v>
      </c>
      <c r="P73" s="7" t="s">
        <v>372</v>
      </c>
      <c r="Q73" s="7" t="s">
        <v>373</v>
      </c>
      <c r="R73" s="7" t="s">
        <v>374</v>
      </c>
      <c r="S73" s="9" t="s">
        <v>41</v>
      </c>
      <c r="T73" s="10">
        <v>4542633436</v>
      </c>
      <c r="U73" s="10">
        <v>218800</v>
      </c>
      <c r="V73" s="9" t="s">
        <v>42</v>
      </c>
      <c r="W73" s="11" t="s">
        <v>426</v>
      </c>
      <c r="X73" s="12"/>
      <c r="Y73" s="5" t="s">
        <v>44</v>
      </c>
      <c r="Z73" s="28"/>
    </row>
    <row r="74" spans="1:26" ht="20.100000000000001" customHeight="1" x14ac:dyDescent="0.2">
      <c r="A74" s="13" t="s">
        <v>361</v>
      </c>
      <c r="B74" s="7" t="s">
        <v>258</v>
      </c>
      <c r="C74" s="7" t="s">
        <v>427</v>
      </c>
      <c r="D74" s="7" t="s">
        <v>364</v>
      </c>
      <c r="E74" s="7">
        <v>36515</v>
      </c>
      <c r="F74" s="7" t="s">
        <v>28</v>
      </c>
      <c r="G74" s="7" t="s">
        <v>29</v>
      </c>
      <c r="H74" s="7" t="s">
        <v>30</v>
      </c>
      <c r="I74" s="7" t="s">
        <v>428</v>
      </c>
      <c r="J74" s="7" t="s">
        <v>47</v>
      </c>
      <c r="K74" s="7" t="s">
        <v>429</v>
      </c>
      <c r="L74" s="7" t="s">
        <v>430</v>
      </c>
      <c r="M74" s="7" t="s">
        <v>369</v>
      </c>
      <c r="N74" s="14" t="s">
        <v>431</v>
      </c>
      <c r="O74" s="7" t="s">
        <v>371</v>
      </c>
      <c r="P74" s="7" t="s">
        <v>372</v>
      </c>
      <c r="Q74" s="7" t="s">
        <v>373</v>
      </c>
      <c r="R74" s="7" t="s">
        <v>374</v>
      </c>
      <c r="S74" s="9" t="s">
        <v>41</v>
      </c>
      <c r="T74" s="10">
        <v>8780000</v>
      </c>
      <c r="U74" s="10">
        <v>0</v>
      </c>
      <c r="V74" s="9" t="s">
        <v>42</v>
      </c>
      <c r="W74" s="11" t="s">
        <v>432</v>
      </c>
      <c r="X74" s="12"/>
      <c r="Y74" s="5" t="s">
        <v>44</v>
      </c>
      <c r="Z74" s="28"/>
    </row>
    <row r="75" spans="1:26" ht="20.100000000000001" customHeight="1" x14ac:dyDescent="0.2">
      <c r="A75" s="13" t="s">
        <v>361</v>
      </c>
      <c r="B75" s="7" t="s">
        <v>258</v>
      </c>
      <c r="C75" s="7" t="s">
        <v>433</v>
      </c>
      <c r="D75" s="7" t="s">
        <v>364</v>
      </c>
      <c r="E75" s="7">
        <v>36615</v>
      </c>
      <c r="F75" s="7" t="s">
        <v>28</v>
      </c>
      <c r="G75" s="7" t="s">
        <v>29</v>
      </c>
      <c r="H75" s="7" t="s">
        <v>30</v>
      </c>
      <c r="I75" s="7" t="s">
        <v>434</v>
      </c>
      <c r="J75" s="7" t="s">
        <v>47</v>
      </c>
      <c r="K75" s="7" t="s">
        <v>435</v>
      </c>
      <c r="L75" s="7" t="s">
        <v>436</v>
      </c>
      <c r="M75" s="7" t="s">
        <v>369</v>
      </c>
      <c r="N75" s="14" t="s">
        <v>437</v>
      </c>
      <c r="O75" s="7" t="s">
        <v>371</v>
      </c>
      <c r="P75" s="7" t="s">
        <v>372</v>
      </c>
      <c r="Q75" s="7" t="s">
        <v>373</v>
      </c>
      <c r="R75" s="7" t="s">
        <v>374</v>
      </c>
      <c r="S75" s="9" t="s">
        <v>41</v>
      </c>
      <c r="T75" s="10">
        <v>8780000</v>
      </c>
      <c r="U75" s="10">
        <v>0</v>
      </c>
      <c r="V75" s="9" t="s">
        <v>42</v>
      </c>
      <c r="W75" s="11" t="s">
        <v>438</v>
      </c>
      <c r="X75" s="12"/>
      <c r="Y75" s="5" t="s">
        <v>44</v>
      </c>
      <c r="Z75" s="28"/>
    </row>
    <row r="76" spans="1:26" ht="20.100000000000001" customHeight="1" x14ac:dyDescent="0.2">
      <c r="A76" s="13" t="s">
        <v>361</v>
      </c>
      <c r="B76" s="7" t="s">
        <v>258</v>
      </c>
      <c r="C76" s="7" t="s">
        <v>439</v>
      </c>
      <c r="D76" s="7" t="s">
        <v>364</v>
      </c>
      <c r="E76" s="7">
        <v>46615</v>
      </c>
      <c r="F76" s="7" t="s">
        <v>28</v>
      </c>
      <c r="G76" s="7" t="s">
        <v>29</v>
      </c>
      <c r="H76" s="7" t="s">
        <v>30</v>
      </c>
      <c r="I76" s="7" t="s">
        <v>440</v>
      </c>
      <c r="J76" s="7" t="s">
        <v>47</v>
      </c>
      <c r="K76" s="7" t="s">
        <v>441</v>
      </c>
      <c r="L76" s="7" t="s">
        <v>442</v>
      </c>
      <c r="M76" s="7" t="s">
        <v>369</v>
      </c>
      <c r="N76" s="14" t="s">
        <v>398</v>
      </c>
      <c r="O76" s="7" t="s">
        <v>371</v>
      </c>
      <c r="P76" s="7" t="s">
        <v>372</v>
      </c>
      <c r="Q76" s="7" t="s">
        <v>373</v>
      </c>
      <c r="R76" s="7" t="s">
        <v>374</v>
      </c>
      <c r="S76" s="9" t="s">
        <v>41</v>
      </c>
      <c r="T76" s="10">
        <v>4390000</v>
      </c>
      <c r="U76" s="10">
        <v>0</v>
      </c>
      <c r="V76" s="9" t="s">
        <v>42</v>
      </c>
      <c r="W76" s="11" t="s">
        <v>443</v>
      </c>
      <c r="X76" s="12"/>
      <c r="Y76" s="5" t="s">
        <v>44</v>
      </c>
      <c r="Z76" s="28"/>
    </row>
    <row r="77" spans="1:26" ht="20.100000000000001" customHeight="1" x14ac:dyDescent="0.2">
      <c r="A77" s="13" t="s">
        <v>361</v>
      </c>
      <c r="B77" s="7" t="s">
        <v>258</v>
      </c>
      <c r="C77" s="7" t="s">
        <v>444</v>
      </c>
      <c r="D77" s="7" t="s">
        <v>364</v>
      </c>
      <c r="E77" s="7">
        <v>36715</v>
      </c>
      <c r="F77" s="7" t="s">
        <v>28</v>
      </c>
      <c r="G77" s="7" t="s">
        <v>29</v>
      </c>
      <c r="H77" s="7" t="s">
        <v>30</v>
      </c>
      <c r="I77" s="7" t="s">
        <v>445</v>
      </c>
      <c r="J77" s="7" t="s">
        <v>47</v>
      </c>
      <c r="K77" s="7" t="s">
        <v>446</v>
      </c>
      <c r="L77" s="7" t="s">
        <v>447</v>
      </c>
      <c r="M77" s="7" t="s">
        <v>369</v>
      </c>
      <c r="N77" s="14" t="s">
        <v>437</v>
      </c>
      <c r="O77" s="7" t="s">
        <v>371</v>
      </c>
      <c r="P77" s="7" t="s">
        <v>372</v>
      </c>
      <c r="Q77" s="7" t="s">
        <v>373</v>
      </c>
      <c r="R77" s="7" t="s">
        <v>374</v>
      </c>
      <c r="S77" s="9" t="s">
        <v>41</v>
      </c>
      <c r="T77" s="10">
        <v>14840000</v>
      </c>
      <c r="U77" s="10">
        <v>0</v>
      </c>
      <c r="V77" s="9" t="s">
        <v>42</v>
      </c>
      <c r="W77" s="11" t="s">
        <v>448</v>
      </c>
      <c r="X77" s="12"/>
      <c r="Y77" s="5" t="s">
        <v>44</v>
      </c>
      <c r="Z77" s="28"/>
    </row>
    <row r="78" spans="1:26" ht="20.100000000000001" customHeight="1" x14ac:dyDescent="0.2">
      <c r="A78" s="13" t="s">
        <v>361</v>
      </c>
      <c r="B78" s="7" t="s">
        <v>258</v>
      </c>
      <c r="C78" s="7" t="s">
        <v>449</v>
      </c>
      <c r="D78" s="7" t="s">
        <v>364</v>
      </c>
      <c r="E78" s="7">
        <v>62315</v>
      </c>
      <c r="F78" s="7" t="s">
        <v>28</v>
      </c>
      <c r="G78" s="7" t="s">
        <v>29</v>
      </c>
      <c r="H78" s="7" t="s">
        <v>30</v>
      </c>
      <c r="I78" s="7" t="s">
        <v>450</v>
      </c>
      <c r="J78" s="7" t="s">
        <v>47</v>
      </c>
      <c r="K78" s="7" t="s">
        <v>451</v>
      </c>
      <c r="L78" s="7" t="s">
        <v>452</v>
      </c>
      <c r="M78" s="7" t="s">
        <v>369</v>
      </c>
      <c r="N78" s="14" t="s">
        <v>398</v>
      </c>
      <c r="O78" s="7" t="s">
        <v>371</v>
      </c>
      <c r="P78" s="7" t="s">
        <v>372</v>
      </c>
      <c r="Q78" s="7" t="s">
        <v>373</v>
      </c>
      <c r="R78" s="7" t="s">
        <v>374</v>
      </c>
      <c r="S78" s="9" t="s">
        <v>41</v>
      </c>
      <c r="T78" s="10">
        <v>5760000</v>
      </c>
      <c r="U78" s="10">
        <v>32100000</v>
      </c>
      <c r="V78" s="9" t="s">
        <v>42</v>
      </c>
      <c r="W78" s="11" t="s">
        <v>453</v>
      </c>
      <c r="X78" s="12"/>
      <c r="Y78" s="5" t="s">
        <v>44</v>
      </c>
      <c r="Z78" s="28"/>
    </row>
    <row r="79" spans="1:26" ht="20.100000000000001" customHeight="1" x14ac:dyDescent="0.2">
      <c r="A79" s="13" t="s">
        <v>361</v>
      </c>
      <c r="B79" s="7" t="s">
        <v>258</v>
      </c>
      <c r="C79" s="7" t="s">
        <v>454</v>
      </c>
      <c r="D79" s="7" t="s">
        <v>364</v>
      </c>
      <c r="E79" s="7">
        <v>96315</v>
      </c>
      <c r="F79" s="7" t="s">
        <v>28</v>
      </c>
      <c r="G79" s="7" t="s">
        <v>29</v>
      </c>
      <c r="H79" s="7" t="s">
        <v>30</v>
      </c>
      <c r="I79" s="7" t="s">
        <v>455</v>
      </c>
      <c r="J79" s="7" t="s">
        <v>47</v>
      </c>
      <c r="K79" s="7" t="s">
        <v>456</v>
      </c>
      <c r="L79" s="7" t="s">
        <v>457</v>
      </c>
      <c r="M79" s="7" t="s">
        <v>369</v>
      </c>
      <c r="N79" s="14" t="s">
        <v>398</v>
      </c>
      <c r="O79" s="7" t="s">
        <v>371</v>
      </c>
      <c r="P79" s="7" t="s">
        <v>372</v>
      </c>
      <c r="Q79" s="7" t="s">
        <v>373</v>
      </c>
      <c r="R79" s="7" t="s">
        <v>374</v>
      </c>
      <c r="S79" s="9" t="s">
        <v>41</v>
      </c>
      <c r="T79" s="10">
        <v>3530000</v>
      </c>
      <c r="U79" s="10">
        <v>0</v>
      </c>
      <c r="V79" s="9" t="s">
        <v>42</v>
      </c>
      <c r="W79" s="11" t="s">
        <v>458</v>
      </c>
      <c r="X79" s="12"/>
      <c r="Y79" s="5" t="s">
        <v>44</v>
      </c>
      <c r="Z79" s="28"/>
    </row>
    <row r="80" spans="1:26" ht="20.100000000000001" customHeight="1" x14ac:dyDescent="0.2">
      <c r="A80" s="13" t="s">
        <v>361</v>
      </c>
      <c r="B80" s="7" t="s">
        <v>258</v>
      </c>
      <c r="C80" s="7" t="s">
        <v>459</v>
      </c>
      <c r="D80" s="7" t="s">
        <v>364</v>
      </c>
      <c r="E80" s="7">
        <v>36815</v>
      </c>
      <c r="F80" s="7" t="s">
        <v>28</v>
      </c>
      <c r="G80" s="7" t="s">
        <v>29</v>
      </c>
      <c r="H80" s="7" t="s">
        <v>30</v>
      </c>
      <c r="I80" s="7" t="s">
        <v>460</v>
      </c>
      <c r="J80" s="7" t="s">
        <v>47</v>
      </c>
      <c r="K80" s="7" t="s">
        <v>461</v>
      </c>
      <c r="L80" s="7" t="s">
        <v>462</v>
      </c>
      <c r="M80" s="7" t="s">
        <v>369</v>
      </c>
      <c r="N80" s="14" t="s">
        <v>463</v>
      </c>
      <c r="O80" s="7" t="s">
        <v>371</v>
      </c>
      <c r="P80" s="7" t="s">
        <v>372</v>
      </c>
      <c r="Q80" s="7" t="s">
        <v>373</v>
      </c>
      <c r="R80" s="7" t="s">
        <v>374</v>
      </c>
      <c r="S80" s="9" t="s">
        <v>41</v>
      </c>
      <c r="T80" s="10">
        <v>8780000</v>
      </c>
      <c r="U80" s="10">
        <v>0</v>
      </c>
      <c r="V80" s="9" t="s">
        <v>42</v>
      </c>
      <c r="W80" s="11" t="s">
        <v>464</v>
      </c>
      <c r="X80" s="12"/>
      <c r="Y80" s="5" t="s">
        <v>44</v>
      </c>
      <c r="Z80" s="28"/>
    </row>
    <row r="81" spans="1:26" ht="20.100000000000001" customHeight="1" x14ac:dyDescent="0.2">
      <c r="A81" s="13" t="s">
        <v>361</v>
      </c>
      <c r="B81" s="7" t="s">
        <v>334</v>
      </c>
      <c r="C81" s="7" t="s">
        <v>465</v>
      </c>
      <c r="D81" s="7" t="s">
        <v>364</v>
      </c>
      <c r="E81" s="7">
        <v>36915</v>
      </c>
      <c r="F81" s="7" t="s">
        <v>28</v>
      </c>
      <c r="G81" s="7" t="s">
        <v>77</v>
      </c>
      <c r="H81" s="7" t="s">
        <v>78</v>
      </c>
      <c r="I81" s="7" t="s">
        <v>466</v>
      </c>
      <c r="J81" s="7" t="s">
        <v>56</v>
      </c>
      <c r="K81" s="7" t="s">
        <v>467</v>
      </c>
      <c r="L81" s="7" t="s">
        <v>468</v>
      </c>
      <c r="M81" s="7" t="s">
        <v>369</v>
      </c>
      <c r="N81" s="14" t="s">
        <v>469</v>
      </c>
      <c r="O81" s="7" t="s">
        <v>371</v>
      </c>
      <c r="P81" s="7" t="s">
        <v>372</v>
      </c>
      <c r="Q81" s="7" t="s">
        <v>373</v>
      </c>
      <c r="R81" s="7" t="s">
        <v>374</v>
      </c>
      <c r="S81" s="9" t="s">
        <v>41</v>
      </c>
      <c r="T81" s="10">
        <v>130000000</v>
      </c>
      <c r="U81" s="10">
        <v>0</v>
      </c>
      <c r="V81" s="9" t="s">
        <v>42</v>
      </c>
      <c r="W81" s="11" t="s">
        <v>470</v>
      </c>
      <c r="X81" s="12"/>
      <c r="Y81" s="5" t="s">
        <v>44</v>
      </c>
      <c r="Z81" s="28"/>
    </row>
    <row r="82" spans="1:26" ht="20.100000000000001" customHeight="1" x14ac:dyDescent="0.2">
      <c r="A82" s="13" t="s">
        <v>361</v>
      </c>
      <c r="B82" s="7" t="s">
        <v>334</v>
      </c>
      <c r="C82" s="7" t="s">
        <v>471</v>
      </c>
      <c r="D82" s="7" t="s">
        <v>364</v>
      </c>
      <c r="E82" s="7">
        <v>37515</v>
      </c>
      <c r="F82" s="7" t="s">
        <v>28</v>
      </c>
      <c r="G82" s="7" t="s">
        <v>29</v>
      </c>
      <c r="H82" s="7" t="s">
        <v>30</v>
      </c>
      <c r="I82" s="7" t="s">
        <v>472</v>
      </c>
      <c r="J82" s="7" t="s">
        <v>56</v>
      </c>
      <c r="K82" s="7" t="s">
        <v>473</v>
      </c>
      <c r="L82" s="7" t="s">
        <v>474</v>
      </c>
      <c r="M82" s="7" t="s">
        <v>369</v>
      </c>
      <c r="N82" s="14" t="s">
        <v>475</v>
      </c>
      <c r="O82" s="7" t="s">
        <v>371</v>
      </c>
      <c r="P82" s="7" t="s">
        <v>372</v>
      </c>
      <c r="Q82" s="7" t="s">
        <v>373</v>
      </c>
      <c r="R82" s="7" t="s">
        <v>374</v>
      </c>
      <c r="S82" s="9" t="s">
        <v>41</v>
      </c>
      <c r="T82" s="10">
        <v>755925113</v>
      </c>
      <c r="U82" s="10">
        <v>0</v>
      </c>
      <c r="V82" s="9" t="s">
        <v>42</v>
      </c>
      <c r="W82" s="11" t="s">
        <v>476</v>
      </c>
      <c r="X82" s="12"/>
      <c r="Y82" s="5" t="s">
        <v>44</v>
      </c>
      <c r="Z82" s="28"/>
    </row>
    <row r="83" spans="1:26" ht="20.100000000000001" customHeight="1" x14ac:dyDescent="0.2">
      <c r="A83" s="13" t="s">
        <v>361</v>
      </c>
      <c r="B83" s="7" t="s">
        <v>334</v>
      </c>
      <c r="C83" s="7" t="s">
        <v>477</v>
      </c>
      <c r="D83" s="7" t="s">
        <v>364</v>
      </c>
      <c r="E83" s="7">
        <v>25415</v>
      </c>
      <c r="F83" s="7" t="s">
        <v>28</v>
      </c>
      <c r="G83" s="7" t="s">
        <v>247</v>
      </c>
      <c r="H83" s="7" t="s">
        <v>248</v>
      </c>
      <c r="I83" s="7" t="s">
        <v>478</v>
      </c>
      <c r="J83" s="7" t="s">
        <v>56</v>
      </c>
      <c r="K83" s="7" t="s">
        <v>385</v>
      </c>
      <c r="L83" s="7" t="s">
        <v>386</v>
      </c>
      <c r="M83" s="7" t="s">
        <v>369</v>
      </c>
      <c r="N83" s="14" t="s">
        <v>398</v>
      </c>
      <c r="O83" s="7" t="s">
        <v>371</v>
      </c>
      <c r="P83" s="7" t="s">
        <v>372</v>
      </c>
      <c r="Q83" s="7" t="s">
        <v>373</v>
      </c>
      <c r="R83" s="7" t="s">
        <v>374</v>
      </c>
      <c r="S83" s="9" t="s">
        <v>41</v>
      </c>
      <c r="T83" s="10">
        <v>800000000</v>
      </c>
      <c r="U83" s="10">
        <v>22513190</v>
      </c>
      <c r="V83" s="9" t="s">
        <v>42</v>
      </c>
      <c r="W83" s="11" t="s">
        <v>479</v>
      </c>
      <c r="X83" s="12"/>
      <c r="Y83" s="5" t="s">
        <v>44</v>
      </c>
      <c r="Z83" s="28"/>
    </row>
    <row r="84" spans="1:26" ht="20.100000000000001" customHeight="1" x14ac:dyDescent="0.2">
      <c r="A84" s="13" t="s">
        <v>361</v>
      </c>
      <c r="B84" s="7" t="s">
        <v>480</v>
      </c>
      <c r="C84" s="7" t="s">
        <v>481</v>
      </c>
      <c r="D84" s="7" t="s">
        <v>364</v>
      </c>
      <c r="E84" s="7">
        <v>89815</v>
      </c>
      <c r="F84" s="7" t="s">
        <v>28</v>
      </c>
      <c r="G84" s="7" t="s">
        <v>29</v>
      </c>
      <c r="H84" s="7" t="s">
        <v>30</v>
      </c>
      <c r="I84" s="7" t="s">
        <v>482</v>
      </c>
      <c r="J84" s="7" t="s">
        <v>47</v>
      </c>
      <c r="K84" s="7" t="s">
        <v>483</v>
      </c>
      <c r="L84" s="7" t="s">
        <v>484</v>
      </c>
      <c r="M84" s="7" t="s">
        <v>369</v>
      </c>
      <c r="N84" s="14" t="s">
        <v>469</v>
      </c>
      <c r="O84" s="7" t="s">
        <v>371</v>
      </c>
      <c r="P84" s="7" t="s">
        <v>372</v>
      </c>
      <c r="Q84" s="7" t="s">
        <v>373</v>
      </c>
      <c r="R84" s="7" t="s">
        <v>374</v>
      </c>
      <c r="S84" s="9" t="s">
        <v>41</v>
      </c>
      <c r="T84" s="10">
        <v>8631000</v>
      </c>
      <c r="U84" s="10">
        <v>61074000</v>
      </c>
      <c r="V84" s="9" t="s">
        <v>42</v>
      </c>
      <c r="W84" s="11" t="s">
        <v>485</v>
      </c>
      <c r="X84" s="12"/>
      <c r="Y84" s="5" t="s">
        <v>44</v>
      </c>
      <c r="Z84" s="28"/>
    </row>
    <row r="85" spans="1:26" ht="20.100000000000001" customHeight="1" x14ac:dyDescent="0.2">
      <c r="A85" s="13" t="s">
        <v>361</v>
      </c>
      <c r="B85" s="7" t="s">
        <v>480</v>
      </c>
      <c r="C85" s="7" t="s">
        <v>486</v>
      </c>
      <c r="D85" s="7" t="s">
        <v>364</v>
      </c>
      <c r="E85" s="7">
        <v>22215</v>
      </c>
      <c r="F85" s="7" t="s">
        <v>28</v>
      </c>
      <c r="G85" s="7" t="s">
        <v>247</v>
      </c>
      <c r="H85" s="7" t="s">
        <v>248</v>
      </c>
      <c r="I85" s="7" t="s">
        <v>487</v>
      </c>
      <c r="J85" s="7" t="s">
        <v>56</v>
      </c>
      <c r="K85" s="7" t="s">
        <v>488</v>
      </c>
      <c r="L85" s="7" t="s">
        <v>489</v>
      </c>
      <c r="M85" s="7" t="s">
        <v>369</v>
      </c>
      <c r="N85" s="14" t="s">
        <v>398</v>
      </c>
      <c r="O85" s="7" t="s">
        <v>371</v>
      </c>
      <c r="P85" s="7" t="s">
        <v>372</v>
      </c>
      <c r="Q85" s="7" t="s">
        <v>373</v>
      </c>
      <c r="R85" s="7" t="s">
        <v>374</v>
      </c>
      <c r="S85" s="9" t="s">
        <v>41</v>
      </c>
      <c r="T85" s="10">
        <v>86039475</v>
      </c>
      <c r="U85" s="10">
        <v>0</v>
      </c>
      <c r="V85" s="9" t="s">
        <v>42</v>
      </c>
      <c r="W85" s="11" t="s">
        <v>490</v>
      </c>
      <c r="X85" s="12"/>
      <c r="Y85" s="5" t="s">
        <v>44</v>
      </c>
      <c r="Z85" s="28"/>
    </row>
    <row r="86" spans="1:26" ht="20.100000000000001" customHeight="1" x14ac:dyDescent="0.2">
      <c r="A86" s="13" t="s">
        <v>361</v>
      </c>
      <c r="B86" s="7" t="s">
        <v>491</v>
      </c>
      <c r="C86" s="7" t="s">
        <v>492</v>
      </c>
      <c r="D86" s="7" t="s">
        <v>364</v>
      </c>
      <c r="E86" s="7">
        <v>37115</v>
      </c>
      <c r="F86" s="7" t="s">
        <v>28</v>
      </c>
      <c r="G86" s="7" t="s">
        <v>77</v>
      </c>
      <c r="H86" s="7" t="s">
        <v>78</v>
      </c>
      <c r="I86" s="7" t="s">
        <v>493</v>
      </c>
      <c r="J86" s="7" t="s">
        <v>56</v>
      </c>
      <c r="K86" s="7" t="s">
        <v>494</v>
      </c>
      <c r="L86" s="7" t="s">
        <v>495</v>
      </c>
      <c r="M86" s="7" t="s">
        <v>369</v>
      </c>
      <c r="N86" s="14" t="s">
        <v>370</v>
      </c>
      <c r="O86" s="7" t="s">
        <v>371</v>
      </c>
      <c r="P86" s="7" t="s">
        <v>372</v>
      </c>
      <c r="Q86" s="7" t="s">
        <v>373</v>
      </c>
      <c r="R86" s="7" t="s">
        <v>374</v>
      </c>
      <c r="S86" s="9" t="s">
        <v>41</v>
      </c>
      <c r="T86" s="10">
        <v>60000000</v>
      </c>
      <c r="U86" s="10">
        <v>0</v>
      </c>
      <c r="V86" s="9" t="s">
        <v>42</v>
      </c>
      <c r="W86" s="11" t="s">
        <v>496</v>
      </c>
      <c r="X86" s="12"/>
      <c r="Y86" s="5" t="s">
        <v>44</v>
      </c>
      <c r="Z86" s="28"/>
    </row>
    <row r="87" spans="1:26" ht="20.100000000000001" customHeight="1" x14ac:dyDescent="0.2">
      <c r="A87" s="13" t="s">
        <v>361</v>
      </c>
      <c r="B87" s="7" t="s">
        <v>491</v>
      </c>
      <c r="C87" s="7" t="s">
        <v>497</v>
      </c>
      <c r="D87" s="7" t="s">
        <v>364</v>
      </c>
      <c r="E87" s="7">
        <v>26815</v>
      </c>
      <c r="F87" s="7" t="s">
        <v>28</v>
      </c>
      <c r="G87" s="7" t="s">
        <v>29</v>
      </c>
      <c r="H87" s="7" t="s">
        <v>30</v>
      </c>
      <c r="I87" s="7" t="s">
        <v>498</v>
      </c>
      <c r="J87" s="7" t="s">
        <v>47</v>
      </c>
      <c r="K87" s="7" t="s">
        <v>499</v>
      </c>
      <c r="L87" s="7" t="s">
        <v>500</v>
      </c>
      <c r="M87" s="7" t="s">
        <v>369</v>
      </c>
      <c r="N87" s="14" t="s">
        <v>469</v>
      </c>
      <c r="O87" s="7" t="s">
        <v>371</v>
      </c>
      <c r="P87" s="7" t="s">
        <v>372</v>
      </c>
      <c r="Q87" s="7" t="s">
        <v>373</v>
      </c>
      <c r="R87" s="7" t="s">
        <v>374</v>
      </c>
      <c r="S87" s="9" t="s">
        <v>41</v>
      </c>
      <c r="T87" s="10">
        <v>9336067</v>
      </c>
      <c r="U87" s="10">
        <v>0</v>
      </c>
      <c r="V87" s="9" t="s">
        <v>42</v>
      </c>
      <c r="W87" s="11" t="s">
        <v>501</v>
      </c>
      <c r="X87" s="12"/>
      <c r="Y87" s="5" t="s">
        <v>44</v>
      </c>
      <c r="Z87" s="28"/>
    </row>
    <row r="88" spans="1:26" ht="20.100000000000001" customHeight="1" x14ac:dyDescent="0.2">
      <c r="A88" s="13" t="s">
        <v>361</v>
      </c>
      <c r="B88" s="7" t="s">
        <v>491</v>
      </c>
      <c r="C88" s="7" t="s">
        <v>502</v>
      </c>
      <c r="D88" s="7" t="s">
        <v>364</v>
      </c>
      <c r="E88" s="7">
        <v>37315</v>
      </c>
      <c r="F88" s="7" t="s">
        <v>28</v>
      </c>
      <c r="G88" s="7" t="s">
        <v>29</v>
      </c>
      <c r="H88" s="7" t="s">
        <v>30</v>
      </c>
      <c r="I88" s="7" t="s">
        <v>503</v>
      </c>
      <c r="J88" s="7" t="s">
        <v>47</v>
      </c>
      <c r="K88" s="7" t="s">
        <v>504</v>
      </c>
      <c r="L88" s="7" t="s">
        <v>505</v>
      </c>
      <c r="M88" s="7" t="s">
        <v>369</v>
      </c>
      <c r="N88" s="14" t="s">
        <v>404</v>
      </c>
      <c r="O88" s="7" t="s">
        <v>371</v>
      </c>
      <c r="P88" s="7" t="s">
        <v>372</v>
      </c>
      <c r="Q88" s="7" t="s">
        <v>373</v>
      </c>
      <c r="R88" s="7" t="s">
        <v>374</v>
      </c>
      <c r="S88" s="9" t="s">
        <v>41</v>
      </c>
      <c r="T88" s="10">
        <v>5092400</v>
      </c>
      <c r="U88" s="10">
        <v>0</v>
      </c>
      <c r="V88" s="9" t="s">
        <v>42</v>
      </c>
      <c r="W88" s="11" t="s">
        <v>506</v>
      </c>
      <c r="X88" s="12"/>
      <c r="Y88" s="5" t="s">
        <v>44</v>
      </c>
      <c r="Z88" s="28"/>
    </row>
    <row r="89" spans="1:26" ht="20.100000000000001" customHeight="1" x14ac:dyDescent="0.2">
      <c r="A89" s="13" t="s">
        <v>361</v>
      </c>
      <c r="B89" s="7" t="s">
        <v>491</v>
      </c>
      <c r="C89" s="7" t="s">
        <v>507</v>
      </c>
      <c r="D89" s="7" t="s">
        <v>364</v>
      </c>
      <c r="E89" s="7">
        <v>37415</v>
      </c>
      <c r="F89" s="7" t="s">
        <v>28</v>
      </c>
      <c r="G89" s="7" t="s">
        <v>29</v>
      </c>
      <c r="H89" s="7" t="s">
        <v>30</v>
      </c>
      <c r="I89" s="7" t="s">
        <v>508</v>
      </c>
      <c r="J89" s="7" t="s">
        <v>47</v>
      </c>
      <c r="K89" s="7" t="s">
        <v>509</v>
      </c>
      <c r="L89" s="7" t="s">
        <v>510</v>
      </c>
      <c r="M89" s="7" t="s">
        <v>369</v>
      </c>
      <c r="N89" s="14" t="s">
        <v>431</v>
      </c>
      <c r="O89" s="7" t="s">
        <v>371</v>
      </c>
      <c r="P89" s="7" t="s">
        <v>372</v>
      </c>
      <c r="Q89" s="7" t="s">
        <v>373</v>
      </c>
      <c r="R89" s="7" t="s">
        <v>374</v>
      </c>
      <c r="S89" s="9" t="s">
        <v>41</v>
      </c>
      <c r="T89" s="10">
        <v>8780000</v>
      </c>
      <c r="U89" s="10">
        <v>0</v>
      </c>
      <c r="V89" s="9" t="s">
        <v>42</v>
      </c>
      <c r="W89" s="11" t="s">
        <v>511</v>
      </c>
      <c r="X89" s="12"/>
      <c r="Y89" s="5" t="s">
        <v>44</v>
      </c>
      <c r="Z89" s="28"/>
    </row>
    <row r="90" spans="1:26" ht="20.100000000000001" customHeight="1" x14ac:dyDescent="0.2">
      <c r="A90" s="13" t="s">
        <v>361</v>
      </c>
      <c r="B90" s="7" t="s">
        <v>491</v>
      </c>
      <c r="C90" s="7" t="s">
        <v>512</v>
      </c>
      <c r="D90" s="7" t="s">
        <v>364</v>
      </c>
      <c r="E90" s="7">
        <v>47115</v>
      </c>
      <c r="F90" s="7" t="s">
        <v>28</v>
      </c>
      <c r="G90" s="7" t="s">
        <v>29</v>
      </c>
      <c r="H90" s="7" t="s">
        <v>30</v>
      </c>
      <c r="I90" s="7" t="s">
        <v>513</v>
      </c>
      <c r="J90" s="7" t="s">
        <v>47</v>
      </c>
      <c r="K90" s="7" t="s">
        <v>514</v>
      </c>
      <c r="L90" s="7" t="s">
        <v>515</v>
      </c>
      <c r="M90" s="7" t="s">
        <v>369</v>
      </c>
      <c r="N90" s="14" t="s">
        <v>398</v>
      </c>
      <c r="O90" s="7" t="s">
        <v>371</v>
      </c>
      <c r="P90" s="7" t="s">
        <v>372</v>
      </c>
      <c r="Q90" s="7" t="s">
        <v>373</v>
      </c>
      <c r="R90" s="7" t="s">
        <v>374</v>
      </c>
      <c r="S90" s="9" t="s">
        <v>41</v>
      </c>
      <c r="T90" s="10">
        <v>17214400</v>
      </c>
      <c r="U90" s="10">
        <v>8607200</v>
      </c>
      <c r="V90" s="9" t="s">
        <v>42</v>
      </c>
      <c r="W90" s="11" t="s">
        <v>516</v>
      </c>
      <c r="X90" s="12"/>
      <c r="Y90" s="5" t="s">
        <v>44</v>
      </c>
      <c r="Z90" s="28"/>
    </row>
    <row r="91" spans="1:26" ht="20.100000000000001" customHeight="1" x14ac:dyDescent="0.2">
      <c r="A91" s="15" t="s">
        <v>517</v>
      </c>
      <c r="B91" s="7" t="s">
        <v>518</v>
      </c>
      <c r="C91" s="7" t="s">
        <v>519</v>
      </c>
      <c r="D91" s="7" t="s">
        <v>520</v>
      </c>
      <c r="E91" s="7">
        <v>45715</v>
      </c>
      <c r="F91" s="7" t="s">
        <v>28</v>
      </c>
      <c r="G91" s="7" t="s">
        <v>247</v>
      </c>
      <c r="H91" s="7" t="s">
        <v>248</v>
      </c>
      <c r="I91" s="7" t="s">
        <v>521</v>
      </c>
      <c r="J91" s="7" t="s">
        <v>56</v>
      </c>
      <c r="K91" s="7" t="s">
        <v>522</v>
      </c>
      <c r="L91" s="7" t="s">
        <v>523</v>
      </c>
      <c r="M91" s="7" t="s">
        <v>524</v>
      </c>
      <c r="N91" s="15" t="s">
        <v>525</v>
      </c>
      <c r="O91" s="7" t="s">
        <v>526</v>
      </c>
      <c r="P91" s="7" t="s">
        <v>372</v>
      </c>
      <c r="Q91" s="7" t="s">
        <v>373</v>
      </c>
      <c r="R91" s="7" t="s">
        <v>374</v>
      </c>
      <c r="S91" s="9" t="s">
        <v>41</v>
      </c>
      <c r="T91" s="10">
        <v>239349600</v>
      </c>
      <c r="U91" s="10">
        <v>100000000</v>
      </c>
      <c r="V91" s="9" t="s">
        <v>42</v>
      </c>
      <c r="W91" s="11" t="s">
        <v>527</v>
      </c>
      <c r="X91" s="12"/>
      <c r="Y91" s="5" t="s">
        <v>44</v>
      </c>
      <c r="Z91" s="28"/>
    </row>
    <row r="92" spans="1:26" ht="20.100000000000001" customHeight="1" x14ac:dyDescent="0.2">
      <c r="A92" s="15" t="s">
        <v>517</v>
      </c>
      <c r="B92" s="7" t="s">
        <v>25</v>
      </c>
      <c r="C92" s="7" t="s">
        <v>528</v>
      </c>
      <c r="D92" s="7" t="s">
        <v>520</v>
      </c>
      <c r="E92" s="7">
        <v>45815</v>
      </c>
      <c r="F92" s="7" t="s">
        <v>28</v>
      </c>
      <c r="G92" s="7" t="s">
        <v>29</v>
      </c>
      <c r="H92" s="7" t="s">
        <v>30</v>
      </c>
      <c r="I92" s="7" t="s">
        <v>529</v>
      </c>
      <c r="J92" s="7" t="s">
        <v>47</v>
      </c>
      <c r="K92" s="7" t="s">
        <v>530</v>
      </c>
      <c r="L92" s="7" t="s">
        <v>531</v>
      </c>
      <c r="M92" s="7" t="s">
        <v>524</v>
      </c>
      <c r="N92" s="15" t="s">
        <v>525</v>
      </c>
      <c r="O92" s="7" t="s">
        <v>526</v>
      </c>
      <c r="P92" s="7" t="s">
        <v>372</v>
      </c>
      <c r="Q92" s="7" t="s">
        <v>373</v>
      </c>
      <c r="R92" s="7" t="s">
        <v>374</v>
      </c>
      <c r="S92" s="9" t="s">
        <v>41</v>
      </c>
      <c r="T92" s="10">
        <v>10975000</v>
      </c>
      <c r="U92" s="10">
        <v>0</v>
      </c>
      <c r="V92" s="9" t="s">
        <v>42</v>
      </c>
      <c r="W92" s="11" t="s">
        <v>532</v>
      </c>
      <c r="X92" s="12"/>
      <c r="Y92" s="5" t="s">
        <v>44</v>
      </c>
      <c r="Z92" s="28"/>
    </row>
    <row r="93" spans="1:26" ht="20.100000000000001" customHeight="1" x14ac:dyDescent="0.2">
      <c r="A93" s="15" t="s">
        <v>517</v>
      </c>
      <c r="B93" s="7" t="s">
        <v>393</v>
      </c>
      <c r="C93" s="7" t="s">
        <v>533</v>
      </c>
      <c r="D93" s="7" t="s">
        <v>520</v>
      </c>
      <c r="E93" s="7">
        <v>45915</v>
      </c>
      <c r="F93" s="7" t="s">
        <v>28</v>
      </c>
      <c r="G93" s="7" t="s">
        <v>29</v>
      </c>
      <c r="H93" s="7" t="s">
        <v>30</v>
      </c>
      <c r="I93" s="7" t="s">
        <v>534</v>
      </c>
      <c r="J93" s="7" t="s">
        <v>47</v>
      </c>
      <c r="K93" s="7" t="s">
        <v>535</v>
      </c>
      <c r="L93" s="7" t="s">
        <v>536</v>
      </c>
      <c r="M93" s="7" t="s">
        <v>524</v>
      </c>
      <c r="N93" s="15" t="s">
        <v>525</v>
      </c>
      <c r="O93" s="7" t="s">
        <v>526</v>
      </c>
      <c r="P93" s="7" t="s">
        <v>372</v>
      </c>
      <c r="Q93" s="7" t="s">
        <v>373</v>
      </c>
      <c r="R93" s="7" t="s">
        <v>374</v>
      </c>
      <c r="S93" s="9" t="s">
        <v>41</v>
      </c>
      <c r="T93" s="10">
        <v>10975000</v>
      </c>
      <c r="U93" s="10">
        <v>0</v>
      </c>
      <c r="V93" s="9" t="s">
        <v>42</v>
      </c>
      <c r="W93" s="11" t="s">
        <v>537</v>
      </c>
      <c r="X93" s="12"/>
      <c r="Y93" s="5" t="s">
        <v>44</v>
      </c>
      <c r="Z93" s="28"/>
    </row>
    <row r="94" spans="1:26" ht="20.100000000000001" customHeight="1" x14ac:dyDescent="0.2">
      <c r="A94" s="15" t="s">
        <v>517</v>
      </c>
      <c r="B94" s="7" t="s">
        <v>70</v>
      </c>
      <c r="C94" s="7" t="s">
        <v>538</v>
      </c>
      <c r="D94" s="7" t="s">
        <v>520</v>
      </c>
      <c r="E94" s="7">
        <v>49015</v>
      </c>
      <c r="F94" s="7" t="s">
        <v>28</v>
      </c>
      <c r="G94" s="7" t="s">
        <v>29</v>
      </c>
      <c r="H94" s="7" t="s">
        <v>30</v>
      </c>
      <c r="I94" s="7" t="s">
        <v>539</v>
      </c>
      <c r="J94" s="7" t="s">
        <v>47</v>
      </c>
      <c r="K94" s="7" t="s">
        <v>540</v>
      </c>
      <c r="L94" s="7" t="s">
        <v>541</v>
      </c>
      <c r="M94" s="7" t="s">
        <v>524</v>
      </c>
      <c r="N94" s="15" t="s">
        <v>525</v>
      </c>
      <c r="O94" s="7" t="s">
        <v>526</v>
      </c>
      <c r="P94" s="7" t="s">
        <v>372</v>
      </c>
      <c r="Q94" s="7" t="s">
        <v>373</v>
      </c>
      <c r="R94" s="7" t="s">
        <v>374</v>
      </c>
      <c r="S94" s="9" t="s">
        <v>41</v>
      </c>
      <c r="T94" s="10">
        <v>10975000</v>
      </c>
      <c r="U94" s="10">
        <v>0</v>
      </c>
      <c r="V94" s="9" t="s">
        <v>42</v>
      </c>
      <c r="W94" s="11" t="s">
        <v>542</v>
      </c>
      <c r="X94" s="12"/>
      <c r="Y94" s="5" t="s">
        <v>44</v>
      </c>
      <c r="Z94" s="28"/>
    </row>
    <row r="95" spans="1:26" ht="20.100000000000001" customHeight="1" x14ac:dyDescent="0.2">
      <c r="A95" s="15" t="s">
        <v>517</v>
      </c>
      <c r="B95" s="7" t="s">
        <v>258</v>
      </c>
      <c r="C95" s="7" t="s">
        <v>543</v>
      </c>
      <c r="D95" s="7" t="s">
        <v>520</v>
      </c>
      <c r="E95" s="7">
        <v>46015</v>
      </c>
      <c r="F95" s="7" t="s">
        <v>28</v>
      </c>
      <c r="G95" s="7" t="s">
        <v>29</v>
      </c>
      <c r="H95" s="7" t="s">
        <v>30</v>
      </c>
      <c r="I95" s="7" t="s">
        <v>544</v>
      </c>
      <c r="J95" s="7" t="s">
        <v>47</v>
      </c>
      <c r="K95" s="7" t="s">
        <v>545</v>
      </c>
      <c r="L95" s="7" t="s">
        <v>546</v>
      </c>
      <c r="M95" s="7" t="s">
        <v>524</v>
      </c>
      <c r="N95" s="15" t="s">
        <v>525</v>
      </c>
      <c r="O95" s="7" t="s">
        <v>526</v>
      </c>
      <c r="P95" s="7" t="s">
        <v>372</v>
      </c>
      <c r="Q95" s="7" t="s">
        <v>373</v>
      </c>
      <c r="R95" s="7" t="s">
        <v>374</v>
      </c>
      <c r="S95" s="9" t="s">
        <v>41</v>
      </c>
      <c r="T95" s="10">
        <v>7487500</v>
      </c>
      <c r="U95" s="10">
        <v>0</v>
      </c>
      <c r="V95" s="9" t="s">
        <v>42</v>
      </c>
      <c r="W95" s="11" t="s">
        <v>547</v>
      </c>
      <c r="X95" s="12"/>
      <c r="Y95" s="5" t="s">
        <v>44</v>
      </c>
      <c r="Z95" s="28"/>
    </row>
    <row r="96" spans="1:26" ht="20.100000000000001" customHeight="1" x14ac:dyDescent="0.2">
      <c r="A96" s="15" t="s">
        <v>517</v>
      </c>
      <c r="B96" s="7" t="s">
        <v>258</v>
      </c>
      <c r="C96" s="7" t="s">
        <v>548</v>
      </c>
      <c r="D96" s="7" t="s">
        <v>520</v>
      </c>
      <c r="E96" s="7">
        <v>46115</v>
      </c>
      <c r="F96" s="7" t="s">
        <v>28</v>
      </c>
      <c r="G96" s="7" t="s">
        <v>29</v>
      </c>
      <c r="H96" s="7" t="s">
        <v>30</v>
      </c>
      <c r="I96" s="7" t="s">
        <v>549</v>
      </c>
      <c r="J96" s="7" t="s">
        <v>47</v>
      </c>
      <c r="K96" s="7" t="s">
        <v>550</v>
      </c>
      <c r="L96" s="7" t="s">
        <v>551</v>
      </c>
      <c r="M96" s="7" t="s">
        <v>524</v>
      </c>
      <c r="N96" s="15" t="s">
        <v>525</v>
      </c>
      <c r="O96" s="7" t="s">
        <v>526</v>
      </c>
      <c r="P96" s="7" t="s">
        <v>372</v>
      </c>
      <c r="Q96" s="7" t="s">
        <v>373</v>
      </c>
      <c r="R96" s="7" t="s">
        <v>374</v>
      </c>
      <c r="S96" s="9" t="s">
        <v>41</v>
      </c>
      <c r="T96" s="10">
        <v>10975000</v>
      </c>
      <c r="U96" s="10">
        <v>0</v>
      </c>
      <c r="V96" s="9" t="s">
        <v>42</v>
      </c>
      <c r="W96" s="11" t="s">
        <v>552</v>
      </c>
      <c r="X96" s="12"/>
      <c r="Y96" s="5" t="s">
        <v>44</v>
      </c>
      <c r="Z96" s="28"/>
    </row>
    <row r="97" spans="1:26" ht="20.100000000000001" customHeight="1" x14ac:dyDescent="0.2">
      <c r="A97" s="15" t="s">
        <v>517</v>
      </c>
      <c r="B97" s="7" t="s">
        <v>258</v>
      </c>
      <c r="C97" s="7" t="s">
        <v>553</v>
      </c>
      <c r="D97" s="7" t="s">
        <v>520</v>
      </c>
      <c r="E97" s="7">
        <v>93415</v>
      </c>
      <c r="F97" s="7" t="s">
        <v>28</v>
      </c>
      <c r="G97" s="7" t="s">
        <v>29</v>
      </c>
      <c r="H97" s="7" t="s">
        <v>30</v>
      </c>
      <c r="I97" s="7" t="s">
        <v>554</v>
      </c>
      <c r="J97" s="7" t="s">
        <v>47</v>
      </c>
      <c r="K97" s="7" t="s">
        <v>555</v>
      </c>
      <c r="L97" s="7" t="s">
        <v>556</v>
      </c>
      <c r="M97" s="7" t="s">
        <v>524</v>
      </c>
      <c r="N97" s="15" t="s">
        <v>525</v>
      </c>
      <c r="O97" s="7" t="s">
        <v>526</v>
      </c>
      <c r="P97" s="7" t="s">
        <v>372</v>
      </c>
      <c r="Q97" s="7" t="s">
        <v>373</v>
      </c>
      <c r="R97" s="7" t="s">
        <v>374</v>
      </c>
      <c r="S97" s="9" t="s">
        <v>41</v>
      </c>
      <c r="T97" s="10">
        <v>10975000</v>
      </c>
      <c r="U97" s="10">
        <v>0</v>
      </c>
      <c r="V97" s="9" t="s">
        <v>42</v>
      </c>
      <c r="W97" s="11" t="s">
        <v>557</v>
      </c>
      <c r="X97" s="12"/>
      <c r="Y97" s="5" t="s">
        <v>44</v>
      </c>
      <c r="Z97" s="28"/>
    </row>
    <row r="98" spans="1:26" ht="20.100000000000001" customHeight="1" x14ac:dyDescent="0.2">
      <c r="A98" s="15" t="s">
        <v>517</v>
      </c>
      <c r="B98" s="7" t="s">
        <v>258</v>
      </c>
      <c r="C98" s="7" t="s">
        <v>558</v>
      </c>
      <c r="D98" s="7" t="s">
        <v>520</v>
      </c>
      <c r="E98" s="7">
        <v>46315</v>
      </c>
      <c r="F98" s="7" t="s">
        <v>28</v>
      </c>
      <c r="G98" s="7" t="s">
        <v>29</v>
      </c>
      <c r="H98" s="7" t="s">
        <v>30</v>
      </c>
      <c r="I98" s="7" t="s">
        <v>559</v>
      </c>
      <c r="J98" s="7" t="s">
        <v>47</v>
      </c>
      <c r="K98" s="7" t="s">
        <v>560</v>
      </c>
      <c r="L98" s="7" t="s">
        <v>561</v>
      </c>
      <c r="M98" s="7" t="s">
        <v>524</v>
      </c>
      <c r="N98" s="15" t="s">
        <v>525</v>
      </c>
      <c r="O98" s="7" t="s">
        <v>526</v>
      </c>
      <c r="P98" s="7" t="s">
        <v>372</v>
      </c>
      <c r="Q98" s="7" t="s">
        <v>373</v>
      </c>
      <c r="R98" s="7" t="s">
        <v>374</v>
      </c>
      <c r="S98" s="9" t="s">
        <v>41</v>
      </c>
      <c r="T98" s="10">
        <v>14400000</v>
      </c>
      <c r="U98" s="10">
        <v>0</v>
      </c>
      <c r="V98" s="9" t="s">
        <v>42</v>
      </c>
      <c r="W98" s="11" t="s">
        <v>562</v>
      </c>
      <c r="X98" s="12"/>
      <c r="Y98" s="5" t="s">
        <v>44</v>
      </c>
      <c r="Z98" s="28"/>
    </row>
    <row r="99" spans="1:26" ht="20.100000000000001" customHeight="1" x14ac:dyDescent="0.2">
      <c r="A99" s="13" t="s">
        <v>361</v>
      </c>
      <c r="B99" s="7" t="s">
        <v>376</v>
      </c>
      <c r="C99" s="7" t="s">
        <v>563</v>
      </c>
      <c r="D99" s="7" t="s">
        <v>564</v>
      </c>
      <c r="E99" s="7">
        <v>19415</v>
      </c>
      <c r="F99" s="7" t="s">
        <v>28</v>
      </c>
      <c r="G99" s="7" t="s">
        <v>77</v>
      </c>
      <c r="H99" s="7" t="s">
        <v>78</v>
      </c>
      <c r="I99" s="7" t="s">
        <v>565</v>
      </c>
      <c r="J99" s="7" t="s">
        <v>56</v>
      </c>
      <c r="K99" s="7" t="s">
        <v>566</v>
      </c>
      <c r="L99" s="7" t="s">
        <v>567</v>
      </c>
      <c r="M99" s="7" t="s">
        <v>568</v>
      </c>
      <c r="N99" s="14" t="s">
        <v>569</v>
      </c>
      <c r="O99" s="7" t="s">
        <v>570</v>
      </c>
      <c r="P99" s="7"/>
      <c r="Q99" s="7"/>
      <c r="R99" s="7"/>
      <c r="S99" s="9" t="s">
        <v>41</v>
      </c>
      <c r="T99" s="10">
        <v>2225187325</v>
      </c>
      <c r="U99" s="10">
        <v>133511239</v>
      </c>
      <c r="V99" s="9" t="s">
        <v>42</v>
      </c>
      <c r="W99" s="11" t="s">
        <v>571</v>
      </c>
      <c r="X99" s="12"/>
      <c r="Y99" s="5" t="s">
        <v>44</v>
      </c>
      <c r="Z99" s="28"/>
    </row>
    <row r="100" spans="1:26" ht="20.100000000000001" customHeight="1" x14ac:dyDescent="0.2">
      <c r="A100" s="13" t="s">
        <v>361</v>
      </c>
      <c r="B100" s="7" t="s">
        <v>70</v>
      </c>
      <c r="C100" s="7" t="s">
        <v>572</v>
      </c>
      <c r="D100" s="7" t="s">
        <v>564</v>
      </c>
      <c r="E100" s="7">
        <v>19615</v>
      </c>
      <c r="F100" s="7" t="s">
        <v>28</v>
      </c>
      <c r="G100" s="7" t="s">
        <v>29</v>
      </c>
      <c r="H100" s="7" t="s">
        <v>30</v>
      </c>
      <c r="I100" s="7" t="s">
        <v>573</v>
      </c>
      <c r="J100" s="7" t="s">
        <v>47</v>
      </c>
      <c r="K100" s="7" t="s">
        <v>574</v>
      </c>
      <c r="L100" s="7" t="s">
        <v>575</v>
      </c>
      <c r="M100" s="7" t="s">
        <v>568</v>
      </c>
      <c r="N100" s="14" t="s">
        <v>569</v>
      </c>
      <c r="O100" s="7" t="s">
        <v>570</v>
      </c>
      <c r="P100" s="7"/>
      <c r="Q100" s="7"/>
      <c r="R100" s="7"/>
      <c r="S100" s="9" t="s">
        <v>41</v>
      </c>
      <c r="T100" s="10">
        <v>5990000</v>
      </c>
      <c r="U100" s="10">
        <v>0</v>
      </c>
      <c r="V100" s="9" t="s">
        <v>42</v>
      </c>
      <c r="W100" s="11" t="s">
        <v>576</v>
      </c>
      <c r="X100" s="12"/>
      <c r="Y100" s="5" t="s">
        <v>44</v>
      </c>
      <c r="Z100" s="28"/>
    </row>
    <row r="101" spans="1:26" ht="20.100000000000001" customHeight="1" x14ac:dyDescent="0.2">
      <c r="A101" s="13" t="s">
        <v>361</v>
      </c>
      <c r="B101" s="7" t="s">
        <v>258</v>
      </c>
      <c r="C101" s="7" t="s">
        <v>577</v>
      </c>
      <c r="D101" s="7" t="s">
        <v>564</v>
      </c>
      <c r="E101" s="7">
        <v>19715</v>
      </c>
      <c r="F101" s="7" t="s">
        <v>28</v>
      </c>
      <c r="G101" s="7" t="s">
        <v>29</v>
      </c>
      <c r="H101" s="7" t="s">
        <v>30</v>
      </c>
      <c r="I101" s="7" t="s">
        <v>578</v>
      </c>
      <c r="J101" s="7" t="s">
        <v>47</v>
      </c>
      <c r="K101" s="7" t="s">
        <v>579</v>
      </c>
      <c r="L101" s="7" t="s">
        <v>580</v>
      </c>
      <c r="M101" s="7" t="s">
        <v>568</v>
      </c>
      <c r="N101" s="14" t="s">
        <v>581</v>
      </c>
      <c r="O101" s="7" t="s">
        <v>570</v>
      </c>
      <c r="P101" s="7"/>
      <c r="Q101" s="7"/>
      <c r="R101" s="7"/>
      <c r="S101" s="9" t="s">
        <v>41</v>
      </c>
      <c r="T101" s="10">
        <v>8780000</v>
      </c>
      <c r="U101" s="10">
        <v>0</v>
      </c>
      <c r="V101" s="9" t="s">
        <v>42</v>
      </c>
      <c r="W101" s="11" t="s">
        <v>582</v>
      </c>
      <c r="X101" s="12"/>
      <c r="Y101" s="5" t="s">
        <v>44</v>
      </c>
      <c r="Z101" s="28"/>
    </row>
    <row r="102" spans="1:26" ht="20.100000000000001" customHeight="1" x14ac:dyDescent="0.2">
      <c r="A102" s="13" t="s">
        <v>361</v>
      </c>
      <c r="B102" s="7" t="s">
        <v>258</v>
      </c>
      <c r="C102" s="7" t="s">
        <v>583</v>
      </c>
      <c r="D102" s="7" t="s">
        <v>564</v>
      </c>
      <c r="E102" s="7">
        <v>20015</v>
      </c>
      <c r="F102" s="7" t="s">
        <v>28</v>
      </c>
      <c r="G102" s="7" t="s">
        <v>29</v>
      </c>
      <c r="H102" s="7" t="s">
        <v>30</v>
      </c>
      <c r="I102" s="7" t="s">
        <v>584</v>
      </c>
      <c r="J102" s="7" t="s">
        <v>47</v>
      </c>
      <c r="K102" s="7" t="s">
        <v>585</v>
      </c>
      <c r="L102" s="7" t="s">
        <v>586</v>
      </c>
      <c r="M102" s="7" t="s">
        <v>568</v>
      </c>
      <c r="N102" s="14" t="s">
        <v>581</v>
      </c>
      <c r="O102" s="7" t="s">
        <v>570</v>
      </c>
      <c r="P102" s="7"/>
      <c r="Q102" s="7"/>
      <c r="R102" s="7"/>
      <c r="S102" s="9" t="s">
        <v>41</v>
      </c>
      <c r="T102" s="10">
        <v>5580000</v>
      </c>
      <c r="U102" s="10">
        <v>0</v>
      </c>
      <c r="V102" s="9" t="s">
        <v>42</v>
      </c>
      <c r="W102" s="11" t="s">
        <v>587</v>
      </c>
      <c r="X102" s="12"/>
      <c r="Y102" s="5" t="s">
        <v>44</v>
      </c>
      <c r="Z102" s="28"/>
    </row>
    <row r="103" spans="1:26" ht="20.100000000000001" customHeight="1" x14ac:dyDescent="0.2">
      <c r="A103" s="13" t="s">
        <v>361</v>
      </c>
      <c r="B103" s="7" t="s">
        <v>355</v>
      </c>
      <c r="C103" s="7" t="s">
        <v>588</v>
      </c>
      <c r="D103" s="7" t="s">
        <v>564</v>
      </c>
      <c r="E103" s="7">
        <v>21415</v>
      </c>
      <c r="F103" s="7" t="s">
        <v>28</v>
      </c>
      <c r="G103" s="7" t="s">
        <v>29</v>
      </c>
      <c r="H103" s="7" t="s">
        <v>30</v>
      </c>
      <c r="I103" s="7" t="s">
        <v>589</v>
      </c>
      <c r="J103" s="7" t="s">
        <v>47</v>
      </c>
      <c r="K103" s="7" t="s">
        <v>590</v>
      </c>
      <c r="L103" s="7" t="s">
        <v>591</v>
      </c>
      <c r="M103" s="7" t="s">
        <v>568</v>
      </c>
      <c r="N103" s="14" t="s">
        <v>592</v>
      </c>
      <c r="O103" s="7" t="s">
        <v>570</v>
      </c>
      <c r="P103" s="7"/>
      <c r="Q103" s="7"/>
      <c r="R103" s="7"/>
      <c r="S103" s="9" t="s">
        <v>41</v>
      </c>
      <c r="T103" s="10">
        <v>15430000</v>
      </c>
      <c r="U103" s="10">
        <v>0</v>
      </c>
      <c r="V103" s="9" t="s">
        <v>42</v>
      </c>
      <c r="W103" s="11" t="s">
        <v>593</v>
      </c>
      <c r="X103" s="12"/>
      <c r="Y103" s="5" t="s">
        <v>44</v>
      </c>
      <c r="Z103" s="28"/>
    </row>
    <row r="104" spans="1:26" ht="20.100000000000001" customHeight="1" x14ac:dyDescent="0.2">
      <c r="A104" s="13" t="s">
        <v>361</v>
      </c>
      <c r="B104" s="7" t="s">
        <v>480</v>
      </c>
      <c r="C104" s="7" t="s">
        <v>594</v>
      </c>
      <c r="D104" s="7" t="s">
        <v>564</v>
      </c>
      <c r="E104" s="7">
        <v>21515</v>
      </c>
      <c r="F104" s="7" t="s">
        <v>28</v>
      </c>
      <c r="G104" s="7" t="s">
        <v>29</v>
      </c>
      <c r="H104" s="7" t="s">
        <v>30</v>
      </c>
      <c r="I104" s="7" t="s">
        <v>595</v>
      </c>
      <c r="J104" s="7" t="s">
        <v>47</v>
      </c>
      <c r="K104" s="7" t="s">
        <v>596</v>
      </c>
      <c r="L104" s="7" t="s">
        <v>597</v>
      </c>
      <c r="M104" s="7" t="s">
        <v>568</v>
      </c>
      <c r="N104" s="14" t="s">
        <v>592</v>
      </c>
      <c r="O104" s="7" t="s">
        <v>570</v>
      </c>
      <c r="P104" s="7"/>
      <c r="Q104" s="7"/>
      <c r="R104" s="7"/>
      <c r="S104" s="9" t="s">
        <v>41</v>
      </c>
      <c r="T104" s="10">
        <v>8780000</v>
      </c>
      <c r="U104" s="10">
        <v>0</v>
      </c>
      <c r="V104" s="9" t="s">
        <v>42</v>
      </c>
      <c r="W104" s="11" t="s">
        <v>598</v>
      </c>
      <c r="X104" s="12"/>
      <c r="Y104" s="5" t="s">
        <v>44</v>
      </c>
      <c r="Z104" s="28"/>
    </row>
    <row r="105" spans="1:26" ht="20.100000000000001" customHeight="1" x14ac:dyDescent="0.2">
      <c r="A105" s="13" t="s">
        <v>361</v>
      </c>
      <c r="B105" s="7" t="s">
        <v>480</v>
      </c>
      <c r="C105" s="7" t="s">
        <v>599</v>
      </c>
      <c r="D105" s="7" t="s">
        <v>564</v>
      </c>
      <c r="E105" s="7">
        <v>21615</v>
      </c>
      <c r="F105" s="7" t="s">
        <v>28</v>
      </c>
      <c r="G105" s="7" t="s">
        <v>29</v>
      </c>
      <c r="H105" s="7" t="s">
        <v>30</v>
      </c>
      <c r="I105" s="7" t="s">
        <v>600</v>
      </c>
      <c r="J105" s="7" t="s">
        <v>47</v>
      </c>
      <c r="K105" s="7" t="s">
        <v>601</v>
      </c>
      <c r="L105" s="7" t="s">
        <v>602</v>
      </c>
      <c r="M105" s="7" t="s">
        <v>568</v>
      </c>
      <c r="N105" s="14" t="s">
        <v>581</v>
      </c>
      <c r="O105" s="7" t="s">
        <v>570</v>
      </c>
      <c r="P105" s="7"/>
      <c r="Q105" s="7"/>
      <c r="R105" s="7"/>
      <c r="S105" s="9" t="s">
        <v>41</v>
      </c>
      <c r="T105" s="10">
        <v>8780000</v>
      </c>
      <c r="U105" s="10">
        <v>0</v>
      </c>
      <c r="V105" s="9" t="s">
        <v>42</v>
      </c>
      <c r="W105" s="11" t="s">
        <v>603</v>
      </c>
      <c r="X105" s="12"/>
      <c r="Y105" s="5" t="s">
        <v>44</v>
      </c>
      <c r="Z105" s="28"/>
    </row>
    <row r="106" spans="1:26" ht="20.100000000000001" customHeight="1" x14ac:dyDescent="0.2">
      <c r="A106" s="13" t="s">
        <v>361</v>
      </c>
      <c r="B106" s="7" t="s">
        <v>491</v>
      </c>
      <c r="C106" s="7" t="s">
        <v>604</v>
      </c>
      <c r="D106" s="7" t="s">
        <v>564</v>
      </c>
      <c r="E106" s="7">
        <v>21715</v>
      </c>
      <c r="F106" s="7" t="s">
        <v>28</v>
      </c>
      <c r="G106" s="7" t="s">
        <v>29</v>
      </c>
      <c r="H106" s="7" t="s">
        <v>30</v>
      </c>
      <c r="I106" s="7" t="s">
        <v>605</v>
      </c>
      <c r="J106" s="7" t="s">
        <v>47</v>
      </c>
      <c r="K106" s="7" t="s">
        <v>606</v>
      </c>
      <c r="L106" s="7" t="s">
        <v>607</v>
      </c>
      <c r="M106" s="7" t="s">
        <v>568</v>
      </c>
      <c r="N106" s="14" t="s">
        <v>581</v>
      </c>
      <c r="O106" s="7" t="s">
        <v>570</v>
      </c>
      <c r="P106" s="7"/>
      <c r="Q106" s="7"/>
      <c r="R106" s="7"/>
      <c r="S106" s="9" t="s">
        <v>41</v>
      </c>
      <c r="T106" s="10">
        <v>8780000</v>
      </c>
      <c r="U106" s="10">
        <v>0</v>
      </c>
      <c r="V106" s="9" t="s">
        <v>42</v>
      </c>
      <c r="W106" s="11" t="s">
        <v>608</v>
      </c>
      <c r="X106" s="12"/>
      <c r="Y106" s="5" t="s">
        <v>44</v>
      </c>
      <c r="Z106" s="28"/>
    </row>
    <row r="107" spans="1:26" ht="20.100000000000001" customHeight="1" x14ac:dyDescent="0.2">
      <c r="A107" s="6" t="s">
        <v>609</v>
      </c>
      <c r="B107" s="7" t="s">
        <v>491</v>
      </c>
      <c r="C107" s="7" t="s">
        <v>610</v>
      </c>
      <c r="D107" s="7" t="s">
        <v>611</v>
      </c>
      <c r="E107" s="7">
        <v>215</v>
      </c>
      <c r="F107" s="7" t="s">
        <v>28</v>
      </c>
      <c r="G107" s="7" t="s">
        <v>29</v>
      </c>
      <c r="H107" s="7" t="s">
        <v>30</v>
      </c>
      <c r="I107" s="7" t="s">
        <v>612</v>
      </c>
      <c r="J107" s="7" t="s">
        <v>47</v>
      </c>
      <c r="K107" s="7" t="s">
        <v>613</v>
      </c>
      <c r="L107" s="7" t="s">
        <v>614</v>
      </c>
      <c r="M107" s="7" t="s">
        <v>615</v>
      </c>
      <c r="N107" s="8" t="s">
        <v>616</v>
      </c>
      <c r="O107" s="7" t="s">
        <v>617</v>
      </c>
      <c r="P107" s="7" t="s">
        <v>618</v>
      </c>
      <c r="Q107" s="7" t="s">
        <v>619</v>
      </c>
      <c r="R107" s="7" t="s">
        <v>374</v>
      </c>
      <c r="S107" s="9" t="s">
        <v>41</v>
      </c>
      <c r="T107" s="10">
        <v>52110000</v>
      </c>
      <c r="U107" s="10">
        <v>0</v>
      </c>
      <c r="V107" s="9" t="s">
        <v>42</v>
      </c>
      <c r="W107" s="11" t="s">
        <v>620</v>
      </c>
      <c r="X107" s="12"/>
      <c r="Y107" s="5" t="s">
        <v>44</v>
      </c>
    </row>
    <row r="108" spans="1:26" ht="20.100000000000001" customHeight="1" x14ac:dyDescent="0.2">
      <c r="A108" s="6" t="s">
        <v>609</v>
      </c>
      <c r="B108" s="7" t="s">
        <v>491</v>
      </c>
      <c r="C108" s="7" t="s">
        <v>621</v>
      </c>
      <c r="D108" s="7" t="s">
        <v>611</v>
      </c>
      <c r="E108" s="7">
        <v>315</v>
      </c>
      <c r="F108" s="7" t="s">
        <v>28</v>
      </c>
      <c r="G108" s="7" t="s">
        <v>247</v>
      </c>
      <c r="H108" s="7" t="s">
        <v>248</v>
      </c>
      <c r="I108" s="7" t="s">
        <v>622</v>
      </c>
      <c r="J108" s="7" t="s">
        <v>47</v>
      </c>
      <c r="K108" s="7" t="s">
        <v>623</v>
      </c>
      <c r="L108" s="7" t="s">
        <v>624</v>
      </c>
      <c r="M108" s="7" t="s">
        <v>615</v>
      </c>
      <c r="N108" s="8" t="s">
        <v>616</v>
      </c>
      <c r="O108" s="7" t="s">
        <v>617</v>
      </c>
      <c r="P108" s="7" t="s">
        <v>618</v>
      </c>
      <c r="Q108" s="7" t="s">
        <v>619</v>
      </c>
      <c r="R108" s="7" t="s">
        <v>374</v>
      </c>
      <c r="S108" s="9" t="s">
        <v>41</v>
      </c>
      <c r="T108" s="10">
        <v>34560000</v>
      </c>
      <c r="U108" s="10">
        <v>0</v>
      </c>
      <c r="V108" s="9" t="s">
        <v>42</v>
      </c>
      <c r="W108" s="11" t="s">
        <v>625</v>
      </c>
      <c r="X108" s="12"/>
      <c r="Y108" s="5" t="s">
        <v>44</v>
      </c>
    </row>
    <row r="109" spans="1:26" ht="20.100000000000001" customHeight="1" x14ac:dyDescent="0.2">
      <c r="A109" s="6" t="s">
        <v>609</v>
      </c>
      <c r="B109" s="7" t="s">
        <v>491</v>
      </c>
      <c r="C109" s="7" t="s">
        <v>626</v>
      </c>
      <c r="D109" s="7" t="s">
        <v>611</v>
      </c>
      <c r="E109" s="7">
        <v>415</v>
      </c>
      <c r="F109" s="7" t="s">
        <v>28</v>
      </c>
      <c r="G109" s="7" t="s">
        <v>29</v>
      </c>
      <c r="H109" s="7" t="s">
        <v>30</v>
      </c>
      <c r="I109" s="7" t="s">
        <v>627</v>
      </c>
      <c r="J109" s="7" t="s">
        <v>47</v>
      </c>
      <c r="K109" s="7" t="s">
        <v>628</v>
      </c>
      <c r="L109" s="7" t="s">
        <v>629</v>
      </c>
      <c r="M109" s="7" t="s">
        <v>615</v>
      </c>
      <c r="N109" s="8" t="s">
        <v>616</v>
      </c>
      <c r="O109" s="7" t="s">
        <v>617</v>
      </c>
      <c r="P109" s="7" t="s">
        <v>618</v>
      </c>
      <c r="Q109" s="7" t="s">
        <v>619</v>
      </c>
      <c r="R109" s="7" t="s">
        <v>374</v>
      </c>
      <c r="S109" s="9" t="s">
        <v>41</v>
      </c>
      <c r="T109" s="10">
        <v>34560000</v>
      </c>
      <c r="U109" s="10">
        <v>0</v>
      </c>
      <c r="V109" s="9" t="s">
        <v>42</v>
      </c>
      <c r="W109" s="11" t="s">
        <v>630</v>
      </c>
      <c r="X109" s="12"/>
      <c r="Y109" s="5" t="s">
        <v>44</v>
      </c>
    </row>
    <row r="110" spans="1:26" ht="20.100000000000001" customHeight="1" x14ac:dyDescent="0.2">
      <c r="A110" s="6" t="s">
        <v>609</v>
      </c>
      <c r="B110" s="7" t="s">
        <v>491</v>
      </c>
      <c r="C110" s="7" t="s">
        <v>631</v>
      </c>
      <c r="D110" s="7" t="s">
        <v>611</v>
      </c>
      <c r="E110" s="7">
        <v>515</v>
      </c>
      <c r="F110" s="7" t="s">
        <v>28</v>
      </c>
      <c r="G110" s="7" t="s">
        <v>29</v>
      </c>
      <c r="H110" s="7" t="s">
        <v>30</v>
      </c>
      <c r="I110" s="7" t="s">
        <v>632</v>
      </c>
      <c r="J110" s="7" t="s">
        <v>47</v>
      </c>
      <c r="K110" s="7" t="s">
        <v>633</v>
      </c>
      <c r="L110" s="7" t="s">
        <v>634</v>
      </c>
      <c r="M110" s="7" t="s">
        <v>615</v>
      </c>
      <c r="N110" s="8" t="s">
        <v>616</v>
      </c>
      <c r="O110" s="7" t="s">
        <v>617</v>
      </c>
      <c r="P110" s="7" t="s">
        <v>618</v>
      </c>
      <c r="Q110" s="7" t="s">
        <v>619</v>
      </c>
      <c r="R110" s="7" t="s">
        <v>374</v>
      </c>
      <c r="S110" s="9" t="s">
        <v>41</v>
      </c>
      <c r="T110" s="10">
        <v>7462500</v>
      </c>
      <c r="U110" s="10">
        <v>0</v>
      </c>
      <c r="V110" s="9" t="s">
        <v>42</v>
      </c>
      <c r="W110" s="11" t="s">
        <v>635</v>
      </c>
      <c r="X110" s="12"/>
      <c r="Y110" s="5" t="s">
        <v>44</v>
      </c>
    </row>
    <row r="111" spans="1:26" ht="20.100000000000001" customHeight="1" x14ac:dyDescent="0.2">
      <c r="A111" s="6" t="s">
        <v>609</v>
      </c>
      <c r="B111" s="7" t="s">
        <v>491</v>
      </c>
      <c r="C111" s="7" t="s">
        <v>636</v>
      </c>
      <c r="D111" s="7" t="s">
        <v>611</v>
      </c>
      <c r="E111" s="7">
        <v>615</v>
      </c>
      <c r="F111" s="7" t="s">
        <v>28</v>
      </c>
      <c r="G111" s="7" t="s">
        <v>29</v>
      </c>
      <c r="H111" s="7" t="s">
        <v>30</v>
      </c>
      <c r="I111" s="7" t="s">
        <v>637</v>
      </c>
      <c r="J111" s="7" t="s">
        <v>47</v>
      </c>
      <c r="K111" s="7" t="s">
        <v>638</v>
      </c>
      <c r="L111" s="7" t="s">
        <v>639</v>
      </c>
      <c r="M111" s="7" t="s">
        <v>615</v>
      </c>
      <c r="N111" s="8" t="s">
        <v>616</v>
      </c>
      <c r="O111" s="7" t="s">
        <v>617</v>
      </c>
      <c r="P111" s="7" t="s">
        <v>618</v>
      </c>
      <c r="Q111" s="7" t="s">
        <v>619</v>
      </c>
      <c r="R111" s="7" t="s">
        <v>374</v>
      </c>
      <c r="S111" s="9" t="s">
        <v>41</v>
      </c>
      <c r="T111" s="10">
        <v>34560000</v>
      </c>
      <c r="U111" s="10">
        <v>0</v>
      </c>
      <c r="V111" s="9" t="s">
        <v>42</v>
      </c>
      <c r="W111" s="11" t="s">
        <v>640</v>
      </c>
      <c r="X111" s="12"/>
      <c r="Y111" s="5" t="s">
        <v>44</v>
      </c>
    </row>
    <row r="112" spans="1:26" ht="20.100000000000001" customHeight="1" x14ac:dyDescent="0.2">
      <c r="A112" s="6" t="s">
        <v>609</v>
      </c>
      <c r="B112" s="7" t="s">
        <v>491</v>
      </c>
      <c r="C112" s="7" t="s">
        <v>641</v>
      </c>
      <c r="D112" s="7" t="s">
        <v>611</v>
      </c>
      <c r="E112" s="7">
        <v>715</v>
      </c>
      <c r="F112" s="7" t="s">
        <v>28</v>
      </c>
      <c r="G112" s="7" t="s">
        <v>29</v>
      </c>
      <c r="H112" s="7" t="s">
        <v>30</v>
      </c>
      <c r="I112" s="7" t="s">
        <v>642</v>
      </c>
      <c r="J112" s="7" t="s">
        <v>47</v>
      </c>
      <c r="K112" s="7" t="s">
        <v>643</v>
      </c>
      <c r="L112" s="7" t="s">
        <v>644</v>
      </c>
      <c r="M112" s="7" t="s">
        <v>615</v>
      </c>
      <c r="N112" s="8" t="s">
        <v>616</v>
      </c>
      <c r="O112" s="7" t="s">
        <v>617</v>
      </c>
      <c r="P112" s="7" t="s">
        <v>618</v>
      </c>
      <c r="Q112" s="7" t="s">
        <v>619</v>
      </c>
      <c r="R112" s="7" t="s">
        <v>374</v>
      </c>
      <c r="S112" s="9" t="s">
        <v>41</v>
      </c>
      <c r="T112" s="10">
        <v>34560000</v>
      </c>
      <c r="U112" s="10">
        <v>0</v>
      </c>
      <c r="V112" s="9" t="s">
        <v>42</v>
      </c>
      <c r="W112" s="11" t="s">
        <v>645</v>
      </c>
      <c r="X112" s="12"/>
      <c r="Y112" s="5" t="s">
        <v>44</v>
      </c>
    </row>
    <row r="113" spans="1:25" ht="20.100000000000001" customHeight="1" x14ac:dyDescent="0.2">
      <c r="A113" s="6" t="s">
        <v>609</v>
      </c>
      <c r="B113" s="7" t="s">
        <v>491</v>
      </c>
      <c r="C113" s="7" t="s">
        <v>646</v>
      </c>
      <c r="D113" s="7" t="s">
        <v>611</v>
      </c>
      <c r="E113" s="7">
        <v>815</v>
      </c>
      <c r="F113" s="7" t="s">
        <v>28</v>
      </c>
      <c r="G113" s="7" t="s">
        <v>29</v>
      </c>
      <c r="H113" s="7" t="s">
        <v>30</v>
      </c>
      <c r="I113" s="7" t="s">
        <v>647</v>
      </c>
      <c r="J113" s="7" t="s">
        <v>47</v>
      </c>
      <c r="K113" s="7" t="s">
        <v>648</v>
      </c>
      <c r="L113" s="7" t="s">
        <v>649</v>
      </c>
      <c r="M113" s="7" t="s">
        <v>615</v>
      </c>
      <c r="N113" s="8" t="s">
        <v>616</v>
      </c>
      <c r="O113" s="7" t="s">
        <v>617</v>
      </c>
      <c r="P113" s="7" t="s">
        <v>618</v>
      </c>
      <c r="Q113" s="7" t="s">
        <v>619</v>
      </c>
      <c r="R113" s="7" t="s">
        <v>374</v>
      </c>
      <c r="S113" s="9" t="s">
        <v>41</v>
      </c>
      <c r="T113" s="10">
        <v>34560000</v>
      </c>
      <c r="U113" s="10">
        <v>0</v>
      </c>
      <c r="V113" s="9" t="s">
        <v>42</v>
      </c>
      <c r="W113" s="11" t="s">
        <v>650</v>
      </c>
      <c r="X113" s="12"/>
      <c r="Y113" s="5" t="s">
        <v>44</v>
      </c>
    </row>
    <row r="114" spans="1:25" ht="20.100000000000001" customHeight="1" x14ac:dyDescent="0.2">
      <c r="A114" s="6" t="s">
        <v>609</v>
      </c>
      <c r="B114" s="7" t="s">
        <v>491</v>
      </c>
      <c r="C114" s="7" t="s">
        <v>651</v>
      </c>
      <c r="D114" s="7" t="s">
        <v>611</v>
      </c>
      <c r="E114" s="7">
        <v>915</v>
      </c>
      <c r="F114" s="7" t="s">
        <v>28</v>
      </c>
      <c r="G114" s="7" t="s">
        <v>29</v>
      </c>
      <c r="H114" s="7" t="s">
        <v>30</v>
      </c>
      <c r="I114" s="7" t="s">
        <v>652</v>
      </c>
      <c r="J114" s="7" t="s">
        <v>47</v>
      </c>
      <c r="K114" s="7" t="s">
        <v>653</v>
      </c>
      <c r="L114" s="7" t="s">
        <v>654</v>
      </c>
      <c r="M114" s="7" t="s">
        <v>615</v>
      </c>
      <c r="N114" s="8" t="s">
        <v>616</v>
      </c>
      <c r="O114" s="7" t="s">
        <v>617</v>
      </c>
      <c r="P114" s="7" t="s">
        <v>618</v>
      </c>
      <c r="Q114" s="7" t="s">
        <v>619</v>
      </c>
      <c r="R114" s="7" t="s">
        <v>374</v>
      </c>
      <c r="S114" s="9" t="s">
        <v>41</v>
      </c>
      <c r="T114" s="10">
        <v>13424100</v>
      </c>
      <c r="U114" s="10">
        <v>0</v>
      </c>
      <c r="V114" s="9" t="s">
        <v>42</v>
      </c>
      <c r="W114" s="11" t="s">
        <v>655</v>
      </c>
      <c r="X114" s="12"/>
      <c r="Y114" s="5" t="s">
        <v>44</v>
      </c>
    </row>
    <row r="115" spans="1:25" ht="20.100000000000001" customHeight="1" x14ac:dyDescent="0.2">
      <c r="A115" s="6" t="s">
        <v>609</v>
      </c>
      <c r="B115" s="7" t="s">
        <v>491</v>
      </c>
      <c r="C115" s="7" t="s">
        <v>656</v>
      </c>
      <c r="D115" s="7" t="s">
        <v>611</v>
      </c>
      <c r="E115" s="7">
        <v>1015</v>
      </c>
      <c r="F115" s="7" t="s">
        <v>28</v>
      </c>
      <c r="G115" s="7" t="s">
        <v>29</v>
      </c>
      <c r="H115" s="7" t="s">
        <v>30</v>
      </c>
      <c r="I115" s="7" t="s">
        <v>657</v>
      </c>
      <c r="J115" s="7" t="s">
        <v>47</v>
      </c>
      <c r="K115" s="7" t="s">
        <v>658</v>
      </c>
      <c r="L115" s="7" t="s">
        <v>659</v>
      </c>
      <c r="M115" s="7" t="s">
        <v>615</v>
      </c>
      <c r="N115" s="8" t="s">
        <v>616</v>
      </c>
      <c r="O115" s="7" t="s">
        <v>617</v>
      </c>
      <c r="P115" s="7" t="s">
        <v>618</v>
      </c>
      <c r="Q115" s="7" t="s">
        <v>619</v>
      </c>
      <c r="R115" s="7" t="s">
        <v>374</v>
      </c>
      <c r="S115" s="9" t="s">
        <v>41</v>
      </c>
      <c r="T115" s="10">
        <v>8640000</v>
      </c>
      <c r="U115" s="10">
        <v>0</v>
      </c>
      <c r="V115" s="9" t="s">
        <v>42</v>
      </c>
      <c r="W115" s="11" t="s">
        <v>660</v>
      </c>
      <c r="X115" s="12"/>
      <c r="Y115" s="5" t="s">
        <v>44</v>
      </c>
    </row>
    <row r="116" spans="1:25" ht="20.100000000000001" customHeight="1" x14ac:dyDescent="0.2">
      <c r="A116" s="6" t="s">
        <v>609</v>
      </c>
      <c r="B116" s="7" t="s">
        <v>491</v>
      </c>
      <c r="C116" s="7" t="s">
        <v>661</v>
      </c>
      <c r="D116" s="7" t="s">
        <v>611</v>
      </c>
      <c r="E116" s="7">
        <v>1115</v>
      </c>
      <c r="F116" s="7" t="s">
        <v>28</v>
      </c>
      <c r="G116" s="7" t="s">
        <v>29</v>
      </c>
      <c r="H116" s="7" t="s">
        <v>30</v>
      </c>
      <c r="I116" s="7" t="s">
        <v>662</v>
      </c>
      <c r="J116" s="7" t="s">
        <v>47</v>
      </c>
      <c r="K116" s="7" t="s">
        <v>663</v>
      </c>
      <c r="L116" s="7" t="s">
        <v>664</v>
      </c>
      <c r="M116" s="7" t="s">
        <v>615</v>
      </c>
      <c r="N116" s="8" t="s">
        <v>616</v>
      </c>
      <c r="O116" s="7" t="s">
        <v>617</v>
      </c>
      <c r="P116" s="7" t="s">
        <v>618</v>
      </c>
      <c r="Q116" s="7" t="s">
        <v>619</v>
      </c>
      <c r="R116" s="7" t="s">
        <v>374</v>
      </c>
      <c r="S116" s="9" t="s">
        <v>41</v>
      </c>
      <c r="T116" s="10">
        <v>8640000</v>
      </c>
      <c r="U116" s="10">
        <v>0</v>
      </c>
      <c r="V116" s="9" t="s">
        <v>42</v>
      </c>
      <c r="W116" s="11" t="s">
        <v>665</v>
      </c>
      <c r="X116" s="12"/>
      <c r="Y116" s="5" t="s">
        <v>44</v>
      </c>
    </row>
    <row r="117" spans="1:25" ht="20.100000000000001" customHeight="1" x14ac:dyDescent="0.2">
      <c r="A117" s="6" t="s">
        <v>609</v>
      </c>
      <c r="B117" s="7" t="s">
        <v>491</v>
      </c>
      <c r="C117" s="7" t="s">
        <v>666</v>
      </c>
      <c r="D117" s="7" t="s">
        <v>611</v>
      </c>
      <c r="E117" s="7">
        <v>1215</v>
      </c>
      <c r="F117" s="7" t="s">
        <v>28</v>
      </c>
      <c r="G117" s="7" t="s">
        <v>29</v>
      </c>
      <c r="H117" s="7" t="s">
        <v>30</v>
      </c>
      <c r="I117" s="7" t="s">
        <v>667</v>
      </c>
      <c r="J117" s="7" t="s">
        <v>47</v>
      </c>
      <c r="K117" s="7" t="s">
        <v>668</v>
      </c>
      <c r="L117" s="7" t="s">
        <v>669</v>
      </c>
      <c r="M117" s="7" t="s">
        <v>615</v>
      </c>
      <c r="N117" s="8" t="s">
        <v>616</v>
      </c>
      <c r="O117" s="7" t="s">
        <v>617</v>
      </c>
      <c r="P117" s="7" t="s">
        <v>618</v>
      </c>
      <c r="Q117" s="7" t="s">
        <v>619</v>
      </c>
      <c r="R117" s="7" t="s">
        <v>374</v>
      </c>
      <c r="S117" s="9" t="s">
        <v>41</v>
      </c>
      <c r="T117" s="10">
        <v>8640000</v>
      </c>
      <c r="U117" s="10">
        <v>0</v>
      </c>
      <c r="V117" s="9" t="s">
        <v>42</v>
      </c>
      <c r="W117" s="11" t="s">
        <v>670</v>
      </c>
      <c r="X117" s="12"/>
      <c r="Y117" s="5" t="s">
        <v>44</v>
      </c>
    </row>
    <row r="118" spans="1:25" ht="20.100000000000001" customHeight="1" x14ac:dyDescent="0.2">
      <c r="A118" s="6" t="s">
        <v>609</v>
      </c>
      <c r="B118" s="7" t="s">
        <v>491</v>
      </c>
      <c r="C118" s="7" t="s">
        <v>671</v>
      </c>
      <c r="D118" s="7" t="s">
        <v>611</v>
      </c>
      <c r="E118" s="7">
        <v>1315</v>
      </c>
      <c r="F118" s="7" t="s">
        <v>28</v>
      </c>
      <c r="G118" s="7" t="s">
        <v>29</v>
      </c>
      <c r="H118" s="7" t="s">
        <v>30</v>
      </c>
      <c r="I118" s="7" t="s">
        <v>672</v>
      </c>
      <c r="J118" s="7" t="s">
        <v>47</v>
      </c>
      <c r="K118" s="7" t="s">
        <v>673</v>
      </c>
      <c r="L118" s="7" t="s">
        <v>674</v>
      </c>
      <c r="M118" s="7" t="s">
        <v>615</v>
      </c>
      <c r="N118" s="8" t="s">
        <v>616</v>
      </c>
      <c r="O118" s="7" t="s">
        <v>617</v>
      </c>
      <c r="P118" s="7" t="s">
        <v>618</v>
      </c>
      <c r="Q118" s="7" t="s">
        <v>619</v>
      </c>
      <c r="R118" s="7" t="s">
        <v>374</v>
      </c>
      <c r="S118" s="9" t="s">
        <v>41</v>
      </c>
      <c r="T118" s="10">
        <v>34560000</v>
      </c>
      <c r="U118" s="10">
        <v>0</v>
      </c>
      <c r="V118" s="9" t="s">
        <v>42</v>
      </c>
      <c r="W118" s="11" t="s">
        <v>675</v>
      </c>
      <c r="X118" s="12"/>
      <c r="Y118" s="5" t="s">
        <v>44</v>
      </c>
    </row>
    <row r="119" spans="1:25" ht="20.100000000000001" customHeight="1" x14ac:dyDescent="0.2">
      <c r="A119" s="6" t="s">
        <v>609</v>
      </c>
      <c r="B119" s="7" t="s">
        <v>491</v>
      </c>
      <c r="C119" s="7" t="s">
        <v>676</v>
      </c>
      <c r="D119" s="7" t="s">
        <v>611</v>
      </c>
      <c r="E119" s="7">
        <v>1415</v>
      </c>
      <c r="F119" s="7" t="s">
        <v>28</v>
      </c>
      <c r="G119" s="7" t="s">
        <v>29</v>
      </c>
      <c r="H119" s="7" t="s">
        <v>30</v>
      </c>
      <c r="I119" s="7" t="s">
        <v>677</v>
      </c>
      <c r="J119" s="7" t="s">
        <v>47</v>
      </c>
      <c r="K119" s="7" t="s">
        <v>678</v>
      </c>
      <c r="L119" s="7" t="s">
        <v>679</v>
      </c>
      <c r="M119" s="7" t="s">
        <v>615</v>
      </c>
      <c r="N119" s="8" t="s">
        <v>616</v>
      </c>
      <c r="O119" s="7" t="s">
        <v>617</v>
      </c>
      <c r="P119" s="7" t="s">
        <v>618</v>
      </c>
      <c r="Q119" s="7" t="s">
        <v>619</v>
      </c>
      <c r="R119" s="7" t="s">
        <v>374</v>
      </c>
      <c r="S119" s="9" t="s">
        <v>41</v>
      </c>
      <c r="T119" s="10">
        <v>8640000</v>
      </c>
      <c r="U119" s="10">
        <v>0</v>
      </c>
      <c r="V119" s="9" t="s">
        <v>42</v>
      </c>
      <c r="W119" s="11" t="s">
        <v>680</v>
      </c>
      <c r="X119" s="12"/>
      <c r="Y119" s="5" t="s">
        <v>44</v>
      </c>
    </row>
    <row r="120" spans="1:25" ht="20.100000000000001" customHeight="1" x14ac:dyDescent="0.2">
      <c r="A120" s="6" t="s">
        <v>609</v>
      </c>
      <c r="B120" s="7" t="s">
        <v>491</v>
      </c>
      <c r="C120" s="7" t="s">
        <v>681</v>
      </c>
      <c r="D120" s="7" t="s">
        <v>611</v>
      </c>
      <c r="E120" s="7">
        <v>1515</v>
      </c>
      <c r="F120" s="7" t="s">
        <v>28</v>
      </c>
      <c r="G120" s="7" t="s">
        <v>29</v>
      </c>
      <c r="H120" s="7" t="s">
        <v>30</v>
      </c>
      <c r="I120" s="7" t="s">
        <v>682</v>
      </c>
      <c r="J120" s="7" t="s">
        <v>47</v>
      </c>
      <c r="K120" s="7" t="s">
        <v>683</v>
      </c>
      <c r="L120" s="7" t="s">
        <v>684</v>
      </c>
      <c r="M120" s="7" t="s">
        <v>615</v>
      </c>
      <c r="N120" s="8" t="s">
        <v>616</v>
      </c>
      <c r="O120" s="7" t="s">
        <v>617</v>
      </c>
      <c r="P120" s="7" t="s">
        <v>618</v>
      </c>
      <c r="Q120" s="7" t="s">
        <v>619</v>
      </c>
      <c r="R120" s="7" t="s">
        <v>374</v>
      </c>
      <c r="S120" s="9" t="s">
        <v>41</v>
      </c>
      <c r="T120" s="10">
        <v>8640000</v>
      </c>
      <c r="U120" s="10">
        <v>0</v>
      </c>
      <c r="V120" s="9" t="s">
        <v>42</v>
      </c>
      <c r="W120" s="11" t="s">
        <v>685</v>
      </c>
      <c r="X120" s="12"/>
      <c r="Y120" s="5" t="s">
        <v>44</v>
      </c>
    </row>
    <row r="121" spans="1:25" ht="20.100000000000001" customHeight="1" x14ac:dyDescent="0.2">
      <c r="A121" s="6" t="s">
        <v>609</v>
      </c>
      <c r="B121" s="7" t="s">
        <v>491</v>
      </c>
      <c r="C121" s="7" t="s">
        <v>686</v>
      </c>
      <c r="D121" s="7" t="s">
        <v>611</v>
      </c>
      <c r="E121" s="7">
        <v>1615</v>
      </c>
      <c r="F121" s="7" t="s">
        <v>28</v>
      </c>
      <c r="G121" s="7" t="s">
        <v>29</v>
      </c>
      <c r="H121" s="7" t="s">
        <v>30</v>
      </c>
      <c r="I121" s="7" t="s">
        <v>687</v>
      </c>
      <c r="J121" s="7" t="s">
        <v>47</v>
      </c>
      <c r="K121" s="7" t="s">
        <v>688</v>
      </c>
      <c r="L121" s="7" t="s">
        <v>689</v>
      </c>
      <c r="M121" s="7" t="s">
        <v>615</v>
      </c>
      <c r="N121" s="8" t="s">
        <v>616</v>
      </c>
      <c r="O121" s="7" t="s">
        <v>617</v>
      </c>
      <c r="P121" s="7" t="s">
        <v>618</v>
      </c>
      <c r="Q121" s="7" t="s">
        <v>619</v>
      </c>
      <c r="R121" s="7" t="s">
        <v>374</v>
      </c>
      <c r="S121" s="9" t="s">
        <v>41</v>
      </c>
      <c r="T121" s="10">
        <v>8640000</v>
      </c>
      <c r="U121" s="10">
        <v>7200000</v>
      </c>
      <c r="V121" s="9" t="s">
        <v>42</v>
      </c>
      <c r="W121" s="11" t="s">
        <v>690</v>
      </c>
      <c r="X121" s="12"/>
      <c r="Y121" s="5" t="s">
        <v>44</v>
      </c>
    </row>
    <row r="122" spans="1:25" ht="20.100000000000001" customHeight="1" x14ac:dyDescent="0.2">
      <c r="A122" s="6" t="s">
        <v>609</v>
      </c>
      <c r="B122" s="7" t="s">
        <v>491</v>
      </c>
      <c r="C122" s="7" t="s">
        <v>691</v>
      </c>
      <c r="D122" s="7" t="s">
        <v>611</v>
      </c>
      <c r="E122" s="7">
        <v>1715</v>
      </c>
      <c r="F122" s="7" t="s">
        <v>28</v>
      </c>
      <c r="G122" s="7" t="s">
        <v>29</v>
      </c>
      <c r="H122" s="7" t="s">
        <v>30</v>
      </c>
      <c r="I122" s="7" t="s">
        <v>692</v>
      </c>
      <c r="J122" s="7" t="s">
        <v>47</v>
      </c>
      <c r="K122" s="7" t="s">
        <v>693</v>
      </c>
      <c r="L122" s="7" t="s">
        <v>694</v>
      </c>
      <c r="M122" s="7" t="s">
        <v>615</v>
      </c>
      <c r="N122" s="8" t="s">
        <v>616</v>
      </c>
      <c r="O122" s="7" t="s">
        <v>617</v>
      </c>
      <c r="P122" s="7" t="s">
        <v>618</v>
      </c>
      <c r="Q122" s="7" t="s">
        <v>619</v>
      </c>
      <c r="R122" s="7" t="s">
        <v>374</v>
      </c>
      <c r="S122" s="9" t="s">
        <v>41</v>
      </c>
      <c r="T122" s="10">
        <v>11572500</v>
      </c>
      <c r="U122" s="10">
        <v>0</v>
      </c>
      <c r="V122" s="9" t="s">
        <v>42</v>
      </c>
      <c r="W122" s="11" t="s">
        <v>695</v>
      </c>
      <c r="X122" s="12"/>
      <c r="Y122" s="5" t="s">
        <v>44</v>
      </c>
    </row>
    <row r="123" spans="1:25" ht="20.100000000000001" customHeight="1" x14ac:dyDescent="0.2">
      <c r="A123" s="6" t="s">
        <v>609</v>
      </c>
      <c r="B123" s="7" t="s">
        <v>491</v>
      </c>
      <c r="C123" s="7" t="s">
        <v>696</v>
      </c>
      <c r="D123" s="7" t="s">
        <v>611</v>
      </c>
      <c r="E123" s="7">
        <v>2215</v>
      </c>
      <c r="F123" s="7" t="s">
        <v>28</v>
      </c>
      <c r="G123" s="7" t="s">
        <v>29</v>
      </c>
      <c r="H123" s="7" t="s">
        <v>30</v>
      </c>
      <c r="I123" s="7" t="s">
        <v>697</v>
      </c>
      <c r="J123" s="7" t="s">
        <v>47</v>
      </c>
      <c r="K123" s="7" t="s">
        <v>698</v>
      </c>
      <c r="L123" s="7" t="s">
        <v>699</v>
      </c>
      <c r="M123" s="7" t="s">
        <v>615</v>
      </c>
      <c r="N123" s="8" t="s">
        <v>616</v>
      </c>
      <c r="O123" s="7" t="s">
        <v>617</v>
      </c>
      <c r="P123" s="7" t="s">
        <v>618</v>
      </c>
      <c r="Q123" s="7" t="s">
        <v>619</v>
      </c>
      <c r="R123" s="7" t="s">
        <v>374</v>
      </c>
      <c r="S123" s="9" t="s">
        <v>41</v>
      </c>
      <c r="T123" s="10">
        <v>14385000</v>
      </c>
      <c r="U123" s="10">
        <v>0</v>
      </c>
      <c r="V123" s="9" t="s">
        <v>42</v>
      </c>
      <c r="W123" s="11" t="s">
        <v>700</v>
      </c>
      <c r="X123" s="12"/>
      <c r="Y123" s="5" t="s">
        <v>44</v>
      </c>
    </row>
    <row r="124" spans="1:25" ht="20.100000000000001" customHeight="1" x14ac:dyDescent="0.2">
      <c r="A124" s="6" t="s">
        <v>609</v>
      </c>
      <c r="B124" s="7" t="s">
        <v>491</v>
      </c>
      <c r="C124" s="7" t="s">
        <v>701</v>
      </c>
      <c r="D124" s="7" t="s">
        <v>611</v>
      </c>
      <c r="E124" s="7">
        <v>1815</v>
      </c>
      <c r="F124" s="7" t="s">
        <v>28</v>
      </c>
      <c r="G124" s="7" t="s">
        <v>29</v>
      </c>
      <c r="H124" s="7" t="s">
        <v>30</v>
      </c>
      <c r="I124" s="7" t="s">
        <v>702</v>
      </c>
      <c r="J124" s="7" t="s">
        <v>47</v>
      </c>
      <c r="K124" s="7" t="s">
        <v>703</v>
      </c>
      <c r="L124" s="7" t="s">
        <v>704</v>
      </c>
      <c r="M124" s="7" t="s">
        <v>615</v>
      </c>
      <c r="N124" s="8" t="s">
        <v>616</v>
      </c>
      <c r="O124" s="7" t="s">
        <v>617</v>
      </c>
      <c r="P124" s="7" t="s">
        <v>618</v>
      </c>
      <c r="Q124" s="7" t="s">
        <v>619</v>
      </c>
      <c r="R124" s="7" t="s">
        <v>374</v>
      </c>
      <c r="S124" s="9" t="s">
        <v>41</v>
      </c>
      <c r="T124" s="10">
        <v>3810000</v>
      </c>
      <c r="U124" s="10">
        <v>1587500</v>
      </c>
      <c r="V124" s="9" t="s">
        <v>42</v>
      </c>
      <c r="W124" s="11" t="s">
        <v>705</v>
      </c>
      <c r="X124" s="12"/>
      <c r="Y124" s="5" t="s">
        <v>44</v>
      </c>
    </row>
    <row r="125" spans="1:25" ht="20.100000000000001" customHeight="1" x14ac:dyDescent="0.2">
      <c r="A125" s="6" t="s">
        <v>609</v>
      </c>
      <c r="B125" s="7" t="s">
        <v>491</v>
      </c>
      <c r="C125" s="7" t="s">
        <v>706</v>
      </c>
      <c r="D125" s="7" t="s">
        <v>611</v>
      </c>
      <c r="E125" s="7">
        <v>1915</v>
      </c>
      <c r="F125" s="7" t="s">
        <v>28</v>
      </c>
      <c r="G125" s="7" t="s">
        <v>29</v>
      </c>
      <c r="H125" s="7" t="s">
        <v>30</v>
      </c>
      <c r="I125" s="7" t="s">
        <v>707</v>
      </c>
      <c r="J125" s="7" t="s">
        <v>47</v>
      </c>
      <c r="K125" s="7" t="s">
        <v>708</v>
      </c>
      <c r="L125" s="7" t="s">
        <v>709</v>
      </c>
      <c r="M125" s="7" t="s">
        <v>615</v>
      </c>
      <c r="N125" s="8" t="s">
        <v>616</v>
      </c>
      <c r="O125" s="7" t="s">
        <v>617</v>
      </c>
      <c r="P125" s="7" t="s">
        <v>618</v>
      </c>
      <c r="Q125" s="7" t="s">
        <v>619</v>
      </c>
      <c r="R125" s="7" t="s">
        <v>374</v>
      </c>
      <c r="S125" s="9" t="s">
        <v>41</v>
      </c>
      <c r="T125" s="10">
        <v>4185000</v>
      </c>
      <c r="U125" s="10">
        <v>0</v>
      </c>
      <c r="V125" s="9" t="s">
        <v>42</v>
      </c>
      <c r="W125" s="11" t="s">
        <v>710</v>
      </c>
      <c r="X125" s="12"/>
      <c r="Y125" s="5" t="s">
        <v>44</v>
      </c>
    </row>
    <row r="126" spans="1:25" ht="20.100000000000001" customHeight="1" x14ac:dyDescent="0.2">
      <c r="A126" s="6" t="s">
        <v>609</v>
      </c>
      <c r="B126" s="7" t="s">
        <v>491</v>
      </c>
      <c r="C126" s="7" t="s">
        <v>711</v>
      </c>
      <c r="D126" s="7" t="s">
        <v>611</v>
      </c>
      <c r="E126" s="7">
        <v>2015</v>
      </c>
      <c r="F126" s="7" t="s">
        <v>28</v>
      </c>
      <c r="G126" s="7" t="s">
        <v>53</v>
      </c>
      <c r="H126" s="7" t="s">
        <v>54</v>
      </c>
      <c r="I126" s="7" t="s">
        <v>712</v>
      </c>
      <c r="J126" s="7" t="s">
        <v>56</v>
      </c>
      <c r="K126" s="7" t="s">
        <v>713</v>
      </c>
      <c r="L126" s="7" t="s">
        <v>714</v>
      </c>
      <c r="M126" s="7" t="s">
        <v>615</v>
      </c>
      <c r="N126" s="8" t="s">
        <v>616</v>
      </c>
      <c r="O126" s="7" t="s">
        <v>617</v>
      </c>
      <c r="P126" s="7" t="s">
        <v>618</v>
      </c>
      <c r="Q126" s="7" t="s">
        <v>619</v>
      </c>
      <c r="R126" s="7" t="s">
        <v>374</v>
      </c>
      <c r="S126" s="9" t="s">
        <v>41</v>
      </c>
      <c r="T126" s="10">
        <v>199828729</v>
      </c>
      <c r="U126" s="10">
        <v>180273452</v>
      </c>
      <c r="V126" s="9" t="s">
        <v>42</v>
      </c>
      <c r="W126" s="11"/>
      <c r="X126" s="12"/>
      <c r="Y126" s="5" t="s">
        <v>44</v>
      </c>
    </row>
    <row r="127" spans="1:25" ht="20.100000000000001" customHeight="1" x14ac:dyDescent="0.2">
      <c r="A127" s="6" t="s">
        <v>609</v>
      </c>
      <c r="B127" s="7" t="s">
        <v>491</v>
      </c>
      <c r="C127" s="7" t="s">
        <v>715</v>
      </c>
      <c r="D127" s="7" t="s">
        <v>611</v>
      </c>
      <c r="E127" s="7">
        <v>2115</v>
      </c>
      <c r="F127" s="7" t="s">
        <v>28</v>
      </c>
      <c r="G127" s="7" t="s">
        <v>716</v>
      </c>
      <c r="H127" s="7" t="s">
        <v>717</v>
      </c>
      <c r="I127" s="7" t="s">
        <v>718</v>
      </c>
      <c r="J127" s="7" t="s">
        <v>56</v>
      </c>
      <c r="K127" s="7" t="s">
        <v>719</v>
      </c>
      <c r="L127" s="7" t="s">
        <v>720</v>
      </c>
      <c r="M127" s="7" t="s">
        <v>615</v>
      </c>
      <c r="N127" s="8" t="s">
        <v>616</v>
      </c>
      <c r="O127" s="7" t="s">
        <v>617</v>
      </c>
      <c r="P127" s="7" t="s">
        <v>618</v>
      </c>
      <c r="Q127" s="7" t="s">
        <v>619</v>
      </c>
      <c r="R127" s="7" t="s">
        <v>374</v>
      </c>
      <c r="S127" s="9" t="s">
        <v>41</v>
      </c>
      <c r="T127" s="10">
        <v>85698036</v>
      </c>
      <c r="U127" s="10">
        <v>4477129</v>
      </c>
      <c r="V127" s="9" t="s">
        <v>42</v>
      </c>
      <c r="W127" s="11" t="s">
        <v>721</v>
      </c>
      <c r="X127" s="12"/>
      <c r="Y127" s="5" t="s">
        <v>44</v>
      </c>
    </row>
    <row r="128" spans="1:25" ht="20.100000000000001" customHeight="1" x14ac:dyDescent="0.2">
      <c r="A128" s="6" t="s">
        <v>609</v>
      </c>
      <c r="B128" s="7" t="s">
        <v>491</v>
      </c>
      <c r="C128" s="7" t="s">
        <v>722</v>
      </c>
      <c r="D128" s="7" t="s">
        <v>611</v>
      </c>
      <c r="E128" s="7">
        <v>115</v>
      </c>
      <c r="F128" s="7" t="s">
        <v>28</v>
      </c>
      <c r="G128" s="7" t="s">
        <v>716</v>
      </c>
      <c r="H128" s="7" t="s">
        <v>717</v>
      </c>
      <c r="I128" s="7" t="s">
        <v>723</v>
      </c>
      <c r="J128" s="7" t="s">
        <v>56</v>
      </c>
      <c r="K128" s="7" t="s">
        <v>719</v>
      </c>
      <c r="L128" s="7" t="s">
        <v>720</v>
      </c>
      <c r="M128" s="7" t="s">
        <v>615</v>
      </c>
      <c r="N128" s="8" t="s">
        <v>724</v>
      </c>
      <c r="O128" s="7" t="s">
        <v>617</v>
      </c>
      <c r="P128" s="7" t="s">
        <v>618</v>
      </c>
      <c r="Q128" s="7" t="s">
        <v>619</v>
      </c>
      <c r="R128" s="7" t="s">
        <v>374</v>
      </c>
      <c r="S128" s="9" t="s">
        <v>41</v>
      </c>
      <c r="T128" s="10">
        <v>50390336</v>
      </c>
      <c r="U128" s="10">
        <v>49744031</v>
      </c>
      <c r="V128" s="9" t="s">
        <v>42</v>
      </c>
      <c r="W128" s="11" t="s">
        <v>721</v>
      </c>
      <c r="X128" s="12"/>
      <c r="Y128" s="5" t="s">
        <v>44</v>
      </c>
    </row>
    <row r="129" spans="1:25" ht="20.100000000000001" customHeight="1" x14ac:dyDescent="0.2">
      <c r="A129" s="16" t="s">
        <v>725</v>
      </c>
      <c r="B129" s="7" t="s">
        <v>491</v>
      </c>
      <c r="C129" s="7" t="s">
        <v>726</v>
      </c>
      <c r="D129" s="7" t="s">
        <v>727</v>
      </c>
      <c r="E129" s="7">
        <v>215</v>
      </c>
      <c r="F129" s="7" t="s">
        <v>28</v>
      </c>
      <c r="G129" s="7" t="s">
        <v>29</v>
      </c>
      <c r="H129" s="7" t="s">
        <v>30</v>
      </c>
      <c r="I129" s="7" t="s">
        <v>728</v>
      </c>
      <c r="J129" s="7" t="s">
        <v>47</v>
      </c>
      <c r="K129" s="7" t="s">
        <v>633</v>
      </c>
      <c r="L129" s="7" t="s">
        <v>634</v>
      </c>
      <c r="M129" s="7" t="s">
        <v>729</v>
      </c>
      <c r="N129" s="14" t="s">
        <v>730</v>
      </c>
      <c r="O129" s="7" t="s">
        <v>731</v>
      </c>
      <c r="P129" s="7" t="s">
        <v>618</v>
      </c>
      <c r="Q129" s="7" t="s">
        <v>619</v>
      </c>
      <c r="R129" s="7" t="s">
        <v>374</v>
      </c>
      <c r="S129" s="9" t="s">
        <v>41</v>
      </c>
      <c r="T129" s="10">
        <v>22387500</v>
      </c>
      <c r="U129" s="10">
        <v>0</v>
      </c>
      <c r="V129" s="9" t="s">
        <v>42</v>
      </c>
      <c r="W129" s="11" t="s">
        <v>635</v>
      </c>
      <c r="X129" s="12"/>
      <c r="Y129" s="5" t="s">
        <v>44</v>
      </c>
    </row>
    <row r="130" spans="1:25" ht="20.100000000000001" customHeight="1" x14ac:dyDescent="0.2">
      <c r="A130" s="16" t="s">
        <v>725</v>
      </c>
      <c r="B130" s="7" t="s">
        <v>491</v>
      </c>
      <c r="C130" s="7" t="s">
        <v>732</v>
      </c>
      <c r="D130" s="7" t="s">
        <v>727</v>
      </c>
      <c r="E130" s="7">
        <v>315</v>
      </c>
      <c r="F130" s="7" t="s">
        <v>28</v>
      </c>
      <c r="G130" s="7" t="s">
        <v>29</v>
      </c>
      <c r="H130" s="7" t="s">
        <v>30</v>
      </c>
      <c r="I130" s="7" t="s">
        <v>733</v>
      </c>
      <c r="J130" s="7" t="s">
        <v>47</v>
      </c>
      <c r="K130" s="7" t="s">
        <v>734</v>
      </c>
      <c r="L130" s="7" t="s">
        <v>735</v>
      </c>
      <c r="M130" s="7" t="s">
        <v>729</v>
      </c>
      <c r="N130" s="17" t="s">
        <v>736</v>
      </c>
      <c r="O130" s="7" t="s">
        <v>731</v>
      </c>
      <c r="P130" s="7" t="s">
        <v>618</v>
      </c>
      <c r="Q130" s="7" t="s">
        <v>619</v>
      </c>
      <c r="R130" s="7" t="s">
        <v>374</v>
      </c>
      <c r="S130" s="9" t="s">
        <v>41</v>
      </c>
      <c r="T130" s="10">
        <v>34560000</v>
      </c>
      <c r="U130" s="10">
        <v>0</v>
      </c>
      <c r="V130" s="9" t="s">
        <v>42</v>
      </c>
      <c r="W130" s="11" t="s">
        <v>737</v>
      </c>
      <c r="X130" s="12"/>
      <c r="Y130" s="5" t="s">
        <v>44</v>
      </c>
    </row>
    <row r="131" spans="1:25" ht="20.100000000000001" customHeight="1" x14ac:dyDescent="0.2">
      <c r="A131" s="16" t="s">
        <v>725</v>
      </c>
      <c r="B131" s="7" t="s">
        <v>491</v>
      </c>
      <c r="C131" s="7" t="s">
        <v>738</v>
      </c>
      <c r="D131" s="7" t="s">
        <v>727</v>
      </c>
      <c r="E131" s="7">
        <v>415</v>
      </c>
      <c r="F131" s="7" t="s">
        <v>28</v>
      </c>
      <c r="G131" s="7" t="s">
        <v>29</v>
      </c>
      <c r="H131" s="7" t="s">
        <v>30</v>
      </c>
      <c r="I131" s="7" t="s">
        <v>739</v>
      </c>
      <c r="J131" s="7" t="s">
        <v>47</v>
      </c>
      <c r="K131" s="7" t="s">
        <v>740</v>
      </c>
      <c r="L131" s="7" t="s">
        <v>741</v>
      </c>
      <c r="M131" s="7" t="s">
        <v>729</v>
      </c>
      <c r="N131" s="17" t="s">
        <v>736</v>
      </c>
      <c r="O131" s="7" t="s">
        <v>731</v>
      </c>
      <c r="P131" s="7" t="s">
        <v>618</v>
      </c>
      <c r="Q131" s="7" t="s">
        <v>619</v>
      </c>
      <c r="R131" s="7" t="s">
        <v>374</v>
      </c>
      <c r="S131" s="9" t="s">
        <v>41</v>
      </c>
      <c r="T131" s="10">
        <v>26340000</v>
      </c>
      <c r="U131" s="10">
        <v>8780000</v>
      </c>
      <c r="V131" s="9" t="s">
        <v>42</v>
      </c>
      <c r="W131" s="11" t="s">
        <v>742</v>
      </c>
      <c r="X131" s="12"/>
      <c r="Y131" s="5" t="s">
        <v>44</v>
      </c>
    </row>
    <row r="132" spans="1:25" ht="20.100000000000001" customHeight="1" x14ac:dyDescent="0.2">
      <c r="A132" s="16" t="s">
        <v>725</v>
      </c>
      <c r="B132" s="7" t="s">
        <v>491</v>
      </c>
      <c r="C132" s="7" t="s">
        <v>743</v>
      </c>
      <c r="D132" s="7" t="s">
        <v>727</v>
      </c>
      <c r="E132" s="7">
        <v>515</v>
      </c>
      <c r="F132" s="7" t="s">
        <v>28</v>
      </c>
      <c r="G132" s="7" t="s">
        <v>29</v>
      </c>
      <c r="H132" s="7" t="s">
        <v>30</v>
      </c>
      <c r="I132" s="7" t="s">
        <v>652</v>
      </c>
      <c r="J132" s="7" t="s">
        <v>47</v>
      </c>
      <c r="K132" s="7" t="s">
        <v>653</v>
      </c>
      <c r="L132" s="7" t="s">
        <v>654</v>
      </c>
      <c r="M132" s="7" t="s">
        <v>729</v>
      </c>
      <c r="N132" s="14" t="s">
        <v>730</v>
      </c>
      <c r="O132" s="7" t="s">
        <v>731</v>
      </c>
      <c r="P132" s="7" t="s">
        <v>618</v>
      </c>
      <c r="Q132" s="7" t="s">
        <v>619</v>
      </c>
      <c r="R132" s="7" t="s">
        <v>374</v>
      </c>
      <c r="S132" s="9" t="s">
        <v>41</v>
      </c>
      <c r="T132" s="10">
        <v>40272300</v>
      </c>
      <c r="U132" s="10">
        <v>0</v>
      </c>
      <c r="V132" s="9" t="s">
        <v>42</v>
      </c>
      <c r="W132" s="11" t="s">
        <v>744</v>
      </c>
      <c r="X132" s="12"/>
      <c r="Y132" s="5" t="s">
        <v>44</v>
      </c>
    </row>
    <row r="133" spans="1:25" ht="20.100000000000001" customHeight="1" x14ac:dyDescent="0.2">
      <c r="A133" s="16" t="s">
        <v>725</v>
      </c>
      <c r="B133" s="7" t="s">
        <v>491</v>
      </c>
      <c r="C133" s="7" t="s">
        <v>745</v>
      </c>
      <c r="D133" s="7" t="s">
        <v>727</v>
      </c>
      <c r="E133" s="7">
        <v>615</v>
      </c>
      <c r="F133" s="7" t="s">
        <v>28</v>
      </c>
      <c r="G133" s="7" t="s">
        <v>29</v>
      </c>
      <c r="H133" s="7" t="s">
        <v>30</v>
      </c>
      <c r="I133" s="7" t="s">
        <v>746</v>
      </c>
      <c r="J133" s="7" t="s">
        <v>47</v>
      </c>
      <c r="K133" s="7" t="s">
        <v>658</v>
      </c>
      <c r="L133" s="7" t="s">
        <v>659</v>
      </c>
      <c r="M133" s="7" t="s">
        <v>729</v>
      </c>
      <c r="N133" s="14" t="s">
        <v>730</v>
      </c>
      <c r="O133" s="7" t="s">
        <v>731</v>
      </c>
      <c r="P133" s="7" t="s">
        <v>618</v>
      </c>
      <c r="Q133" s="7" t="s">
        <v>619</v>
      </c>
      <c r="R133" s="7" t="s">
        <v>374</v>
      </c>
      <c r="S133" s="9" t="s">
        <v>41</v>
      </c>
      <c r="T133" s="10">
        <v>25920000</v>
      </c>
      <c r="U133" s="10">
        <v>0</v>
      </c>
      <c r="V133" s="9" t="s">
        <v>42</v>
      </c>
      <c r="W133" s="11" t="s">
        <v>747</v>
      </c>
      <c r="X133" s="12"/>
      <c r="Y133" s="5" t="s">
        <v>44</v>
      </c>
    </row>
    <row r="134" spans="1:25" ht="20.100000000000001" customHeight="1" x14ac:dyDescent="0.2">
      <c r="A134" s="16" t="s">
        <v>725</v>
      </c>
      <c r="B134" s="7" t="s">
        <v>491</v>
      </c>
      <c r="C134" s="7" t="s">
        <v>748</v>
      </c>
      <c r="D134" s="7" t="s">
        <v>727</v>
      </c>
      <c r="E134" s="7">
        <v>715</v>
      </c>
      <c r="F134" s="7" t="s">
        <v>28</v>
      </c>
      <c r="G134" s="7" t="s">
        <v>29</v>
      </c>
      <c r="H134" s="7" t="s">
        <v>30</v>
      </c>
      <c r="I134" s="7" t="s">
        <v>662</v>
      </c>
      <c r="J134" s="7" t="s">
        <v>47</v>
      </c>
      <c r="K134" s="7" t="s">
        <v>663</v>
      </c>
      <c r="L134" s="7" t="s">
        <v>664</v>
      </c>
      <c r="M134" s="7" t="s">
        <v>729</v>
      </c>
      <c r="N134" s="14" t="s">
        <v>730</v>
      </c>
      <c r="O134" s="7" t="s">
        <v>731</v>
      </c>
      <c r="P134" s="7" t="s">
        <v>618</v>
      </c>
      <c r="Q134" s="7" t="s">
        <v>619</v>
      </c>
      <c r="R134" s="7" t="s">
        <v>374</v>
      </c>
      <c r="S134" s="9" t="s">
        <v>41</v>
      </c>
      <c r="T134" s="10">
        <v>25920000</v>
      </c>
      <c r="U134" s="10">
        <v>0</v>
      </c>
      <c r="V134" s="9" t="s">
        <v>42</v>
      </c>
      <c r="W134" s="11" t="s">
        <v>749</v>
      </c>
      <c r="X134" s="12"/>
      <c r="Y134" s="5" t="s">
        <v>44</v>
      </c>
    </row>
    <row r="135" spans="1:25" ht="20.100000000000001" customHeight="1" x14ac:dyDescent="0.2">
      <c r="A135" s="16" t="s">
        <v>725</v>
      </c>
      <c r="B135" s="7" t="s">
        <v>491</v>
      </c>
      <c r="C135" s="7" t="s">
        <v>750</v>
      </c>
      <c r="D135" s="7" t="s">
        <v>727</v>
      </c>
      <c r="E135" s="7">
        <v>815</v>
      </c>
      <c r="F135" s="7" t="s">
        <v>28</v>
      </c>
      <c r="G135" s="7" t="s">
        <v>29</v>
      </c>
      <c r="H135" s="7" t="s">
        <v>30</v>
      </c>
      <c r="I135" s="7" t="s">
        <v>751</v>
      </c>
      <c r="J135" s="7" t="s">
        <v>47</v>
      </c>
      <c r="K135" s="7" t="s">
        <v>668</v>
      </c>
      <c r="L135" s="7" t="s">
        <v>669</v>
      </c>
      <c r="M135" s="7" t="s">
        <v>729</v>
      </c>
      <c r="N135" s="14" t="s">
        <v>730</v>
      </c>
      <c r="O135" s="7" t="s">
        <v>731</v>
      </c>
      <c r="P135" s="7" t="s">
        <v>618</v>
      </c>
      <c r="Q135" s="7" t="s">
        <v>619</v>
      </c>
      <c r="R135" s="7" t="s">
        <v>374</v>
      </c>
      <c r="S135" s="9" t="s">
        <v>41</v>
      </c>
      <c r="T135" s="10">
        <v>25920000</v>
      </c>
      <c r="U135" s="10">
        <v>0</v>
      </c>
      <c r="V135" s="9" t="s">
        <v>42</v>
      </c>
      <c r="W135" s="11" t="s">
        <v>670</v>
      </c>
      <c r="X135" s="12"/>
      <c r="Y135" s="5" t="s">
        <v>44</v>
      </c>
    </row>
    <row r="136" spans="1:25" ht="20.100000000000001" customHeight="1" x14ac:dyDescent="0.2">
      <c r="A136" s="16" t="s">
        <v>725</v>
      </c>
      <c r="B136" s="7" t="s">
        <v>491</v>
      </c>
      <c r="C136" s="7" t="s">
        <v>752</v>
      </c>
      <c r="D136" s="7" t="s">
        <v>727</v>
      </c>
      <c r="E136" s="7">
        <v>915</v>
      </c>
      <c r="F136" s="7" t="s">
        <v>28</v>
      </c>
      <c r="G136" s="7" t="s">
        <v>29</v>
      </c>
      <c r="H136" s="7" t="s">
        <v>30</v>
      </c>
      <c r="I136" s="7" t="s">
        <v>677</v>
      </c>
      <c r="J136" s="7" t="s">
        <v>47</v>
      </c>
      <c r="K136" s="7" t="s">
        <v>678</v>
      </c>
      <c r="L136" s="7" t="s">
        <v>679</v>
      </c>
      <c r="M136" s="7" t="s">
        <v>729</v>
      </c>
      <c r="N136" s="14" t="s">
        <v>730</v>
      </c>
      <c r="O136" s="7" t="s">
        <v>731</v>
      </c>
      <c r="P136" s="7" t="s">
        <v>618</v>
      </c>
      <c r="Q136" s="7" t="s">
        <v>619</v>
      </c>
      <c r="R136" s="7" t="s">
        <v>374</v>
      </c>
      <c r="S136" s="9" t="s">
        <v>41</v>
      </c>
      <c r="T136" s="10">
        <v>25920000</v>
      </c>
      <c r="U136" s="10">
        <v>0</v>
      </c>
      <c r="V136" s="9" t="s">
        <v>42</v>
      </c>
      <c r="W136" s="11" t="s">
        <v>753</v>
      </c>
      <c r="X136" s="12"/>
      <c r="Y136" s="5" t="s">
        <v>44</v>
      </c>
    </row>
    <row r="137" spans="1:25" s="27" customFormat="1" ht="60" x14ac:dyDescent="0.2">
      <c r="A137" s="16" t="s">
        <v>725</v>
      </c>
      <c r="B137" s="14" t="s">
        <v>491</v>
      </c>
      <c r="C137" s="14" t="s">
        <v>754</v>
      </c>
      <c r="D137" s="14" t="s">
        <v>727</v>
      </c>
      <c r="E137" s="14">
        <v>115</v>
      </c>
      <c r="F137" s="14" t="s">
        <v>28</v>
      </c>
      <c r="G137" s="14" t="s">
        <v>247</v>
      </c>
      <c r="H137" s="14" t="s">
        <v>248</v>
      </c>
      <c r="I137" s="14" t="s">
        <v>755</v>
      </c>
      <c r="J137" s="14" t="s">
        <v>56</v>
      </c>
      <c r="K137" s="14" t="s">
        <v>713</v>
      </c>
      <c r="L137" s="14" t="s">
        <v>714</v>
      </c>
      <c r="M137" s="14" t="s">
        <v>729</v>
      </c>
      <c r="N137" s="22" t="s">
        <v>756</v>
      </c>
      <c r="O137" s="14" t="s">
        <v>731</v>
      </c>
      <c r="P137" s="14" t="s">
        <v>618</v>
      </c>
      <c r="Q137" s="14" t="s">
        <v>619</v>
      </c>
      <c r="R137" s="14" t="s">
        <v>374</v>
      </c>
      <c r="S137" s="23" t="s">
        <v>41</v>
      </c>
      <c r="T137" s="24">
        <v>55000000</v>
      </c>
      <c r="U137" s="24">
        <v>1893125</v>
      </c>
      <c r="V137" s="23" t="s">
        <v>42</v>
      </c>
      <c r="W137" s="25" t="s">
        <v>757</v>
      </c>
      <c r="X137" s="26" t="s">
        <v>758</v>
      </c>
      <c r="Y137" s="27" t="s">
        <v>44</v>
      </c>
    </row>
    <row r="138" spans="1:25" ht="20.100000000000001" customHeight="1" x14ac:dyDescent="0.2">
      <c r="A138" s="16" t="s">
        <v>725</v>
      </c>
      <c r="B138" s="7" t="s">
        <v>491</v>
      </c>
      <c r="C138" s="7" t="s">
        <v>759</v>
      </c>
      <c r="D138" s="7" t="s">
        <v>727</v>
      </c>
      <c r="E138" s="7">
        <v>1015</v>
      </c>
      <c r="F138" s="7" t="s">
        <v>28</v>
      </c>
      <c r="G138" s="7" t="s">
        <v>29</v>
      </c>
      <c r="H138" s="7" t="s">
        <v>30</v>
      </c>
      <c r="I138" s="7" t="s">
        <v>682</v>
      </c>
      <c r="J138" s="7" t="s">
        <v>47</v>
      </c>
      <c r="K138" s="7" t="s">
        <v>683</v>
      </c>
      <c r="L138" s="7" t="s">
        <v>684</v>
      </c>
      <c r="M138" s="7" t="s">
        <v>729</v>
      </c>
      <c r="N138" s="14" t="s">
        <v>730</v>
      </c>
      <c r="O138" s="7" t="s">
        <v>731</v>
      </c>
      <c r="P138" s="7" t="s">
        <v>618</v>
      </c>
      <c r="Q138" s="7" t="s">
        <v>619</v>
      </c>
      <c r="R138" s="7" t="s">
        <v>374</v>
      </c>
      <c r="S138" s="9" t="s">
        <v>41</v>
      </c>
      <c r="T138" s="10">
        <v>25920000</v>
      </c>
      <c r="U138" s="10">
        <v>0</v>
      </c>
      <c r="V138" s="9" t="s">
        <v>42</v>
      </c>
      <c r="W138" s="11" t="s">
        <v>760</v>
      </c>
      <c r="X138" s="12"/>
      <c r="Y138" s="5" t="s">
        <v>44</v>
      </c>
    </row>
    <row r="139" spans="1:25" ht="20.100000000000001" customHeight="1" x14ac:dyDescent="0.2">
      <c r="A139" s="16" t="s">
        <v>725</v>
      </c>
      <c r="B139" s="7" t="s">
        <v>491</v>
      </c>
      <c r="C139" s="7" t="s">
        <v>761</v>
      </c>
      <c r="D139" s="7" t="s">
        <v>727</v>
      </c>
      <c r="E139" s="7">
        <v>1115</v>
      </c>
      <c r="F139" s="7" t="s">
        <v>28</v>
      </c>
      <c r="G139" s="7" t="s">
        <v>247</v>
      </c>
      <c r="H139" s="7" t="s">
        <v>248</v>
      </c>
      <c r="I139" s="7" t="s">
        <v>762</v>
      </c>
      <c r="J139" s="7" t="s">
        <v>56</v>
      </c>
      <c r="K139" s="7" t="s">
        <v>763</v>
      </c>
      <c r="L139" s="7" t="s">
        <v>764</v>
      </c>
      <c r="M139" s="7" t="s">
        <v>729</v>
      </c>
      <c r="N139" s="17" t="s">
        <v>736</v>
      </c>
      <c r="O139" s="7" t="s">
        <v>731</v>
      </c>
      <c r="P139" s="7" t="s">
        <v>618</v>
      </c>
      <c r="Q139" s="7" t="s">
        <v>619</v>
      </c>
      <c r="R139" s="7" t="s">
        <v>374</v>
      </c>
      <c r="S139" s="9" t="s">
        <v>41</v>
      </c>
      <c r="T139" s="10">
        <v>200000000</v>
      </c>
      <c r="U139" s="10">
        <v>0</v>
      </c>
      <c r="V139" s="9" t="s">
        <v>42</v>
      </c>
      <c r="W139" s="11" t="s">
        <v>765</v>
      </c>
      <c r="X139" s="12"/>
      <c r="Y139" s="5" t="s">
        <v>44</v>
      </c>
    </row>
    <row r="140" spans="1:25" ht="20.100000000000001" customHeight="1" x14ac:dyDescent="0.2">
      <c r="A140" s="16" t="s">
        <v>725</v>
      </c>
      <c r="B140" s="7" t="s">
        <v>491</v>
      </c>
      <c r="C140" s="7" t="s">
        <v>766</v>
      </c>
      <c r="D140" s="7" t="s">
        <v>727</v>
      </c>
      <c r="E140" s="7">
        <v>1215</v>
      </c>
      <c r="F140" s="7" t="s">
        <v>28</v>
      </c>
      <c r="G140" s="7" t="s">
        <v>29</v>
      </c>
      <c r="H140" s="7" t="s">
        <v>30</v>
      </c>
      <c r="I140" s="7" t="s">
        <v>687</v>
      </c>
      <c r="J140" s="7" t="s">
        <v>47</v>
      </c>
      <c r="K140" s="7" t="s">
        <v>688</v>
      </c>
      <c r="L140" s="7" t="s">
        <v>689</v>
      </c>
      <c r="M140" s="7" t="s">
        <v>729</v>
      </c>
      <c r="N140" s="14" t="s">
        <v>730</v>
      </c>
      <c r="O140" s="7" t="s">
        <v>731</v>
      </c>
      <c r="P140" s="7" t="s">
        <v>618</v>
      </c>
      <c r="Q140" s="7" t="s">
        <v>619</v>
      </c>
      <c r="R140" s="7" t="s">
        <v>374</v>
      </c>
      <c r="S140" s="9" t="s">
        <v>41</v>
      </c>
      <c r="T140" s="10">
        <v>25920000</v>
      </c>
      <c r="U140" s="10">
        <v>21600000</v>
      </c>
      <c r="V140" s="9" t="s">
        <v>42</v>
      </c>
      <c r="W140" s="11" t="s">
        <v>767</v>
      </c>
      <c r="X140" s="12"/>
      <c r="Y140" s="5" t="s">
        <v>44</v>
      </c>
    </row>
    <row r="141" spans="1:25" ht="20.100000000000001" customHeight="1" x14ac:dyDescent="0.2">
      <c r="A141" s="16" t="s">
        <v>725</v>
      </c>
      <c r="B141" s="7" t="s">
        <v>491</v>
      </c>
      <c r="C141" s="7" t="s">
        <v>768</v>
      </c>
      <c r="D141" s="7" t="s">
        <v>727</v>
      </c>
      <c r="E141" s="7">
        <v>1315</v>
      </c>
      <c r="F141" s="7" t="s">
        <v>28</v>
      </c>
      <c r="G141" s="7" t="s">
        <v>29</v>
      </c>
      <c r="H141" s="7" t="s">
        <v>30</v>
      </c>
      <c r="I141" s="7" t="s">
        <v>769</v>
      </c>
      <c r="J141" s="7" t="s">
        <v>47</v>
      </c>
      <c r="K141" s="7" t="s">
        <v>693</v>
      </c>
      <c r="L141" s="7" t="s">
        <v>694</v>
      </c>
      <c r="M141" s="7" t="s">
        <v>729</v>
      </c>
      <c r="N141" s="14" t="s">
        <v>730</v>
      </c>
      <c r="O141" s="7" t="s">
        <v>731</v>
      </c>
      <c r="P141" s="7" t="s">
        <v>618</v>
      </c>
      <c r="Q141" s="7" t="s">
        <v>619</v>
      </c>
      <c r="R141" s="7" t="s">
        <v>374</v>
      </c>
      <c r="S141" s="9" t="s">
        <v>41</v>
      </c>
      <c r="T141" s="10">
        <v>34717500</v>
      </c>
      <c r="U141" s="10">
        <v>0</v>
      </c>
      <c r="V141" s="9" t="s">
        <v>42</v>
      </c>
      <c r="W141" s="11" t="s">
        <v>695</v>
      </c>
      <c r="X141" s="12"/>
      <c r="Y141" s="5" t="s">
        <v>44</v>
      </c>
    </row>
    <row r="142" spans="1:25" ht="20.100000000000001" customHeight="1" x14ac:dyDescent="0.2">
      <c r="A142" s="16" t="s">
        <v>725</v>
      </c>
      <c r="B142" s="7" t="s">
        <v>491</v>
      </c>
      <c r="C142" s="7" t="s">
        <v>770</v>
      </c>
      <c r="D142" s="7" t="s">
        <v>727</v>
      </c>
      <c r="E142" s="7">
        <v>1415</v>
      </c>
      <c r="F142" s="7" t="s">
        <v>28</v>
      </c>
      <c r="G142" s="7" t="s">
        <v>29</v>
      </c>
      <c r="H142" s="7" t="s">
        <v>30</v>
      </c>
      <c r="I142" s="7" t="s">
        <v>771</v>
      </c>
      <c r="J142" s="7" t="s">
        <v>47</v>
      </c>
      <c r="K142" s="7" t="s">
        <v>772</v>
      </c>
      <c r="L142" s="7" t="s">
        <v>773</v>
      </c>
      <c r="M142" s="7" t="s">
        <v>729</v>
      </c>
      <c r="N142" s="14" t="s">
        <v>730</v>
      </c>
      <c r="O142" s="7" t="s">
        <v>731</v>
      </c>
      <c r="P142" s="7" t="s">
        <v>618</v>
      </c>
      <c r="Q142" s="7" t="s">
        <v>619</v>
      </c>
      <c r="R142" s="7" t="s">
        <v>374</v>
      </c>
      <c r="S142" s="9" t="s">
        <v>41</v>
      </c>
      <c r="T142" s="10">
        <v>34560000</v>
      </c>
      <c r="U142" s="10">
        <v>0</v>
      </c>
      <c r="V142" s="9" t="s">
        <v>42</v>
      </c>
      <c r="W142" s="11" t="s">
        <v>774</v>
      </c>
      <c r="X142" s="12"/>
      <c r="Y142" s="5" t="s">
        <v>44</v>
      </c>
    </row>
    <row r="143" spans="1:25" ht="20.100000000000001" customHeight="1" x14ac:dyDescent="0.2">
      <c r="A143" s="16" t="s">
        <v>725</v>
      </c>
      <c r="B143" s="7" t="s">
        <v>491</v>
      </c>
      <c r="C143" s="7" t="s">
        <v>775</v>
      </c>
      <c r="D143" s="7" t="s">
        <v>727</v>
      </c>
      <c r="E143" s="7">
        <v>1515</v>
      </c>
      <c r="F143" s="7" t="s">
        <v>28</v>
      </c>
      <c r="G143" s="7" t="s">
        <v>29</v>
      </c>
      <c r="H143" s="7" t="s">
        <v>30</v>
      </c>
      <c r="I143" s="7" t="s">
        <v>776</v>
      </c>
      <c r="J143" s="7" t="s">
        <v>47</v>
      </c>
      <c r="K143" s="7" t="s">
        <v>777</v>
      </c>
      <c r="L143" s="7" t="s">
        <v>778</v>
      </c>
      <c r="M143" s="7" t="s">
        <v>729</v>
      </c>
      <c r="N143" s="17" t="s">
        <v>736</v>
      </c>
      <c r="O143" s="7" t="s">
        <v>731</v>
      </c>
      <c r="P143" s="7" t="s">
        <v>618</v>
      </c>
      <c r="Q143" s="7" t="s">
        <v>619</v>
      </c>
      <c r="R143" s="7" t="s">
        <v>374</v>
      </c>
      <c r="S143" s="9" t="s">
        <v>41</v>
      </c>
      <c r="T143" s="10">
        <v>34560000</v>
      </c>
      <c r="U143" s="10">
        <v>0</v>
      </c>
      <c r="V143" s="9" t="s">
        <v>42</v>
      </c>
      <c r="W143" s="11" t="s">
        <v>779</v>
      </c>
      <c r="X143" s="12"/>
      <c r="Y143" s="5" t="s">
        <v>44</v>
      </c>
    </row>
    <row r="144" spans="1:25" ht="20.100000000000001" customHeight="1" x14ac:dyDescent="0.2">
      <c r="A144" s="16" t="s">
        <v>725</v>
      </c>
      <c r="B144" s="7" t="s">
        <v>491</v>
      </c>
      <c r="C144" s="7" t="s">
        <v>780</v>
      </c>
      <c r="D144" s="7" t="s">
        <v>727</v>
      </c>
      <c r="E144" s="7">
        <v>2015</v>
      </c>
      <c r="F144" s="7" t="s">
        <v>28</v>
      </c>
      <c r="G144" s="7" t="s">
        <v>29</v>
      </c>
      <c r="H144" s="7" t="s">
        <v>30</v>
      </c>
      <c r="I144" s="7" t="s">
        <v>697</v>
      </c>
      <c r="J144" s="7" t="s">
        <v>47</v>
      </c>
      <c r="K144" s="7" t="s">
        <v>698</v>
      </c>
      <c r="L144" s="7" t="s">
        <v>699</v>
      </c>
      <c r="M144" s="7" t="s">
        <v>729</v>
      </c>
      <c r="N144" s="14" t="s">
        <v>730</v>
      </c>
      <c r="O144" s="7" t="s">
        <v>731</v>
      </c>
      <c r="P144" s="7" t="s">
        <v>618</v>
      </c>
      <c r="Q144" s="7" t="s">
        <v>619</v>
      </c>
      <c r="R144" s="7" t="s">
        <v>374</v>
      </c>
      <c r="S144" s="9" t="s">
        <v>41</v>
      </c>
      <c r="T144" s="10">
        <v>43155000</v>
      </c>
      <c r="U144" s="10">
        <v>0</v>
      </c>
      <c r="V144" s="9" t="s">
        <v>42</v>
      </c>
      <c r="W144" s="11" t="s">
        <v>700</v>
      </c>
      <c r="X144" s="12"/>
      <c r="Y144" s="5" t="s">
        <v>44</v>
      </c>
    </row>
    <row r="145" spans="1:26" ht="20.100000000000001" customHeight="1" x14ac:dyDescent="0.2">
      <c r="A145" s="16" t="s">
        <v>725</v>
      </c>
      <c r="B145" s="7" t="s">
        <v>491</v>
      </c>
      <c r="C145" s="7" t="s">
        <v>781</v>
      </c>
      <c r="D145" s="7" t="s">
        <v>727</v>
      </c>
      <c r="E145" s="7">
        <v>1615</v>
      </c>
      <c r="F145" s="7" t="s">
        <v>28</v>
      </c>
      <c r="G145" s="7" t="s">
        <v>29</v>
      </c>
      <c r="H145" s="7" t="s">
        <v>30</v>
      </c>
      <c r="I145" s="7" t="s">
        <v>782</v>
      </c>
      <c r="J145" s="7" t="s">
        <v>47</v>
      </c>
      <c r="K145" s="7" t="s">
        <v>783</v>
      </c>
      <c r="L145" s="7" t="s">
        <v>784</v>
      </c>
      <c r="M145" s="7" t="s">
        <v>729</v>
      </c>
      <c r="N145" s="17" t="s">
        <v>736</v>
      </c>
      <c r="O145" s="7" t="s">
        <v>731</v>
      </c>
      <c r="P145" s="7" t="s">
        <v>618</v>
      </c>
      <c r="Q145" s="7" t="s">
        <v>619</v>
      </c>
      <c r="R145" s="7" t="s">
        <v>374</v>
      </c>
      <c r="S145" s="9" t="s">
        <v>41</v>
      </c>
      <c r="T145" s="10">
        <v>26340000</v>
      </c>
      <c r="U145" s="10">
        <v>8780000</v>
      </c>
      <c r="V145" s="9" t="s">
        <v>42</v>
      </c>
      <c r="W145" s="11" t="s">
        <v>785</v>
      </c>
      <c r="X145" s="12"/>
      <c r="Y145" s="5" t="s">
        <v>44</v>
      </c>
    </row>
    <row r="146" spans="1:26" ht="20.100000000000001" customHeight="1" x14ac:dyDescent="0.2">
      <c r="A146" s="16" t="s">
        <v>725</v>
      </c>
      <c r="B146" s="7" t="s">
        <v>491</v>
      </c>
      <c r="C146" s="7" t="s">
        <v>786</v>
      </c>
      <c r="D146" s="7" t="s">
        <v>727</v>
      </c>
      <c r="E146" s="7">
        <v>1715</v>
      </c>
      <c r="F146" s="7" t="s">
        <v>28</v>
      </c>
      <c r="G146" s="7" t="s">
        <v>29</v>
      </c>
      <c r="H146" s="7" t="s">
        <v>30</v>
      </c>
      <c r="I146" s="7" t="s">
        <v>702</v>
      </c>
      <c r="J146" s="7" t="s">
        <v>47</v>
      </c>
      <c r="K146" s="7" t="s">
        <v>703</v>
      </c>
      <c r="L146" s="7" t="s">
        <v>704</v>
      </c>
      <c r="M146" s="7" t="s">
        <v>729</v>
      </c>
      <c r="N146" s="14" t="s">
        <v>730</v>
      </c>
      <c r="O146" s="7" t="s">
        <v>731</v>
      </c>
      <c r="P146" s="7" t="s">
        <v>618</v>
      </c>
      <c r="Q146" s="7" t="s">
        <v>619</v>
      </c>
      <c r="R146" s="7" t="s">
        <v>374</v>
      </c>
      <c r="S146" s="9" t="s">
        <v>41</v>
      </c>
      <c r="T146" s="10">
        <v>11430000</v>
      </c>
      <c r="U146" s="10">
        <v>4762500</v>
      </c>
      <c r="V146" s="9" t="s">
        <v>42</v>
      </c>
      <c r="W146" s="11" t="s">
        <v>705</v>
      </c>
      <c r="X146" s="12"/>
      <c r="Y146" s="5" t="s">
        <v>44</v>
      </c>
    </row>
    <row r="147" spans="1:26" ht="20.100000000000001" customHeight="1" x14ac:dyDescent="0.2">
      <c r="A147" s="16" t="s">
        <v>725</v>
      </c>
      <c r="B147" s="7" t="s">
        <v>491</v>
      </c>
      <c r="C147" s="7" t="s">
        <v>787</v>
      </c>
      <c r="D147" s="7" t="s">
        <v>727</v>
      </c>
      <c r="E147" s="7">
        <v>1915</v>
      </c>
      <c r="F147" s="7" t="s">
        <v>28</v>
      </c>
      <c r="G147" s="7" t="s">
        <v>29</v>
      </c>
      <c r="H147" s="7" t="s">
        <v>30</v>
      </c>
      <c r="I147" s="7" t="s">
        <v>788</v>
      </c>
      <c r="J147" s="7" t="s">
        <v>47</v>
      </c>
      <c r="K147" s="7" t="s">
        <v>789</v>
      </c>
      <c r="L147" s="7" t="s">
        <v>790</v>
      </c>
      <c r="M147" s="7" t="s">
        <v>729</v>
      </c>
      <c r="N147" s="17" t="s">
        <v>736</v>
      </c>
      <c r="O147" s="7" t="s">
        <v>731</v>
      </c>
      <c r="P147" s="7" t="s">
        <v>618</v>
      </c>
      <c r="Q147" s="7" t="s">
        <v>619</v>
      </c>
      <c r="R147" s="7" t="s">
        <v>374</v>
      </c>
      <c r="S147" s="9" t="s">
        <v>41</v>
      </c>
      <c r="T147" s="10">
        <v>26340000</v>
      </c>
      <c r="U147" s="10">
        <v>8780000</v>
      </c>
      <c r="V147" s="9" t="s">
        <v>42</v>
      </c>
      <c r="W147" s="11"/>
      <c r="X147" s="12"/>
      <c r="Y147" s="5" t="s">
        <v>44</v>
      </c>
    </row>
    <row r="148" spans="1:26" ht="20.100000000000001" customHeight="1" x14ac:dyDescent="0.2">
      <c r="A148" s="16" t="s">
        <v>725</v>
      </c>
      <c r="B148" s="7" t="s">
        <v>491</v>
      </c>
      <c r="C148" s="7" t="s">
        <v>791</v>
      </c>
      <c r="D148" s="7" t="s">
        <v>727</v>
      </c>
      <c r="E148" s="7">
        <v>1815</v>
      </c>
      <c r="F148" s="7" t="s">
        <v>28</v>
      </c>
      <c r="G148" s="7" t="s">
        <v>29</v>
      </c>
      <c r="H148" s="7" t="s">
        <v>30</v>
      </c>
      <c r="I148" s="7" t="s">
        <v>707</v>
      </c>
      <c r="J148" s="7" t="s">
        <v>47</v>
      </c>
      <c r="K148" s="7" t="s">
        <v>708</v>
      </c>
      <c r="L148" s="7" t="s">
        <v>709</v>
      </c>
      <c r="M148" s="7" t="s">
        <v>729</v>
      </c>
      <c r="N148" s="14" t="s">
        <v>730</v>
      </c>
      <c r="O148" s="7" t="s">
        <v>731</v>
      </c>
      <c r="P148" s="7" t="s">
        <v>618</v>
      </c>
      <c r="Q148" s="7" t="s">
        <v>619</v>
      </c>
      <c r="R148" s="7" t="s">
        <v>374</v>
      </c>
      <c r="S148" s="9" t="s">
        <v>41</v>
      </c>
      <c r="T148" s="10">
        <v>12555000</v>
      </c>
      <c r="U148" s="10">
        <v>0</v>
      </c>
      <c r="V148" s="9" t="s">
        <v>42</v>
      </c>
      <c r="W148" s="11" t="s">
        <v>710</v>
      </c>
      <c r="X148" s="12"/>
      <c r="Y148" s="5" t="s">
        <v>44</v>
      </c>
    </row>
    <row r="149" spans="1:26" ht="20.100000000000001" customHeight="1" x14ac:dyDescent="0.2">
      <c r="A149" s="6" t="s">
        <v>361</v>
      </c>
      <c r="B149" s="7" t="s">
        <v>355</v>
      </c>
      <c r="C149" s="7" t="s">
        <v>792</v>
      </c>
      <c r="D149" s="7" t="s">
        <v>793</v>
      </c>
      <c r="E149" s="7">
        <v>21915</v>
      </c>
      <c r="F149" s="7" t="s">
        <v>28</v>
      </c>
      <c r="G149" s="7" t="s">
        <v>247</v>
      </c>
      <c r="H149" s="7" t="s">
        <v>248</v>
      </c>
      <c r="I149" s="7" t="s">
        <v>794</v>
      </c>
      <c r="J149" s="7" t="s">
        <v>56</v>
      </c>
      <c r="K149" s="7" t="s">
        <v>795</v>
      </c>
      <c r="L149" s="7" t="s">
        <v>796</v>
      </c>
      <c r="M149" s="7" t="s">
        <v>797</v>
      </c>
      <c r="N149" s="8" t="s">
        <v>798</v>
      </c>
      <c r="O149" s="7" t="s">
        <v>799</v>
      </c>
      <c r="P149" s="7" t="s">
        <v>53</v>
      </c>
      <c r="Q149" s="7" t="s">
        <v>800</v>
      </c>
      <c r="R149" s="7" t="s">
        <v>374</v>
      </c>
      <c r="S149" s="9" t="s">
        <v>41</v>
      </c>
      <c r="T149" s="10">
        <v>674018900</v>
      </c>
      <c r="U149" s="10">
        <v>51278281</v>
      </c>
      <c r="V149" s="9" t="s">
        <v>42</v>
      </c>
      <c r="W149" s="11" t="s">
        <v>801</v>
      </c>
      <c r="X149" s="12"/>
      <c r="Y149" s="5" t="s">
        <v>44</v>
      </c>
      <c r="Z149" s="28"/>
    </row>
    <row r="150" spans="1:26" ht="20.100000000000001" customHeight="1" x14ac:dyDescent="0.25">
      <c r="A150" s="6" t="s">
        <v>361</v>
      </c>
      <c r="B150" s="7" t="s">
        <v>355</v>
      </c>
      <c r="C150" s="7" t="s">
        <v>802</v>
      </c>
      <c r="D150" s="7" t="s">
        <v>793</v>
      </c>
      <c r="E150" s="7" t="s">
        <v>1298</v>
      </c>
      <c r="F150" s="7" t="s">
        <v>28</v>
      </c>
      <c r="G150" s="7" t="s">
        <v>247</v>
      </c>
      <c r="H150" s="7" t="s">
        <v>248</v>
      </c>
      <c r="I150" s="7" t="s">
        <v>803</v>
      </c>
      <c r="J150" s="7" t="s">
        <v>56</v>
      </c>
      <c r="K150" s="7" t="s">
        <v>795</v>
      </c>
      <c r="L150" s="7" t="s">
        <v>796</v>
      </c>
      <c r="M150" s="7" t="s">
        <v>797</v>
      </c>
      <c r="N150" s="8" t="s">
        <v>798</v>
      </c>
      <c r="O150" s="7" t="s">
        <v>799</v>
      </c>
      <c r="P150" s="7" t="s">
        <v>53</v>
      </c>
      <c r="Q150" s="7" t="s">
        <v>800</v>
      </c>
      <c r="R150" s="7" t="s">
        <v>374</v>
      </c>
      <c r="S150" s="9" t="s">
        <v>41</v>
      </c>
      <c r="T150" s="10">
        <v>987324844</v>
      </c>
      <c r="U150" s="32">
        <v>91050235</v>
      </c>
      <c r="V150" s="9" t="s">
        <v>42</v>
      </c>
      <c r="W150" s="11" t="s">
        <v>804</v>
      </c>
      <c r="X150" s="12"/>
      <c r="Y150" s="5" t="s">
        <v>44</v>
      </c>
      <c r="Z150" s="28"/>
    </row>
    <row r="151" spans="1:26" ht="20.100000000000001" customHeight="1" x14ac:dyDescent="0.2">
      <c r="A151" s="6" t="s">
        <v>361</v>
      </c>
      <c r="B151" s="7" t="s">
        <v>480</v>
      </c>
      <c r="C151" s="7" t="s">
        <v>805</v>
      </c>
      <c r="D151" s="7" t="s">
        <v>793</v>
      </c>
      <c r="E151" s="7" t="s">
        <v>1299</v>
      </c>
      <c r="F151" s="7" t="s">
        <v>28</v>
      </c>
      <c r="G151" s="7" t="s">
        <v>247</v>
      </c>
      <c r="H151" s="7" t="s">
        <v>248</v>
      </c>
      <c r="I151" s="7" t="s">
        <v>806</v>
      </c>
      <c r="J151" s="7" t="s">
        <v>56</v>
      </c>
      <c r="K151" s="7" t="s">
        <v>795</v>
      </c>
      <c r="L151" s="7" t="s">
        <v>796</v>
      </c>
      <c r="M151" s="7" t="s">
        <v>797</v>
      </c>
      <c r="N151" s="8" t="s">
        <v>798</v>
      </c>
      <c r="O151" s="7" t="s">
        <v>799</v>
      </c>
      <c r="P151" s="7" t="s">
        <v>53</v>
      </c>
      <c r="Q151" s="7" t="s">
        <v>800</v>
      </c>
      <c r="R151" s="7" t="s">
        <v>374</v>
      </c>
      <c r="S151" s="9" t="s">
        <v>41</v>
      </c>
      <c r="T151" s="10">
        <v>20000000</v>
      </c>
      <c r="U151" s="10">
        <v>0</v>
      </c>
      <c r="V151" s="9" t="s">
        <v>42</v>
      </c>
      <c r="W151" s="11" t="s">
        <v>807</v>
      </c>
      <c r="X151" s="12"/>
      <c r="Y151" s="5" t="s">
        <v>44</v>
      </c>
      <c r="Z151" s="28"/>
    </row>
    <row r="152" spans="1:26" ht="20.100000000000001" customHeight="1" x14ac:dyDescent="0.2">
      <c r="A152" s="6" t="s">
        <v>361</v>
      </c>
      <c r="B152" s="7" t="s">
        <v>491</v>
      </c>
      <c r="C152" s="7" t="s">
        <v>808</v>
      </c>
      <c r="D152" s="7" t="s">
        <v>793</v>
      </c>
      <c r="E152" s="7">
        <v>22215</v>
      </c>
      <c r="F152" s="7" t="s">
        <v>28</v>
      </c>
      <c r="G152" s="7" t="s">
        <v>247</v>
      </c>
      <c r="H152" s="7" t="s">
        <v>248</v>
      </c>
      <c r="I152" s="7" t="s">
        <v>809</v>
      </c>
      <c r="J152" s="7" t="s">
        <v>56</v>
      </c>
      <c r="K152" s="7" t="s">
        <v>488</v>
      </c>
      <c r="L152" s="7" t="s">
        <v>489</v>
      </c>
      <c r="M152" s="7" t="s">
        <v>797</v>
      </c>
      <c r="N152" s="8" t="s">
        <v>798</v>
      </c>
      <c r="O152" s="7" t="s">
        <v>799</v>
      </c>
      <c r="P152" s="7" t="s">
        <v>53</v>
      </c>
      <c r="Q152" s="7" t="s">
        <v>800</v>
      </c>
      <c r="R152" s="7" t="s">
        <v>374</v>
      </c>
      <c r="S152" s="9" t="s">
        <v>41</v>
      </c>
      <c r="T152" s="10">
        <v>181168544</v>
      </c>
      <c r="U152" s="10">
        <v>0</v>
      </c>
      <c r="V152" s="9" t="s">
        <v>42</v>
      </c>
      <c r="W152" s="11" t="s">
        <v>810</v>
      </c>
      <c r="X152" s="12"/>
      <c r="Y152" s="5" t="s">
        <v>44</v>
      </c>
      <c r="Z152" s="28"/>
    </row>
    <row r="153" spans="1:26" ht="20.100000000000001" customHeight="1" x14ac:dyDescent="0.2">
      <c r="A153" s="6" t="s">
        <v>361</v>
      </c>
      <c r="B153" s="7" t="s">
        <v>811</v>
      </c>
      <c r="C153" s="7" t="s">
        <v>812</v>
      </c>
      <c r="D153" s="7" t="s">
        <v>813</v>
      </c>
      <c r="E153" s="7">
        <v>37615</v>
      </c>
      <c r="F153" s="7" t="s">
        <v>28</v>
      </c>
      <c r="G153" s="7" t="s">
        <v>53</v>
      </c>
      <c r="H153" s="7" t="s">
        <v>54</v>
      </c>
      <c r="I153" s="7" t="s">
        <v>814</v>
      </c>
      <c r="J153" s="7" t="s">
        <v>56</v>
      </c>
      <c r="K153" s="7" t="s">
        <v>815</v>
      </c>
      <c r="L153" s="7" t="s">
        <v>816</v>
      </c>
      <c r="M153" s="7" t="s">
        <v>817</v>
      </c>
      <c r="N153" s="8" t="s">
        <v>818</v>
      </c>
      <c r="O153" s="7" t="s">
        <v>819</v>
      </c>
      <c r="P153" s="7" t="s">
        <v>372</v>
      </c>
      <c r="Q153" s="7" t="s">
        <v>373</v>
      </c>
      <c r="R153" s="7" t="s">
        <v>374</v>
      </c>
      <c r="S153" s="9" t="s">
        <v>41</v>
      </c>
      <c r="T153" s="10">
        <v>1677649779</v>
      </c>
      <c r="U153" s="10">
        <v>0</v>
      </c>
      <c r="V153" s="9" t="s">
        <v>42</v>
      </c>
      <c r="W153" s="11" t="s">
        <v>820</v>
      </c>
      <c r="X153" s="12"/>
      <c r="Y153" s="5" t="s">
        <v>44</v>
      </c>
      <c r="Z153" s="28"/>
    </row>
    <row r="154" spans="1:26" ht="20.100000000000001" customHeight="1" x14ac:dyDescent="0.2">
      <c r="A154" s="6" t="s">
        <v>361</v>
      </c>
      <c r="B154" s="7" t="s">
        <v>811</v>
      </c>
      <c r="C154" s="7" t="s">
        <v>821</v>
      </c>
      <c r="D154" s="7" t="s">
        <v>813</v>
      </c>
      <c r="E154" s="7">
        <v>37715</v>
      </c>
      <c r="F154" s="7" t="s">
        <v>28</v>
      </c>
      <c r="G154" s="7" t="s">
        <v>77</v>
      </c>
      <c r="H154" s="7" t="s">
        <v>78</v>
      </c>
      <c r="I154" s="7" t="s">
        <v>822</v>
      </c>
      <c r="J154" s="7" t="s">
        <v>56</v>
      </c>
      <c r="K154" s="7" t="s">
        <v>823</v>
      </c>
      <c r="L154" s="7" t="s">
        <v>824</v>
      </c>
      <c r="M154" s="7" t="s">
        <v>817</v>
      </c>
      <c r="N154" s="8" t="s">
        <v>818</v>
      </c>
      <c r="O154" s="7" t="s">
        <v>819</v>
      </c>
      <c r="P154" s="7" t="s">
        <v>372</v>
      </c>
      <c r="Q154" s="7" t="s">
        <v>373</v>
      </c>
      <c r="R154" s="7" t="s">
        <v>374</v>
      </c>
      <c r="S154" s="9" t="s">
        <v>41</v>
      </c>
      <c r="T154" s="10">
        <v>1434515278</v>
      </c>
      <c r="U154" s="10">
        <v>0</v>
      </c>
      <c r="V154" s="9" t="s">
        <v>42</v>
      </c>
      <c r="W154" s="11" t="s">
        <v>825</v>
      </c>
      <c r="X154" s="12"/>
      <c r="Y154" s="5" t="s">
        <v>44</v>
      </c>
      <c r="Z154" s="28"/>
    </row>
    <row r="155" spans="1:26" ht="20.100000000000001" customHeight="1" x14ac:dyDescent="0.2">
      <c r="A155" s="6" t="s">
        <v>361</v>
      </c>
      <c r="B155" s="7" t="s">
        <v>811</v>
      </c>
      <c r="C155" s="7" t="s">
        <v>826</v>
      </c>
      <c r="D155" s="7" t="s">
        <v>813</v>
      </c>
      <c r="E155" s="7">
        <v>37815</v>
      </c>
      <c r="F155" s="7" t="s">
        <v>28</v>
      </c>
      <c r="G155" s="7" t="s">
        <v>77</v>
      </c>
      <c r="H155" s="7" t="s">
        <v>78</v>
      </c>
      <c r="I155" s="7" t="s">
        <v>827</v>
      </c>
      <c r="J155" s="7" t="s">
        <v>56</v>
      </c>
      <c r="K155" s="7" t="s">
        <v>235</v>
      </c>
      <c r="L155" s="7" t="s">
        <v>236</v>
      </c>
      <c r="M155" s="7" t="s">
        <v>817</v>
      </c>
      <c r="N155" s="8" t="s">
        <v>818</v>
      </c>
      <c r="O155" s="7" t="s">
        <v>819</v>
      </c>
      <c r="P155" s="7" t="s">
        <v>372</v>
      </c>
      <c r="Q155" s="7" t="s">
        <v>373</v>
      </c>
      <c r="R155" s="7" t="s">
        <v>374</v>
      </c>
      <c r="S155" s="9" t="s">
        <v>41</v>
      </c>
      <c r="T155" s="10">
        <v>850705274</v>
      </c>
      <c r="U155" s="10">
        <v>0</v>
      </c>
      <c r="V155" s="9" t="s">
        <v>42</v>
      </c>
      <c r="W155" s="11" t="s">
        <v>828</v>
      </c>
      <c r="X155" s="12"/>
      <c r="Y155" s="5" t="s">
        <v>44</v>
      </c>
      <c r="Z155" s="28"/>
    </row>
    <row r="156" spans="1:26" ht="20.100000000000001" customHeight="1" x14ac:dyDescent="0.2">
      <c r="A156" s="6" t="s">
        <v>361</v>
      </c>
      <c r="B156" s="7" t="s">
        <v>811</v>
      </c>
      <c r="C156" s="7" t="s">
        <v>829</v>
      </c>
      <c r="D156" s="7" t="s">
        <v>813</v>
      </c>
      <c r="E156" s="7">
        <v>37915</v>
      </c>
      <c r="F156" s="7" t="s">
        <v>28</v>
      </c>
      <c r="G156" s="7" t="s">
        <v>77</v>
      </c>
      <c r="H156" s="7" t="s">
        <v>78</v>
      </c>
      <c r="I156" s="7" t="s">
        <v>830</v>
      </c>
      <c r="J156" s="7" t="s">
        <v>56</v>
      </c>
      <c r="K156" s="7" t="s">
        <v>831</v>
      </c>
      <c r="L156" s="7" t="s">
        <v>832</v>
      </c>
      <c r="M156" s="7" t="s">
        <v>817</v>
      </c>
      <c r="N156" s="8" t="s">
        <v>818</v>
      </c>
      <c r="O156" s="7" t="s">
        <v>819</v>
      </c>
      <c r="P156" s="7" t="s">
        <v>372</v>
      </c>
      <c r="Q156" s="7" t="s">
        <v>373</v>
      </c>
      <c r="R156" s="7" t="s">
        <v>374</v>
      </c>
      <c r="S156" s="9" t="s">
        <v>41</v>
      </c>
      <c r="T156" s="10">
        <v>3438549520</v>
      </c>
      <c r="U156" s="10">
        <v>0</v>
      </c>
      <c r="V156" s="9" t="s">
        <v>42</v>
      </c>
      <c r="W156" s="11" t="s">
        <v>833</v>
      </c>
      <c r="X156" s="12"/>
      <c r="Y156" s="5" t="s">
        <v>44</v>
      </c>
      <c r="Z156" s="28"/>
    </row>
    <row r="157" spans="1:26" ht="20.100000000000001" customHeight="1" x14ac:dyDescent="0.2">
      <c r="A157" s="6" t="s">
        <v>361</v>
      </c>
      <c r="B157" s="7" t="s">
        <v>811</v>
      </c>
      <c r="C157" s="7" t="s">
        <v>834</v>
      </c>
      <c r="D157" s="7" t="s">
        <v>813</v>
      </c>
      <c r="E157" s="7">
        <v>38015</v>
      </c>
      <c r="F157" s="7" t="s">
        <v>28</v>
      </c>
      <c r="G157" s="7" t="s">
        <v>77</v>
      </c>
      <c r="H157" s="7" t="s">
        <v>78</v>
      </c>
      <c r="I157" s="7" t="s">
        <v>835</v>
      </c>
      <c r="J157" s="7" t="s">
        <v>56</v>
      </c>
      <c r="K157" s="7" t="s">
        <v>836</v>
      </c>
      <c r="L157" s="7" t="s">
        <v>837</v>
      </c>
      <c r="M157" s="7" t="s">
        <v>817</v>
      </c>
      <c r="N157" s="8" t="s">
        <v>818</v>
      </c>
      <c r="O157" s="7" t="s">
        <v>819</v>
      </c>
      <c r="P157" s="7" t="s">
        <v>372</v>
      </c>
      <c r="Q157" s="7" t="s">
        <v>373</v>
      </c>
      <c r="R157" s="7" t="s">
        <v>374</v>
      </c>
      <c r="S157" s="9" t="s">
        <v>41</v>
      </c>
      <c r="T157" s="10">
        <v>1181858504</v>
      </c>
      <c r="U157" s="10">
        <v>0</v>
      </c>
      <c r="V157" s="9" t="s">
        <v>42</v>
      </c>
      <c r="W157" s="11" t="s">
        <v>838</v>
      </c>
      <c r="X157" s="12"/>
      <c r="Y157" s="5" t="s">
        <v>44</v>
      </c>
      <c r="Z157" s="28"/>
    </row>
    <row r="158" spans="1:26" ht="20.100000000000001" customHeight="1" x14ac:dyDescent="0.2">
      <c r="A158" s="6" t="s">
        <v>361</v>
      </c>
      <c r="B158" s="7" t="s">
        <v>811</v>
      </c>
      <c r="C158" s="7" t="s">
        <v>839</v>
      </c>
      <c r="D158" s="7" t="s">
        <v>813</v>
      </c>
      <c r="E158" s="7">
        <v>38115</v>
      </c>
      <c r="F158" s="7" t="s">
        <v>28</v>
      </c>
      <c r="G158" s="7" t="s">
        <v>77</v>
      </c>
      <c r="H158" s="7" t="s">
        <v>78</v>
      </c>
      <c r="I158" s="7" t="s">
        <v>840</v>
      </c>
      <c r="J158" s="7" t="s">
        <v>56</v>
      </c>
      <c r="K158" s="7" t="s">
        <v>841</v>
      </c>
      <c r="L158" s="7" t="s">
        <v>842</v>
      </c>
      <c r="M158" s="7" t="s">
        <v>817</v>
      </c>
      <c r="N158" s="8" t="s">
        <v>818</v>
      </c>
      <c r="O158" s="7" t="s">
        <v>819</v>
      </c>
      <c r="P158" s="7" t="s">
        <v>372</v>
      </c>
      <c r="Q158" s="7" t="s">
        <v>373</v>
      </c>
      <c r="R158" s="7" t="s">
        <v>374</v>
      </c>
      <c r="S158" s="9" t="s">
        <v>41</v>
      </c>
      <c r="T158" s="10">
        <v>9979359157</v>
      </c>
      <c r="U158" s="10">
        <v>0</v>
      </c>
      <c r="V158" s="9" t="s">
        <v>42</v>
      </c>
      <c r="W158" s="11" t="s">
        <v>843</v>
      </c>
      <c r="X158" s="12"/>
      <c r="Y158" s="5" t="s">
        <v>44</v>
      </c>
      <c r="Z158" s="28"/>
    </row>
    <row r="159" spans="1:26" ht="20.100000000000001" customHeight="1" x14ac:dyDescent="0.2">
      <c r="A159" s="6" t="s">
        <v>361</v>
      </c>
      <c r="B159" s="7" t="s">
        <v>844</v>
      </c>
      <c r="C159" s="7" t="s">
        <v>845</v>
      </c>
      <c r="D159" s="7" t="s">
        <v>813</v>
      </c>
      <c r="E159" s="7">
        <v>38215</v>
      </c>
      <c r="F159" s="7" t="s">
        <v>28</v>
      </c>
      <c r="G159" s="7" t="s">
        <v>53</v>
      </c>
      <c r="H159" s="7" t="s">
        <v>54</v>
      </c>
      <c r="I159" s="7" t="s">
        <v>846</v>
      </c>
      <c r="J159" s="7" t="s">
        <v>56</v>
      </c>
      <c r="K159" s="7" t="s">
        <v>847</v>
      </c>
      <c r="L159" s="7" t="s">
        <v>848</v>
      </c>
      <c r="M159" s="7" t="s">
        <v>817</v>
      </c>
      <c r="N159" s="8" t="s">
        <v>818</v>
      </c>
      <c r="O159" s="7" t="s">
        <v>819</v>
      </c>
      <c r="P159" s="7" t="s">
        <v>372</v>
      </c>
      <c r="Q159" s="7" t="s">
        <v>373</v>
      </c>
      <c r="R159" s="7" t="s">
        <v>374</v>
      </c>
      <c r="S159" s="9" t="s">
        <v>41</v>
      </c>
      <c r="T159" s="10">
        <v>523914837</v>
      </c>
      <c r="U159" s="10">
        <v>0</v>
      </c>
      <c r="V159" s="9" t="s">
        <v>42</v>
      </c>
      <c r="W159" s="11" t="s">
        <v>849</v>
      </c>
      <c r="X159" s="12"/>
      <c r="Y159" s="5" t="s">
        <v>44</v>
      </c>
      <c r="Z159" s="28"/>
    </row>
    <row r="160" spans="1:26" ht="20.100000000000001" customHeight="1" x14ac:dyDescent="0.2">
      <c r="A160" s="6" t="s">
        <v>361</v>
      </c>
      <c r="B160" s="7" t="s">
        <v>844</v>
      </c>
      <c r="C160" s="7" t="s">
        <v>850</v>
      </c>
      <c r="D160" s="7" t="s">
        <v>813</v>
      </c>
      <c r="E160" s="7">
        <v>38315</v>
      </c>
      <c r="F160" s="7" t="s">
        <v>28</v>
      </c>
      <c r="G160" s="7" t="s">
        <v>53</v>
      </c>
      <c r="H160" s="7" t="s">
        <v>54</v>
      </c>
      <c r="I160" s="7" t="s">
        <v>851</v>
      </c>
      <c r="J160" s="7" t="s">
        <v>56</v>
      </c>
      <c r="K160" s="7" t="s">
        <v>852</v>
      </c>
      <c r="L160" s="7" t="s">
        <v>853</v>
      </c>
      <c r="M160" s="7" t="s">
        <v>817</v>
      </c>
      <c r="N160" s="8" t="s">
        <v>818</v>
      </c>
      <c r="O160" s="7" t="s">
        <v>819</v>
      </c>
      <c r="P160" s="7" t="s">
        <v>372</v>
      </c>
      <c r="Q160" s="7" t="s">
        <v>373</v>
      </c>
      <c r="R160" s="7" t="s">
        <v>374</v>
      </c>
      <c r="S160" s="9" t="s">
        <v>41</v>
      </c>
      <c r="T160" s="10">
        <v>1320084080</v>
      </c>
      <c r="U160" s="10">
        <v>0</v>
      </c>
      <c r="V160" s="9" t="s">
        <v>42</v>
      </c>
      <c r="W160" s="11" t="s">
        <v>854</v>
      </c>
      <c r="X160" s="12"/>
      <c r="Y160" s="5" t="s">
        <v>44</v>
      </c>
      <c r="Z160" s="28"/>
    </row>
    <row r="161" spans="1:26" ht="20.100000000000001" customHeight="1" x14ac:dyDescent="0.2">
      <c r="A161" s="6" t="s">
        <v>361</v>
      </c>
      <c r="B161" s="7" t="s">
        <v>844</v>
      </c>
      <c r="C161" s="7" t="s">
        <v>855</v>
      </c>
      <c r="D161" s="7" t="s">
        <v>813</v>
      </c>
      <c r="E161" s="7">
        <v>38415</v>
      </c>
      <c r="F161" s="7" t="s">
        <v>28</v>
      </c>
      <c r="G161" s="7" t="s">
        <v>53</v>
      </c>
      <c r="H161" s="7" t="s">
        <v>54</v>
      </c>
      <c r="I161" s="7" t="s">
        <v>856</v>
      </c>
      <c r="J161" s="7" t="s">
        <v>56</v>
      </c>
      <c r="K161" s="7" t="s">
        <v>125</v>
      </c>
      <c r="L161" s="7" t="s">
        <v>126</v>
      </c>
      <c r="M161" s="7" t="s">
        <v>817</v>
      </c>
      <c r="N161" s="8" t="s">
        <v>818</v>
      </c>
      <c r="O161" s="7" t="s">
        <v>819</v>
      </c>
      <c r="P161" s="7" t="s">
        <v>372</v>
      </c>
      <c r="Q161" s="7" t="s">
        <v>373</v>
      </c>
      <c r="R161" s="7" t="s">
        <v>374</v>
      </c>
      <c r="S161" s="9" t="s">
        <v>41</v>
      </c>
      <c r="T161" s="10">
        <v>1107414243</v>
      </c>
      <c r="U161" s="10">
        <v>0</v>
      </c>
      <c r="V161" s="9" t="s">
        <v>42</v>
      </c>
      <c r="W161" s="11" t="s">
        <v>857</v>
      </c>
      <c r="X161" s="12"/>
      <c r="Y161" s="5" t="s">
        <v>44</v>
      </c>
      <c r="Z161" s="28"/>
    </row>
    <row r="162" spans="1:26" ht="20.100000000000001" customHeight="1" x14ac:dyDescent="0.2">
      <c r="A162" s="6" t="s">
        <v>361</v>
      </c>
      <c r="B162" s="7" t="s">
        <v>844</v>
      </c>
      <c r="C162" s="7" t="s">
        <v>858</v>
      </c>
      <c r="D162" s="7" t="s">
        <v>813</v>
      </c>
      <c r="E162" s="7">
        <v>38515</v>
      </c>
      <c r="F162" s="7" t="s">
        <v>28</v>
      </c>
      <c r="G162" s="7" t="s">
        <v>53</v>
      </c>
      <c r="H162" s="7" t="s">
        <v>54</v>
      </c>
      <c r="I162" s="7" t="s">
        <v>859</v>
      </c>
      <c r="J162" s="7" t="s">
        <v>56</v>
      </c>
      <c r="K162" s="7" t="s">
        <v>860</v>
      </c>
      <c r="L162" s="7" t="s">
        <v>861</v>
      </c>
      <c r="M162" s="7" t="s">
        <v>817</v>
      </c>
      <c r="N162" s="8" t="s">
        <v>818</v>
      </c>
      <c r="O162" s="7" t="s">
        <v>819</v>
      </c>
      <c r="P162" s="7" t="s">
        <v>372</v>
      </c>
      <c r="Q162" s="7" t="s">
        <v>373</v>
      </c>
      <c r="R162" s="7" t="s">
        <v>374</v>
      </c>
      <c r="S162" s="9" t="s">
        <v>41</v>
      </c>
      <c r="T162" s="10">
        <v>1639681219</v>
      </c>
      <c r="U162" s="10">
        <v>0</v>
      </c>
      <c r="V162" s="9" t="s">
        <v>42</v>
      </c>
      <c r="W162" s="11" t="s">
        <v>862</v>
      </c>
      <c r="X162" s="12"/>
      <c r="Y162" s="5" t="s">
        <v>44</v>
      </c>
      <c r="Z162" s="28"/>
    </row>
    <row r="163" spans="1:26" ht="20.100000000000001" customHeight="1" x14ac:dyDescent="0.2">
      <c r="A163" s="6" t="s">
        <v>361</v>
      </c>
      <c r="B163" s="7" t="s">
        <v>844</v>
      </c>
      <c r="C163" s="7" t="s">
        <v>863</v>
      </c>
      <c r="D163" s="7" t="s">
        <v>813</v>
      </c>
      <c r="E163" s="7">
        <v>38615</v>
      </c>
      <c r="F163" s="7" t="s">
        <v>28</v>
      </c>
      <c r="G163" s="7" t="s">
        <v>53</v>
      </c>
      <c r="H163" s="7" t="s">
        <v>54</v>
      </c>
      <c r="I163" s="7" t="s">
        <v>864</v>
      </c>
      <c r="J163" s="7" t="s">
        <v>56</v>
      </c>
      <c r="K163" s="7" t="s">
        <v>154</v>
      </c>
      <c r="L163" s="7" t="s">
        <v>155</v>
      </c>
      <c r="M163" s="7" t="s">
        <v>817</v>
      </c>
      <c r="N163" s="8" t="s">
        <v>818</v>
      </c>
      <c r="O163" s="7" t="s">
        <v>819</v>
      </c>
      <c r="P163" s="7" t="s">
        <v>372</v>
      </c>
      <c r="Q163" s="7" t="s">
        <v>373</v>
      </c>
      <c r="R163" s="7" t="s">
        <v>374</v>
      </c>
      <c r="S163" s="9" t="s">
        <v>41</v>
      </c>
      <c r="T163" s="10">
        <v>308489642</v>
      </c>
      <c r="U163" s="10">
        <v>0</v>
      </c>
      <c r="V163" s="9" t="s">
        <v>42</v>
      </c>
      <c r="W163" s="11" t="s">
        <v>865</v>
      </c>
      <c r="X163" s="12"/>
      <c r="Y163" s="5" t="s">
        <v>44</v>
      </c>
      <c r="Z163" s="28"/>
    </row>
    <row r="164" spans="1:26" ht="20.100000000000001" customHeight="1" x14ac:dyDescent="0.2">
      <c r="A164" s="6" t="s">
        <v>361</v>
      </c>
      <c r="B164" s="7" t="s">
        <v>866</v>
      </c>
      <c r="C164" s="7" t="s">
        <v>867</v>
      </c>
      <c r="D164" s="7" t="s">
        <v>813</v>
      </c>
      <c r="E164" s="7">
        <v>38715</v>
      </c>
      <c r="F164" s="7" t="s">
        <v>28</v>
      </c>
      <c r="G164" s="7" t="s">
        <v>53</v>
      </c>
      <c r="H164" s="7" t="s">
        <v>54</v>
      </c>
      <c r="I164" s="7" t="s">
        <v>868</v>
      </c>
      <c r="J164" s="7" t="s">
        <v>56</v>
      </c>
      <c r="K164" s="7" t="s">
        <v>869</v>
      </c>
      <c r="L164" s="7" t="s">
        <v>870</v>
      </c>
      <c r="M164" s="7" t="s">
        <v>817</v>
      </c>
      <c r="N164" s="8" t="s">
        <v>818</v>
      </c>
      <c r="O164" s="7" t="s">
        <v>819</v>
      </c>
      <c r="P164" s="7" t="s">
        <v>372</v>
      </c>
      <c r="Q164" s="7" t="s">
        <v>373</v>
      </c>
      <c r="R164" s="7" t="s">
        <v>374</v>
      </c>
      <c r="S164" s="9" t="s">
        <v>41</v>
      </c>
      <c r="T164" s="10">
        <v>1465176999</v>
      </c>
      <c r="U164" s="10">
        <v>0</v>
      </c>
      <c r="V164" s="9" t="s">
        <v>42</v>
      </c>
      <c r="W164" s="11" t="s">
        <v>871</v>
      </c>
      <c r="X164" s="12"/>
      <c r="Y164" s="5" t="s">
        <v>44</v>
      </c>
      <c r="Z164" s="28"/>
    </row>
    <row r="165" spans="1:26" ht="20.100000000000001" customHeight="1" x14ac:dyDescent="0.2">
      <c r="A165" s="6" t="s">
        <v>361</v>
      </c>
      <c r="B165" s="7" t="s">
        <v>866</v>
      </c>
      <c r="C165" s="7" t="s">
        <v>872</v>
      </c>
      <c r="D165" s="7" t="s">
        <v>813</v>
      </c>
      <c r="E165" s="7">
        <v>38815</v>
      </c>
      <c r="F165" s="7" t="s">
        <v>28</v>
      </c>
      <c r="G165" s="7" t="s">
        <v>53</v>
      </c>
      <c r="H165" s="7" t="s">
        <v>54</v>
      </c>
      <c r="I165" s="7" t="s">
        <v>873</v>
      </c>
      <c r="J165" s="7" t="s">
        <v>56</v>
      </c>
      <c r="K165" s="7" t="s">
        <v>874</v>
      </c>
      <c r="L165" s="7" t="s">
        <v>875</v>
      </c>
      <c r="M165" s="7" t="s">
        <v>817</v>
      </c>
      <c r="N165" s="8" t="s">
        <v>818</v>
      </c>
      <c r="O165" s="7" t="s">
        <v>819</v>
      </c>
      <c r="P165" s="7" t="s">
        <v>372</v>
      </c>
      <c r="Q165" s="7" t="s">
        <v>373</v>
      </c>
      <c r="R165" s="7" t="s">
        <v>374</v>
      </c>
      <c r="S165" s="9" t="s">
        <v>41</v>
      </c>
      <c r="T165" s="10">
        <v>3483829752</v>
      </c>
      <c r="U165" s="10">
        <v>0</v>
      </c>
      <c r="V165" s="9" t="s">
        <v>42</v>
      </c>
      <c r="W165" s="11" t="s">
        <v>876</v>
      </c>
      <c r="X165" s="12"/>
      <c r="Y165" s="5" t="s">
        <v>44</v>
      </c>
      <c r="Z165" s="28"/>
    </row>
    <row r="166" spans="1:26" ht="20.100000000000001" customHeight="1" x14ac:dyDescent="0.2">
      <c r="A166" s="6" t="s">
        <v>361</v>
      </c>
      <c r="B166" s="7" t="s">
        <v>866</v>
      </c>
      <c r="C166" s="7" t="s">
        <v>877</v>
      </c>
      <c r="D166" s="7" t="s">
        <v>813</v>
      </c>
      <c r="E166" s="7">
        <v>38915</v>
      </c>
      <c r="F166" s="7" t="s">
        <v>28</v>
      </c>
      <c r="G166" s="7" t="s">
        <v>53</v>
      </c>
      <c r="H166" s="7" t="s">
        <v>54</v>
      </c>
      <c r="I166" s="7" t="s">
        <v>878</v>
      </c>
      <c r="J166" s="7" t="s">
        <v>56</v>
      </c>
      <c r="K166" s="7" t="s">
        <v>879</v>
      </c>
      <c r="L166" s="7" t="s">
        <v>880</v>
      </c>
      <c r="M166" s="7" t="s">
        <v>817</v>
      </c>
      <c r="N166" s="8" t="s">
        <v>818</v>
      </c>
      <c r="O166" s="7" t="s">
        <v>819</v>
      </c>
      <c r="P166" s="7" t="s">
        <v>372</v>
      </c>
      <c r="Q166" s="7" t="s">
        <v>373</v>
      </c>
      <c r="R166" s="7" t="s">
        <v>374</v>
      </c>
      <c r="S166" s="9" t="s">
        <v>41</v>
      </c>
      <c r="T166" s="10">
        <v>1365819339</v>
      </c>
      <c r="U166" s="10">
        <v>0</v>
      </c>
      <c r="V166" s="9" t="s">
        <v>42</v>
      </c>
      <c r="W166" s="11" t="s">
        <v>881</v>
      </c>
      <c r="X166" s="12"/>
      <c r="Y166" s="5" t="s">
        <v>44</v>
      </c>
      <c r="Z166" s="28"/>
    </row>
    <row r="167" spans="1:26" ht="20.100000000000001" customHeight="1" x14ac:dyDescent="0.2">
      <c r="A167" s="6" t="s">
        <v>361</v>
      </c>
      <c r="B167" s="7" t="s">
        <v>866</v>
      </c>
      <c r="C167" s="7" t="s">
        <v>882</v>
      </c>
      <c r="D167" s="7" t="s">
        <v>813</v>
      </c>
      <c r="E167" s="7">
        <v>39015</v>
      </c>
      <c r="F167" s="7" t="s">
        <v>28</v>
      </c>
      <c r="G167" s="7" t="s">
        <v>53</v>
      </c>
      <c r="H167" s="7" t="s">
        <v>54</v>
      </c>
      <c r="I167" s="7" t="s">
        <v>883</v>
      </c>
      <c r="J167" s="7" t="s">
        <v>56</v>
      </c>
      <c r="K167" s="7" t="s">
        <v>884</v>
      </c>
      <c r="L167" s="7" t="s">
        <v>885</v>
      </c>
      <c r="M167" s="7" t="s">
        <v>817</v>
      </c>
      <c r="N167" s="8" t="s">
        <v>818</v>
      </c>
      <c r="O167" s="7" t="s">
        <v>819</v>
      </c>
      <c r="P167" s="7" t="s">
        <v>372</v>
      </c>
      <c r="Q167" s="7" t="s">
        <v>373</v>
      </c>
      <c r="R167" s="7" t="s">
        <v>374</v>
      </c>
      <c r="S167" s="9" t="s">
        <v>41</v>
      </c>
      <c r="T167" s="10">
        <v>919486973</v>
      </c>
      <c r="U167" s="10">
        <v>0</v>
      </c>
      <c r="V167" s="9" t="s">
        <v>42</v>
      </c>
      <c r="W167" s="11" t="s">
        <v>886</v>
      </c>
      <c r="X167" s="12"/>
      <c r="Y167" s="5" t="s">
        <v>44</v>
      </c>
      <c r="Z167" s="28"/>
    </row>
    <row r="168" spans="1:26" ht="20.100000000000001" customHeight="1" x14ac:dyDescent="0.2">
      <c r="A168" s="6" t="s">
        <v>361</v>
      </c>
      <c r="B168" s="7" t="s">
        <v>887</v>
      </c>
      <c r="C168" s="7" t="s">
        <v>888</v>
      </c>
      <c r="D168" s="7" t="s">
        <v>813</v>
      </c>
      <c r="E168" s="7">
        <v>39115</v>
      </c>
      <c r="F168" s="7" t="s">
        <v>28</v>
      </c>
      <c r="G168" s="7" t="s">
        <v>53</v>
      </c>
      <c r="H168" s="7" t="s">
        <v>54</v>
      </c>
      <c r="I168" s="7" t="s">
        <v>889</v>
      </c>
      <c r="J168" s="7" t="s">
        <v>56</v>
      </c>
      <c r="K168" s="7" t="s">
        <v>105</v>
      </c>
      <c r="L168" s="7" t="s">
        <v>106</v>
      </c>
      <c r="M168" s="7" t="s">
        <v>817</v>
      </c>
      <c r="N168" s="8" t="s">
        <v>818</v>
      </c>
      <c r="O168" s="7" t="s">
        <v>819</v>
      </c>
      <c r="P168" s="7" t="s">
        <v>372</v>
      </c>
      <c r="Q168" s="7" t="s">
        <v>373</v>
      </c>
      <c r="R168" s="7" t="s">
        <v>374</v>
      </c>
      <c r="S168" s="9" t="s">
        <v>41</v>
      </c>
      <c r="T168" s="10">
        <v>1465344550</v>
      </c>
      <c r="U168" s="10">
        <v>0</v>
      </c>
      <c r="V168" s="9" t="s">
        <v>42</v>
      </c>
      <c r="W168" s="11" t="s">
        <v>890</v>
      </c>
      <c r="X168" s="12"/>
      <c r="Y168" s="5" t="s">
        <v>44</v>
      </c>
      <c r="Z168" s="28"/>
    </row>
    <row r="169" spans="1:26" ht="20.100000000000001" customHeight="1" x14ac:dyDescent="0.2">
      <c r="A169" s="6" t="s">
        <v>361</v>
      </c>
      <c r="B169" s="7" t="s">
        <v>887</v>
      </c>
      <c r="C169" s="7" t="s">
        <v>891</v>
      </c>
      <c r="D169" s="7" t="s">
        <v>813</v>
      </c>
      <c r="E169" s="7">
        <v>39215</v>
      </c>
      <c r="F169" s="7" t="s">
        <v>28</v>
      </c>
      <c r="G169" s="7" t="s">
        <v>53</v>
      </c>
      <c r="H169" s="7" t="s">
        <v>54</v>
      </c>
      <c r="I169" s="7" t="s">
        <v>892</v>
      </c>
      <c r="J169" s="7" t="s">
        <v>56</v>
      </c>
      <c r="K169" s="7" t="s">
        <v>149</v>
      </c>
      <c r="L169" s="7" t="s">
        <v>150</v>
      </c>
      <c r="M169" s="7" t="s">
        <v>817</v>
      </c>
      <c r="N169" s="8" t="s">
        <v>818</v>
      </c>
      <c r="O169" s="7" t="s">
        <v>819</v>
      </c>
      <c r="P169" s="7" t="s">
        <v>372</v>
      </c>
      <c r="Q169" s="7" t="s">
        <v>373</v>
      </c>
      <c r="R169" s="7" t="s">
        <v>374</v>
      </c>
      <c r="S169" s="9" t="s">
        <v>41</v>
      </c>
      <c r="T169" s="10">
        <v>13975110583</v>
      </c>
      <c r="U169" s="10">
        <v>0</v>
      </c>
      <c r="V169" s="9" t="s">
        <v>42</v>
      </c>
      <c r="W169" s="11" t="s">
        <v>893</v>
      </c>
      <c r="X169" s="12"/>
      <c r="Y169" s="5" t="s">
        <v>44</v>
      </c>
      <c r="Z169" s="28"/>
    </row>
    <row r="170" spans="1:26" ht="20.100000000000001" customHeight="1" x14ac:dyDescent="0.2">
      <c r="A170" s="6" t="s">
        <v>361</v>
      </c>
      <c r="B170" s="7" t="s">
        <v>887</v>
      </c>
      <c r="C170" s="7" t="s">
        <v>894</v>
      </c>
      <c r="D170" s="7" t="s">
        <v>813</v>
      </c>
      <c r="E170" s="7">
        <v>39315</v>
      </c>
      <c r="F170" s="7" t="s">
        <v>28</v>
      </c>
      <c r="G170" s="7" t="s">
        <v>53</v>
      </c>
      <c r="H170" s="7" t="s">
        <v>54</v>
      </c>
      <c r="I170" s="7" t="s">
        <v>895</v>
      </c>
      <c r="J170" s="7" t="s">
        <v>56</v>
      </c>
      <c r="K170" s="7" t="s">
        <v>896</v>
      </c>
      <c r="L170" s="7" t="s">
        <v>897</v>
      </c>
      <c r="M170" s="7" t="s">
        <v>817</v>
      </c>
      <c r="N170" s="8" t="s">
        <v>818</v>
      </c>
      <c r="O170" s="7" t="s">
        <v>819</v>
      </c>
      <c r="P170" s="7" t="s">
        <v>372</v>
      </c>
      <c r="Q170" s="7" t="s">
        <v>373</v>
      </c>
      <c r="R170" s="7" t="s">
        <v>374</v>
      </c>
      <c r="S170" s="9" t="s">
        <v>41</v>
      </c>
      <c r="T170" s="10">
        <v>676598880</v>
      </c>
      <c r="U170" s="10">
        <v>0</v>
      </c>
      <c r="V170" s="9" t="s">
        <v>42</v>
      </c>
      <c r="W170" s="11" t="s">
        <v>898</v>
      </c>
      <c r="X170" s="12"/>
      <c r="Y170" s="5" t="s">
        <v>44</v>
      </c>
      <c r="Z170" s="28"/>
    </row>
    <row r="171" spans="1:26" ht="20.100000000000001" customHeight="1" x14ac:dyDescent="0.2">
      <c r="A171" s="6" t="s">
        <v>361</v>
      </c>
      <c r="B171" s="7" t="s">
        <v>887</v>
      </c>
      <c r="C171" s="7" t="s">
        <v>899</v>
      </c>
      <c r="D171" s="7" t="s">
        <v>813</v>
      </c>
      <c r="E171" s="7">
        <v>39415</v>
      </c>
      <c r="F171" s="7" t="s">
        <v>28</v>
      </c>
      <c r="G171" s="7" t="s">
        <v>53</v>
      </c>
      <c r="H171" s="7" t="s">
        <v>54</v>
      </c>
      <c r="I171" s="7" t="s">
        <v>900</v>
      </c>
      <c r="J171" s="7" t="s">
        <v>56</v>
      </c>
      <c r="K171" s="7" t="s">
        <v>901</v>
      </c>
      <c r="L171" s="7" t="s">
        <v>902</v>
      </c>
      <c r="M171" s="7" t="s">
        <v>817</v>
      </c>
      <c r="N171" s="8" t="s">
        <v>818</v>
      </c>
      <c r="O171" s="7" t="s">
        <v>819</v>
      </c>
      <c r="P171" s="7" t="s">
        <v>372</v>
      </c>
      <c r="Q171" s="7" t="s">
        <v>373</v>
      </c>
      <c r="R171" s="7" t="s">
        <v>374</v>
      </c>
      <c r="S171" s="9" t="s">
        <v>41</v>
      </c>
      <c r="T171" s="10">
        <v>1521190062</v>
      </c>
      <c r="U171" s="10">
        <v>0</v>
      </c>
      <c r="V171" s="9" t="s">
        <v>42</v>
      </c>
      <c r="W171" s="11" t="s">
        <v>903</v>
      </c>
      <c r="X171" s="12"/>
      <c r="Y171" s="5" t="s">
        <v>44</v>
      </c>
      <c r="Z171" s="28"/>
    </row>
    <row r="172" spans="1:26" ht="20.100000000000001" customHeight="1" x14ac:dyDescent="0.2">
      <c r="A172" s="6" t="s">
        <v>361</v>
      </c>
      <c r="B172" s="7" t="s">
        <v>887</v>
      </c>
      <c r="C172" s="7" t="s">
        <v>904</v>
      </c>
      <c r="D172" s="7" t="s">
        <v>813</v>
      </c>
      <c r="E172" s="7">
        <v>39515</v>
      </c>
      <c r="F172" s="7" t="s">
        <v>28</v>
      </c>
      <c r="G172" s="7" t="s">
        <v>77</v>
      </c>
      <c r="H172" s="7" t="s">
        <v>78</v>
      </c>
      <c r="I172" s="7" t="s">
        <v>905</v>
      </c>
      <c r="J172" s="7" t="s">
        <v>56</v>
      </c>
      <c r="K172" s="7" t="s">
        <v>906</v>
      </c>
      <c r="L172" s="7" t="s">
        <v>907</v>
      </c>
      <c r="M172" s="7" t="s">
        <v>817</v>
      </c>
      <c r="N172" s="8" t="s">
        <v>818</v>
      </c>
      <c r="O172" s="7" t="s">
        <v>819</v>
      </c>
      <c r="P172" s="7" t="s">
        <v>372</v>
      </c>
      <c r="Q172" s="7" t="s">
        <v>373</v>
      </c>
      <c r="R172" s="7" t="s">
        <v>374</v>
      </c>
      <c r="S172" s="9" t="s">
        <v>41</v>
      </c>
      <c r="T172" s="10">
        <v>861156151</v>
      </c>
      <c r="U172" s="10">
        <v>0</v>
      </c>
      <c r="V172" s="9" t="s">
        <v>42</v>
      </c>
      <c r="W172" s="11" t="s">
        <v>908</v>
      </c>
      <c r="X172" s="12"/>
      <c r="Y172" s="5" t="s">
        <v>44</v>
      </c>
      <c r="Z172" s="28"/>
    </row>
    <row r="173" spans="1:26" ht="20.100000000000001" customHeight="1" x14ac:dyDescent="0.2">
      <c r="A173" s="6" t="s">
        <v>361</v>
      </c>
      <c r="B173" s="7" t="s">
        <v>887</v>
      </c>
      <c r="C173" s="7" t="s">
        <v>909</v>
      </c>
      <c r="D173" s="7" t="s">
        <v>813</v>
      </c>
      <c r="E173" s="7">
        <v>39615</v>
      </c>
      <c r="F173" s="7" t="s">
        <v>28</v>
      </c>
      <c r="G173" s="7" t="s">
        <v>53</v>
      </c>
      <c r="H173" s="7" t="s">
        <v>54</v>
      </c>
      <c r="I173" s="7" t="s">
        <v>910</v>
      </c>
      <c r="J173" s="7" t="s">
        <v>56</v>
      </c>
      <c r="K173" s="7" t="s">
        <v>911</v>
      </c>
      <c r="L173" s="7" t="s">
        <v>912</v>
      </c>
      <c r="M173" s="7" t="s">
        <v>817</v>
      </c>
      <c r="N173" s="8" t="s">
        <v>818</v>
      </c>
      <c r="O173" s="7" t="s">
        <v>819</v>
      </c>
      <c r="P173" s="7" t="s">
        <v>372</v>
      </c>
      <c r="Q173" s="7" t="s">
        <v>373</v>
      </c>
      <c r="R173" s="7" t="s">
        <v>374</v>
      </c>
      <c r="S173" s="9" t="s">
        <v>41</v>
      </c>
      <c r="T173" s="10">
        <v>1383320380</v>
      </c>
      <c r="U173" s="10">
        <v>0</v>
      </c>
      <c r="V173" s="9" t="s">
        <v>42</v>
      </c>
      <c r="W173" s="11" t="s">
        <v>913</v>
      </c>
      <c r="X173" s="12"/>
      <c r="Y173" s="5" t="s">
        <v>44</v>
      </c>
      <c r="Z173" s="28"/>
    </row>
    <row r="174" spans="1:26" ht="20.100000000000001" customHeight="1" x14ac:dyDescent="0.2">
      <c r="A174" s="6" t="s">
        <v>361</v>
      </c>
      <c r="B174" s="7" t="s">
        <v>887</v>
      </c>
      <c r="C174" s="7" t="s">
        <v>914</v>
      </c>
      <c r="D174" s="7" t="s">
        <v>813</v>
      </c>
      <c r="E174" s="7">
        <v>39715</v>
      </c>
      <c r="F174" s="7" t="s">
        <v>28</v>
      </c>
      <c r="G174" s="7" t="s">
        <v>53</v>
      </c>
      <c r="H174" s="7" t="s">
        <v>54</v>
      </c>
      <c r="I174" s="7" t="s">
        <v>915</v>
      </c>
      <c r="J174" s="7" t="s">
        <v>56</v>
      </c>
      <c r="K174" s="7" t="s">
        <v>100</v>
      </c>
      <c r="L174" s="7" t="s">
        <v>101</v>
      </c>
      <c r="M174" s="7" t="s">
        <v>817</v>
      </c>
      <c r="N174" s="8" t="s">
        <v>818</v>
      </c>
      <c r="O174" s="7" t="s">
        <v>819</v>
      </c>
      <c r="P174" s="7" t="s">
        <v>372</v>
      </c>
      <c r="Q174" s="7" t="s">
        <v>373</v>
      </c>
      <c r="R174" s="7" t="s">
        <v>374</v>
      </c>
      <c r="S174" s="9" t="s">
        <v>41</v>
      </c>
      <c r="T174" s="10">
        <v>2544340851</v>
      </c>
      <c r="U174" s="10">
        <v>0</v>
      </c>
      <c r="V174" s="9" t="s">
        <v>42</v>
      </c>
      <c r="W174" s="11" t="s">
        <v>916</v>
      </c>
      <c r="X174" s="12"/>
      <c r="Y174" s="5" t="s">
        <v>44</v>
      </c>
      <c r="Z174" s="28"/>
    </row>
    <row r="175" spans="1:26" ht="20.100000000000001" customHeight="1" x14ac:dyDescent="0.2">
      <c r="A175" s="6" t="s">
        <v>361</v>
      </c>
      <c r="B175" s="7" t="s">
        <v>887</v>
      </c>
      <c r="C175" s="7" t="s">
        <v>917</v>
      </c>
      <c r="D175" s="7" t="s">
        <v>813</v>
      </c>
      <c r="E175" s="7">
        <v>39815</v>
      </c>
      <c r="F175" s="7" t="s">
        <v>28</v>
      </c>
      <c r="G175" s="7" t="s">
        <v>53</v>
      </c>
      <c r="H175" s="7" t="s">
        <v>54</v>
      </c>
      <c r="I175" s="7" t="s">
        <v>918</v>
      </c>
      <c r="J175" s="7" t="s">
        <v>56</v>
      </c>
      <c r="K175" s="7" t="s">
        <v>62</v>
      </c>
      <c r="L175" s="7" t="s">
        <v>63</v>
      </c>
      <c r="M175" s="7" t="s">
        <v>817</v>
      </c>
      <c r="N175" s="8" t="s">
        <v>818</v>
      </c>
      <c r="O175" s="7" t="s">
        <v>819</v>
      </c>
      <c r="P175" s="7" t="s">
        <v>372</v>
      </c>
      <c r="Q175" s="7" t="s">
        <v>373</v>
      </c>
      <c r="R175" s="7" t="s">
        <v>374</v>
      </c>
      <c r="S175" s="9" t="s">
        <v>41</v>
      </c>
      <c r="T175" s="10">
        <v>1758765792</v>
      </c>
      <c r="U175" s="10">
        <v>0</v>
      </c>
      <c r="V175" s="9" t="s">
        <v>42</v>
      </c>
      <c r="W175" s="11" t="s">
        <v>919</v>
      </c>
      <c r="X175" s="12"/>
      <c r="Y175" s="5" t="s">
        <v>44</v>
      </c>
      <c r="Z175" s="28"/>
    </row>
    <row r="176" spans="1:26" ht="20.100000000000001" customHeight="1" x14ac:dyDescent="0.2">
      <c r="A176" s="6" t="s">
        <v>361</v>
      </c>
      <c r="B176" s="7" t="s">
        <v>887</v>
      </c>
      <c r="C176" s="7" t="s">
        <v>920</v>
      </c>
      <c r="D176" s="7" t="s">
        <v>813</v>
      </c>
      <c r="E176" s="7">
        <v>39915</v>
      </c>
      <c r="F176" s="7" t="s">
        <v>28</v>
      </c>
      <c r="G176" s="7" t="s">
        <v>77</v>
      </c>
      <c r="H176" s="7" t="s">
        <v>78</v>
      </c>
      <c r="I176" s="7" t="s">
        <v>921</v>
      </c>
      <c r="J176" s="7" t="s">
        <v>56</v>
      </c>
      <c r="K176" s="7" t="s">
        <v>922</v>
      </c>
      <c r="L176" s="7" t="s">
        <v>923</v>
      </c>
      <c r="M176" s="7" t="s">
        <v>817</v>
      </c>
      <c r="N176" s="8" t="s">
        <v>818</v>
      </c>
      <c r="O176" s="7" t="s">
        <v>819</v>
      </c>
      <c r="P176" s="7" t="s">
        <v>372</v>
      </c>
      <c r="Q176" s="7" t="s">
        <v>373</v>
      </c>
      <c r="R176" s="7" t="s">
        <v>374</v>
      </c>
      <c r="S176" s="9" t="s">
        <v>41</v>
      </c>
      <c r="T176" s="10">
        <v>13975110583</v>
      </c>
      <c r="U176" s="10">
        <v>0</v>
      </c>
      <c r="V176" s="9" t="s">
        <v>42</v>
      </c>
      <c r="W176" s="11" t="s">
        <v>924</v>
      </c>
      <c r="X176" s="12"/>
      <c r="Y176" s="5" t="s">
        <v>44</v>
      </c>
      <c r="Z176" s="28"/>
    </row>
    <row r="177" spans="1:26" ht="20.100000000000001" customHeight="1" x14ac:dyDescent="0.2">
      <c r="A177" s="6" t="s">
        <v>361</v>
      </c>
      <c r="B177" s="7" t="s">
        <v>887</v>
      </c>
      <c r="C177" s="7" t="s">
        <v>925</v>
      </c>
      <c r="D177" s="7" t="s">
        <v>813</v>
      </c>
      <c r="E177" s="7">
        <v>40015</v>
      </c>
      <c r="F177" s="7" t="s">
        <v>28</v>
      </c>
      <c r="G177" s="7" t="s">
        <v>53</v>
      </c>
      <c r="H177" s="7" t="s">
        <v>54</v>
      </c>
      <c r="I177" s="7" t="s">
        <v>926</v>
      </c>
      <c r="J177" s="7" t="s">
        <v>56</v>
      </c>
      <c r="K177" s="7" t="s">
        <v>927</v>
      </c>
      <c r="L177" s="7" t="s">
        <v>928</v>
      </c>
      <c r="M177" s="7" t="s">
        <v>817</v>
      </c>
      <c r="N177" s="8" t="s">
        <v>818</v>
      </c>
      <c r="O177" s="7" t="s">
        <v>819</v>
      </c>
      <c r="P177" s="7" t="s">
        <v>372</v>
      </c>
      <c r="Q177" s="7" t="s">
        <v>373</v>
      </c>
      <c r="R177" s="7" t="s">
        <v>374</v>
      </c>
      <c r="S177" s="9" t="s">
        <v>41</v>
      </c>
      <c r="T177" s="10">
        <v>1405800064</v>
      </c>
      <c r="U177" s="10">
        <v>0</v>
      </c>
      <c r="V177" s="9" t="s">
        <v>42</v>
      </c>
      <c r="W177" s="11" t="s">
        <v>929</v>
      </c>
      <c r="X177" s="12"/>
      <c r="Y177" s="5" t="s">
        <v>44</v>
      </c>
      <c r="Z177" s="28"/>
    </row>
    <row r="178" spans="1:26" ht="20.100000000000001" customHeight="1" x14ac:dyDescent="0.2">
      <c r="A178" s="6" t="s">
        <v>361</v>
      </c>
      <c r="B178" s="7" t="s">
        <v>887</v>
      </c>
      <c r="C178" s="7" t="s">
        <v>930</v>
      </c>
      <c r="D178" s="7" t="s">
        <v>813</v>
      </c>
      <c r="E178" s="7">
        <v>40115</v>
      </c>
      <c r="F178" s="7" t="s">
        <v>28</v>
      </c>
      <c r="G178" s="7" t="s">
        <v>53</v>
      </c>
      <c r="H178" s="7" t="s">
        <v>54</v>
      </c>
      <c r="I178" s="7" t="s">
        <v>931</v>
      </c>
      <c r="J178" s="7" t="s">
        <v>56</v>
      </c>
      <c r="K178" s="7" t="s">
        <v>230</v>
      </c>
      <c r="L178" s="7" t="s">
        <v>231</v>
      </c>
      <c r="M178" s="7" t="s">
        <v>817</v>
      </c>
      <c r="N178" s="8" t="s">
        <v>818</v>
      </c>
      <c r="O178" s="7" t="s">
        <v>819</v>
      </c>
      <c r="P178" s="7" t="s">
        <v>372</v>
      </c>
      <c r="Q178" s="7" t="s">
        <v>373</v>
      </c>
      <c r="R178" s="7" t="s">
        <v>374</v>
      </c>
      <c r="S178" s="9" t="s">
        <v>41</v>
      </c>
      <c r="T178" s="10">
        <v>1909276764</v>
      </c>
      <c r="U178" s="10">
        <v>0</v>
      </c>
      <c r="V178" s="9" t="s">
        <v>42</v>
      </c>
      <c r="W178" s="11" t="s">
        <v>932</v>
      </c>
      <c r="X178" s="12"/>
      <c r="Y178" s="5" t="s">
        <v>44</v>
      </c>
      <c r="Z178" s="28"/>
    </row>
    <row r="179" spans="1:26" ht="20.100000000000001" customHeight="1" x14ac:dyDescent="0.2">
      <c r="A179" s="6" t="s">
        <v>361</v>
      </c>
      <c r="B179" s="7" t="s">
        <v>887</v>
      </c>
      <c r="C179" s="7" t="s">
        <v>933</v>
      </c>
      <c r="D179" s="7" t="s">
        <v>813</v>
      </c>
      <c r="E179" s="7">
        <v>40215</v>
      </c>
      <c r="F179" s="7" t="s">
        <v>28</v>
      </c>
      <c r="G179" s="7" t="s">
        <v>77</v>
      </c>
      <c r="H179" s="7" t="s">
        <v>78</v>
      </c>
      <c r="I179" s="7" t="s">
        <v>934</v>
      </c>
      <c r="J179" s="7" t="s">
        <v>56</v>
      </c>
      <c r="K179" s="7" t="s">
        <v>935</v>
      </c>
      <c r="L179" s="7" t="s">
        <v>936</v>
      </c>
      <c r="M179" s="7" t="s">
        <v>817</v>
      </c>
      <c r="N179" s="8" t="s">
        <v>818</v>
      </c>
      <c r="O179" s="7" t="s">
        <v>819</v>
      </c>
      <c r="P179" s="7" t="s">
        <v>372</v>
      </c>
      <c r="Q179" s="7" t="s">
        <v>373</v>
      </c>
      <c r="R179" s="7" t="s">
        <v>374</v>
      </c>
      <c r="S179" s="9" t="s">
        <v>41</v>
      </c>
      <c r="T179" s="10">
        <v>622964659</v>
      </c>
      <c r="U179" s="10">
        <v>0</v>
      </c>
      <c r="V179" s="9" t="s">
        <v>42</v>
      </c>
      <c r="W179" s="11" t="s">
        <v>937</v>
      </c>
      <c r="X179" s="12"/>
      <c r="Y179" s="5" t="s">
        <v>44</v>
      </c>
      <c r="Z179" s="28"/>
    </row>
    <row r="180" spans="1:26" ht="20.100000000000001" customHeight="1" x14ac:dyDescent="0.2">
      <c r="A180" s="6" t="s">
        <v>361</v>
      </c>
      <c r="B180" s="7" t="s">
        <v>887</v>
      </c>
      <c r="C180" s="7" t="s">
        <v>938</v>
      </c>
      <c r="D180" s="7" t="s">
        <v>813</v>
      </c>
      <c r="E180" s="7">
        <v>40315</v>
      </c>
      <c r="F180" s="7" t="s">
        <v>28</v>
      </c>
      <c r="G180" s="7" t="s">
        <v>53</v>
      </c>
      <c r="H180" s="7" t="s">
        <v>54</v>
      </c>
      <c r="I180" s="7" t="s">
        <v>939</v>
      </c>
      <c r="J180" s="7" t="s">
        <v>56</v>
      </c>
      <c r="K180" s="7" t="s">
        <v>940</v>
      </c>
      <c r="L180" s="7" t="s">
        <v>941</v>
      </c>
      <c r="M180" s="7" t="s">
        <v>817</v>
      </c>
      <c r="N180" s="8" t="s">
        <v>818</v>
      </c>
      <c r="O180" s="7" t="s">
        <v>819</v>
      </c>
      <c r="P180" s="7" t="s">
        <v>372</v>
      </c>
      <c r="Q180" s="7" t="s">
        <v>373</v>
      </c>
      <c r="R180" s="7" t="s">
        <v>374</v>
      </c>
      <c r="S180" s="9" t="s">
        <v>41</v>
      </c>
      <c r="T180" s="10">
        <v>1461691734</v>
      </c>
      <c r="U180" s="10">
        <v>1461691734</v>
      </c>
      <c r="V180" s="9" t="s">
        <v>42</v>
      </c>
      <c r="W180" s="11" t="s">
        <v>942</v>
      </c>
      <c r="X180" s="12"/>
      <c r="Y180" s="5" t="s">
        <v>44</v>
      </c>
      <c r="Z180" s="28"/>
    </row>
    <row r="181" spans="1:26" ht="20.100000000000001" customHeight="1" x14ac:dyDescent="0.2">
      <c r="A181" s="6" t="s">
        <v>361</v>
      </c>
      <c r="B181" s="7" t="s">
        <v>887</v>
      </c>
      <c r="C181" s="7" t="s">
        <v>943</v>
      </c>
      <c r="D181" s="7" t="s">
        <v>813</v>
      </c>
      <c r="E181" s="7">
        <v>48615</v>
      </c>
      <c r="F181" s="7" t="s">
        <v>28</v>
      </c>
      <c r="G181" s="7" t="s">
        <v>77</v>
      </c>
      <c r="H181" s="7" t="s">
        <v>78</v>
      </c>
      <c r="I181" s="7" t="s">
        <v>944</v>
      </c>
      <c r="J181" s="7" t="s">
        <v>56</v>
      </c>
      <c r="K181" s="7" t="s">
        <v>945</v>
      </c>
      <c r="L181" s="7" t="s">
        <v>946</v>
      </c>
      <c r="M181" s="7" t="s">
        <v>817</v>
      </c>
      <c r="N181" s="8" t="s">
        <v>818</v>
      </c>
      <c r="O181" s="7" t="s">
        <v>819</v>
      </c>
      <c r="P181" s="7" t="s">
        <v>372</v>
      </c>
      <c r="Q181" s="7" t="s">
        <v>373</v>
      </c>
      <c r="R181" s="7" t="s">
        <v>374</v>
      </c>
      <c r="S181" s="9" t="s">
        <v>41</v>
      </c>
      <c r="T181" s="10">
        <v>2557287735</v>
      </c>
      <c r="U181" s="10">
        <v>0</v>
      </c>
      <c r="V181" s="9" t="s">
        <v>42</v>
      </c>
      <c r="W181" s="11" t="s">
        <v>947</v>
      </c>
      <c r="X181" s="12"/>
      <c r="Y181" s="5" t="s">
        <v>44</v>
      </c>
      <c r="Z181" s="28"/>
    </row>
    <row r="182" spans="1:26" ht="20.100000000000001" customHeight="1" x14ac:dyDescent="0.2">
      <c r="A182" s="6" t="s">
        <v>361</v>
      </c>
      <c r="B182" s="7" t="s">
        <v>887</v>
      </c>
      <c r="C182" s="7" t="s">
        <v>948</v>
      </c>
      <c r="D182" s="7" t="s">
        <v>813</v>
      </c>
      <c r="E182" s="7">
        <v>40415</v>
      </c>
      <c r="F182" s="7" t="s">
        <v>28</v>
      </c>
      <c r="G182" s="7" t="s">
        <v>77</v>
      </c>
      <c r="H182" s="7" t="s">
        <v>78</v>
      </c>
      <c r="I182" s="7" t="s">
        <v>949</v>
      </c>
      <c r="J182" s="7" t="s">
        <v>56</v>
      </c>
      <c r="K182" s="7" t="s">
        <v>95</v>
      </c>
      <c r="L182" s="7" t="s">
        <v>96</v>
      </c>
      <c r="M182" s="7" t="s">
        <v>817</v>
      </c>
      <c r="N182" s="8" t="s">
        <v>818</v>
      </c>
      <c r="O182" s="7" t="s">
        <v>819</v>
      </c>
      <c r="P182" s="7" t="s">
        <v>372</v>
      </c>
      <c r="Q182" s="7" t="s">
        <v>373</v>
      </c>
      <c r="R182" s="7" t="s">
        <v>374</v>
      </c>
      <c r="S182" s="9" t="s">
        <v>41</v>
      </c>
      <c r="T182" s="10">
        <v>2107998036</v>
      </c>
      <c r="U182" s="10">
        <v>0</v>
      </c>
      <c r="V182" s="9" t="s">
        <v>42</v>
      </c>
      <c r="W182" s="11" t="s">
        <v>950</v>
      </c>
      <c r="X182" s="12"/>
      <c r="Y182" s="5" t="s">
        <v>44</v>
      </c>
      <c r="Z182" s="28"/>
    </row>
    <row r="183" spans="1:26" ht="20.100000000000001" customHeight="1" x14ac:dyDescent="0.2">
      <c r="A183" s="6" t="s">
        <v>361</v>
      </c>
      <c r="B183" s="7" t="s">
        <v>951</v>
      </c>
      <c r="C183" s="7" t="s">
        <v>952</v>
      </c>
      <c r="D183" s="7" t="s">
        <v>813</v>
      </c>
      <c r="E183" s="7">
        <v>40515</v>
      </c>
      <c r="F183" s="7" t="s">
        <v>28</v>
      </c>
      <c r="G183" s="7" t="s">
        <v>53</v>
      </c>
      <c r="H183" s="7" t="s">
        <v>54</v>
      </c>
      <c r="I183" s="7" t="s">
        <v>953</v>
      </c>
      <c r="J183" s="7" t="s">
        <v>56</v>
      </c>
      <c r="K183" s="7" t="s">
        <v>954</v>
      </c>
      <c r="L183" s="7" t="s">
        <v>955</v>
      </c>
      <c r="M183" s="7" t="s">
        <v>817</v>
      </c>
      <c r="N183" s="8" t="s">
        <v>818</v>
      </c>
      <c r="O183" s="7" t="s">
        <v>819</v>
      </c>
      <c r="P183" s="7" t="s">
        <v>372</v>
      </c>
      <c r="Q183" s="7" t="s">
        <v>373</v>
      </c>
      <c r="R183" s="7" t="s">
        <v>374</v>
      </c>
      <c r="S183" s="9" t="s">
        <v>41</v>
      </c>
      <c r="T183" s="10">
        <v>4338989236</v>
      </c>
      <c r="U183" s="10">
        <v>0</v>
      </c>
      <c r="V183" s="9" t="s">
        <v>42</v>
      </c>
      <c r="W183" s="11" t="s">
        <v>956</v>
      </c>
      <c r="X183" s="12"/>
      <c r="Y183" s="5" t="s">
        <v>44</v>
      </c>
      <c r="Z183" s="28"/>
    </row>
    <row r="184" spans="1:26" ht="20.100000000000001" customHeight="1" x14ac:dyDescent="0.2">
      <c r="A184" s="6" t="s">
        <v>361</v>
      </c>
      <c r="B184" s="7" t="s">
        <v>951</v>
      </c>
      <c r="C184" s="7" t="s">
        <v>957</v>
      </c>
      <c r="D184" s="7" t="s">
        <v>813</v>
      </c>
      <c r="E184" s="7">
        <v>48715</v>
      </c>
      <c r="F184" s="7" t="s">
        <v>28</v>
      </c>
      <c r="G184" s="7" t="s">
        <v>77</v>
      </c>
      <c r="H184" s="7" t="s">
        <v>78</v>
      </c>
      <c r="I184" s="7" t="s">
        <v>958</v>
      </c>
      <c r="J184" s="7" t="s">
        <v>56</v>
      </c>
      <c r="K184" s="7" t="s">
        <v>959</v>
      </c>
      <c r="L184" s="7" t="s">
        <v>960</v>
      </c>
      <c r="M184" s="7" t="s">
        <v>817</v>
      </c>
      <c r="N184" s="8" t="s">
        <v>818</v>
      </c>
      <c r="O184" s="7" t="s">
        <v>819</v>
      </c>
      <c r="P184" s="7" t="s">
        <v>372</v>
      </c>
      <c r="Q184" s="7" t="s">
        <v>373</v>
      </c>
      <c r="R184" s="7" t="s">
        <v>374</v>
      </c>
      <c r="S184" s="9" t="s">
        <v>41</v>
      </c>
      <c r="T184" s="10">
        <v>4146148127</v>
      </c>
      <c r="U184" s="10">
        <v>0</v>
      </c>
      <c r="V184" s="9" t="s">
        <v>42</v>
      </c>
      <c r="W184" s="11" t="s">
        <v>961</v>
      </c>
      <c r="X184" s="12"/>
      <c r="Y184" s="5" t="s">
        <v>44</v>
      </c>
      <c r="Z184" s="28"/>
    </row>
    <row r="185" spans="1:26" ht="20.100000000000001" customHeight="1" x14ac:dyDescent="0.2">
      <c r="A185" s="6" t="s">
        <v>361</v>
      </c>
      <c r="B185" s="7" t="s">
        <v>962</v>
      </c>
      <c r="C185" s="7" t="s">
        <v>963</v>
      </c>
      <c r="D185" s="7" t="s">
        <v>813</v>
      </c>
      <c r="E185" s="7">
        <v>40615</v>
      </c>
      <c r="F185" s="7" t="s">
        <v>28</v>
      </c>
      <c r="G185" s="7" t="s">
        <v>53</v>
      </c>
      <c r="H185" s="7" t="s">
        <v>54</v>
      </c>
      <c r="I185" s="7" t="s">
        <v>964</v>
      </c>
      <c r="J185" s="7" t="s">
        <v>56</v>
      </c>
      <c r="K185" s="7" t="s">
        <v>965</v>
      </c>
      <c r="L185" s="7" t="s">
        <v>966</v>
      </c>
      <c r="M185" s="7" t="s">
        <v>817</v>
      </c>
      <c r="N185" s="8" t="s">
        <v>818</v>
      </c>
      <c r="O185" s="7" t="s">
        <v>819</v>
      </c>
      <c r="P185" s="7" t="s">
        <v>372</v>
      </c>
      <c r="Q185" s="7" t="s">
        <v>373</v>
      </c>
      <c r="R185" s="7" t="s">
        <v>374</v>
      </c>
      <c r="S185" s="9" t="s">
        <v>41</v>
      </c>
      <c r="T185" s="10">
        <v>666043176</v>
      </c>
      <c r="U185" s="10">
        <v>0</v>
      </c>
      <c r="V185" s="9" t="s">
        <v>42</v>
      </c>
      <c r="W185" s="11" t="s">
        <v>967</v>
      </c>
      <c r="X185" s="12"/>
      <c r="Y185" s="5" t="s">
        <v>44</v>
      </c>
      <c r="Z185" s="28"/>
    </row>
    <row r="186" spans="1:26" ht="20.100000000000001" customHeight="1" x14ac:dyDescent="0.2">
      <c r="A186" s="6" t="s">
        <v>361</v>
      </c>
      <c r="B186" s="7" t="s">
        <v>968</v>
      </c>
      <c r="C186" s="7" t="s">
        <v>969</v>
      </c>
      <c r="D186" s="7" t="s">
        <v>813</v>
      </c>
      <c r="E186" s="7">
        <v>40715</v>
      </c>
      <c r="F186" s="7" t="s">
        <v>28</v>
      </c>
      <c r="G186" s="7" t="s">
        <v>77</v>
      </c>
      <c r="H186" s="7" t="s">
        <v>78</v>
      </c>
      <c r="I186" s="7" t="s">
        <v>970</v>
      </c>
      <c r="J186" s="7" t="s">
        <v>56</v>
      </c>
      <c r="K186" s="7" t="s">
        <v>971</v>
      </c>
      <c r="L186" s="7" t="s">
        <v>972</v>
      </c>
      <c r="M186" s="7" t="s">
        <v>817</v>
      </c>
      <c r="N186" s="8" t="s">
        <v>818</v>
      </c>
      <c r="O186" s="7" t="s">
        <v>819</v>
      </c>
      <c r="P186" s="7" t="s">
        <v>372</v>
      </c>
      <c r="Q186" s="7" t="s">
        <v>373</v>
      </c>
      <c r="R186" s="7" t="s">
        <v>374</v>
      </c>
      <c r="S186" s="9" t="s">
        <v>41</v>
      </c>
      <c r="T186" s="10">
        <v>1527422143</v>
      </c>
      <c r="U186" s="10">
        <v>0</v>
      </c>
      <c r="V186" s="9" t="s">
        <v>42</v>
      </c>
      <c r="W186" s="11" t="s">
        <v>973</v>
      </c>
      <c r="X186" s="12"/>
      <c r="Y186" s="5" t="s">
        <v>44</v>
      </c>
      <c r="Z186" s="28"/>
    </row>
    <row r="187" spans="1:26" ht="20.100000000000001" customHeight="1" x14ac:dyDescent="0.2">
      <c r="A187" s="6" t="s">
        <v>361</v>
      </c>
      <c r="B187" s="7" t="s">
        <v>968</v>
      </c>
      <c r="C187" s="7" t="s">
        <v>974</v>
      </c>
      <c r="D187" s="7" t="s">
        <v>813</v>
      </c>
      <c r="E187" s="7">
        <v>40815</v>
      </c>
      <c r="F187" s="7" t="s">
        <v>28</v>
      </c>
      <c r="G187" s="7" t="s">
        <v>77</v>
      </c>
      <c r="H187" s="7" t="s">
        <v>78</v>
      </c>
      <c r="I187" s="7" t="s">
        <v>975</v>
      </c>
      <c r="J187" s="7" t="s">
        <v>56</v>
      </c>
      <c r="K187" s="7" t="s">
        <v>85</v>
      </c>
      <c r="L187" s="7" t="s">
        <v>86</v>
      </c>
      <c r="M187" s="7" t="s">
        <v>817</v>
      </c>
      <c r="N187" s="8" t="s">
        <v>818</v>
      </c>
      <c r="O187" s="7" t="s">
        <v>819</v>
      </c>
      <c r="P187" s="7" t="s">
        <v>372</v>
      </c>
      <c r="Q187" s="7" t="s">
        <v>373</v>
      </c>
      <c r="R187" s="7" t="s">
        <v>374</v>
      </c>
      <c r="S187" s="9" t="s">
        <v>41</v>
      </c>
      <c r="T187" s="10">
        <v>2165120714</v>
      </c>
      <c r="U187" s="10">
        <v>0</v>
      </c>
      <c r="V187" s="9" t="s">
        <v>42</v>
      </c>
      <c r="W187" s="11" t="s">
        <v>976</v>
      </c>
      <c r="X187" s="12"/>
      <c r="Y187" s="5" t="s">
        <v>44</v>
      </c>
      <c r="Z187" s="28"/>
    </row>
    <row r="188" spans="1:26" ht="20.100000000000001" customHeight="1" x14ac:dyDescent="0.2">
      <c r="A188" s="6" t="s">
        <v>361</v>
      </c>
      <c r="B188" s="7" t="s">
        <v>968</v>
      </c>
      <c r="C188" s="7" t="s">
        <v>977</v>
      </c>
      <c r="D188" s="7" t="s">
        <v>813</v>
      </c>
      <c r="E188" s="7">
        <v>40915</v>
      </c>
      <c r="F188" s="7" t="s">
        <v>28</v>
      </c>
      <c r="G188" s="7" t="s">
        <v>53</v>
      </c>
      <c r="H188" s="7" t="s">
        <v>54</v>
      </c>
      <c r="I188" s="7" t="s">
        <v>978</v>
      </c>
      <c r="J188" s="7" t="s">
        <v>56</v>
      </c>
      <c r="K188" s="7" t="s">
        <v>979</v>
      </c>
      <c r="L188" s="7" t="s">
        <v>980</v>
      </c>
      <c r="M188" s="7" t="s">
        <v>817</v>
      </c>
      <c r="N188" s="8" t="s">
        <v>818</v>
      </c>
      <c r="O188" s="7" t="s">
        <v>819</v>
      </c>
      <c r="P188" s="7" t="s">
        <v>372</v>
      </c>
      <c r="Q188" s="7" t="s">
        <v>373</v>
      </c>
      <c r="R188" s="7" t="s">
        <v>374</v>
      </c>
      <c r="S188" s="9" t="s">
        <v>41</v>
      </c>
      <c r="T188" s="10">
        <v>683887342</v>
      </c>
      <c r="U188" s="10">
        <v>0</v>
      </c>
      <c r="V188" s="9" t="s">
        <v>42</v>
      </c>
      <c r="W188" s="11" t="s">
        <v>981</v>
      </c>
      <c r="X188" s="12"/>
      <c r="Y188" s="5" t="s">
        <v>44</v>
      </c>
      <c r="Z188" s="28"/>
    </row>
    <row r="189" spans="1:26" ht="20.100000000000001" customHeight="1" x14ac:dyDescent="0.2">
      <c r="A189" s="6" t="s">
        <v>361</v>
      </c>
      <c r="B189" s="7" t="s">
        <v>968</v>
      </c>
      <c r="C189" s="7" t="s">
        <v>982</v>
      </c>
      <c r="D189" s="7" t="s">
        <v>813</v>
      </c>
      <c r="E189" s="7">
        <v>41015</v>
      </c>
      <c r="F189" s="7" t="s">
        <v>28</v>
      </c>
      <c r="G189" s="7" t="s">
        <v>77</v>
      </c>
      <c r="H189" s="7" t="s">
        <v>78</v>
      </c>
      <c r="I189" s="7" t="s">
        <v>983</v>
      </c>
      <c r="J189" s="7" t="s">
        <v>56</v>
      </c>
      <c r="K189" s="7" t="s">
        <v>984</v>
      </c>
      <c r="L189" s="7" t="s">
        <v>985</v>
      </c>
      <c r="M189" s="7" t="s">
        <v>817</v>
      </c>
      <c r="N189" s="8" t="s">
        <v>818</v>
      </c>
      <c r="O189" s="7" t="s">
        <v>819</v>
      </c>
      <c r="P189" s="7" t="s">
        <v>372</v>
      </c>
      <c r="Q189" s="7" t="s">
        <v>373</v>
      </c>
      <c r="R189" s="7" t="s">
        <v>374</v>
      </c>
      <c r="S189" s="9" t="s">
        <v>41</v>
      </c>
      <c r="T189" s="10">
        <v>251187248</v>
      </c>
      <c r="U189" s="10">
        <v>0</v>
      </c>
      <c r="V189" s="9" t="s">
        <v>42</v>
      </c>
      <c r="W189" s="11" t="s">
        <v>986</v>
      </c>
      <c r="X189" s="12"/>
      <c r="Y189" s="5" t="s">
        <v>44</v>
      </c>
      <c r="Z189" s="28"/>
    </row>
    <row r="190" spans="1:26" ht="20.100000000000001" customHeight="1" x14ac:dyDescent="0.2">
      <c r="A190" s="6" t="s">
        <v>361</v>
      </c>
      <c r="B190" s="7" t="s">
        <v>968</v>
      </c>
      <c r="C190" s="7" t="s">
        <v>987</v>
      </c>
      <c r="D190" s="7" t="s">
        <v>813</v>
      </c>
      <c r="E190" s="7">
        <v>41115</v>
      </c>
      <c r="F190" s="7" t="s">
        <v>28</v>
      </c>
      <c r="G190" s="7" t="s">
        <v>77</v>
      </c>
      <c r="H190" s="7" t="s">
        <v>78</v>
      </c>
      <c r="I190" s="7" t="s">
        <v>988</v>
      </c>
      <c r="J190" s="7" t="s">
        <v>56</v>
      </c>
      <c r="K190" s="7" t="s">
        <v>73</v>
      </c>
      <c r="L190" s="7" t="s">
        <v>74</v>
      </c>
      <c r="M190" s="7" t="s">
        <v>817</v>
      </c>
      <c r="N190" s="8" t="s">
        <v>818</v>
      </c>
      <c r="O190" s="7" t="s">
        <v>819</v>
      </c>
      <c r="P190" s="7" t="s">
        <v>372</v>
      </c>
      <c r="Q190" s="7" t="s">
        <v>373</v>
      </c>
      <c r="R190" s="7" t="s">
        <v>374</v>
      </c>
      <c r="S190" s="9" t="s">
        <v>41</v>
      </c>
      <c r="T190" s="10">
        <v>10402692325</v>
      </c>
      <c r="U190" s="10">
        <v>0</v>
      </c>
      <c r="V190" s="9" t="s">
        <v>42</v>
      </c>
      <c r="W190" s="11" t="s">
        <v>989</v>
      </c>
      <c r="X190" s="12"/>
      <c r="Y190" s="5" t="s">
        <v>44</v>
      </c>
      <c r="Z190" s="28"/>
    </row>
    <row r="191" spans="1:26" ht="20.100000000000001" customHeight="1" x14ac:dyDescent="0.2">
      <c r="A191" s="6" t="s">
        <v>361</v>
      </c>
      <c r="B191" s="7" t="s">
        <v>968</v>
      </c>
      <c r="C191" s="7" t="s">
        <v>990</v>
      </c>
      <c r="D191" s="7" t="s">
        <v>813</v>
      </c>
      <c r="E191" s="7">
        <v>41215</v>
      </c>
      <c r="F191" s="7" t="s">
        <v>28</v>
      </c>
      <c r="G191" s="7" t="s">
        <v>77</v>
      </c>
      <c r="H191" s="7" t="s">
        <v>78</v>
      </c>
      <c r="I191" s="7" t="s">
        <v>991</v>
      </c>
      <c r="J191" s="7" t="s">
        <v>56</v>
      </c>
      <c r="K191" s="7" t="s">
        <v>179</v>
      </c>
      <c r="L191" s="7" t="s">
        <v>180</v>
      </c>
      <c r="M191" s="7" t="s">
        <v>817</v>
      </c>
      <c r="N191" s="8" t="s">
        <v>818</v>
      </c>
      <c r="O191" s="7" t="s">
        <v>819</v>
      </c>
      <c r="P191" s="7" t="s">
        <v>372</v>
      </c>
      <c r="Q191" s="7" t="s">
        <v>373</v>
      </c>
      <c r="R191" s="7" t="s">
        <v>374</v>
      </c>
      <c r="S191" s="9" t="s">
        <v>41</v>
      </c>
      <c r="T191" s="10">
        <v>748897075</v>
      </c>
      <c r="U191" s="10">
        <v>748897075</v>
      </c>
      <c r="V191" s="9" t="s">
        <v>42</v>
      </c>
      <c r="W191" s="11" t="s">
        <v>992</v>
      </c>
      <c r="X191" s="12"/>
      <c r="Y191" s="5" t="s">
        <v>44</v>
      </c>
      <c r="Z191" s="28"/>
    </row>
    <row r="192" spans="1:26" ht="20.100000000000001" customHeight="1" x14ac:dyDescent="0.2">
      <c r="A192" s="6" t="s">
        <v>361</v>
      </c>
      <c r="B192" s="7" t="s">
        <v>968</v>
      </c>
      <c r="C192" s="7" t="s">
        <v>993</v>
      </c>
      <c r="D192" s="7" t="s">
        <v>813</v>
      </c>
      <c r="E192" s="7">
        <v>41315</v>
      </c>
      <c r="F192" s="7" t="s">
        <v>28</v>
      </c>
      <c r="G192" s="7" t="s">
        <v>77</v>
      </c>
      <c r="H192" s="7" t="s">
        <v>78</v>
      </c>
      <c r="I192" s="7" t="s">
        <v>994</v>
      </c>
      <c r="J192" s="7" t="s">
        <v>56</v>
      </c>
      <c r="K192" s="7" t="s">
        <v>67</v>
      </c>
      <c r="L192" s="7" t="s">
        <v>68</v>
      </c>
      <c r="M192" s="7" t="s">
        <v>817</v>
      </c>
      <c r="N192" s="8" t="s">
        <v>818</v>
      </c>
      <c r="O192" s="7" t="s">
        <v>819</v>
      </c>
      <c r="P192" s="7" t="s">
        <v>372</v>
      </c>
      <c r="Q192" s="7" t="s">
        <v>373</v>
      </c>
      <c r="R192" s="7" t="s">
        <v>374</v>
      </c>
      <c r="S192" s="9" t="s">
        <v>41</v>
      </c>
      <c r="T192" s="10">
        <v>26059518617</v>
      </c>
      <c r="U192" s="10">
        <v>0</v>
      </c>
      <c r="V192" s="9" t="s">
        <v>42</v>
      </c>
      <c r="W192" s="11" t="s">
        <v>995</v>
      </c>
      <c r="X192" s="12"/>
      <c r="Y192" s="5" t="s">
        <v>44</v>
      </c>
      <c r="Z192" s="28"/>
    </row>
    <row r="193" spans="1:26" ht="20.100000000000001" customHeight="1" x14ac:dyDescent="0.2">
      <c r="A193" s="6" t="s">
        <v>361</v>
      </c>
      <c r="B193" s="7" t="s">
        <v>968</v>
      </c>
      <c r="C193" s="7" t="s">
        <v>996</v>
      </c>
      <c r="D193" s="7" t="s">
        <v>813</v>
      </c>
      <c r="E193" s="7">
        <v>41415</v>
      </c>
      <c r="F193" s="7" t="s">
        <v>28</v>
      </c>
      <c r="G193" s="7" t="s">
        <v>77</v>
      </c>
      <c r="H193" s="7" t="s">
        <v>78</v>
      </c>
      <c r="I193" s="7" t="s">
        <v>997</v>
      </c>
      <c r="J193" s="7" t="s">
        <v>56</v>
      </c>
      <c r="K193" s="7" t="s">
        <v>998</v>
      </c>
      <c r="L193" s="7" t="s">
        <v>999</v>
      </c>
      <c r="M193" s="7" t="s">
        <v>817</v>
      </c>
      <c r="N193" s="8" t="s">
        <v>818</v>
      </c>
      <c r="O193" s="7" t="s">
        <v>819</v>
      </c>
      <c r="P193" s="7" t="s">
        <v>372</v>
      </c>
      <c r="Q193" s="7" t="s">
        <v>373</v>
      </c>
      <c r="R193" s="7" t="s">
        <v>374</v>
      </c>
      <c r="S193" s="9" t="s">
        <v>41</v>
      </c>
      <c r="T193" s="10">
        <v>3263667923</v>
      </c>
      <c r="U193" s="10">
        <v>3263667923</v>
      </c>
      <c r="V193" s="9" t="s">
        <v>42</v>
      </c>
      <c r="W193" s="11" t="s">
        <v>1000</v>
      </c>
      <c r="X193" s="12"/>
      <c r="Y193" s="5" t="s">
        <v>44</v>
      </c>
      <c r="Z193" s="28"/>
    </row>
    <row r="194" spans="1:26" ht="20.100000000000001" customHeight="1" x14ac:dyDescent="0.2">
      <c r="A194" s="6" t="s">
        <v>361</v>
      </c>
      <c r="B194" s="7" t="s">
        <v>968</v>
      </c>
      <c r="C194" s="7" t="s">
        <v>1001</v>
      </c>
      <c r="D194" s="7" t="s">
        <v>813</v>
      </c>
      <c r="E194" s="7">
        <v>41515</v>
      </c>
      <c r="F194" s="7" t="s">
        <v>28</v>
      </c>
      <c r="G194" s="7" t="s">
        <v>77</v>
      </c>
      <c r="H194" s="7" t="s">
        <v>78</v>
      </c>
      <c r="I194" s="7" t="s">
        <v>1002</v>
      </c>
      <c r="J194" s="7" t="s">
        <v>56</v>
      </c>
      <c r="K194" s="7" t="s">
        <v>1003</v>
      </c>
      <c r="L194" s="7" t="s">
        <v>1004</v>
      </c>
      <c r="M194" s="7" t="s">
        <v>817</v>
      </c>
      <c r="N194" s="8" t="s">
        <v>818</v>
      </c>
      <c r="O194" s="7" t="s">
        <v>819</v>
      </c>
      <c r="P194" s="7" t="s">
        <v>372</v>
      </c>
      <c r="Q194" s="7" t="s">
        <v>373</v>
      </c>
      <c r="R194" s="7" t="s">
        <v>374</v>
      </c>
      <c r="S194" s="9" t="s">
        <v>41</v>
      </c>
      <c r="T194" s="10">
        <v>774113480</v>
      </c>
      <c r="U194" s="10">
        <v>0</v>
      </c>
      <c r="V194" s="9" t="s">
        <v>42</v>
      </c>
      <c r="W194" s="11" t="s">
        <v>1005</v>
      </c>
      <c r="X194" s="12"/>
      <c r="Y194" s="5" t="s">
        <v>44</v>
      </c>
      <c r="Z194" s="28"/>
    </row>
    <row r="195" spans="1:26" ht="20.100000000000001" customHeight="1" x14ac:dyDescent="0.2">
      <c r="A195" s="6" t="s">
        <v>361</v>
      </c>
      <c r="B195" s="7" t="s">
        <v>968</v>
      </c>
      <c r="C195" s="7" t="s">
        <v>1006</v>
      </c>
      <c r="D195" s="7" t="s">
        <v>813</v>
      </c>
      <c r="E195" s="7">
        <v>41615</v>
      </c>
      <c r="F195" s="7" t="s">
        <v>28</v>
      </c>
      <c r="G195" s="7" t="s">
        <v>77</v>
      </c>
      <c r="H195" s="7" t="s">
        <v>78</v>
      </c>
      <c r="I195" s="7" t="s">
        <v>1007</v>
      </c>
      <c r="J195" s="7" t="s">
        <v>56</v>
      </c>
      <c r="K195" s="7" t="s">
        <v>135</v>
      </c>
      <c r="L195" s="7" t="s">
        <v>136</v>
      </c>
      <c r="M195" s="7" t="s">
        <v>817</v>
      </c>
      <c r="N195" s="8" t="s">
        <v>818</v>
      </c>
      <c r="O195" s="7" t="s">
        <v>819</v>
      </c>
      <c r="P195" s="7" t="s">
        <v>372</v>
      </c>
      <c r="Q195" s="7" t="s">
        <v>373</v>
      </c>
      <c r="R195" s="7" t="s">
        <v>374</v>
      </c>
      <c r="S195" s="9" t="s">
        <v>41</v>
      </c>
      <c r="T195" s="10">
        <v>1301984705</v>
      </c>
      <c r="U195" s="10">
        <v>0</v>
      </c>
      <c r="V195" s="9" t="s">
        <v>42</v>
      </c>
      <c r="W195" s="11" t="s">
        <v>1008</v>
      </c>
      <c r="X195" s="12"/>
      <c r="Y195" s="5" t="s">
        <v>44</v>
      </c>
      <c r="Z195" s="28"/>
    </row>
    <row r="196" spans="1:26" ht="20.100000000000001" customHeight="1" x14ac:dyDescent="0.2">
      <c r="A196" s="6" t="s">
        <v>361</v>
      </c>
      <c r="B196" s="7" t="s">
        <v>1009</v>
      </c>
      <c r="C196" s="7" t="s">
        <v>1010</v>
      </c>
      <c r="D196" s="7" t="s">
        <v>813</v>
      </c>
      <c r="E196" s="7">
        <v>91915</v>
      </c>
      <c r="F196" s="7" t="s">
        <v>28</v>
      </c>
      <c r="G196" s="7" t="s">
        <v>77</v>
      </c>
      <c r="H196" s="7" t="s">
        <v>78</v>
      </c>
      <c r="I196" s="7" t="s">
        <v>1011</v>
      </c>
      <c r="J196" s="7" t="s">
        <v>56</v>
      </c>
      <c r="K196" s="7" t="s">
        <v>1012</v>
      </c>
      <c r="L196" s="7" t="s">
        <v>1013</v>
      </c>
      <c r="M196" s="7" t="s">
        <v>817</v>
      </c>
      <c r="N196" s="8" t="s">
        <v>818</v>
      </c>
      <c r="O196" s="7" t="s">
        <v>819</v>
      </c>
      <c r="P196" s="7" t="s">
        <v>372</v>
      </c>
      <c r="Q196" s="7" t="s">
        <v>373</v>
      </c>
      <c r="R196" s="7" t="s">
        <v>374</v>
      </c>
      <c r="S196" s="9" t="s">
        <v>41</v>
      </c>
      <c r="T196" s="10">
        <v>10810587709</v>
      </c>
      <c r="U196" s="10">
        <v>0</v>
      </c>
      <c r="V196" s="9" t="s">
        <v>42</v>
      </c>
      <c r="W196" s="11" t="s">
        <v>1014</v>
      </c>
      <c r="X196" s="12"/>
      <c r="Y196" s="5" t="s">
        <v>44</v>
      </c>
      <c r="Z196" s="28"/>
    </row>
    <row r="197" spans="1:26" ht="20.100000000000001" customHeight="1" x14ac:dyDescent="0.2">
      <c r="A197" s="6" t="s">
        <v>361</v>
      </c>
      <c r="B197" s="7" t="s">
        <v>1015</v>
      </c>
      <c r="C197" s="7" t="s">
        <v>1016</v>
      </c>
      <c r="D197" s="7" t="s">
        <v>813</v>
      </c>
      <c r="E197" s="7">
        <v>41815</v>
      </c>
      <c r="F197" s="7" t="s">
        <v>28</v>
      </c>
      <c r="G197" s="7" t="s">
        <v>53</v>
      </c>
      <c r="H197" s="7" t="s">
        <v>54</v>
      </c>
      <c r="I197" s="7" t="s">
        <v>1017</v>
      </c>
      <c r="J197" s="7" t="s">
        <v>56</v>
      </c>
      <c r="K197" s="7" t="s">
        <v>1018</v>
      </c>
      <c r="L197" s="7" t="s">
        <v>1019</v>
      </c>
      <c r="M197" s="7" t="s">
        <v>817</v>
      </c>
      <c r="N197" s="8" t="s">
        <v>818</v>
      </c>
      <c r="O197" s="7" t="s">
        <v>819</v>
      </c>
      <c r="P197" s="7" t="s">
        <v>372</v>
      </c>
      <c r="Q197" s="7" t="s">
        <v>373</v>
      </c>
      <c r="R197" s="7" t="s">
        <v>374</v>
      </c>
      <c r="S197" s="9" t="s">
        <v>41</v>
      </c>
      <c r="T197" s="10">
        <v>6415089328</v>
      </c>
      <c r="U197" s="10">
        <v>0</v>
      </c>
      <c r="V197" s="9" t="s">
        <v>42</v>
      </c>
      <c r="W197" s="11" t="s">
        <v>1020</v>
      </c>
      <c r="X197" s="12"/>
      <c r="Y197" s="5" t="s">
        <v>44</v>
      </c>
      <c r="Z197" s="28"/>
    </row>
    <row r="198" spans="1:26" ht="20.100000000000001" customHeight="1" x14ac:dyDescent="0.2">
      <c r="A198" s="6" t="s">
        <v>361</v>
      </c>
      <c r="B198" s="7" t="s">
        <v>1015</v>
      </c>
      <c r="C198" s="7" t="s">
        <v>1021</v>
      </c>
      <c r="D198" s="7" t="s">
        <v>813</v>
      </c>
      <c r="E198" s="7">
        <v>41915</v>
      </c>
      <c r="F198" s="7" t="s">
        <v>28</v>
      </c>
      <c r="G198" s="7" t="s">
        <v>53</v>
      </c>
      <c r="H198" s="7" t="s">
        <v>54</v>
      </c>
      <c r="I198" s="7" t="s">
        <v>1022</v>
      </c>
      <c r="J198" s="7" t="s">
        <v>56</v>
      </c>
      <c r="K198" s="7" t="s">
        <v>1023</v>
      </c>
      <c r="L198" s="7" t="s">
        <v>1024</v>
      </c>
      <c r="M198" s="7" t="s">
        <v>817</v>
      </c>
      <c r="N198" s="8" t="s">
        <v>818</v>
      </c>
      <c r="O198" s="7" t="s">
        <v>819</v>
      </c>
      <c r="P198" s="7" t="s">
        <v>372</v>
      </c>
      <c r="Q198" s="7" t="s">
        <v>373</v>
      </c>
      <c r="R198" s="7" t="s">
        <v>374</v>
      </c>
      <c r="S198" s="9" t="s">
        <v>41</v>
      </c>
      <c r="T198" s="10">
        <v>5366140021</v>
      </c>
      <c r="U198" s="10">
        <v>0</v>
      </c>
      <c r="V198" s="9" t="s">
        <v>42</v>
      </c>
      <c r="W198" s="11" t="s">
        <v>1025</v>
      </c>
      <c r="X198" s="12"/>
      <c r="Y198" s="5" t="s">
        <v>44</v>
      </c>
      <c r="Z198" s="28"/>
    </row>
    <row r="199" spans="1:26" ht="20.100000000000001" customHeight="1" x14ac:dyDescent="0.2">
      <c r="A199" s="6" t="s">
        <v>361</v>
      </c>
      <c r="B199" s="7" t="s">
        <v>1015</v>
      </c>
      <c r="C199" s="7" t="s">
        <v>1026</v>
      </c>
      <c r="D199" s="7" t="s">
        <v>813</v>
      </c>
      <c r="E199" s="7">
        <v>42015</v>
      </c>
      <c r="F199" s="7" t="s">
        <v>28</v>
      </c>
      <c r="G199" s="7" t="s">
        <v>53</v>
      </c>
      <c r="H199" s="7" t="s">
        <v>54</v>
      </c>
      <c r="I199" s="7" t="s">
        <v>1027</v>
      </c>
      <c r="J199" s="7" t="s">
        <v>56</v>
      </c>
      <c r="K199" s="7" t="s">
        <v>243</v>
      </c>
      <c r="L199" s="7" t="s">
        <v>244</v>
      </c>
      <c r="M199" s="7" t="s">
        <v>817</v>
      </c>
      <c r="N199" s="8" t="s">
        <v>818</v>
      </c>
      <c r="O199" s="7" t="s">
        <v>819</v>
      </c>
      <c r="P199" s="7" t="s">
        <v>372</v>
      </c>
      <c r="Q199" s="7" t="s">
        <v>373</v>
      </c>
      <c r="R199" s="7" t="s">
        <v>374</v>
      </c>
      <c r="S199" s="9" t="s">
        <v>41</v>
      </c>
      <c r="T199" s="10">
        <v>5100475882</v>
      </c>
      <c r="U199" s="10">
        <v>5100475882</v>
      </c>
      <c r="V199" s="9" t="s">
        <v>42</v>
      </c>
      <c r="W199" s="11" t="s">
        <v>1028</v>
      </c>
      <c r="X199" s="12"/>
      <c r="Y199" s="5" t="s">
        <v>44</v>
      </c>
      <c r="Z199" s="28"/>
    </row>
    <row r="200" spans="1:26" ht="20.100000000000001" customHeight="1" x14ac:dyDescent="0.2">
      <c r="A200" s="6" t="s">
        <v>361</v>
      </c>
      <c r="B200" s="7" t="s">
        <v>1015</v>
      </c>
      <c r="C200" s="7" t="s">
        <v>1029</v>
      </c>
      <c r="D200" s="7" t="s">
        <v>813</v>
      </c>
      <c r="E200" s="7">
        <v>42115</v>
      </c>
      <c r="F200" s="7" t="s">
        <v>28</v>
      </c>
      <c r="G200" s="7" t="s">
        <v>77</v>
      </c>
      <c r="H200" s="7" t="s">
        <v>78</v>
      </c>
      <c r="I200" s="7" t="s">
        <v>1030</v>
      </c>
      <c r="J200" s="7" t="s">
        <v>56</v>
      </c>
      <c r="K200" s="7" t="s">
        <v>189</v>
      </c>
      <c r="L200" s="7" t="s">
        <v>190</v>
      </c>
      <c r="M200" s="7" t="s">
        <v>817</v>
      </c>
      <c r="N200" s="8" t="s">
        <v>818</v>
      </c>
      <c r="O200" s="7" t="s">
        <v>819</v>
      </c>
      <c r="P200" s="7" t="s">
        <v>372</v>
      </c>
      <c r="Q200" s="7" t="s">
        <v>373</v>
      </c>
      <c r="R200" s="7" t="s">
        <v>374</v>
      </c>
      <c r="S200" s="9" t="s">
        <v>41</v>
      </c>
      <c r="T200" s="10">
        <v>11307566741</v>
      </c>
      <c r="U200" s="10">
        <v>0</v>
      </c>
      <c r="V200" s="9" t="s">
        <v>42</v>
      </c>
      <c r="W200" s="11" t="s">
        <v>1031</v>
      </c>
      <c r="X200" s="12"/>
      <c r="Y200" s="5" t="s">
        <v>44</v>
      </c>
      <c r="Z200" s="28"/>
    </row>
    <row r="201" spans="1:26" ht="20.100000000000001" customHeight="1" x14ac:dyDescent="0.2">
      <c r="A201" s="6" t="s">
        <v>361</v>
      </c>
      <c r="B201" s="7" t="s">
        <v>1015</v>
      </c>
      <c r="C201" s="7" t="s">
        <v>1032</v>
      </c>
      <c r="D201" s="7" t="s">
        <v>813</v>
      </c>
      <c r="E201" s="7">
        <v>42215</v>
      </c>
      <c r="F201" s="7" t="s">
        <v>28</v>
      </c>
      <c r="G201" s="7" t="s">
        <v>77</v>
      </c>
      <c r="H201" s="7" t="s">
        <v>78</v>
      </c>
      <c r="I201" s="7" t="s">
        <v>1033</v>
      </c>
      <c r="J201" s="7" t="s">
        <v>56</v>
      </c>
      <c r="K201" s="7" t="s">
        <v>1034</v>
      </c>
      <c r="L201" s="7" t="s">
        <v>1035</v>
      </c>
      <c r="M201" s="7" t="s">
        <v>817</v>
      </c>
      <c r="N201" s="8" t="s">
        <v>818</v>
      </c>
      <c r="O201" s="7" t="s">
        <v>819</v>
      </c>
      <c r="P201" s="7" t="s">
        <v>372</v>
      </c>
      <c r="Q201" s="7" t="s">
        <v>373</v>
      </c>
      <c r="R201" s="7" t="s">
        <v>374</v>
      </c>
      <c r="S201" s="9" t="s">
        <v>41</v>
      </c>
      <c r="T201" s="10">
        <v>1254536752</v>
      </c>
      <c r="U201" s="10">
        <v>0</v>
      </c>
      <c r="V201" s="9" t="s">
        <v>42</v>
      </c>
      <c r="W201" s="11" t="s">
        <v>1036</v>
      </c>
      <c r="X201" s="12"/>
      <c r="Y201" s="5" t="s">
        <v>44</v>
      </c>
      <c r="Z201" s="28"/>
    </row>
    <row r="202" spans="1:26" ht="20.100000000000001" customHeight="1" x14ac:dyDescent="0.2">
      <c r="A202" s="6" t="s">
        <v>361</v>
      </c>
      <c r="B202" s="7" t="s">
        <v>1037</v>
      </c>
      <c r="C202" s="7" t="s">
        <v>1038</v>
      </c>
      <c r="D202" s="7" t="s">
        <v>813</v>
      </c>
      <c r="E202" s="7">
        <v>48815</v>
      </c>
      <c r="F202" s="7" t="s">
        <v>28</v>
      </c>
      <c r="G202" s="7" t="s">
        <v>77</v>
      </c>
      <c r="H202" s="7" t="s">
        <v>78</v>
      </c>
      <c r="I202" s="7" t="s">
        <v>1039</v>
      </c>
      <c r="J202" s="7" t="s">
        <v>56</v>
      </c>
      <c r="K202" s="7" t="s">
        <v>1040</v>
      </c>
      <c r="L202" s="7" t="s">
        <v>1041</v>
      </c>
      <c r="M202" s="7" t="s">
        <v>817</v>
      </c>
      <c r="N202" s="8" t="s">
        <v>818</v>
      </c>
      <c r="O202" s="7" t="s">
        <v>819</v>
      </c>
      <c r="P202" s="7" t="s">
        <v>372</v>
      </c>
      <c r="Q202" s="7" t="s">
        <v>373</v>
      </c>
      <c r="R202" s="7" t="s">
        <v>374</v>
      </c>
      <c r="S202" s="9" t="s">
        <v>41</v>
      </c>
      <c r="T202" s="10">
        <v>9506378352</v>
      </c>
      <c r="U202" s="10">
        <v>0</v>
      </c>
      <c r="V202" s="9" t="s">
        <v>42</v>
      </c>
      <c r="W202" s="11" t="s">
        <v>1042</v>
      </c>
      <c r="X202" s="12"/>
      <c r="Y202" s="5" t="s">
        <v>44</v>
      </c>
      <c r="Z202" s="28"/>
    </row>
    <row r="203" spans="1:26" ht="20.100000000000001" customHeight="1" x14ac:dyDescent="0.2">
      <c r="A203" s="6" t="s">
        <v>361</v>
      </c>
      <c r="B203" s="7" t="s">
        <v>1043</v>
      </c>
      <c r="C203" s="7" t="s">
        <v>1044</v>
      </c>
      <c r="D203" s="7" t="s">
        <v>813</v>
      </c>
      <c r="E203" s="7">
        <v>42315</v>
      </c>
      <c r="F203" s="7" t="s">
        <v>28</v>
      </c>
      <c r="G203" s="7" t="s">
        <v>77</v>
      </c>
      <c r="H203" s="7" t="s">
        <v>78</v>
      </c>
      <c r="I203" s="7" t="s">
        <v>1045</v>
      </c>
      <c r="J203" s="7" t="s">
        <v>56</v>
      </c>
      <c r="K203" s="7" t="s">
        <v>1046</v>
      </c>
      <c r="L203" s="7" t="s">
        <v>1047</v>
      </c>
      <c r="M203" s="7" t="s">
        <v>817</v>
      </c>
      <c r="N203" s="8" t="s">
        <v>818</v>
      </c>
      <c r="O203" s="7" t="s">
        <v>819</v>
      </c>
      <c r="P203" s="7" t="s">
        <v>372</v>
      </c>
      <c r="Q203" s="7" t="s">
        <v>373</v>
      </c>
      <c r="R203" s="7" t="s">
        <v>374</v>
      </c>
      <c r="S203" s="9" t="s">
        <v>41</v>
      </c>
      <c r="T203" s="10">
        <v>2299443377</v>
      </c>
      <c r="U203" s="10">
        <v>2299443377</v>
      </c>
      <c r="V203" s="9" t="s">
        <v>42</v>
      </c>
      <c r="W203" s="11" t="s">
        <v>1048</v>
      </c>
      <c r="X203" s="12"/>
      <c r="Y203" s="5" t="s">
        <v>44</v>
      </c>
      <c r="Z203" s="28"/>
    </row>
    <row r="204" spans="1:26" ht="20.100000000000001" customHeight="1" x14ac:dyDescent="0.2">
      <c r="A204" s="6" t="s">
        <v>361</v>
      </c>
      <c r="B204" s="7" t="s">
        <v>1049</v>
      </c>
      <c r="C204" s="7" t="s">
        <v>1050</v>
      </c>
      <c r="D204" s="7" t="s">
        <v>813</v>
      </c>
      <c r="E204" s="7">
        <v>42415</v>
      </c>
      <c r="F204" s="7" t="s">
        <v>28</v>
      </c>
      <c r="G204" s="7" t="s">
        <v>53</v>
      </c>
      <c r="H204" s="7" t="s">
        <v>54</v>
      </c>
      <c r="I204" s="7" t="s">
        <v>1051</v>
      </c>
      <c r="J204" s="7" t="s">
        <v>56</v>
      </c>
      <c r="K204" s="7" t="s">
        <v>90</v>
      </c>
      <c r="L204" s="7" t="s">
        <v>91</v>
      </c>
      <c r="M204" s="7" t="s">
        <v>817</v>
      </c>
      <c r="N204" s="8" t="s">
        <v>818</v>
      </c>
      <c r="O204" s="7" t="s">
        <v>819</v>
      </c>
      <c r="P204" s="7" t="s">
        <v>372</v>
      </c>
      <c r="Q204" s="7" t="s">
        <v>373</v>
      </c>
      <c r="R204" s="7" t="s">
        <v>374</v>
      </c>
      <c r="S204" s="9" t="s">
        <v>41</v>
      </c>
      <c r="T204" s="10">
        <v>3481256202</v>
      </c>
      <c r="U204" s="10">
        <v>0</v>
      </c>
      <c r="V204" s="9" t="s">
        <v>42</v>
      </c>
      <c r="W204" s="11" t="s">
        <v>1052</v>
      </c>
      <c r="X204" s="12"/>
      <c r="Y204" s="5" t="s">
        <v>44</v>
      </c>
      <c r="Z204" s="28"/>
    </row>
    <row r="205" spans="1:26" ht="20.100000000000001" customHeight="1" x14ac:dyDescent="0.2">
      <c r="A205" s="6" t="s">
        <v>361</v>
      </c>
      <c r="B205" s="7" t="s">
        <v>1049</v>
      </c>
      <c r="C205" s="7" t="s">
        <v>1053</v>
      </c>
      <c r="D205" s="7" t="s">
        <v>813</v>
      </c>
      <c r="E205" s="7">
        <v>42515</v>
      </c>
      <c r="F205" s="7" t="s">
        <v>28</v>
      </c>
      <c r="G205" s="7" t="s">
        <v>53</v>
      </c>
      <c r="H205" s="7" t="s">
        <v>54</v>
      </c>
      <c r="I205" s="7" t="s">
        <v>1054</v>
      </c>
      <c r="J205" s="7" t="s">
        <v>56</v>
      </c>
      <c r="K205" s="7" t="s">
        <v>1055</v>
      </c>
      <c r="L205" s="7" t="s">
        <v>1056</v>
      </c>
      <c r="M205" s="7" t="s">
        <v>817</v>
      </c>
      <c r="N205" s="8" t="s">
        <v>818</v>
      </c>
      <c r="O205" s="7" t="s">
        <v>819</v>
      </c>
      <c r="P205" s="7" t="s">
        <v>372</v>
      </c>
      <c r="Q205" s="7" t="s">
        <v>373</v>
      </c>
      <c r="R205" s="7" t="s">
        <v>374</v>
      </c>
      <c r="S205" s="9" t="s">
        <v>41</v>
      </c>
      <c r="T205" s="10">
        <v>2298239872</v>
      </c>
      <c r="U205" s="10">
        <v>0</v>
      </c>
      <c r="V205" s="9" t="s">
        <v>42</v>
      </c>
      <c r="W205" s="11" t="s">
        <v>1057</v>
      </c>
      <c r="X205" s="12"/>
      <c r="Y205" s="5" t="s">
        <v>44</v>
      </c>
      <c r="Z205" s="28"/>
    </row>
    <row r="206" spans="1:26" ht="20.100000000000001" customHeight="1" x14ac:dyDescent="0.2">
      <c r="A206" s="6" t="s">
        <v>361</v>
      </c>
      <c r="B206" s="7" t="s">
        <v>1049</v>
      </c>
      <c r="C206" s="7" t="s">
        <v>1058</v>
      </c>
      <c r="D206" s="7" t="s">
        <v>813</v>
      </c>
      <c r="E206" s="7">
        <v>42615</v>
      </c>
      <c r="F206" s="7" t="s">
        <v>28</v>
      </c>
      <c r="G206" s="7" t="s">
        <v>53</v>
      </c>
      <c r="H206" s="7" t="s">
        <v>54</v>
      </c>
      <c r="I206" s="7" t="s">
        <v>1059</v>
      </c>
      <c r="J206" s="7" t="s">
        <v>56</v>
      </c>
      <c r="K206" s="7" t="s">
        <v>1060</v>
      </c>
      <c r="L206" s="7" t="s">
        <v>1061</v>
      </c>
      <c r="M206" s="7" t="s">
        <v>817</v>
      </c>
      <c r="N206" s="8" t="s">
        <v>818</v>
      </c>
      <c r="O206" s="7" t="s">
        <v>819</v>
      </c>
      <c r="P206" s="7" t="s">
        <v>372</v>
      </c>
      <c r="Q206" s="7" t="s">
        <v>373</v>
      </c>
      <c r="R206" s="7" t="s">
        <v>374</v>
      </c>
      <c r="S206" s="9" t="s">
        <v>41</v>
      </c>
      <c r="T206" s="10">
        <v>621675369</v>
      </c>
      <c r="U206" s="10">
        <v>0</v>
      </c>
      <c r="V206" s="9" t="s">
        <v>42</v>
      </c>
      <c r="W206" s="11" t="s">
        <v>1062</v>
      </c>
      <c r="X206" s="12"/>
      <c r="Y206" s="5" t="s">
        <v>44</v>
      </c>
      <c r="Z206" s="28"/>
    </row>
    <row r="207" spans="1:26" ht="20.100000000000001" customHeight="1" x14ac:dyDescent="0.2">
      <c r="A207" s="6" t="s">
        <v>361</v>
      </c>
      <c r="B207" s="7" t="s">
        <v>1049</v>
      </c>
      <c r="C207" s="7" t="s">
        <v>1063</v>
      </c>
      <c r="D207" s="7" t="s">
        <v>813</v>
      </c>
      <c r="E207" s="7">
        <v>42715</v>
      </c>
      <c r="F207" s="7" t="s">
        <v>28</v>
      </c>
      <c r="G207" s="7" t="s">
        <v>77</v>
      </c>
      <c r="H207" s="7" t="s">
        <v>78</v>
      </c>
      <c r="I207" s="7" t="s">
        <v>1064</v>
      </c>
      <c r="J207" s="7" t="s">
        <v>56</v>
      </c>
      <c r="K207" s="7" t="s">
        <v>169</v>
      </c>
      <c r="L207" s="7" t="s">
        <v>170</v>
      </c>
      <c r="M207" s="7" t="s">
        <v>817</v>
      </c>
      <c r="N207" s="8" t="s">
        <v>818</v>
      </c>
      <c r="O207" s="7" t="s">
        <v>819</v>
      </c>
      <c r="P207" s="7" t="s">
        <v>372</v>
      </c>
      <c r="Q207" s="7" t="s">
        <v>373</v>
      </c>
      <c r="R207" s="7" t="s">
        <v>374</v>
      </c>
      <c r="S207" s="9" t="s">
        <v>41</v>
      </c>
      <c r="T207" s="10">
        <v>986247793</v>
      </c>
      <c r="U207" s="10">
        <v>0</v>
      </c>
      <c r="V207" s="9" t="s">
        <v>42</v>
      </c>
      <c r="W207" s="11" t="s">
        <v>1065</v>
      </c>
      <c r="X207" s="12"/>
      <c r="Y207" s="5" t="s">
        <v>44</v>
      </c>
      <c r="Z207" s="28"/>
    </row>
    <row r="208" spans="1:26" ht="20.100000000000001" customHeight="1" x14ac:dyDescent="0.2">
      <c r="A208" s="6" t="s">
        <v>361</v>
      </c>
      <c r="B208" s="7" t="s">
        <v>1049</v>
      </c>
      <c r="C208" s="7" t="s">
        <v>1066</v>
      </c>
      <c r="D208" s="7" t="s">
        <v>813</v>
      </c>
      <c r="E208" s="7">
        <v>42815</v>
      </c>
      <c r="F208" s="7" t="s">
        <v>28</v>
      </c>
      <c r="G208" s="7" t="s">
        <v>77</v>
      </c>
      <c r="H208" s="7" t="s">
        <v>78</v>
      </c>
      <c r="I208" s="7" t="s">
        <v>1067</v>
      </c>
      <c r="J208" s="7" t="s">
        <v>56</v>
      </c>
      <c r="K208" s="7" t="s">
        <v>1068</v>
      </c>
      <c r="L208" s="7" t="s">
        <v>1069</v>
      </c>
      <c r="M208" s="7" t="s">
        <v>817</v>
      </c>
      <c r="N208" s="8" t="s">
        <v>818</v>
      </c>
      <c r="O208" s="7" t="s">
        <v>819</v>
      </c>
      <c r="P208" s="7" t="s">
        <v>372</v>
      </c>
      <c r="Q208" s="7" t="s">
        <v>373</v>
      </c>
      <c r="R208" s="7" t="s">
        <v>374</v>
      </c>
      <c r="S208" s="9" t="s">
        <v>41</v>
      </c>
      <c r="T208" s="10">
        <v>8929902883</v>
      </c>
      <c r="U208" s="10">
        <v>0</v>
      </c>
      <c r="V208" s="9" t="s">
        <v>42</v>
      </c>
      <c r="W208" s="11" t="s">
        <v>1070</v>
      </c>
      <c r="X208" s="12"/>
      <c r="Y208" s="5" t="s">
        <v>44</v>
      </c>
      <c r="Z208" s="28"/>
    </row>
    <row r="209" spans="1:26" ht="20.100000000000001" customHeight="1" x14ac:dyDescent="0.2">
      <c r="A209" s="6" t="s">
        <v>361</v>
      </c>
      <c r="B209" s="7" t="s">
        <v>1049</v>
      </c>
      <c r="C209" s="7" t="s">
        <v>1071</v>
      </c>
      <c r="D209" s="7" t="s">
        <v>813</v>
      </c>
      <c r="E209" s="7">
        <v>48915</v>
      </c>
      <c r="F209" s="7" t="s">
        <v>28</v>
      </c>
      <c r="G209" s="7" t="s">
        <v>77</v>
      </c>
      <c r="H209" s="7" t="s">
        <v>78</v>
      </c>
      <c r="I209" s="7" t="s">
        <v>1072</v>
      </c>
      <c r="J209" s="7" t="s">
        <v>56</v>
      </c>
      <c r="K209" s="7" t="s">
        <v>1073</v>
      </c>
      <c r="L209" s="7" t="s">
        <v>1074</v>
      </c>
      <c r="M209" s="7" t="s">
        <v>817</v>
      </c>
      <c r="N209" s="8" t="s">
        <v>818</v>
      </c>
      <c r="O209" s="7" t="s">
        <v>819</v>
      </c>
      <c r="P209" s="7" t="s">
        <v>372</v>
      </c>
      <c r="Q209" s="7" t="s">
        <v>373</v>
      </c>
      <c r="R209" s="7" t="s">
        <v>374</v>
      </c>
      <c r="S209" s="9" t="s">
        <v>41</v>
      </c>
      <c r="T209" s="10">
        <v>11677720410</v>
      </c>
      <c r="U209" s="10">
        <v>0</v>
      </c>
      <c r="V209" s="9" t="s">
        <v>42</v>
      </c>
      <c r="W209" s="11" t="s">
        <v>1075</v>
      </c>
      <c r="X209" s="12"/>
      <c r="Y209" s="5" t="s">
        <v>44</v>
      </c>
      <c r="Z209" s="28"/>
    </row>
    <row r="210" spans="1:26" ht="20.100000000000001" customHeight="1" x14ac:dyDescent="0.2">
      <c r="A210" s="6" t="s">
        <v>361</v>
      </c>
      <c r="B210" s="7" t="s">
        <v>1049</v>
      </c>
      <c r="C210" s="7" t="s">
        <v>1076</v>
      </c>
      <c r="D210" s="7" t="s">
        <v>813</v>
      </c>
      <c r="E210" s="7">
        <v>42915</v>
      </c>
      <c r="F210" s="7" t="s">
        <v>28</v>
      </c>
      <c r="G210" s="7" t="s">
        <v>77</v>
      </c>
      <c r="H210" s="7" t="s">
        <v>78</v>
      </c>
      <c r="I210" s="7" t="s">
        <v>1077</v>
      </c>
      <c r="J210" s="7" t="s">
        <v>56</v>
      </c>
      <c r="K210" s="7" t="s">
        <v>1078</v>
      </c>
      <c r="L210" s="7" t="s">
        <v>1079</v>
      </c>
      <c r="M210" s="7" t="s">
        <v>817</v>
      </c>
      <c r="N210" s="8" t="s">
        <v>818</v>
      </c>
      <c r="O210" s="7" t="s">
        <v>819</v>
      </c>
      <c r="P210" s="7" t="s">
        <v>372</v>
      </c>
      <c r="Q210" s="7" t="s">
        <v>373</v>
      </c>
      <c r="R210" s="7" t="s">
        <v>374</v>
      </c>
      <c r="S210" s="9" t="s">
        <v>41</v>
      </c>
      <c r="T210" s="10">
        <v>487620539</v>
      </c>
      <c r="U210" s="10">
        <v>0</v>
      </c>
      <c r="V210" s="9" t="s">
        <v>42</v>
      </c>
      <c r="W210" s="11" t="s">
        <v>1080</v>
      </c>
      <c r="X210" s="12"/>
      <c r="Y210" s="5" t="s">
        <v>44</v>
      </c>
      <c r="Z210" s="28"/>
    </row>
    <row r="211" spans="1:26" ht="20.100000000000001" customHeight="1" x14ac:dyDescent="0.2">
      <c r="A211" s="6" t="s">
        <v>361</v>
      </c>
      <c r="B211" s="7" t="s">
        <v>1081</v>
      </c>
      <c r="C211" s="7" t="s">
        <v>1082</v>
      </c>
      <c r="D211" s="7" t="s">
        <v>813</v>
      </c>
      <c r="E211" s="7">
        <v>43015</v>
      </c>
      <c r="F211" s="7" t="s">
        <v>28</v>
      </c>
      <c r="G211" s="7" t="s">
        <v>77</v>
      </c>
      <c r="H211" s="7" t="s">
        <v>78</v>
      </c>
      <c r="I211" s="7" t="s">
        <v>1083</v>
      </c>
      <c r="J211" s="7" t="s">
        <v>56</v>
      </c>
      <c r="K211" s="7" t="s">
        <v>199</v>
      </c>
      <c r="L211" s="7" t="s">
        <v>200</v>
      </c>
      <c r="M211" s="7" t="s">
        <v>817</v>
      </c>
      <c r="N211" s="8" t="s">
        <v>818</v>
      </c>
      <c r="O211" s="7" t="s">
        <v>819</v>
      </c>
      <c r="P211" s="7" t="s">
        <v>372</v>
      </c>
      <c r="Q211" s="7" t="s">
        <v>373</v>
      </c>
      <c r="R211" s="7" t="s">
        <v>374</v>
      </c>
      <c r="S211" s="9" t="s">
        <v>41</v>
      </c>
      <c r="T211" s="10">
        <v>5027681590</v>
      </c>
      <c r="U211" s="10">
        <v>0</v>
      </c>
      <c r="V211" s="9" t="s">
        <v>42</v>
      </c>
      <c r="W211" s="11" t="s">
        <v>1084</v>
      </c>
      <c r="X211" s="12"/>
      <c r="Y211" s="5" t="s">
        <v>44</v>
      </c>
      <c r="Z211" s="28"/>
    </row>
    <row r="212" spans="1:26" ht="20.100000000000001" customHeight="1" x14ac:dyDescent="0.2">
      <c r="A212" s="6" t="s">
        <v>361</v>
      </c>
      <c r="B212" s="7" t="s">
        <v>518</v>
      </c>
      <c r="C212" s="7" t="s">
        <v>1085</v>
      </c>
      <c r="D212" s="7" t="s">
        <v>813</v>
      </c>
      <c r="E212" s="7">
        <v>43115</v>
      </c>
      <c r="F212" s="7" t="s">
        <v>28</v>
      </c>
      <c r="G212" s="7" t="s">
        <v>53</v>
      </c>
      <c r="H212" s="7" t="s">
        <v>54</v>
      </c>
      <c r="I212" s="7" t="s">
        <v>1086</v>
      </c>
      <c r="J212" s="7" t="s">
        <v>56</v>
      </c>
      <c r="K212" s="7" t="s">
        <v>57</v>
      </c>
      <c r="L212" s="7" t="s">
        <v>58</v>
      </c>
      <c r="M212" s="7" t="s">
        <v>817</v>
      </c>
      <c r="N212" s="8" t="s">
        <v>818</v>
      </c>
      <c r="O212" s="7" t="s">
        <v>819</v>
      </c>
      <c r="P212" s="7" t="s">
        <v>372</v>
      </c>
      <c r="Q212" s="7" t="s">
        <v>373</v>
      </c>
      <c r="R212" s="7" t="s">
        <v>374</v>
      </c>
      <c r="S212" s="9" t="s">
        <v>41</v>
      </c>
      <c r="T212" s="10">
        <v>1452137884</v>
      </c>
      <c r="U212" s="10">
        <v>0</v>
      </c>
      <c r="V212" s="9" t="s">
        <v>42</v>
      </c>
      <c r="W212" s="11" t="s">
        <v>1087</v>
      </c>
      <c r="X212" s="12"/>
      <c r="Y212" s="5" t="s">
        <v>44</v>
      </c>
      <c r="Z212" s="28"/>
    </row>
    <row r="213" spans="1:26" ht="18" customHeight="1" x14ac:dyDescent="0.2">
      <c r="A213" s="6" t="s">
        <v>361</v>
      </c>
      <c r="B213" s="7" t="s">
        <v>518</v>
      </c>
      <c r="C213" s="7" t="s">
        <v>1088</v>
      </c>
      <c r="D213" s="7" t="s">
        <v>813</v>
      </c>
      <c r="E213" s="7">
        <v>43215</v>
      </c>
      <c r="F213" s="7" t="s">
        <v>28</v>
      </c>
      <c r="G213" s="7" t="s">
        <v>77</v>
      </c>
      <c r="H213" s="7" t="s">
        <v>78</v>
      </c>
      <c r="I213" s="7" t="s">
        <v>1089</v>
      </c>
      <c r="J213" s="7" t="s">
        <v>56</v>
      </c>
      <c r="K213" s="7" t="s">
        <v>1090</v>
      </c>
      <c r="L213" s="7" t="s">
        <v>1091</v>
      </c>
      <c r="M213" s="7" t="s">
        <v>817</v>
      </c>
      <c r="N213" s="8" t="s">
        <v>818</v>
      </c>
      <c r="O213" s="7" t="s">
        <v>819</v>
      </c>
      <c r="P213" s="7" t="s">
        <v>372</v>
      </c>
      <c r="Q213" s="7" t="s">
        <v>373</v>
      </c>
      <c r="R213" s="7" t="s">
        <v>374</v>
      </c>
      <c r="S213" s="9" t="s">
        <v>41</v>
      </c>
      <c r="T213" s="10">
        <v>638145957</v>
      </c>
      <c r="U213" s="10">
        <v>0</v>
      </c>
      <c r="V213" s="9" t="s">
        <v>42</v>
      </c>
      <c r="W213" s="11" t="s">
        <v>1092</v>
      </c>
      <c r="X213" s="12"/>
      <c r="Y213" s="5" t="s">
        <v>44</v>
      </c>
      <c r="Z213" s="28"/>
    </row>
    <row r="214" spans="1:26" ht="18" customHeight="1" x14ac:dyDescent="0.2">
      <c r="A214" s="6" t="s">
        <v>361</v>
      </c>
      <c r="B214" s="7" t="s">
        <v>258</v>
      </c>
      <c r="C214" s="7" t="s">
        <v>1093</v>
      </c>
      <c r="D214" s="7" t="s">
        <v>813</v>
      </c>
      <c r="E214" s="7">
        <v>43315</v>
      </c>
      <c r="F214" s="7" t="s">
        <v>28</v>
      </c>
      <c r="G214" s="7" t="s">
        <v>247</v>
      </c>
      <c r="H214" s="7" t="s">
        <v>248</v>
      </c>
      <c r="I214" s="7" t="s">
        <v>1094</v>
      </c>
      <c r="J214" s="7" t="s">
        <v>56</v>
      </c>
      <c r="K214" s="7" t="s">
        <v>1095</v>
      </c>
      <c r="L214" s="7" t="s">
        <v>1096</v>
      </c>
      <c r="M214" s="7" t="s">
        <v>817</v>
      </c>
      <c r="N214" s="8" t="s">
        <v>818</v>
      </c>
      <c r="O214" s="7" t="s">
        <v>819</v>
      </c>
      <c r="P214" s="7" t="s">
        <v>372</v>
      </c>
      <c r="Q214" s="7" t="s">
        <v>373</v>
      </c>
      <c r="R214" s="7" t="s">
        <v>374</v>
      </c>
      <c r="S214" s="9" t="s">
        <v>41</v>
      </c>
      <c r="T214" s="10">
        <v>11658437352</v>
      </c>
      <c r="U214" s="10">
        <v>6290900881</v>
      </c>
      <c r="V214" s="9" t="s">
        <v>42</v>
      </c>
      <c r="W214" s="11" t="s">
        <v>1097</v>
      </c>
      <c r="X214" s="12"/>
      <c r="Y214" s="5" t="s">
        <v>44</v>
      </c>
      <c r="Z214" s="28"/>
    </row>
    <row r="215" spans="1:26" ht="18" customHeight="1" x14ac:dyDescent="0.2">
      <c r="A215" s="6" t="s">
        <v>361</v>
      </c>
      <c r="B215" s="7" t="s">
        <v>258</v>
      </c>
      <c r="C215" s="7" t="s">
        <v>1098</v>
      </c>
      <c r="D215" s="7" t="s">
        <v>813</v>
      </c>
      <c r="E215" s="7">
        <v>43415</v>
      </c>
      <c r="F215" s="7" t="s">
        <v>28</v>
      </c>
      <c r="G215" s="7" t="s">
        <v>1099</v>
      </c>
      <c r="H215" s="7" t="s">
        <v>1100</v>
      </c>
      <c r="I215" s="7" t="s">
        <v>1101</v>
      </c>
      <c r="J215" s="7" t="s">
        <v>56</v>
      </c>
      <c r="K215" s="7" t="s">
        <v>1102</v>
      </c>
      <c r="L215" s="7" t="s">
        <v>1103</v>
      </c>
      <c r="M215" s="7" t="s">
        <v>817</v>
      </c>
      <c r="N215" s="8" t="s">
        <v>818</v>
      </c>
      <c r="O215" s="7" t="s">
        <v>819</v>
      </c>
      <c r="P215" s="7" t="s">
        <v>372</v>
      </c>
      <c r="Q215" s="7" t="s">
        <v>373</v>
      </c>
      <c r="R215" s="7" t="s">
        <v>374</v>
      </c>
      <c r="S215" s="9" t="s">
        <v>41</v>
      </c>
      <c r="T215" s="10">
        <v>4279899924</v>
      </c>
      <c r="U215" s="10">
        <v>2615494398</v>
      </c>
      <c r="V215" s="9" t="s">
        <v>42</v>
      </c>
      <c r="W215" s="11" t="s">
        <v>1104</v>
      </c>
      <c r="X215" s="12"/>
      <c r="Y215" s="5" t="s">
        <v>44</v>
      </c>
      <c r="Z215" s="28"/>
    </row>
    <row r="216" spans="1:26" ht="18" customHeight="1" x14ac:dyDescent="0.2">
      <c r="A216" s="6" t="s">
        <v>361</v>
      </c>
      <c r="B216" s="7" t="s">
        <v>258</v>
      </c>
      <c r="C216" s="7" t="s">
        <v>1105</v>
      </c>
      <c r="D216" s="7" t="s">
        <v>813</v>
      </c>
      <c r="E216" s="7">
        <v>50815</v>
      </c>
      <c r="F216" s="7" t="s">
        <v>28</v>
      </c>
      <c r="G216" s="7" t="s">
        <v>247</v>
      </c>
      <c r="H216" s="7" t="s">
        <v>248</v>
      </c>
      <c r="I216" s="7" t="s">
        <v>1106</v>
      </c>
      <c r="J216" s="7" t="s">
        <v>56</v>
      </c>
      <c r="K216" s="7" t="s">
        <v>1107</v>
      </c>
      <c r="L216" s="7" t="s">
        <v>1108</v>
      </c>
      <c r="M216" s="7" t="s">
        <v>817</v>
      </c>
      <c r="N216" s="8" t="s">
        <v>818</v>
      </c>
      <c r="O216" s="7" t="s">
        <v>819</v>
      </c>
      <c r="P216" s="7" t="s">
        <v>372</v>
      </c>
      <c r="Q216" s="7" t="s">
        <v>373</v>
      </c>
      <c r="R216" s="7" t="s">
        <v>374</v>
      </c>
      <c r="S216" s="9" t="s">
        <v>41</v>
      </c>
      <c r="T216" s="10">
        <v>17421825708</v>
      </c>
      <c r="U216" s="10">
        <v>49786083</v>
      </c>
      <c r="V216" s="9" t="s">
        <v>42</v>
      </c>
      <c r="W216" s="11" t="s">
        <v>1109</v>
      </c>
      <c r="X216" s="12"/>
      <c r="Y216" s="5" t="s">
        <v>44</v>
      </c>
      <c r="Z216" s="28"/>
    </row>
    <row r="217" spans="1:26" ht="18" customHeight="1" x14ac:dyDescent="0.2">
      <c r="A217" s="6" t="s">
        <v>361</v>
      </c>
      <c r="B217" s="7" t="s">
        <v>334</v>
      </c>
      <c r="C217" s="7" t="s">
        <v>1110</v>
      </c>
      <c r="D217" s="7" t="s">
        <v>813</v>
      </c>
      <c r="E217" s="7">
        <v>50915</v>
      </c>
      <c r="F217" s="7" t="s">
        <v>28</v>
      </c>
      <c r="G217" s="7" t="s">
        <v>1099</v>
      </c>
      <c r="H217" s="7" t="s">
        <v>1100</v>
      </c>
      <c r="I217" s="7" t="s">
        <v>1111</v>
      </c>
      <c r="J217" s="7" t="s">
        <v>56</v>
      </c>
      <c r="K217" s="7" t="s">
        <v>1112</v>
      </c>
      <c r="L217" s="7" t="s">
        <v>1113</v>
      </c>
      <c r="M217" s="7" t="s">
        <v>817</v>
      </c>
      <c r="N217" s="8" t="s">
        <v>818</v>
      </c>
      <c r="O217" s="7" t="s">
        <v>819</v>
      </c>
      <c r="P217" s="7" t="s">
        <v>372</v>
      </c>
      <c r="Q217" s="7" t="s">
        <v>373</v>
      </c>
      <c r="R217" s="7" t="s">
        <v>374</v>
      </c>
      <c r="S217" s="9" t="s">
        <v>41</v>
      </c>
      <c r="T217" s="10">
        <v>2518891020</v>
      </c>
      <c r="U217" s="10">
        <v>1896439802</v>
      </c>
      <c r="V217" s="9" t="s">
        <v>42</v>
      </c>
      <c r="W217" s="11" t="s">
        <v>1114</v>
      </c>
      <c r="X217" s="12"/>
      <c r="Y217" s="5" t="s">
        <v>44</v>
      </c>
      <c r="Z217" s="28"/>
    </row>
    <row r="218" spans="1:26" ht="18" customHeight="1" x14ac:dyDescent="0.2">
      <c r="A218" s="6" t="s">
        <v>361</v>
      </c>
      <c r="B218" s="7" t="s">
        <v>334</v>
      </c>
      <c r="C218" s="7" t="s">
        <v>1115</v>
      </c>
      <c r="D218" s="7" t="s">
        <v>813</v>
      </c>
      <c r="E218" s="7">
        <v>43715</v>
      </c>
      <c r="F218" s="7" t="s">
        <v>28</v>
      </c>
      <c r="G218" s="7" t="s">
        <v>247</v>
      </c>
      <c r="H218" s="7" t="s">
        <v>248</v>
      </c>
      <c r="I218" s="7" t="s">
        <v>1116</v>
      </c>
      <c r="J218" s="7" t="s">
        <v>56</v>
      </c>
      <c r="K218" s="7" t="s">
        <v>1117</v>
      </c>
      <c r="L218" s="7" t="s">
        <v>1118</v>
      </c>
      <c r="M218" s="7" t="s">
        <v>817</v>
      </c>
      <c r="N218" s="8" t="s">
        <v>818</v>
      </c>
      <c r="O218" s="7" t="s">
        <v>819</v>
      </c>
      <c r="P218" s="7" t="s">
        <v>372</v>
      </c>
      <c r="Q218" s="7" t="s">
        <v>373</v>
      </c>
      <c r="R218" s="7" t="s">
        <v>374</v>
      </c>
      <c r="S218" s="9" t="s">
        <v>41</v>
      </c>
      <c r="T218" s="10">
        <v>13403961648</v>
      </c>
      <c r="U218" s="10">
        <v>4031144240</v>
      </c>
      <c r="V218" s="9" t="s">
        <v>42</v>
      </c>
      <c r="W218" s="11" t="s">
        <v>1119</v>
      </c>
      <c r="X218" s="12"/>
      <c r="Y218" s="5" t="s">
        <v>44</v>
      </c>
      <c r="Z218" s="28"/>
    </row>
    <row r="219" spans="1:26" ht="18" customHeight="1" x14ac:dyDescent="0.2">
      <c r="A219" s="7" t="s">
        <v>517</v>
      </c>
      <c r="B219" s="7" t="s">
        <v>1049</v>
      </c>
      <c r="C219" s="7" t="s">
        <v>1120</v>
      </c>
      <c r="D219" s="7" t="s">
        <v>1121</v>
      </c>
      <c r="E219" s="7">
        <v>22415</v>
      </c>
      <c r="F219" s="7" t="s">
        <v>28</v>
      </c>
      <c r="G219" s="7" t="s">
        <v>247</v>
      </c>
      <c r="H219" s="7" t="s">
        <v>248</v>
      </c>
      <c r="I219" s="7" t="s">
        <v>1122</v>
      </c>
      <c r="J219" s="7" t="s">
        <v>56</v>
      </c>
      <c r="K219" s="7" t="s">
        <v>1123</v>
      </c>
      <c r="L219" s="7" t="s">
        <v>1124</v>
      </c>
      <c r="M219" s="7" t="s">
        <v>1125</v>
      </c>
      <c r="N219" s="7" t="s">
        <v>1126</v>
      </c>
      <c r="O219" s="7" t="s">
        <v>1127</v>
      </c>
      <c r="P219" s="7" t="s">
        <v>53</v>
      </c>
      <c r="Q219" s="7" t="s">
        <v>800</v>
      </c>
      <c r="R219" s="7" t="s">
        <v>374</v>
      </c>
      <c r="S219" s="9" t="s">
        <v>41</v>
      </c>
      <c r="T219" s="10">
        <v>115518056</v>
      </c>
      <c r="U219" s="10">
        <v>0</v>
      </c>
      <c r="V219" s="9" t="s">
        <v>42</v>
      </c>
      <c r="W219" s="18" t="s">
        <v>1128</v>
      </c>
      <c r="Y219" s="5" t="s">
        <v>1129</v>
      </c>
      <c r="Z219" s="28"/>
    </row>
    <row r="220" spans="1:26" ht="18" customHeight="1" x14ac:dyDescent="0.2">
      <c r="A220" s="7" t="s">
        <v>517</v>
      </c>
      <c r="B220" s="7" t="s">
        <v>1049</v>
      </c>
      <c r="C220" s="7" t="s">
        <v>1130</v>
      </c>
      <c r="D220" s="7" t="s">
        <v>1121</v>
      </c>
      <c r="E220" s="7">
        <v>22515</v>
      </c>
      <c r="F220" s="7" t="s">
        <v>28</v>
      </c>
      <c r="G220" s="7" t="s">
        <v>247</v>
      </c>
      <c r="H220" s="7" t="s">
        <v>248</v>
      </c>
      <c r="I220" s="7" t="s">
        <v>1131</v>
      </c>
      <c r="J220" s="7" t="s">
        <v>56</v>
      </c>
      <c r="K220" s="7" t="s">
        <v>1132</v>
      </c>
      <c r="L220" s="7" t="s">
        <v>1133</v>
      </c>
      <c r="M220" s="7" t="s">
        <v>1125</v>
      </c>
      <c r="N220" s="7" t="s">
        <v>1134</v>
      </c>
      <c r="O220" s="7" t="s">
        <v>1135</v>
      </c>
      <c r="P220" s="7" t="s">
        <v>53</v>
      </c>
      <c r="Q220" s="7" t="s">
        <v>800</v>
      </c>
      <c r="R220" s="7" t="s">
        <v>374</v>
      </c>
      <c r="S220" s="9" t="s">
        <v>41</v>
      </c>
      <c r="T220" s="10">
        <v>271241935</v>
      </c>
      <c r="U220" s="10">
        <v>0</v>
      </c>
      <c r="V220" s="9" t="s">
        <v>42</v>
      </c>
      <c r="W220" s="18" t="s">
        <v>1136</v>
      </c>
      <c r="Y220" s="5" t="s">
        <v>1129</v>
      </c>
      <c r="Z220" s="28"/>
    </row>
    <row r="221" spans="1:26" ht="18" customHeight="1" x14ac:dyDescent="0.2">
      <c r="A221" s="7" t="s">
        <v>517</v>
      </c>
      <c r="B221" s="7" t="s">
        <v>1137</v>
      </c>
      <c r="C221" s="7" t="s">
        <v>1138</v>
      </c>
      <c r="D221" s="7" t="s">
        <v>1121</v>
      </c>
      <c r="E221" s="7">
        <v>22715</v>
      </c>
      <c r="F221" s="7" t="s">
        <v>28</v>
      </c>
      <c r="G221" s="7" t="s">
        <v>53</v>
      </c>
      <c r="H221" s="7" t="s">
        <v>54</v>
      </c>
      <c r="I221" s="7" t="s">
        <v>1139</v>
      </c>
      <c r="J221" s="7" t="s">
        <v>56</v>
      </c>
      <c r="K221" s="7" t="s">
        <v>424</v>
      </c>
      <c r="L221" s="7" t="s">
        <v>425</v>
      </c>
      <c r="M221" s="7" t="s">
        <v>1125</v>
      </c>
      <c r="N221" s="7" t="s">
        <v>1140</v>
      </c>
      <c r="O221" s="7" t="s">
        <v>1141</v>
      </c>
      <c r="P221" s="7" t="s">
        <v>53</v>
      </c>
      <c r="Q221" s="7" t="s">
        <v>800</v>
      </c>
      <c r="R221" s="7" t="s">
        <v>374</v>
      </c>
      <c r="S221" s="9" t="s">
        <v>41</v>
      </c>
      <c r="T221" s="10">
        <v>2500000</v>
      </c>
      <c r="U221" s="10">
        <v>218800</v>
      </c>
      <c r="V221" s="9" t="s">
        <v>42</v>
      </c>
      <c r="W221" s="18" t="s">
        <v>1142</v>
      </c>
      <c r="Y221" s="5" t="s">
        <v>1129</v>
      </c>
      <c r="Z221" s="28"/>
    </row>
    <row r="222" spans="1:26" ht="18" customHeight="1" x14ac:dyDescent="0.2">
      <c r="A222" s="7" t="s">
        <v>517</v>
      </c>
      <c r="B222" s="7" t="s">
        <v>1137</v>
      </c>
      <c r="C222" s="7" t="s">
        <v>1143</v>
      </c>
      <c r="D222" s="7" t="s">
        <v>1121</v>
      </c>
      <c r="E222" s="7">
        <v>22915</v>
      </c>
      <c r="F222" s="7" t="s">
        <v>28</v>
      </c>
      <c r="G222" s="7" t="s">
        <v>247</v>
      </c>
      <c r="H222" s="7" t="s">
        <v>248</v>
      </c>
      <c r="I222" s="7" t="s">
        <v>1144</v>
      </c>
      <c r="J222" s="7" t="s">
        <v>56</v>
      </c>
      <c r="K222" s="7" t="s">
        <v>1145</v>
      </c>
      <c r="L222" s="7" t="s">
        <v>1146</v>
      </c>
      <c r="M222" s="7" t="s">
        <v>1125</v>
      </c>
      <c r="N222" s="7" t="s">
        <v>1147</v>
      </c>
      <c r="O222" s="7" t="s">
        <v>1148</v>
      </c>
      <c r="P222" s="7" t="s">
        <v>53</v>
      </c>
      <c r="Q222" s="7" t="s">
        <v>800</v>
      </c>
      <c r="R222" s="7" t="s">
        <v>374</v>
      </c>
      <c r="S222" s="9" t="s">
        <v>41</v>
      </c>
      <c r="T222" s="10">
        <v>4722145</v>
      </c>
      <c r="U222" s="10">
        <v>0</v>
      </c>
      <c r="V222" s="9" t="s">
        <v>42</v>
      </c>
      <c r="W222" s="18" t="s">
        <v>1149</v>
      </c>
      <c r="Y222" s="5" t="s">
        <v>1129</v>
      </c>
      <c r="Z222" s="28"/>
    </row>
    <row r="223" spans="1:26" ht="18" customHeight="1" x14ac:dyDescent="0.2">
      <c r="A223" s="7" t="s">
        <v>517</v>
      </c>
      <c r="B223" s="7" t="s">
        <v>1150</v>
      </c>
      <c r="C223" s="7" t="s">
        <v>1151</v>
      </c>
      <c r="D223" s="7" t="s">
        <v>1121</v>
      </c>
      <c r="E223" s="7">
        <v>23015</v>
      </c>
      <c r="F223" s="7" t="s">
        <v>28</v>
      </c>
      <c r="G223" s="7" t="s">
        <v>247</v>
      </c>
      <c r="H223" s="7" t="s">
        <v>248</v>
      </c>
      <c r="I223" s="7" t="s">
        <v>1152</v>
      </c>
      <c r="J223" s="7" t="s">
        <v>56</v>
      </c>
      <c r="K223" s="7" t="s">
        <v>1153</v>
      </c>
      <c r="L223" s="7" t="s">
        <v>1154</v>
      </c>
      <c r="M223" s="7" t="s">
        <v>1125</v>
      </c>
      <c r="N223" s="7" t="s">
        <v>1155</v>
      </c>
      <c r="O223" s="7" t="s">
        <v>1156</v>
      </c>
      <c r="P223" s="7" t="s">
        <v>53</v>
      </c>
      <c r="Q223" s="7" t="s">
        <v>800</v>
      </c>
      <c r="R223" s="7" t="s">
        <v>374</v>
      </c>
      <c r="S223" s="9" t="s">
        <v>41</v>
      </c>
      <c r="T223" s="10">
        <v>2750000</v>
      </c>
      <c r="U223" s="10">
        <v>613280</v>
      </c>
      <c r="V223" s="9" t="s">
        <v>42</v>
      </c>
      <c r="W223" s="18" t="s">
        <v>1157</v>
      </c>
      <c r="Y223" s="5" t="s">
        <v>1129</v>
      </c>
      <c r="Z223" s="28"/>
    </row>
    <row r="224" spans="1:26" ht="18" customHeight="1" x14ac:dyDescent="0.2">
      <c r="A224" s="7" t="s">
        <v>517</v>
      </c>
      <c r="B224" s="7" t="s">
        <v>1158</v>
      </c>
      <c r="C224" s="7" t="s">
        <v>1159</v>
      </c>
      <c r="D224" s="7" t="s">
        <v>1121</v>
      </c>
      <c r="E224" s="7">
        <v>23115</v>
      </c>
      <c r="F224" s="7" t="s">
        <v>28</v>
      </c>
      <c r="G224" s="7" t="s">
        <v>247</v>
      </c>
      <c r="H224" s="7" t="s">
        <v>248</v>
      </c>
      <c r="I224" s="7" t="s">
        <v>1160</v>
      </c>
      <c r="J224" s="7" t="s">
        <v>56</v>
      </c>
      <c r="K224" s="7" t="s">
        <v>1161</v>
      </c>
      <c r="L224" s="7" t="s">
        <v>1162</v>
      </c>
      <c r="M224" s="7" t="s">
        <v>1125</v>
      </c>
      <c r="N224" s="7" t="s">
        <v>1140</v>
      </c>
      <c r="O224" s="7" t="s">
        <v>1141</v>
      </c>
      <c r="P224" s="7" t="s">
        <v>53</v>
      </c>
      <c r="Q224" s="7" t="s">
        <v>800</v>
      </c>
      <c r="R224" s="7" t="s">
        <v>374</v>
      </c>
      <c r="S224" s="9" t="s">
        <v>41</v>
      </c>
      <c r="T224" s="10">
        <v>13016100</v>
      </c>
      <c r="U224" s="10">
        <v>1739566</v>
      </c>
      <c r="V224" s="9" t="s">
        <v>42</v>
      </c>
      <c r="W224" s="18" t="s">
        <v>1163</v>
      </c>
      <c r="Y224" s="5" t="s">
        <v>1129</v>
      </c>
      <c r="Z224" s="28"/>
    </row>
    <row r="225" spans="1:26" ht="18" customHeight="1" x14ac:dyDescent="0.2">
      <c r="A225" s="7" t="s">
        <v>517</v>
      </c>
      <c r="B225" s="7" t="s">
        <v>1164</v>
      </c>
      <c r="C225" s="7" t="s">
        <v>1165</v>
      </c>
      <c r="D225" s="7" t="s">
        <v>1121</v>
      </c>
      <c r="E225" s="7">
        <v>23215</v>
      </c>
      <c r="F225" s="7" t="s">
        <v>28</v>
      </c>
      <c r="G225" s="7" t="s">
        <v>247</v>
      </c>
      <c r="H225" s="7" t="s">
        <v>248</v>
      </c>
      <c r="I225" s="7" t="s">
        <v>1166</v>
      </c>
      <c r="J225" s="7" t="s">
        <v>56</v>
      </c>
      <c r="K225" s="7" t="s">
        <v>1167</v>
      </c>
      <c r="L225" s="7" t="s">
        <v>1168</v>
      </c>
      <c r="M225" s="7" t="s">
        <v>1125</v>
      </c>
      <c r="N225" s="7" t="s">
        <v>1155</v>
      </c>
      <c r="O225" s="7" t="s">
        <v>1156</v>
      </c>
      <c r="P225" s="7" t="s">
        <v>53</v>
      </c>
      <c r="Q225" s="7" t="s">
        <v>800</v>
      </c>
      <c r="R225" s="7" t="s">
        <v>374</v>
      </c>
      <c r="S225" s="9" t="s">
        <v>41</v>
      </c>
      <c r="T225" s="10">
        <v>4623760</v>
      </c>
      <c r="U225" s="10">
        <v>372824</v>
      </c>
      <c r="V225" s="9" t="s">
        <v>42</v>
      </c>
      <c r="W225" s="18" t="s">
        <v>1169</v>
      </c>
      <c r="Y225" s="5" t="s">
        <v>1129</v>
      </c>
      <c r="Z225" s="28"/>
    </row>
    <row r="226" spans="1:26" ht="18" customHeight="1" x14ac:dyDescent="0.2">
      <c r="A226" s="7" t="s">
        <v>517</v>
      </c>
      <c r="B226" s="7" t="s">
        <v>1164</v>
      </c>
      <c r="C226" s="7" t="s">
        <v>1170</v>
      </c>
      <c r="D226" s="7" t="s">
        <v>1121</v>
      </c>
      <c r="E226" s="7">
        <v>23315</v>
      </c>
      <c r="F226" s="7" t="s">
        <v>28</v>
      </c>
      <c r="G226" s="7" t="s">
        <v>247</v>
      </c>
      <c r="H226" s="7" t="s">
        <v>248</v>
      </c>
      <c r="I226" s="7" t="s">
        <v>1171</v>
      </c>
      <c r="J226" s="7" t="s">
        <v>47</v>
      </c>
      <c r="K226" s="7" t="s">
        <v>1172</v>
      </c>
      <c r="L226" s="7" t="s">
        <v>1173</v>
      </c>
      <c r="M226" s="7" t="s">
        <v>1125</v>
      </c>
      <c r="N226" s="7" t="s">
        <v>1155</v>
      </c>
      <c r="O226" s="7" t="s">
        <v>1156</v>
      </c>
      <c r="P226" s="7" t="s">
        <v>53</v>
      </c>
      <c r="Q226" s="7" t="s">
        <v>800</v>
      </c>
      <c r="R226" s="7" t="s">
        <v>374</v>
      </c>
      <c r="S226" s="9" t="s">
        <v>41</v>
      </c>
      <c r="T226" s="10">
        <v>85632488</v>
      </c>
      <c r="U226" s="10">
        <v>55147</v>
      </c>
      <c r="V226" s="9" t="s">
        <v>42</v>
      </c>
      <c r="W226" s="18" t="s">
        <v>1174</v>
      </c>
      <c r="Y226" s="5" t="s">
        <v>1129</v>
      </c>
      <c r="Z226" s="28"/>
    </row>
    <row r="227" spans="1:26" ht="18" customHeight="1" x14ac:dyDescent="0.2">
      <c r="A227" s="7" t="s">
        <v>517</v>
      </c>
      <c r="B227" s="7" t="s">
        <v>376</v>
      </c>
      <c r="C227" s="7" t="s">
        <v>1175</v>
      </c>
      <c r="D227" s="7" t="s">
        <v>1121</v>
      </c>
      <c r="E227" s="7">
        <v>23415</v>
      </c>
      <c r="F227" s="7" t="s">
        <v>28</v>
      </c>
      <c r="G227" s="7" t="s">
        <v>247</v>
      </c>
      <c r="H227" s="7" t="s">
        <v>248</v>
      </c>
      <c r="I227" s="7" t="s">
        <v>1176</v>
      </c>
      <c r="J227" s="7" t="s">
        <v>56</v>
      </c>
      <c r="K227" s="7" t="s">
        <v>1177</v>
      </c>
      <c r="L227" s="7" t="s">
        <v>1178</v>
      </c>
      <c r="M227" s="7" t="s">
        <v>1125</v>
      </c>
      <c r="N227" s="7" t="s">
        <v>1155</v>
      </c>
      <c r="O227" s="7" t="s">
        <v>1156</v>
      </c>
      <c r="P227" s="7" t="s">
        <v>53</v>
      </c>
      <c r="Q227" s="7" t="s">
        <v>800</v>
      </c>
      <c r="R227" s="7" t="s">
        <v>374</v>
      </c>
      <c r="S227" s="9" t="s">
        <v>41</v>
      </c>
      <c r="T227" s="10">
        <v>17861913</v>
      </c>
      <c r="U227" s="10">
        <v>2032416</v>
      </c>
      <c r="V227" s="9" t="s">
        <v>42</v>
      </c>
      <c r="W227" s="18" t="s">
        <v>1179</v>
      </c>
      <c r="Y227" s="5" t="s">
        <v>1129</v>
      </c>
      <c r="Z227" s="28"/>
    </row>
    <row r="228" spans="1:26" ht="18" customHeight="1" x14ac:dyDescent="0.2">
      <c r="A228" s="7" t="s">
        <v>517</v>
      </c>
      <c r="B228" s="7" t="s">
        <v>393</v>
      </c>
      <c r="C228" s="7" t="s">
        <v>1180</v>
      </c>
      <c r="D228" s="7" t="s">
        <v>1121</v>
      </c>
      <c r="E228" s="7">
        <v>23615</v>
      </c>
      <c r="F228" s="7" t="s">
        <v>28</v>
      </c>
      <c r="G228" s="7" t="s">
        <v>247</v>
      </c>
      <c r="H228" s="7" t="s">
        <v>248</v>
      </c>
      <c r="I228" s="7" t="s">
        <v>1181</v>
      </c>
      <c r="J228" s="7" t="s">
        <v>56</v>
      </c>
      <c r="K228" s="7" t="s">
        <v>1182</v>
      </c>
      <c r="L228" s="7" t="s">
        <v>1183</v>
      </c>
      <c r="M228" s="7" t="s">
        <v>1125</v>
      </c>
      <c r="N228" s="7" t="s">
        <v>1184</v>
      </c>
      <c r="O228" s="7" t="s">
        <v>1185</v>
      </c>
      <c r="P228" s="7" t="s">
        <v>53</v>
      </c>
      <c r="Q228" s="7" t="s">
        <v>800</v>
      </c>
      <c r="R228" s="7" t="s">
        <v>374</v>
      </c>
      <c r="S228" s="9" t="s">
        <v>41</v>
      </c>
      <c r="T228" s="10">
        <v>3200000</v>
      </c>
      <c r="U228" s="10">
        <v>0</v>
      </c>
      <c r="V228" s="9" t="s">
        <v>42</v>
      </c>
      <c r="W228" s="18" t="s">
        <v>1186</v>
      </c>
      <c r="Y228" s="5" t="s">
        <v>1129</v>
      </c>
      <c r="Z228" s="28"/>
    </row>
    <row r="229" spans="1:26" ht="18" customHeight="1" x14ac:dyDescent="0.2">
      <c r="A229" s="7" t="s">
        <v>517</v>
      </c>
      <c r="B229" s="7" t="s">
        <v>258</v>
      </c>
      <c r="C229" s="7" t="s">
        <v>1187</v>
      </c>
      <c r="D229" s="7" t="s">
        <v>1121</v>
      </c>
      <c r="E229" s="7">
        <v>23715</v>
      </c>
      <c r="F229" s="7" t="s">
        <v>28</v>
      </c>
      <c r="G229" s="7" t="s">
        <v>1188</v>
      </c>
      <c r="H229" s="7" t="s">
        <v>1189</v>
      </c>
      <c r="I229" s="7" t="s">
        <v>1190</v>
      </c>
      <c r="J229" s="7" t="s">
        <v>56</v>
      </c>
      <c r="K229" s="7" t="s">
        <v>1191</v>
      </c>
      <c r="L229" s="7" t="s">
        <v>1192</v>
      </c>
      <c r="M229" s="7" t="s">
        <v>1125</v>
      </c>
      <c r="N229" s="7" t="s">
        <v>1155</v>
      </c>
      <c r="O229" s="7" t="s">
        <v>1156</v>
      </c>
      <c r="P229" s="7" t="s">
        <v>53</v>
      </c>
      <c r="Q229" s="7" t="s">
        <v>800</v>
      </c>
      <c r="R229" s="7" t="s">
        <v>374</v>
      </c>
      <c r="S229" s="9" t="s">
        <v>41</v>
      </c>
      <c r="T229" s="10">
        <v>3423832</v>
      </c>
      <c r="U229" s="10">
        <v>0</v>
      </c>
      <c r="V229" s="9" t="s">
        <v>42</v>
      </c>
      <c r="W229" s="18" t="s">
        <v>1193</v>
      </c>
      <c r="Y229" s="5" t="s">
        <v>1129</v>
      </c>
      <c r="Z229" s="28"/>
    </row>
    <row r="230" spans="1:26" ht="18" customHeight="1" x14ac:dyDescent="0.2">
      <c r="A230" s="7" t="s">
        <v>517</v>
      </c>
      <c r="B230" s="7" t="s">
        <v>355</v>
      </c>
      <c r="C230" s="7" t="s">
        <v>1194</v>
      </c>
      <c r="D230" s="7" t="s">
        <v>1121</v>
      </c>
      <c r="E230" s="7">
        <v>23815</v>
      </c>
      <c r="F230" s="7" t="s">
        <v>28</v>
      </c>
      <c r="G230" s="7" t="s">
        <v>1099</v>
      </c>
      <c r="H230" s="7" t="s">
        <v>1100</v>
      </c>
      <c r="I230" s="7" t="s">
        <v>1195</v>
      </c>
      <c r="J230" s="7" t="s">
        <v>56</v>
      </c>
      <c r="K230" s="7" t="s">
        <v>1196</v>
      </c>
      <c r="L230" s="7" t="s">
        <v>1197</v>
      </c>
      <c r="M230" s="7" t="s">
        <v>1125</v>
      </c>
      <c r="N230" s="7" t="s">
        <v>1198</v>
      </c>
      <c r="O230" s="7" t="s">
        <v>1199</v>
      </c>
      <c r="P230" s="7" t="s">
        <v>53</v>
      </c>
      <c r="Q230" s="7" t="s">
        <v>800</v>
      </c>
      <c r="R230" s="7" t="s">
        <v>374</v>
      </c>
      <c r="S230" s="9" t="s">
        <v>41</v>
      </c>
      <c r="T230" s="10">
        <v>172203200</v>
      </c>
      <c r="U230" s="10">
        <v>76014145</v>
      </c>
      <c r="V230" s="9" t="s">
        <v>42</v>
      </c>
      <c r="W230" s="18" t="s">
        <v>1200</v>
      </c>
      <c r="Y230" s="5" t="s">
        <v>1129</v>
      </c>
      <c r="Z230" s="28"/>
    </row>
    <row r="231" spans="1:26" ht="18" customHeight="1" x14ac:dyDescent="0.2">
      <c r="A231" s="7" t="s">
        <v>517</v>
      </c>
      <c r="B231" s="7" t="s">
        <v>355</v>
      </c>
      <c r="C231" s="7" t="s">
        <v>1201</v>
      </c>
      <c r="D231" s="7" t="s">
        <v>1121</v>
      </c>
      <c r="E231" s="7">
        <v>23915</v>
      </c>
      <c r="F231" s="7" t="s">
        <v>28</v>
      </c>
      <c r="G231" s="7" t="s">
        <v>29</v>
      </c>
      <c r="H231" s="7" t="s">
        <v>30</v>
      </c>
      <c r="I231" s="7" t="s">
        <v>1202</v>
      </c>
      <c r="J231" s="7" t="s">
        <v>56</v>
      </c>
      <c r="K231" s="7" t="s">
        <v>1203</v>
      </c>
      <c r="L231" s="7" t="s">
        <v>1204</v>
      </c>
      <c r="M231" s="7" t="s">
        <v>1125</v>
      </c>
      <c r="N231" s="7" t="s">
        <v>1205</v>
      </c>
      <c r="O231" s="7" t="s">
        <v>1206</v>
      </c>
      <c r="P231" s="7" t="s">
        <v>53</v>
      </c>
      <c r="Q231" s="7" t="s">
        <v>800</v>
      </c>
      <c r="R231" s="7" t="s">
        <v>374</v>
      </c>
      <c r="S231" s="9" t="s">
        <v>41</v>
      </c>
      <c r="T231" s="10">
        <v>400000000</v>
      </c>
      <c r="U231" s="10">
        <v>188149048</v>
      </c>
      <c r="V231" s="9" t="s">
        <v>42</v>
      </c>
      <c r="W231" s="18" t="s">
        <v>1207</v>
      </c>
      <c r="Y231" s="5" t="s">
        <v>1129</v>
      </c>
      <c r="Z231" s="28"/>
    </row>
    <row r="232" spans="1:26" ht="18" customHeight="1" x14ac:dyDescent="0.2">
      <c r="A232" s="7" t="s">
        <v>517</v>
      </c>
      <c r="B232" s="7" t="s">
        <v>480</v>
      </c>
      <c r="C232" s="7" t="s">
        <v>1208</v>
      </c>
      <c r="D232" s="7" t="s">
        <v>1121</v>
      </c>
      <c r="E232" s="7">
        <v>24015</v>
      </c>
      <c r="F232" s="7" t="s">
        <v>28</v>
      </c>
      <c r="G232" s="7" t="s">
        <v>247</v>
      </c>
      <c r="H232" s="7" t="s">
        <v>248</v>
      </c>
      <c r="I232" s="7" t="s">
        <v>1209</v>
      </c>
      <c r="J232" s="7" t="s">
        <v>56</v>
      </c>
      <c r="K232" s="7" t="s">
        <v>1210</v>
      </c>
      <c r="L232" s="7" t="s">
        <v>1211</v>
      </c>
      <c r="M232" s="7" t="s">
        <v>1125</v>
      </c>
      <c r="N232" s="7" t="s">
        <v>1212</v>
      </c>
      <c r="O232" s="7" t="s">
        <v>1213</v>
      </c>
      <c r="P232" s="7" t="s">
        <v>53</v>
      </c>
      <c r="Q232" s="7" t="s">
        <v>800</v>
      </c>
      <c r="R232" s="7" t="s">
        <v>374</v>
      </c>
      <c r="S232" s="9" t="s">
        <v>41</v>
      </c>
      <c r="T232" s="10">
        <v>32738710</v>
      </c>
      <c r="U232" s="10">
        <v>0</v>
      </c>
      <c r="V232" s="9" t="s">
        <v>42</v>
      </c>
      <c r="W232" s="18" t="s">
        <v>1214</v>
      </c>
      <c r="Y232" s="5" t="s">
        <v>1129</v>
      </c>
      <c r="Z232" s="28"/>
    </row>
    <row r="233" spans="1:26" ht="18" customHeight="1" x14ac:dyDescent="0.2">
      <c r="A233" s="7" t="s">
        <v>517</v>
      </c>
      <c r="B233" s="7" t="s">
        <v>480</v>
      </c>
      <c r="C233" s="7" t="s">
        <v>1215</v>
      </c>
      <c r="D233" s="7" t="s">
        <v>1216</v>
      </c>
      <c r="E233" s="7">
        <v>24215</v>
      </c>
      <c r="F233" s="7" t="s">
        <v>28</v>
      </c>
      <c r="G233" s="7" t="s">
        <v>1099</v>
      </c>
      <c r="H233" s="7" t="s">
        <v>1100</v>
      </c>
      <c r="I233" s="7" t="s">
        <v>1217</v>
      </c>
      <c r="J233" s="7" t="s">
        <v>56</v>
      </c>
      <c r="K233" s="7" t="s">
        <v>1218</v>
      </c>
      <c r="L233" s="7" t="s">
        <v>1219</v>
      </c>
      <c r="M233" s="7" t="s">
        <v>1125</v>
      </c>
      <c r="N233" s="7" t="s">
        <v>1220</v>
      </c>
      <c r="O233" s="7" t="s">
        <v>1221</v>
      </c>
      <c r="P233" s="7" t="s">
        <v>53</v>
      </c>
      <c r="Q233" s="7" t="s">
        <v>800</v>
      </c>
      <c r="R233" s="7" t="s">
        <v>374</v>
      </c>
      <c r="S233" s="9" t="s">
        <v>41</v>
      </c>
      <c r="T233" s="10">
        <v>10000000</v>
      </c>
      <c r="U233" s="10">
        <v>3432471</v>
      </c>
      <c r="V233" s="9" t="s">
        <v>42</v>
      </c>
      <c r="W233" s="18" t="s">
        <v>1222</v>
      </c>
      <c r="Y233" s="5" t="s">
        <v>1129</v>
      </c>
      <c r="Z233" s="28"/>
    </row>
    <row r="234" spans="1:26" ht="18" customHeight="1" x14ac:dyDescent="0.2">
      <c r="A234" s="7" t="s">
        <v>517</v>
      </c>
      <c r="B234" s="7" t="s">
        <v>480</v>
      </c>
      <c r="C234" s="7" t="s">
        <v>1223</v>
      </c>
      <c r="D234" s="7" t="s">
        <v>1121</v>
      </c>
      <c r="E234" s="7">
        <v>24315</v>
      </c>
      <c r="F234" s="7" t="s">
        <v>28</v>
      </c>
      <c r="G234" s="7" t="s">
        <v>53</v>
      </c>
      <c r="H234" s="7" t="s">
        <v>54</v>
      </c>
      <c r="I234" s="7" t="s">
        <v>1224</v>
      </c>
      <c r="J234" s="7" t="s">
        <v>56</v>
      </c>
      <c r="K234" s="7" t="s">
        <v>1225</v>
      </c>
      <c r="L234" s="7" t="s">
        <v>1226</v>
      </c>
      <c r="M234" s="7" t="s">
        <v>1125</v>
      </c>
      <c r="N234" s="7" t="s">
        <v>1205</v>
      </c>
      <c r="O234" s="7" t="s">
        <v>1206</v>
      </c>
      <c r="P234" s="7" t="s">
        <v>53</v>
      </c>
      <c r="Q234" s="7" t="s">
        <v>800</v>
      </c>
      <c r="R234" s="7" t="s">
        <v>374</v>
      </c>
      <c r="S234" s="9" t="s">
        <v>41</v>
      </c>
      <c r="T234" s="10">
        <v>197524021</v>
      </c>
      <c r="U234" s="10">
        <v>115343821</v>
      </c>
      <c r="V234" s="9" t="s">
        <v>42</v>
      </c>
      <c r="W234" s="18" t="s">
        <v>1227</v>
      </c>
      <c r="Y234" s="5" t="s">
        <v>1129</v>
      </c>
      <c r="Z234" s="28"/>
    </row>
    <row r="235" spans="1:26" ht="18" customHeight="1" x14ac:dyDescent="0.2">
      <c r="A235" s="7" t="s">
        <v>517</v>
      </c>
      <c r="B235" s="7" t="s">
        <v>491</v>
      </c>
      <c r="C235" s="7" t="s">
        <v>1228</v>
      </c>
      <c r="D235" s="7" t="s">
        <v>1121</v>
      </c>
      <c r="E235" s="7">
        <v>24415</v>
      </c>
      <c r="F235" s="7" t="s">
        <v>28</v>
      </c>
      <c r="G235" s="7" t="s">
        <v>247</v>
      </c>
      <c r="H235" s="7" t="s">
        <v>248</v>
      </c>
      <c r="I235" s="7" t="s">
        <v>1229</v>
      </c>
      <c r="J235" s="7" t="s">
        <v>56</v>
      </c>
      <c r="K235" s="7" t="s">
        <v>1230</v>
      </c>
      <c r="L235" s="7" t="s">
        <v>1231</v>
      </c>
      <c r="M235" s="7" t="s">
        <v>1125</v>
      </c>
      <c r="N235" s="7" t="s">
        <v>1232</v>
      </c>
      <c r="O235" s="7" t="s">
        <v>1233</v>
      </c>
      <c r="P235" s="7" t="s">
        <v>53</v>
      </c>
      <c r="Q235" s="7" t="s">
        <v>800</v>
      </c>
      <c r="R235" s="7" t="s">
        <v>374</v>
      </c>
      <c r="S235" s="9" t="s">
        <v>41</v>
      </c>
      <c r="T235" s="10">
        <v>85250000</v>
      </c>
      <c r="U235" s="10">
        <v>62301933</v>
      </c>
      <c r="V235" s="9" t="s">
        <v>42</v>
      </c>
      <c r="W235" s="18" t="s">
        <v>1234</v>
      </c>
      <c r="Y235" s="5" t="s">
        <v>1129</v>
      </c>
      <c r="Z235" s="28"/>
    </row>
    <row r="236" spans="1:26" ht="18" customHeight="1" x14ac:dyDescent="0.2">
      <c r="A236" s="7" t="s">
        <v>517</v>
      </c>
      <c r="B236" s="7" t="s">
        <v>1049</v>
      </c>
      <c r="C236" s="7" t="s">
        <v>1235</v>
      </c>
      <c r="D236" s="7" t="s">
        <v>1236</v>
      </c>
      <c r="E236" s="7">
        <v>24515</v>
      </c>
      <c r="F236" s="7" t="s">
        <v>28</v>
      </c>
      <c r="G236" s="7" t="s">
        <v>29</v>
      </c>
      <c r="H236" s="7" t="s">
        <v>30</v>
      </c>
      <c r="I236" s="7" t="s">
        <v>1237</v>
      </c>
      <c r="J236" s="7" t="s">
        <v>47</v>
      </c>
      <c r="K236" s="7" t="s">
        <v>1238</v>
      </c>
      <c r="L236" s="7" t="s">
        <v>1239</v>
      </c>
      <c r="M236" s="7" t="s">
        <v>1240</v>
      </c>
      <c r="N236" s="7" t="s">
        <v>1241</v>
      </c>
      <c r="O236" s="7" t="s">
        <v>1242</v>
      </c>
      <c r="P236" s="7" t="s">
        <v>53</v>
      </c>
      <c r="Q236" s="7" t="s">
        <v>800</v>
      </c>
      <c r="R236" s="7" t="s">
        <v>374</v>
      </c>
      <c r="S236" s="9" t="s">
        <v>41</v>
      </c>
      <c r="T236" s="10">
        <v>28525000</v>
      </c>
      <c r="U236" s="10">
        <v>4075000</v>
      </c>
      <c r="V236" s="9" t="s">
        <v>42</v>
      </c>
      <c r="W236" s="19" t="s">
        <v>1243</v>
      </c>
      <c r="Y236" s="5" t="s">
        <v>1244</v>
      </c>
      <c r="Z236" s="28"/>
    </row>
    <row r="237" spans="1:26" ht="18" customHeight="1" x14ac:dyDescent="0.2">
      <c r="A237" s="7" t="s">
        <v>517</v>
      </c>
      <c r="B237" s="7" t="s">
        <v>1137</v>
      </c>
      <c r="C237" s="7" t="s">
        <v>1245</v>
      </c>
      <c r="D237" s="7" t="s">
        <v>1236</v>
      </c>
      <c r="E237" s="7">
        <v>24615</v>
      </c>
      <c r="F237" s="7" t="s">
        <v>28</v>
      </c>
      <c r="G237" s="7" t="s">
        <v>247</v>
      </c>
      <c r="H237" s="7" t="s">
        <v>248</v>
      </c>
      <c r="I237" s="7" t="s">
        <v>1246</v>
      </c>
      <c r="J237" s="7" t="s">
        <v>56</v>
      </c>
      <c r="K237" s="7" t="s">
        <v>1247</v>
      </c>
      <c r="L237" s="7" t="s">
        <v>1248</v>
      </c>
      <c r="M237" s="7" t="s">
        <v>1240</v>
      </c>
      <c r="N237" s="7" t="s">
        <v>1241</v>
      </c>
      <c r="O237" s="7" t="s">
        <v>1242</v>
      </c>
      <c r="P237" s="7" t="s">
        <v>53</v>
      </c>
      <c r="Q237" s="7" t="s">
        <v>800</v>
      </c>
      <c r="R237" s="7" t="s">
        <v>374</v>
      </c>
      <c r="S237" s="9" t="s">
        <v>41</v>
      </c>
      <c r="T237" s="10">
        <v>1076953336.6700001</v>
      </c>
      <c r="U237" s="10">
        <v>159095381.66999999</v>
      </c>
      <c r="V237" s="9" t="s">
        <v>42</v>
      </c>
      <c r="W237" s="19" t="s">
        <v>1249</v>
      </c>
      <c r="Y237" s="5" t="s">
        <v>1244</v>
      </c>
      <c r="Z237" s="28"/>
    </row>
    <row r="238" spans="1:26" ht="18" customHeight="1" x14ac:dyDescent="0.2">
      <c r="A238" s="7" t="s">
        <v>517</v>
      </c>
      <c r="B238" s="7" t="s">
        <v>138</v>
      </c>
      <c r="C238" s="7" t="s">
        <v>1250</v>
      </c>
      <c r="D238" s="7" t="s">
        <v>1236</v>
      </c>
      <c r="E238" s="7">
        <v>24715</v>
      </c>
      <c r="F238" s="7" t="s">
        <v>28</v>
      </c>
      <c r="G238" s="7" t="s">
        <v>716</v>
      </c>
      <c r="H238" s="7" t="s">
        <v>717</v>
      </c>
      <c r="I238" s="7" t="s">
        <v>1251</v>
      </c>
      <c r="J238" s="7" t="s">
        <v>56</v>
      </c>
      <c r="K238" s="7" t="s">
        <v>719</v>
      </c>
      <c r="L238" s="7" t="s">
        <v>720</v>
      </c>
      <c r="M238" s="7" t="s">
        <v>1240</v>
      </c>
      <c r="N238" s="7" t="s">
        <v>1241</v>
      </c>
      <c r="O238" s="7" t="s">
        <v>1242</v>
      </c>
      <c r="P238" s="7" t="s">
        <v>53</v>
      </c>
      <c r="Q238" s="7" t="s">
        <v>800</v>
      </c>
      <c r="R238" s="7" t="s">
        <v>374</v>
      </c>
      <c r="S238" s="9" t="s">
        <v>41</v>
      </c>
      <c r="T238" s="10">
        <v>2950101480</v>
      </c>
      <c r="U238" s="10">
        <v>1579661910</v>
      </c>
      <c r="V238" s="9" t="s">
        <v>42</v>
      </c>
      <c r="W238" s="19" t="s">
        <v>1252</v>
      </c>
      <c r="Y238" s="5" t="s">
        <v>1244</v>
      </c>
      <c r="Z238" s="28"/>
    </row>
    <row r="239" spans="1:26" ht="18" customHeight="1" x14ac:dyDescent="0.2">
      <c r="A239" s="7" t="s">
        <v>517</v>
      </c>
      <c r="B239" s="7" t="s">
        <v>138</v>
      </c>
      <c r="C239" s="7" t="s">
        <v>1250</v>
      </c>
      <c r="D239" s="7" t="s">
        <v>1236</v>
      </c>
      <c r="E239" s="7">
        <v>24715</v>
      </c>
      <c r="F239" s="7" t="s">
        <v>1253</v>
      </c>
      <c r="G239" s="7" t="s">
        <v>716</v>
      </c>
      <c r="H239" s="7" t="s">
        <v>717</v>
      </c>
      <c r="I239" s="7" t="s">
        <v>1251</v>
      </c>
      <c r="J239" s="7" t="s">
        <v>56</v>
      </c>
      <c r="K239" s="7" t="s">
        <v>719</v>
      </c>
      <c r="L239" s="7" t="s">
        <v>720</v>
      </c>
      <c r="M239" s="7" t="s">
        <v>1240</v>
      </c>
      <c r="N239" s="7" t="s">
        <v>1241</v>
      </c>
      <c r="O239" s="7" t="s">
        <v>1242</v>
      </c>
      <c r="P239" s="7" t="s">
        <v>53</v>
      </c>
      <c r="Q239" s="7" t="s">
        <v>800</v>
      </c>
      <c r="R239" s="7" t="s">
        <v>374</v>
      </c>
      <c r="S239" s="9" t="s">
        <v>41</v>
      </c>
      <c r="T239" s="10">
        <v>3021618788</v>
      </c>
      <c r="U239" s="10">
        <v>1579661910</v>
      </c>
      <c r="V239" s="9" t="s">
        <v>42</v>
      </c>
      <c r="W239" s="19" t="s">
        <v>1252</v>
      </c>
      <c r="Y239" s="5" t="s">
        <v>1244</v>
      </c>
      <c r="Z239" s="28"/>
    </row>
    <row r="240" spans="1:26" ht="18" customHeight="1" x14ac:dyDescent="0.2">
      <c r="A240" s="7" t="s">
        <v>517</v>
      </c>
      <c r="B240" s="7" t="s">
        <v>138</v>
      </c>
      <c r="C240" s="7" t="s">
        <v>1250</v>
      </c>
      <c r="D240" s="7" t="s">
        <v>1236</v>
      </c>
      <c r="E240" s="7">
        <v>24715</v>
      </c>
      <c r="F240" s="7" t="s">
        <v>1254</v>
      </c>
      <c r="G240" s="7" t="s">
        <v>716</v>
      </c>
      <c r="H240" s="7" t="s">
        <v>717</v>
      </c>
      <c r="I240" s="7" t="s">
        <v>1251</v>
      </c>
      <c r="J240" s="7" t="s">
        <v>56</v>
      </c>
      <c r="K240" s="7" t="s">
        <v>719</v>
      </c>
      <c r="L240" s="7" t="s">
        <v>720</v>
      </c>
      <c r="M240" s="7" t="s">
        <v>1240</v>
      </c>
      <c r="N240" s="7" t="s">
        <v>1241</v>
      </c>
      <c r="O240" s="7" t="s">
        <v>1242</v>
      </c>
      <c r="P240" s="7" t="s">
        <v>53</v>
      </c>
      <c r="Q240" s="7" t="s">
        <v>800</v>
      </c>
      <c r="R240" s="7" t="s">
        <v>374</v>
      </c>
      <c r="S240" s="9" t="s">
        <v>41</v>
      </c>
      <c r="T240" s="10">
        <v>3095281616</v>
      </c>
      <c r="U240" s="10">
        <v>1579661910</v>
      </c>
      <c r="V240" s="9" t="s">
        <v>42</v>
      </c>
      <c r="W240" s="19" t="s">
        <v>1252</v>
      </c>
      <c r="Y240" s="5" t="s">
        <v>1244</v>
      </c>
      <c r="Z240" s="28"/>
    </row>
    <row r="241" spans="1:26" ht="18" customHeight="1" x14ac:dyDescent="0.2">
      <c r="A241" s="7" t="s">
        <v>517</v>
      </c>
      <c r="B241" s="7" t="s">
        <v>258</v>
      </c>
      <c r="C241" s="7" t="s">
        <v>1255</v>
      </c>
      <c r="D241" s="7" t="s">
        <v>1236</v>
      </c>
      <c r="E241" s="7">
        <v>24815</v>
      </c>
      <c r="F241" s="7" t="s">
        <v>28</v>
      </c>
      <c r="G241" s="7" t="s">
        <v>247</v>
      </c>
      <c r="H241" s="7" t="s">
        <v>248</v>
      </c>
      <c r="I241" s="7" t="s">
        <v>1256</v>
      </c>
      <c r="J241" s="7" t="s">
        <v>56</v>
      </c>
      <c r="K241" s="7" t="s">
        <v>1257</v>
      </c>
      <c r="L241" s="7" t="s">
        <v>1258</v>
      </c>
      <c r="M241" s="7" t="s">
        <v>1240</v>
      </c>
      <c r="N241" s="7" t="s">
        <v>1241</v>
      </c>
      <c r="O241" s="7" t="s">
        <v>1242</v>
      </c>
      <c r="P241" s="7" t="s">
        <v>53</v>
      </c>
      <c r="Q241" s="7" t="s">
        <v>800</v>
      </c>
      <c r="R241" s="7" t="s">
        <v>374</v>
      </c>
      <c r="S241" s="9" t="s">
        <v>41</v>
      </c>
      <c r="T241" s="10">
        <v>161271441</v>
      </c>
      <c r="U241" s="10">
        <v>94075015</v>
      </c>
      <c r="V241" s="9" t="s">
        <v>42</v>
      </c>
      <c r="W241" s="19" t="s">
        <v>1259</v>
      </c>
      <c r="Y241" s="5" t="s">
        <v>1244</v>
      </c>
      <c r="Z241" s="28"/>
    </row>
    <row r="242" spans="1:26" ht="18" customHeight="1" x14ac:dyDescent="0.2">
      <c r="A242" s="7" t="s">
        <v>517</v>
      </c>
      <c r="B242" s="7" t="s">
        <v>258</v>
      </c>
      <c r="C242" s="7" t="s">
        <v>1255</v>
      </c>
      <c r="D242" s="7" t="s">
        <v>1236</v>
      </c>
      <c r="E242" s="7">
        <v>24815</v>
      </c>
      <c r="F242" s="7" t="s">
        <v>1253</v>
      </c>
      <c r="G242" s="7" t="s">
        <v>247</v>
      </c>
      <c r="H242" s="7" t="s">
        <v>248</v>
      </c>
      <c r="I242" s="7" t="s">
        <v>1256</v>
      </c>
      <c r="J242" s="7" t="s">
        <v>56</v>
      </c>
      <c r="K242" s="7" t="s">
        <v>1257</v>
      </c>
      <c r="L242" s="7" t="s">
        <v>1258</v>
      </c>
      <c r="M242" s="7" t="s">
        <v>1240</v>
      </c>
      <c r="N242" s="7" t="s">
        <v>1241</v>
      </c>
      <c r="O242" s="7" t="s">
        <v>1242</v>
      </c>
      <c r="P242" s="7" t="s">
        <v>53</v>
      </c>
      <c r="Q242" s="7" t="s">
        <v>800</v>
      </c>
      <c r="R242" s="7" t="s">
        <v>374</v>
      </c>
      <c r="S242" s="9" t="s">
        <v>41</v>
      </c>
      <c r="T242" s="10">
        <v>161271441</v>
      </c>
      <c r="U242" s="10">
        <v>94075015</v>
      </c>
      <c r="V242" s="9" t="s">
        <v>42</v>
      </c>
      <c r="W242" s="19" t="s">
        <v>1259</v>
      </c>
      <c r="Y242" s="5" t="s">
        <v>1244</v>
      </c>
      <c r="Z242" s="28"/>
    </row>
    <row r="243" spans="1:26" ht="18" customHeight="1" x14ac:dyDescent="0.2">
      <c r="A243" s="7" t="s">
        <v>517</v>
      </c>
      <c r="B243" s="7" t="s">
        <v>258</v>
      </c>
      <c r="C243" s="7" t="s">
        <v>1255</v>
      </c>
      <c r="D243" s="7" t="s">
        <v>1236</v>
      </c>
      <c r="E243" s="7">
        <v>24815</v>
      </c>
      <c r="F243" s="7" t="s">
        <v>1254</v>
      </c>
      <c r="G243" s="7" t="s">
        <v>247</v>
      </c>
      <c r="H243" s="7" t="s">
        <v>248</v>
      </c>
      <c r="I243" s="7" t="s">
        <v>1256</v>
      </c>
      <c r="J243" s="7" t="s">
        <v>56</v>
      </c>
      <c r="K243" s="7" t="s">
        <v>1257</v>
      </c>
      <c r="L243" s="7" t="s">
        <v>1258</v>
      </c>
      <c r="M243" s="7" t="s">
        <v>1240</v>
      </c>
      <c r="N243" s="7" t="s">
        <v>1241</v>
      </c>
      <c r="O243" s="7" t="s">
        <v>1242</v>
      </c>
      <c r="P243" s="7" t="s">
        <v>53</v>
      </c>
      <c r="Q243" s="7" t="s">
        <v>800</v>
      </c>
      <c r="R243" s="7" t="s">
        <v>374</v>
      </c>
      <c r="S243" s="9" t="s">
        <v>41</v>
      </c>
      <c r="T243" s="10">
        <v>161271441</v>
      </c>
      <c r="U243" s="10">
        <v>94075015</v>
      </c>
      <c r="V243" s="9" t="s">
        <v>42</v>
      </c>
      <c r="W243" s="19" t="s">
        <v>1259</v>
      </c>
      <c r="Y243" s="5" t="s">
        <v>1244</v>
      </c>
      <c r="Z243" s="28"/>
    </row>
    <row r="244" spans="1:26" ht="18" customHeight="1" x14ac:dyDescent="0.2">
      <c r="A244" s="7" t="s">
        <v>517</v>
      </c>
      <c r="B244" s="7" t="s">
        <v>334</v>
      </c>
      <c r="C244" s="7" t="s">
        <v>1260</v>
      </c>
      <c r="D244" s="7" t="s">
        <v>1261</v>
      </c>
      <c r="E244" s="7">
        <v>24915</v>
      </c>
      <c r="F244" s="7" t="s">
        <v>28</v>
      </c>
      <c r="G244" s="7" t="s">
        <v>29</v>
      </c>
      <c r="H244" s="7" t="s">
        <v>30</v>
      </c>
      <c r="I244" s="7" t="s">
        <v>1262</v>
      </c>
      <c r="J244" s="7" t="s">
        <v>56</v>
      </c>
      <c r="K244" s="7" t="s">
        <v>1263</v>
      </c>
      <c r="L244" s="7" t="s">
        <v>1264</v>
      </c>
      <c r="M244" s="7" t="s">
        <v>1240</v>
      </c>
      <c r="N244" s="7" t="s">
        <v>1241</v>
      </c>
      <c r="O244" s="7" t="s">
        <v>1242</v>
      </c>
      <c r="P244" s="7" t="s">
        <v>53</v>
      </c>
      <c r="Q244" s="7" t="s">
        <v>800</v>
      </c>
      <c r="R244" s="7" t="s">
        <v>374</v>
      </c>
      <c r="S244" s="9" t="s">
        <v>41</v>
      </c>
      <c r="T244" s="10">
        <v>121859375</v>
      </c>
      <c r="U244" s="10">
        <v>549273</v>
      </c>
      <c r="V244" s="9" t="s">
        <v>42</v>
      </c>
      <c r="W244" s="19" t="s">
        <v>1265</v>
      </c>
      <c r="Y244" s="5" t="s">
        <v>1244</v>
      </c>
      <c r="Z244" s="28"/>
    </row>
    <row r="245" spans="1:26" ht="18" customHeight="1" x14ac:dyDescent="0.2">
      <c r="A245" s="7" t="s">
        <v>517</v>
      </c>
      <c r="B245" s="7" t="s">
        <v>355</v>
      </c>
      <c r="C245" s="7" t="s">
        <v>1266</v>
      </c>
      <c r="D245" s="7" t="s">
        <v>1261</v>
      </c>
      <c r="E245" s="7">
        <v>22215</v>
      </c>
      <c r="F245" s="7" t="s">
        <v>28</v>
      </c>
      <c r="G245" s="7" t="s">
        <v>247</v>
      </c>
      <c r="H245" s="7" t="s">
        <v>248</v>
      </c>
      <c r="I245" s="7" t="s">
        <v>1267</v>
      </c>
      <c r="J245" s="7" t="s">
        <v>56</v>
      </c>
      <c r="K245" s="7" t="s">
        <v>488</v>
      </c>
      <c r="L245" s="7" t="s">
        <v>489</v>
      </c>
      <c r="M245" s="7" t="s">
        <v>1240</v>
      </c>
      <c r="N245" s="7" t="s">
        <v>1268</v>
      </c>
      <c r="O245" s="7" t="s">
        <v>1242</v>
      </c>
      <c r="P245" s="7" t="s">
        <v>53</v>
      </c>
      <c r="Q245" s="7" t="s">
        <v>800</v>
      </c>
      <c r="R245" s="7" t="s">
        <v>374</v>
      </c>
      <c r="S245" s="9" t="s">
        <v>41</v>
      </c>
      <c r="T245" s="10">
        <v>243361272</v>
      </c>
      <c r="U245" s="10">
        <v>0</v>
      </c>
      <c r="V245" s="9" t="s">
        <v>42</v>
      </c>
      <c r="W245" s="19" t="s">
        <v>1269</v>
      </c>
      <c r="Y245" s="5" t="s">
        <v>1244</v>
      </c>
      <c r="Z245" s="28"/>
    </row>
    <row r="246" spans="1:26" ht="18" customHeight="1" x14ac:dyDescent="0.2">
      <c r="A246" s="7" t="s">
        <v>517</v>
      </c>
      <c r="B246" s="7" t="s">
        <v>480</v>
      </c>
      <c r="C246" s="7" t="s">
        <v>1270</v>
      </c>
      <c r="D246" s="7" t="s">
        <v>1236</v>
      </c>
      <c r="E246" s="7">
        <v>25215</v>
      </c>
      <c r="F246" s="7" t="s">
        <v>28</v>
      </c>
      <c r="G246" s="7" t="s">
        <v>247</v>
      </c>
      <c r="H246" s="7" t="s">
        <v>248</v>
      </c>
      <c r="I246" s="7" t="s">
        <v>1271</v>
      </c>
      <c r="J246" s="7" t="s">
        <v>56</v>
      </c>
      <c r="K246" s="7" t="s">
        <v>1272</v>
      </c>
      <c r="L246" s="7" t="s">
        <v>1273</v>
      </c>
      <c r="M246" s="7" t="s">
        <v>1240</v>
      </c>
      <c r="N246" s="7" t="s">
        <v>1241</v>
      </c>
      <c r="O246" s="7" t="s">
        <v>1242</v>
      </c>
      <c r="P246" s="7" t="s">
        <v>53</v>
      </c>
      <c r="Q246" s="7" t="s">
        <v>800</v>
      </c>
      <c r="R246" s="7" t="s">
        <v>374</v>
      </c>
      <c r="S246" s="9" t="s">
        <v>41</v>
      </c>
      <c r="T246" s="10">
        <v>352963903</v>
      </c>
      <c r="U246" s="10">
        <v>0</v>
      </c>
      <c r="V246" s="9" t="s">
        <v>42</v>
      </c>
      <c r="W246" s="19" t="s">
        <v>1274</v>
      </c>
      <c r="Y246" s="5" t="s">
        <v>1244</v>
      </c>
      <c r="Z246" s="28"/>
    </row>
    <row r="247" spans="1:26" ht="18" customHeight="1" x14ac:dyDescent="0.2">
      <c r="A247" s="7" t="s">
        <v>517</v>
      </c>
      <c r="B247" s="7" t="s">
        <v>480</v>
      </c>
      <c r="C247" s="7" t="s">
        <v>1275</v>
      </c>
      <c r="D247" s="7" t="s">
        <v>1236</v>
      </c>
      <c r="E247" s="7">
        <v>25315</v>
      </c>
      <c r="F247" s="7" t="s">
        <v>28</v>
      </c>
      <c r="G247" s="7" t="s">
        <v>247</v>
      </c>
      <c r="H247" s="7" t="s">
        <v>248</v>
      </c>
      <c r="I247" s="7" t="s">
        <v>1276</v>
      </c>
      <c r="J247" s="7" t="s">
        <v>56</v>
      </c>
      <c r="K247" s="7" t="s">
        <v>1277</v>
      </c>
      <c r="L247" s="7" t="s">
        <v>1278</v>
      </c>
      <c r="M247" s="7" t="s">
        <v>1240</v>
      </c>
      <c r="N247" s="7" t="s">
        <v>1241</v>
      </c>
      <c r="O247" s="7" t="s">
        <v>1242</v>
      </c>
      <c r="P247" s="7" t="s">
        <v>53</v>
      </c>
      <c r="Q247" s="7" t="s">
        <v>800</v>
      </c>
      <c r="R247" s="7" t="s">
        <v>374</v>
      </c>
      <c r="S247" s="9" t="s">
        <v>41</v>
      </c>
      <c r="T247" s="10">
        <v>1183108505</v>
      </c>
      <c r="U247" s="10">
        <v>605653625</v>
      </c>
      <c r="V247" s="9" t="s">
        <v>42</v>
      </c>
      <c r="W247" s="19" t="s">
        <v>1279</v>
      </c>
      <c r="Y247" s="5" t="s">
        <v>1244</v>
      </c>
      <c r="Z247" s="28"/>
    </row>
    <row r="248" spans="1:26" ht="18" customHeight="1" x14ac:dyDescent="0.2">
      <c r="A248" s="7" t="s">
        <v>517</v>
      </c>
      <c r="B248" s="7" t="s">
        <v>480</v>
      </c>
      <c r="C248" s="7" t="s">
        <v>1280</v>
      </c>
      <c r="D248" s="7" t="s">
        <v>1121</v>
      </c>
      <c r="E248" s="7">
        <v>26115</v>
      </c>
      <c r="F248" s="7" t="s">
        <v>28</v>
      </c>
      <c r="G248" s="7" t="s">
        <v>1281</v>
      </c>
      <c r="H248" s="7" t="s">
        <v>1282</v>
      </c>
      <c r="I248" s="7" t="s">
        <v>1283</v>
      </c>
      <c r="J248" s="7" t="s">
        <v>56</v>
      </c>
      <c r="K248" s="7" t="s">
        <v>1284</v>
      </c>
      <c r="L248" s="20" t="s">
        <v>1285</v>
      </c>
      <c r="M248" s="7" t="s">
        <v>1125</v>
      </c>
      <c r="N248" s="7" t="s">
        <v>1286</v>
      </c>
      <c r="O248" s="7" t="s">
        <v>1287</v>
      </c>
      <c r="P248" s="7" t="s">
        <v>53</v>
      </c>
      <c r="Q248" s="7" t="s">
        <v>800</v>
      </c>
      <c r="R248" s="7" t="s">
        <v>374</v>
      </c>
      <c r="S248" s="9" t="s">
        <v>41</v>
      </c>
      <c r="T248" s="10">
        <v>3644865</v>
      </c>
      <c r="U248" s="10">
        <v>0</v>
      </c>
      <c r="V248" s="9" t="s">
        <v>42</v>
      </c>
      <c r="W248" s="19" t="s">
        <v>1288</v>
      </c>
      <c r="Y248" s="5" t="s">
        <v>1244</v>
      </c>
      <c r="Z248" s="28"/>
    </row>
    <row r="249" spans="1:26" s="27" customFormat="1" ht="18" customHeight="1" x14ac:dyDescent="0.25">
      <c r="A249" s="27" t="s">
        <v>1290</v>
      </c>
      <c r="B249" s="14" t="s">
        <v>480</v>
      </c>
      <c r="C249" s="14">
        <v>21714</v>
      </c>
      <c r="D249" s="14">
        <v>155314</v>
      </c>
      <c r="E249" s="7">
        <v>215</v>
      </c>
      <c r="F249" s="14" t="s">
        <v>28</v>
      </c>
      <c r="G249" s="14" t="s">
        <v>29</v>
      </c>
      <c r="H249" s="29" t="s">
        <v>248</v>
      </c>
      <c r="I249" s="29" t="s">
        <v>1291</v>
      </c>
      <c r="J249" s="30" t="s">
        <v>366</v>
      </c>
      <c r="K249" s="29" t="s">
        <v>1292</v>
      </c>
      <c r="L249" s="29" t="s">
        <v>1293</v>
      </c>
      <c r="M249" s="29" t="s">
        <v>1294</v>
      </c>
      <c r="N249" s="29" t="s">
        <v>1295</v>
      </c>
      <c r="O249" s="29" t="s">
        <v>1296</v>
      </c>
      <c r="P249" s="27">
        <v>14</v>
      </c>
      <c r="Q249" s="29" t="s">
        <v>619</v>
      </c>
      <c r="R249" s="29" t="s">
        <v>40</v>
      </c>
      <c r="S249" s="29" t="s">
        <v>41</v>
      </c>
      <c r="T249" s="31">
        <v>198326664</v>
      </c>
      <c r="U249" s="31">
        <v>21003</v>
      </c>
      <c r="V249" s="23" t="s">
        <v>42</v>
      </c>
      <c r="W249" s="29" t="s">
        <v>1297</v>
      </c>
    </row>
    <row r="250" spans="1:26" s="27" customFormat="1" ht="18" customHeight="1" x14ac:dyDescent="0.25">
      <c r="A250" s="27" t="s">
        <v>1290</v>
      </c>
      <c r="B250" s="14" t="s">
        <v>480</v>
      </c>
      <c r="C250" s="14">
        <v>21714</v>
      </c>
      <c r="D250" s="14">
        <v>155314</v>
      </c>
      <c r="E250" s="7">
        <v>215</v>
      </c>
      <c r="F250" s="14" t="s">
        <v>28</v>
      </c>
      <c r="G250" s="14" t="s">
        <v>29</v>
      </c>
      <c r="H250" s="29" t="s">
        <v>248</v>
      </c>
      <c r="I250" s="29" t="s">
        <v>1291</v>
      </c>
      <c r="J250" s="30" t="s">
        <v>366</v>
      </c>
      <c r="K250" s="29" t="s">
        <v>1292</v>
      </c>
      <c r="L250" s="29" t="s">
        <v>1293</v>
      </c>
      <c r="M250" s="29" t="s">
        <v>1294</v>
      </c>
      <c r="N250" s="29" t="s">
        <v>1295</v>
      </c>
      <c r="O250" s="29" t="s">
        <v>1296</v>
      </c>
      <c r="P250" s="27">
        <v>10</v>
      </c>
      <c r="Q250" s="29" t="s">
        <v>800</v>
      </c>
      <c r="R250" s="29" t="s">
        <v>374</v>
      </c>
      <c r="S250" s="29" t="s">
        <v>41</v>
      </c>
      <c r="T250" s="31">
        <v>66369255</v>
      </c>
      <c r="U250" s="31">
        <v>0</v>
      </c>
      <c r="V250" s="23" t="s">
        <v>42</v>
      </c>
      <c r="W250" s="29" t="s">
        <v>1297</v>
      </c>
    </row>
    <row r="252" spans="1:26" ht="18" customHeight="1" x14ac:dyDescent="0.2">
      <c r="T252" s="21">
        <f>+T250-U250</f>
        <v>66369255</v>
      </c>
    </row>
    <row r="253" spans="1:26" ht="18" customHeight="1" x14ac:dyDescent="0.2">
      <c r="T253" s="21"/>
    </row>
  </sheetData>
  <autoFilter ref="A1:Y250"/>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7"/>
  <sheetViews>
    <sheetView showGridLines="0" tabSelected="1" zoomScale="85" zoomScaleNormal="85" workbookViewId="0">
      <pane ySplit="1" topLeftCell="A2" activePane="bottomLeft" state="frozen"/>
      <selection pane="bottomLeft" activeCell="R267" sqref="R267"/>
    </sheetView>
  </sheetViews>
  <sheetFormatPr baseColWidth="10" defaultRowHeight="18" customHeight="1" x14ac:dyDescent="0.2"/>
  <cols>
    <col min="1" max="1" width="13.140625" style="5" customWidth="1"/>
    <col min="2" max="3" width="10.7109375" style="5" customWidth="1"/>
    <col min="4" max="4" width="11.140625" style="5" customWidth="1"/>
    <col min="5" max="5" width="18.5703125" style="5" customWidth="1"/>
    <col min="6" max="6" width="12.5703125" style="5" customWidth="1"/>
    <col min="7" max="7" width="10.7109375" style="5" customWidth="1"/>
    <col min="8" max="8" width="11.28515625" style="5" customWidth="1"/>
    <col min="9" max="9" width="28" style="5" customWidth="1"/>
    <col min="10" max="10" width="16.85546875" style="5" customWidth="1"/>
    <col min="11" max="11" width="32.28515625" style="5" customWidth="1"/>
    <col min="12" max="12" width="35.7109375" style="5" customWidth="1"/>
    <col min="13" max="13" width="7.140625" style="5" hidden="1" customWidth="1"/>
    <col min="14" max="14" width="27.140625" style="5" hidden="1" customWidth="1"/>
    <col min="15" max="15" width="10.140625" style="5" hidden="1" customWidth="1"/>
    <col min="16" max="16" width="14.140625" style="5" hidden="1" customWidth="1"/>
    <col min="17" max="18" width="22.85546875" style="5" customWidth="1"/>
    <col min="19" max="19" width="91.28515625" style="5" customWidth="1"/>
    <col min="20" max="16384" width="11.42578125" style="5"/>
  </cols>
  <sheetData>
    <row r="1" spans="1:19" ht="39" customHeight="1" x14ac:dyDescent="0.2">
      <c r="A1" s="1" t="s">
        <v>0</v>
      </c>
      <c r="B1" s="3" t="s">
        <v>3</v>
      </c>
      <c r="C1" s="1" t="s">
        <v>1304</v>
      </c>
      <c r="D1" s="2" t="s">
        <v>5</v>
      </c>
      <c r="E1" s="2" t="s">
        <v>7</v>
      </c>
      <c r="F1" s="3" t="s">
        <v>8</v>
      </c>
      <c r="G1" s="3" t="s">
        <v>9</v>
      </c>
      <c r="H1" s="3" t="s">
        <v>10</v>
      </c>
      <c r="I1" s="2" t="s">
        <v>11</v>
      </c>
      <c r="J1" s="2" t="s">
        <v>12</v>
      </c>
      <c r="K1" s="1" t="s">
        <v>13</v>
      </c>
      <c r="L1" s="2" t="s">
        <v>14</v>
      </c>
      <c r="M1" s="2" t="s">
        <v>15</v>
      </c>
      <c r="N1" s="2" t="s">
        <v>16</v>
      </c>
      <c r="O1" s="2" t="s">
        <v>17</v>
      </c>
      <c r="P1" s="3" t="s">
        <v>18</v>
      </c>
      <c r="Q1" s="2" t="s">
        <v>19</v>
      </c>
      <c r="R1" s="2" t="s">
        <v>1289</v>
      </c>
      <c r="S1" s="2" t="s">
        <v>21</v>
      </c>
    </row>
    <row r="2" spans="1:19" ht="20.100000000000001" customHeight="1" x14ac:dyDescent="0.25">
      <c r="A2" s="37" t="s">
        <v>1290</v>
      </c>
      <c r="B2" s="14">
        <v>155314</v>
      </c>
      <c r="C2" s="7">
        <v>215</v>
      </c>
      <c r="D2" s="14" t="s">
        <v>28</v>
      </c>
      <c r="E2" s="29" t="s">
        <v>248</v>
      </c>
      <c r="F2" s="29" t="s">
        <v>1291</v>
      </c>
      <c r="G2" s="30" t="s">
        <v>366</v>
      </c>
      <c r="H2" s="29" t="s">
        <v>1292</v>
      </c>
      <c r="I2" s="29" t="s">
        <v>1293</v>
      </c>
      <c r="J2" s="29" t="s">
        <v>1294</v>
      </c>
      <c r="K2" s="29" t="s">
        <v>1295</v>
      </c>
      <c r="L2" s="29" t="s">
        <v>1296</v>
      </c>
      <c r="M2" s="37">
        <v>14</v>
      </c>
      <c r="N2" s="29" t="s">
        <v>619</v>
      </c>
      <c r="O2" s="29" t="s">
        <v>40</v>
      </c>
      <c r="P2" s="29" t="s">
        <v>41</v>
      </c>
      <c r="Q2" s="31">
        <v>198326664</v>
      </c>
      <c r="R2" s="31">
        <v>21003</v>
      </c>
      <c r="S2" s="45" t="s">
        <v>1297</v>
      </c>
    </row>
    <row r="3" spans="1:19" ht="20.100000000000001" customHeight="1" x14ac:dyDescent="0.25">
      <c r="A3" s="37" t="s">
        <v>1290</v>
      </c>
      <c r="B3" s="14">
        <v>155314</v>
      </c>
      <c r="C3" s="7">
        <v>215</v>
      </c>
      <c r="D3" s="14" t="s">
        <v>28</v>
      </c>
      <c r="E3" s="29" t="s">
        <v>248</v>
      </c>
      <c r="F3" s="29" t="s">
        <v>1291</v>
      </c>
      <c r="G3" s="30" t="s">
        <v>366</v>
      </c>
      <c r="H3" s="29" t="s">
        <v>1292</v>
      </c>
      <c r="I3" s="29" t="s">
        <v>1293</v>
      </c>
      <c r="J3" s="29" t="s">
        <v>1294</v>
      </c>
      <c r="K3" s="29" t="s">
        <v>1295</v>
      </c>
      <c r="L3" s="29" t="s">
        <v>1296</v>
      </c>
      <c r="M3" s="37">
        <v>10</v>
      </c>
      <c r="N3" s="29" t="s">
        <v>800</v>
      </c>
      <c r="O3" s="29" t="s">
        <v>374</v>
      </c>
      <c r="P3" s="29" t="s">
        <v>41</v>
      </c>
      <c r="Q3" s="31">
        <v>66369255</v>
      </c>
      <c r="R3" s="31">
        <v>0</v>
      </c>
      <c r="S3" s="45" t="s">
        <v>1297</v>
      </c>
    </row>
    <row r="4" spans="1:19" ht="20.100000000000001" customHeight="1" x14ac:dyDescent="0.25">
      <c r="A4" s="52" t="s">
        <v>1305</v>
      </c>
      <c r="B4" s="53"/>
      <c r="C4" s="53"/>
      <c r="D4" s="53"/>
      <c r="E4" s="53"/>
      <c r="F4" s="53"/>
      <c r="G4" s="53"/>
      <c r="H4" s="53"/>
      <c r="I4" s="53"/>
      <c r="J4" s="53"/>
      <c r="K4" s="53"/>
      <c r="L4" s="54"/>
      <c r="M4" s="37"/>
      <c r="N4" s="29"/>
      <c r="O4" s="29"/>
      <c r="P4" s="29"/>
      <c r="Q4" s="47">
        <f>SUM(Q2:Q3)</f>
        <v>264695919</v>
      </c>
      <c r="R4" s="47">
        <f>SUM(R2:R3)</f>
        <v>21003</v>
      </c>
      <c r="S4" s="45"/>
    </row>
    <row r="5" spans="1:19" ht="20.100000000000001" customHeight="1" x14ac:dyDescent="0.2">
      <c r="A5" s="6" t="s">
        <v>24</v>
      </c>
      <c r="B5" s="7" t="s">
        <v>27</v>
      </c>
      <c r="C5" s="7">
        <v>6015</v>
      </c>
      <c r="D5" s="7" t="s">
        <v>28</v>
      </c>
      <c r="E5" s="7" t="s">
        <v>30</v>
      </c>
      <c r="F5" s="7" t="s">
        <v>31</v>
      </c>
      <c r="G5" s="7" t="s">
        <v>32</v>
      </c>
      <c r="H5" s="7" t="s">
        <v>33</v>
      </c>
      <c r="I5" s="7" t="s">
        <v>34</v>
      </c>
      <c r="J5" s="7" t="s">
        <v>35</v>
      </c>
      <c r="K5" s="8" t="s">
        <v>36</v>
      </c>
      <c r="L5" s="7" t="s">
        <v>37</v>
      </c>
      <c r="M5" s="7" t="s">
        <v>38</v>
      </c>
      <c r="N5" s="7" t="s">
        <v>39</v>
      </c>
      <c r="O5" s="7" t="s">
        <v>40</v>
      </c>
      <c r="P5" s="9" t="s">
        <v>41</v>
      </c>
      <c r="Q5" s="10">
        <v>11520000</v>
      </c>
      <c r="R5" s="10">
        <v>0</v>
      </c>
      <c r="S5" s="11" t="s">
        <v>43</v>
      </c>
    </row>
    <row r="6" spans="1:19" ht="20.100000000000001" customHeight="1" x14ac:dyDescent="0.2">
      <c r="A6" s="6" t="s">
        <v>24</v>
      </c>
      <c r="B6" s="7" t="s">
        <v>27</v>
      </c>
      <c r="C6" s="7">
        <v>3815</v>
      </c>
      <c r="D6" s="7" t="s">
        <v>28</v>
      </c>
      <c r="E6" s="7" t="s">
        <v>30</v>
      </c>
      <c r="F6" s="7" t="s">
        <v>46</v>
      </c>
      <c r="G6" s="7" t="s">
        <v>47</v>
      </c>
      <c r="H6" s="7" t="s">
        <v>48</v>
      </c>
      <c r="I6" s="7" t="s">
        <v>49</v>
      </c>
      <c r="J6" s="7" t="s">
        <v>35</v>
      </c>
      <c r="K6" s="8" t="s">
        <v>36</v>
      </c>
      <c r="L6" s="7" t="s">
        <v>37</v>
      </c>
      <c r="M6" s="7" t="s">
        <v>38</v>
      </c>
      <c r="N6" s="7" t="s">
        <v>39</v>
      </c>
      <c r="O6" s="7" t="s">
        <v>40</v>
      </c>
      <c r="P6" s="9" t="s">
        <v>41</v>
      </c>
      <c r="Q6" s="10">
        <v>11520000</v>
      </c>
      <c r="R6" s="10">
        <v>0</v>
      </c>
      <c r="S6" s="11" t="s">
        <v>50</v>
      </c>
    </row>
    <row r="7" spans="1:19" ht="20.100000000000001" customHeight="1" x14ac:dyDescent="0.2">
      <c r="A7" s="6" t="s">
        <v>24</v>
      </c>
      <c r="B7" s="7" t="s">
        <v>27</v>
      </c>
      <c r="C7" s="7">
        <v>215</v>
      </c>
      <c r="D7" s="7" t="s">
        <v>28</v>
      </c>
      <c r="E7" s="7" t="s">
        <v>54</v>
      </c>
      <c r="F7" s="7" t="s">
        <v>55</v>
      </c>
      <c r="G7" s="7" t="s">
        <v>56</v>
      </c>
      <c r="H7" s="7" t="s">
        <v>57</v>
      </c>
      <c r="I7" s="7" t="s">
        <v>58</v>
      </c>
      <c r="J7" s="7" t="s">
        <v>35</v>
      </c>
      <c r="K7" s="8" t="s">
        <v>36</v>
      </c>
      <c r="L7" s="7" t="s">
        <v>37</v>
      </c>
      <c r="M7" s="7" t="s">
        <v>38</v>
      </c>
      <c r="N7" s="7" t="s">
        <v>39</v>
      </c>
      <c r="O7" s="7" t="s">
        <v>40</v>
      </c>
      <c r="P7" s="9" t="s">
        <v>41</v>
      </c>
      <c r="Q7" s="10">
        <v>320000000</v>
      </c>
      <c r="R7" s="10">
        <v>160000000</v>
      </c>
      <c r="S7" s="11" t="s">
        <v>59</v>
      </c>
    </row>
    <row r="8" spans="1:19" ht="20.100000000000001" customHeight="1" x14ac:dyDescent="0.2">
      <c r="A8" s="6" t="s">
        <v>24</v>
      </c>
      <c r="B8" s="7" t="s">
        <v>27</v>
      </c>
      <c r="C8" s="7">
        <v>3415</v>
      </c>
      <c r="D8" s="7" t="s">
        <v>28</v>
      </c>
      <c r="E8" s="7" t="s">
        <v>54</v>
      </c>
      <c r="F8" s="7" t="s">
        <v>61</v>
      </c>
      <c r="G8" s="7" t="s">
        <v>56</v>
      </c>
      <c r="H8" s="7" t="s">
        <v>62</v>
      </c>
      <c r="I8" s="7" t="s">
        <v>63</v>
      </c>
      <c r="J8" s="7" t="s">
        <v>35</v>
      </c>
      <c r="K8" s="8" t="s">
        <v>36</v>
      </c>
      <c r="L8" s="7" t="s">
        <v>37</v>
      </c>
      <c r="M8" s="7" t="s">
        <v>38</v>
      </c>
      <c r="N8" s="7" t="s">
        <v>39</v>
      </c>
      <c r="O8" s="7" t="s">
        <v>40</v>
      </c>
      <c r="P8" s="9" t="s">
        <v>41</v>
      </c>
      <c r="Q8" s="10">
        <v>450258174</v>
      </c>
      <c r="R8" s="10">
        <v>150086058</v>
      </c>
      <c r="S8" s="11" t="s">
        <v>64</v>
      </c>
    </row>
    <row r="9" spans="1:19" ht="20.100000000000001" customHeight="1" x14ac:dyDescent="0.2">
      <c r="A9" s="6" t="s">
        <v>24</v>
      </c>
      <c r="B9" s="7" t="s">
        <v>27</v>
      </c>
      <c r="C9" s="7">
        <v>315</v>
      </c>
      <c r="D9" s="7" t="s">
        <v>28</v>
      </c>
      <c r="E9" s="7" t="s">
        <v>54</v>
      </c>
      <c r="F9" s="7" t="s">
        <v>66</v>
      </c>
      <c r="G9" s="7" t="s">
        <v>56</v>
      </c>
      <c r="H9" s="7" t="s">
        <v>67</v>
      </c>
      <c r="I9" s="7" t="s">
        <v>68</v>
      </c>
      <c r="J9" s="7" t="s">
        <v>35</v>
      </c>
      <c r="K9" s="8" t="s">
        <v>36</v>
      </c>
      <c r="L9" s="7" t="s">
        <v>37</v>
      </c>
      <c r="M9" s="7" t="s">
        <v>38</v>
      </c>
      <c r="N9" s="7" t="s">
        <v>39</v>
      </c>
      <c r="O9" s="7" t="s">
        <v>40</v>
      </c>
      <c r="P9" s="9" t="s">
        <v>41</v>
      </c>
      <c r="Q9" s="10">
        <v>1825600000</v>
      </c>
      <c r="R9" s="10">
        <v>912800000</v>
      </c>
      <c r="S9" s="11" t="s">
        <v>69</v>
      </c>
    </row>
    <row r="10" spans="1:19" ht="20.100000000000001" customHeight="1" x14ac:dyDescent="0.2">
      <c r="A10" s="6" t="s">
        <v>24</v>
      </c>
      <c r="B10" s="7" t="s">
        <v>27</v>
      </c>
      <c r="C10" s="7">
        <v>3915</v>
      </c>
      <c r="D10" s="7" t="s">
        <v>28</v>
      </c>
      <c r="E10" s="7" t="s">
        <v>54</v>
      </c>
      <c r="F10" s="7" t="s">
        <v>72</v>
      </c>
      <c r="G10" s="7" t="s">
        <v>56</v>
      </c>
      <c r="H10" s="7" t="s">
        <v>73</v>
      </c>
      <c r="I10" s="7" t="s">
        <v>74</v>
      </c>
      <c r="J10" s="7" t="s">
        <v>35</v>
      </c>
      <c r="K10" s="8" t="s">
        <v>36</v>
      </c>
      <c r="L10" s="7" t="s">
        <v>37</v>
      </c>
      <c r="M10" s="7" t="s">
        <v>38</v>
      </c>
      <c r="N10" s="7" t="s">
        <v>39</v>
      </c>
      <c r="O10" s="7" t="s">
        <v>40</v>
      </c>
      <c r="P10" s="9" t="s">
        <v>41</v>
      </c>
      <c r="Q10" s="10">
        <v>435000000</v>
      </c>
      <c r="R10" s="10">
        <v>435000000</v>
      </c>
      <c r="S10" s="11" t="s">
        <v>75</v>
      </c>
    </row>
    <row r="11" spans="1:19" ht="20.100000000000001" customHeight="1" x14ac:dyDescent="0.2">
      <c r="A11" s="6" t="s">
        <v>24</v>
      </c>
      <c r="B11" s="7" t="s">
        <v>27</v>
      </c>
      <c r="C11" s="7">
        <v>415</v>
      </c>
      <c r="D11" s="7" t="s">
        <v>28</v>
      </c>
      <c r="E11" s="7" t="s">
        <v>78</v>
      </c>
      <c r="F11" s="7" t="s">
        <v>79</v>
      </c>
      <c r="G11" s="7" t="s">
        <v>56</v>
      </c>
      <c r="H11" s="7" t="s">
        <v>80</v>
      </c>
      <c r="I11" s="7" t="s">
        <v>81</v>
      </c>
      <c r="J11" s="7" t="s">
        <v>35</v>
      </c>
      <c r="K11" s="8" t="s">
        <v>36</v>
      </c>
      <c r="L11" s="7" t="s">
        <v>37</v>
      </c>
      <c r="M11" s="7" t="s">
        <v>38</v>
      </c>
      <c r="N11" s="7" t="s">
        <v>39</v>
      </c>
      <c r="O11" s="7" t="s">
        <v>40</v>
      </c>
      <c r="P11" s="9" t="s">
        <v>41</v>
      </c>
      <c r="Q11" s="10">
        <v>344400000</v>
      </c>
      <c r="R11" s="10">
        <v>86100000</v>
      </c>
      <c r="S11" s="11" t="s">
        <v>82</v>
      </c>
    </row>
    <row r="12" spans="1:19" ht="20.100000000000001" customHeight="1" x14ac:dyDescent="0.2">
      <c r="A12" s="6" t="s">
        <v>24</v>
      </c>
      <c r="B12" s="7" t="s">
        <v>27</v>
      </c>
      <c r="C12" s="7">
        <v>4015</v>
      </c>
      <c r="D12" s="7" t="s">
        <v>28</v>
      </c>
      <c r="E12" s="7" t="s">
        <v>54</v>
      </c>
      <c r="F12" s="7" t="s">
        <v>84</v>
      </c>
      <c r="G12" s="7" t="s">
        <v>56</v>
      </c>
      <c r="H12" s="7" t="s">
        <v>85</v>
      </c>
      <c r="I12" s="7" t="s">
        <v>86</v>
      </c>
      <c r="J12" s="7" t="s">
        <v>35</v>
      </c>
      <c r="K12" s="8" t="s">
        <v>36</v>
      </c>
      <c r="L12" s="7" t="s">
        <v>37</v>
      </c>
      <c r="M12" s="7" t="s">
        <v>38</v>
      </c>
      <c r="N12" s="7" t="s">
        <v>39</v>
      </c>
      <c r="O12" s="7" t="s">
        <v>40</v>
      </c>
      <c r="P12" s="9" t="s">
        <v>41</v>
      </c>
      <c r="Q12" s="10">
        <v>1200000000</v>
      </c>
      <c r="R12" s="10">
        <v>1200000000</v>
      </c>
      <c r="S12" s="11" t="s">
        <v>87</v>
      </c>
    </row>
    <row r="13" spans="1:19" ht="20.100000000000001" customHeight="1" x14ac:dyDescent="0.2">
      <c r="A13" s="6" t="s">
        <v>24</v>
      </c>
      <c r="B13" s="7" t="s">
        <v>27</v>
      </c>
      <c r="C13" s="7">
        <v>515</v>
      </c>
      <c r="D13" s="7" t="s">
        <v>28</v>
      </c>
      <c r="E13" s="7" t="s">
        <v>78</v>
      </c>
      <c r="F13" s="7" t="s">
        <v>89</v>
      </c>
      <c r="G13" s="7" t="s">
        <v>56</v>
      </c>
      <c r="H13" s="7" t="s">
        <v>90</v>
      </c>
      <c r="I13" s="7" t="s">
        <v>91</v>
      </c>
      <c r="J13" s="7" t="s">
        <v>35</v>
      </c>
      <c r="K13" s="8" t="s">
        <v>36</v>
      </c>
      <c r="L13" s="7" t="s">
        <v>37</v>
      </c>
      <c r="M13" s="7" t="s">
        <v>38</v>
      </c>
      <c r="N13" s="7" t="s">
        <v>39</v>
      </c>
      <c r="O13" s="7" t="s">
        <v>40</v>
      </c>
      <c r="P13" s="9" t="s">
        <v>41</v>
      </c>
      <c r="Q13" s="10">
        <v>418600000</v>
      </c>
      <c r="R13" s="10">
        <v>209300000</v>
      </c>
      <c r="S13" s="11" t="s">
        <v>92</v>
      </c>
    </row>
    <row r="14" spans="1:19" ht="20.100000000000001" customHeight="1" x14ac:dyDescent="0.2">
      <c r="A14" s="6" t="s">
        <v>24</v>
      </c>
      <c r="B14" s="7" t="s">
        <v>27</v>
      </c>
      <c r="C14" s="7">
        <v>615</v>
      </c>
      <c r="D14" s="7" t="s">
        <v>28</v>
      </c>
      <c r="E14" s="7" t="s">
        <v>54</v>
      </c>
      <c r="F14" s="7" t="s">
        <v>94</v>
      </c>
      <c r="G14" s="7" t="s">
        <v>56</v>
      </c>
      <c r="H14" s="7" t="s">
        <v>95</v>
      </c>
      <c r="I14" s="7" t="s">
        <v>96</v>
      </c>
      <c r="J14" s="7" t="s">
        <v>35</v>
      </c>
      <c r="K14" s="8" t="s">
        <v>36</v>
      </c>
      <c r="L14" s="7" t="s">
        <v>37</v>
      </c>
      <c r="M14" s="7" t="s">
        <v>38</v>
      </c>
      <c r="N14" s="7" t="s">
        <v>39</v>
      </c>
      <c r="O14" s="7" t="s">
        <v>40</v>
      </c>
      <c r="P14" s="9" t="s">
        <v>41</v>
      </c>
      <c r="Q14" s="10">
        <v>3840000000</v>
      </c>
      <c r="R14" s="10">
        <v>1280000000</v>
      </c>
      <c r="S14" s="11" t="s">
        <v>97</v>
      </c>
    </row>
    <row r="15" spans="1:19" ht="20.100000000000001" customHeight="1" x14ac:dyDescent="0.2">
      <c r="A15" s="6" t="s">
        <v>24</v>
      </c>
      <c r="B15" s="7" t="s">
        <v>27</v>
      </c>
      <c r="C15" s="7">
        <v>715</v>
      </c>
      <c r="D15" s="7" t="s">
        <v>28</v>
      </c>
      <c r="E15" s="7" t="s">
        <v>78</v>
      </c>
      <c r="F15" s="7" t="s">
        <v>99</v>
      </c>
      <c r="G15" s="7" t="s">
        <v>56</v>
      </c>
      <c r="H15" s="7" t="s">
        <v>100</v>
      </c>
      <c r="I15" s="7" t="s">
        <v>101</v>
      </c>
      <c r="J15" s="7" t="s">
        <v>35</v>
      </c>
      <c r="K15" s="8" t="s">
        <v>36</v>
      </c>
      <c r="L15" s="7" t="s">
        <v>37</v>
      </c>
      <c r="M15" s="7" t="s">
        <v>38</v>
      </c>
      <c r="N15" s="7" t="s">
        <v>39</v>
      </c>
      <c r="O15" s="7" t="s">
        <v>40</v>
      </c>
      <c r="P15" s="9" t="s">
        <v>41</v>
      </c>
      <c r="Q15" s="10">
        <v>360000000</v>
      </c>
      <c r="R15" s="10">
        <v>360000000</v>
      </c>
      <c r="S15" s="11" t="s">
        <v>102</v>
      </c>
    </row>
    <row r="16" spans="1:19" ht="20.100000000000001" customHeight="1" x14ac:dyDescent="0.2">
      <c r="A16" s="6" t="s">
        <v>24</v>
      </c>
      <c r="B16" s="7" t="s">
        <v>27</v>
      </c>
      <c r="C16" s="7">
        <v>4115</v>
      </c>
      <c r="D16" s="7" t="s">
        <v>28</v>
      </c>
      <c r="E16" s="7" t="s">
        <v>54</v>
      </c>
      <c r="F16" s="7" t="s">
        <v>104</v>
      </c>
      <c r="G16" s="7" t="s">
        <v>56</v>
      </c>
      <c r="H16" s="7" t="s">
        <v>105</v>
      </c>
      <c r="I16" s="7" t="s">
        <v>106</v>
      </c>
      <c r="J16" s="7" t="s">
        <v>35</v>
      </c>
      <c r="K16" s="8" t="s">
        <v>36</v>
      </c>
      <c r="L16" s="7" t="s">
        <v>37</v>
      </c>
      <c r="M16" s="7" t="s">
        <v>38</v>
      </c>
      <c r="N16" s="7" t="s">
        <v>39</v>
      </c>
      <c r="O16" s="7" t="s">
        <v>40</v>
      </c>
      <c r="P16" s="9" t="s">
        <v>41</v>
      </c>
      <c r="Q16" s="10">
        <v>1583048630</v>
      </c>
      <c r="R16" s="10">
        <v>316609726</v>
      </c>
      <c r="S16" s="11" t="s">
        <v>107</v>
      </c>
    </row>
    <row r="17" spans="1:19" ht="20.100000000000001" customHeight="1" x14ac:dyDescent="0.2">
      <c r="A17" s="6" t="s">
        <v>24</v>
      </c>
      <c r="B17" s="7" t="s">
        <v>27</v>
      </c>
      <c r="C17" s="7">
        <v>815</v>
      </c>
      <c r="D17" s="7" t="s">
        <v>28</v>
      </c>
      <c r="E17" s="7" t="s">
        <v>54</v>
      </c>
      <c r="F17" s="7" t="s">
        <v>109</v>
      </c>
      <c r="G17" s="7" t="s">
        <v>56</v>
      </c>
      <c r="H17" s="7" t="s">
        <v>110</v>
      </c>
      <c r="I17" s="7" t="s">
        <v>111</v>
      </c>
      <c r="J17" s="7" t="s">
        <v>35</v>
      </c>
      <c r="K17" s="8" t="s">
        <v>36</v>
      </c>
      <c r="L17" s="7" t="s">
        <v>37</v>
      </c>
      <c r="M17" s="7" t="s">
        <v>38</v>
      </c>
      <c r="N17" s="7" t="s">
        <v>39</v>
      </c>
      <c r="O17" s="7" t="s">
        <v>40</v>
      </c>
      <c r="P17" s="9" t="s">
        <v>41</v>
      </c>
      <c r="Q17" s="10">
        <v>2592600000</v>
      </c>
      <c r="R17" s="10">
        <v>864200000</v>
      </c>
      <c r="S17" s="11" t="s">
        <v>112</v>
      </c>
    </row>
    <row r="18" spans="1:19" ht="20.100000000000001" customHeight="1" x14ac:dyDescent="0.2">
      <c r="A18" s="6" t="s">
        <v>24</v>
      </c>
      <c r="B18" s="7" t="s">
        <v>27</v>
      </c>
      <c r="C18" s="7">
        <v>4215</v>
      </c>
      <c r="D18" s="7" t="s">
        <v>28</v>
      </c>
      <c r="E18" s="7" t="s">
        <v>30</v>
      </c>
      <c r="F18" s="7" t="s">
        <v>114</v>
      </c>
      <c r="G18" s="7" t="s">
        <v>47</v>
      </c>
      <c r="H18" s="7" t="s">
        <v>115</v>
      </c>
      <c r="I18" s="7" t="s">
        <v>116</v>
      </c>
      <c r="J18" s="7" t="s">
        <v>35</v>
      </c>
      <c r="K18" s="8" t="s">
        <v>36</v>
      </c>
      <c r="L18" s="7" t="s">
        <v>37</v>
      </c>
      <c r="M18" s="7" t="s">
        <v>38</v>
      </c>
      <c r="N18" s="7" t="s">
        <v>39</v>
      </c>
      <c r="O18" s="7" t="s">
        <v>40</v>
      </c>
      <c r="P18" s="9" t="s">
        <v>41</v>
      </c>
      <c r="Q18" s="10">
        <v>8780000</v>
      </c>
      <c r="R18" s="10">
        <v>0</v>
      </c>
      <c r="S18" s="11" t="s">
        <v>117</v>
      </c>
    </row>
    <row r="19" spans="1:19" ht="20.100000000000001" customHeight="1" x14ac:dyDescent="0.2">
      <c r="A19" s="6" t="s">
        <v>24</v>
      </c>
      <c r="B19" s="7" t="s">
        <v>27</v>
      </c>
      <c r="C19" s="7">
        <v>915</v>
      </c>
      <c r="D19" s="7" t="s">
        <v>28</v>
      </c>
      <c r="E19" s="7" t="s">
        <v>78</v>
      </c>
      <c r="F19" s="7" t="s">
        <v>119</v>
      </c>
      <c r="G19" s="7" t="s">
        <v>56</v>
      </c>
      <c r="H19" s="7" t="s">
        <v>120</v>
      </c>
      <c r="I19" s="7" t="s">
        <v>121</v>
      </c>
      <c r="J19" s="7" t="s">
        <v>35</v>
      </c>
      <c r="K19" s="8" t="s">
        <v>36</v>
      </c>
      <c r="L19" s="7" t="s">
        <v>37</v>
      </c>
      <c r="M19" s="7" t="s">
        <v>38</v>
      </c>
      <c r="N19" s="7" t="s">
        <v>39</v>
      </c>
      <c r="O19" s="7" t="s">
        <v>40</v>
      </c>
      <c r="P19" s="9" t="s">
        <v>41</v>
      </c>
      <c r="Q19" s="10">
        <v>953400001</v>
      </c>
      <c r="R19" s="10">
        <v>190680000</v>
      </c>
      <c r="S19" s="11" t="s">
        <v>122</v>
      </c>
    </row>
    <row r="20" spans="1:19" ht="20.100000000000001" customHeight="1" x14ac:dyDescent="0.2">
      <c r="A20" s="6" t="s">
        <v>24</v>
      </c>
      <c r="B20" s="7" t="s">
        <v>27</v>
      </c>
      <c r="C20" s="7">
        <v>1015</v>
      </c>
      <c r="D20" s="7" t="s">
        <v>28</v>
      </c>
      <c r="E20" s="7" t="s">
        <v>78</v>
      </c>
      <c r="F20" s="7" t="s">
        <v>124</v>
      </c>
      <c r="G20" s="7" t="s">
        <v>56</v>
      </c>
      <c r="H20" s="7" t="s">
        <v>125</v>
      </c>
      <c r="I20" s="7" t="s">
        <v>126</v>
      </c>
      <c r="J20" s="7" t="s">
        <v>35</v>
      </c>
      <c r="K20" s="8" t="s">
        <v>36</v>
      </c>
      <c r="L20" s="7" t="s">
        <v>37</v>
      </c>
      <c r="M20" s="7" t="s">
        <v>38</v>
      </c>
      <c r="N20" s="7" t="s">
        <v>39</v>
      </c>
      <c r="O20" s="7" t="s">
        <v>40</v>
      </c>
      <c r="P20" s="9" t="s">
        <v>41</v>
      </c>
      <c r="Q20" s="10">
        <v>630925274</v>
      </c>
      <c r="R20" s="10">
        <v>0</v>
      </c>
      <c r="S20" s="11" t="s">
        <v>127</v>
      </c>
    </row>
    <row r="21" spans="1:19" ht="20.100000000000001" customHeight="1" x14ac:dyDescent="0.2">
      <c r="A21" s="6" t="s">
        <v>24</v>
      </c>
      <c r="B21" s="7" t="s">
        <v>27</v>
      </c>
      <c r="C21" s="7">
        <v>1115</v>
      </c>
      <c r="D21" s="7" t="s">
        <v>28</v>
      </c>
      <c r="E21" s="7" t="s">
        <v>78</v>
      </c>
      <c r="F21" s="7" t="s">
        <v>129</v>
      </c>
      <c r="G21" s="7" t="s">
        <v>56</v>
      </c>
      <c r="H21" s="7" t="s">
        <v>130</v>
      </c>
      <c r="I21" s="7" t="s">
        <v>131</v>
      </c>
      <c r="J21" s="7" t="s">
        <v>35</v>
      </c>
      <c r="K21" s="8" t="s">
        <v>36</v>
      </c>
      <c r="L21" s="7" t="s">
        <v>37</v>
      </c>
      <c r="M21" s="7" t="s">
        <v>38</v>
      </c>
      <c r="N21" s="7" t="s">
        <v>39</v>
      </c>
      <c r="O21" s="7" t="s">
        <v>40</v>
      </c>
      <c r="P21" s="9" t="s">
        <v>41</v>
      </c>
      <c r="Q21" s="10">
        <v>1490901712</v>
      </c>
      <c r="R21" s="10">
        <v>1490901712</v>
      </c>
      <c r="S21" s="11" t="s">
        <v>132</v>
      </c>
    </row>
    <row r="22" spans="1:19" ht="20.100000000000001" customHeight="1" x14ac:dyDescent="0.2">
      <c r="A22" s="6" t="s">
        <v>24</v>
      </c>
      <c r="B22" s="7" t="s">
        <v>27</v>
      </c>
      <c r="C22" s="7">
        <v>1215</v>
      </c>
      <c r="D22" s="7" t="s">
        <v>28</v>
      </c>
      <c r="E22" s="7" t="s">
        <v>78</v>
      </c>
      <c r="F22" s="7" t="s">
        <v>134</v>
      </c>
      <c r="G22" s="7" t="s">
        <v>56</v>
      </c>
      <c r="H22" s="7" t="s">
        <v>135</v>
      </c>
      <c r="I22" s="7" t="s">
        <v>136</v>
      </c>
      <c r="J22" s="7" t="s">
        <v>35</v>
      </c>
      <c r="K22" s="8" t="s">
        <v>36</v>
      </c>
      <c r="L22" s="7" t="s">
        <v>37</v>
      </c>
      <c r="M22" s="7" t="s">
        <v>38</v>
      </c>
      <c r="N22" s="7" t="s">
        <v>39</v>
      </c>
      <c r="O22" s="7" t="s">
        <v>40</v>
      </c>
      <c r="P22" s="9" t="s">
        <v>41</v>
      </c>
      <c r="Q22" s="10">
        <v>840000000</v>
      </c>
      <c r="R22" s="10">
        <v>420000000</v>
      </c>
      <c r="S22" s="11" t="s">
        <v>137</v>
      </c>
    </row>
    <row r="23" spans="1:19" ht="20.100000000000001" customHeight="1" x14ac:dyDescent="0.2">
      <c r="A23" s="6" t="s">
        <v>24</v>
      </c>
      <c r="B23" s="7" t="s">
        <v>27</v>
      </c>
      <c r="C23" s="7">
        <v>1315</v>
      </c>
      <c r="D23" s="7" t="s">
        <v>28</v>
      </c>
      <c r="E23" s="7" t="s">
        <v>78</v>
      </c>
      <c r="F23" s="7" t="s">
        <v>140</v>
      </c>
      <c r="G23" s="7" t="s">
        <v>56</v>
      </c>
      <c r="H23" s="7" t="s">
        <v>141</v>
      </c>
      <c r="I23" s="7" t="s">
        <v>142</v>
      </c>
      <c r="J23" s="7" t="s">
        <v>35</v>
      </c>
      <c r="K23" s="8" t="s">
        <v>36</v>
      </c>
      <c r="L23" s="7" t="s">
        <v>37</v>
      </c>
      <c r="M23" s="7" t="s">
        <v>38</v>
      </c>
      <c r="N23" s="7" t="s">
        <v>39</v>
      </c>
      <c r="O23" s="7" t="s">
        <v>40</v>
      </c>
      <c r="P23" s="9" t="s">
        <v>41</v>
      </c>
      <c r="Q23" s="10">
        <v>600000000</v>
      </c>
      <c r="R23" s="10">
        <v>600000000</v>
      </c>
      <c r="S23" s="11" t="s">
        <v>143</v>
      </c>
    </row>
    <row r="24" spans="1:19" ht="20.100000000000001" customHeight="1" x14ac:dyDescent="0.2">
      <c r="A24" s="6" t="s">
        <v>24</v>
      </c>
      <c r="B24" s="7" t="s">
        <v>27</v>
      </c>
      <c r="C24" s="7">
        <v>1315</v>
      </c>
      <c r="D24" s="7" t="s">
        <v>28</v>
      </c>
      <c r="E24" s="7" t="s">
        <v>78</v>
      </c>
      <c r="F24" s="7" t="s">
        <v>145</v>
      </c>
      <c r="G24" s="7" t="s">
        <v>56</v>
      </c>
      <c r="H24" s="7" t="s">
        <v>141</v>
      </c>
      <c r="I24" s="7" t="s">
        <v>142</v>
      </c>
      <c r="J24" s="7" t="s">
        <v>35</v>
      </c>
      <c r="K24" s="8" t="s">
        <v>36</v>
      </c>
      <c r="L24" s="7" t="s">
        <v>37</v>
      </c>
      <c r="M24" s="7" t="s">
        <v>38</v>
      </c>
      <c r="N24" s="7" t="s">
        <v>39</v>
      </c>
      <c r="O24" s="7" t="s">
        <v>40</v>
      </c>
      <c r="P24" s="9" t="s">
        <v>41</v>
      </c>
      <c r="Q24" s="10">
        <v>7570000000</v>
      </c>
      <c r="R24" s="10">
        <v>600000000</v>
      </c>
      <c r="S24" s="11" t="s">
        <v>146</v>
      </c>
    </row>
    <row r="25" spans="1:19" ht="20.100000000000001" customHeight="1" x14ac:dyDescent="0.2">
      <c r="A25" s="6" t="s">
        <v>24</v>
      </c>
      <c r="B25" s="7" t="s">
        <v>27</v>
      </c>
      <c r="C25" s="7">
        <v>1515</v>
      </c>
      <c r="D25" s="7" t="s">
        <v>28</v>
      </c>
      <c r="E25" s="7" t="s">
        <v>78</v>
      </c>
      <c r="F25" s="7" t="s">
        <v>148</v>
      </c>
      <c r="G25" s="7" t="s">
        <v>56</v>
      </c>
      <c r="H25" s="7" t="s">
        <v>149</v>
      </c>
      <c r="I25" s="7" t="s">
        <v>150</v>
      </c>
      <c r="J25" s="7" t="s">
        <v>35</v>
      </c>
      <c r="K25" s="8" t="s">
        <v>36</v>
      </c>
      <c r="L25" s="7" t="s">
        <v>37</v>
      </c>
      <c r="M25" s="7" t="s">
        <v>38</v>
      </c>
      <c r="N25" s="7" t="s">
        <v>39</v>
      </c>
      <c r="O25" s="7" t="s">
        <v>40</v>
      </c>
      <c r="P25" s="9" t="s">
        <v>41</v>
      </c>
      <c r="Q25" s="10">
        <v>3000000000</v>
      </c>
      <c r="R25" s="10">
        <v>2000000000</v>
      </c>
      <c r="S25" s="11" t="s">
        <v>151</v>
      </c>
    </row>
    <row r="26" spans="1:19" ht="20.100000000000001" customHeight="1" x14ac:dyDescent="0.2">
      <c r="A26" s="6" t="s">
        <v>24</v>
      </c>
      <c r="B26" s="7" t="s">
        <v>27</v>
      </c>
      <c r="C26" s="7">
        <v>1615</v>
      </c>
      <c r="D26" s="7" t="s">
        <v>28</v>
      </c>
      <c r="E26" s="7" t="s">
        <v>54</v>
      </c>
      <c r="F26" s="7" t="s">
        <v>153</v>
      </c>
      <c r="G26" s="7" t="s">
        <v>56</v>
      </c>
      <c r="H26" s="7" t="s">
        <v>154</v>
      </c>
      <c r="I26" s="7" t="s">
        <v>155</v>
      </c>
      <c r="J26" s="7" t="s">
        <v>35</v>
      </c>
      <c r="K26" s="8" t="s">
        <v>36</v>
      </c>
      <c r="L26" s="7" t="s">
        <v>37</v>
      </c>
      <c r="M26" s="7" t="s">
        <v>38</v>
      </c>
      <c r="N26" s="7" t="s">
        <v>39</v>
      </c>
      <c r="O26" s="7" t="s">
        <v>40</v>
      </c>
      <c r="P26" s="9" t="s">
        <v>41</v>
      </c>
      <c r="Q26" s="10">
        <v>1100000000</v>
      </c>
      <c r="R26" s="10">
        <v>0</v>
      </c>
      <c r="S26" s="11" t="s">
        <v>156</v>
      </c>
    </row>
    <row r="27" spans="1:19" ht="20.100000000000001" customHeight="1" x14ac:dyDescent="0.2">
      <c r="A27" s="6" t="s">
        <v>24</v>
      </c>
      <c r="B27" s="7" t="s">
        <v>27</v>
      </c>
      <c r="C27" s="7">
        <v>1715</v>
      </c>
      <c r="D27" s="7" t="s">
        <v>28</v>
      </c>
      <c r="E27" s="7" t="s">
        <v>54</v>
      </c>
      <c r="F27" s="7" t="s">
        <v>158</v>
      </c>
      <c r="G27" s="7" t="s">
        <v>56</v>
      </c>
      <c r="H27" s="7" t="s">
        <v>159</v>
      </c>
      <c r="I27" s="7" t="s">
        <v>160</v>
      </c>
      <c r="J27" s="7" t="s">
        <v>35</v>
      </c>
      <c r="K27" s="8" t="s">
        <v>36</v>
      </c>
      <c r="L27" s="7" t="s">
        <v>37</v>
      </c>
      <c r="M27" s="7" t="s">
        <v>38</v>
      </c>
      <c r="N27" s="7" t="s">
        <v>39</v>
      </c>
      <c r="O27" s="7" t="s">
        <v>40</v>
      </c>
      <c r="P27" s="9" t="s">
        <v>41</v>
      </c>
      <c r="Q27" s="10">
        <v>139714400</v>
      </c>
      <c r="R27" s="10">
        <v>139714400</v>
      </c>
      <c r="S27" s="11" t="s">
        <v>161</v>
      </c>
    </row>
    <row r="28" spans="1:19" ht="20.100000000000001" customHeight="1" x14ac:dyDescent="0.2">
      <c r="A28" s="6" t="s">
        <v>24</v>
      </c>
      <c r="B28" s="7" t="s">
        <v>27</v>
      </c>
      <c r="C28" s="7">
        <v>1815</v>
      </c>
      <c r="D28" s="7" t="s">
        <v>28</v>
      </c>
      <c r="E28" s="7" t="s">
        <v>54</v>
      </c>
      <c r="F28" s="7" t="s">
        <v>163</v>
      </c>
      <c r="G28" s="7" t="s">
        <v>56</v>
      </c>
      <c r="H28" s="7" t="s">
        <v>164</v>
      </c>
      <c r="I28" s="7" t="s">
        <v>165</v>
      </c>
      <c r="J28" s="7" t="s">
        <v>35</v>
      </c>
      <c r="K28" s="8" t="s">
        <v>36</v>
      </c>
      <c r="L28" s="7" t="s">
        <v>37</v>
      </c>
      <c r="M28" s="7" t="s">
        <v>38</v>
      </c>
      <c r="N28" s="7" t="s">
        <v>39</v>
      </c>
      <c r="O28" s="7" t="s">
        <v>40</v>
      </c>
      <c r="P28" s="9" t="s">
        <v>41</v>
      </c>
      <c r="Q28" s="10">
        <v>702000000</v>
      </c>
      <c r="R28" s="10">
        <v>234000000</v>
      </c>
      <c r="S28" s="11" t="s">
        <v>166</v>
      </c>
    </row>
    <row r="29" spans="1:19" ht="20.100000000000001" customHeight="1" x14ac:dyDescent="0.2">
      <c r="A29" s="6" t="s">
        <v>24</v>
      </c>
      <c r="B29" s="7" t="s">
        <v>27</v>
      </c>
      <c r="C29" s="7">
        <v>1915</v>
      </c>
      <c r="D29" s="7" t="s">
        <v>28</v>
      </c>
      <c r="E29" s="7" t="s">
        <v>54</v>
      </c>
      <c r="F29" s="7" t="s">
        <v>168</v>
      </c>
      <c r="G29" s="7" t="s">
        <v>56</v>
      </c>
      <c r="H29" s="7" t="s">
        <v>169</v>
      </c>
      <c r="I29" s="7" t="s">
        <v>170</v>
      </c>
      <c r="J29" s="7" t="s">
        <v>35</v>
      </c>
      <c r="K29" s="8" t="s">
        <v>36</v>
      </c>
      <c r="L29" s="7" t="s">
        <v>37</v>
      </c>
      <c r="M29" s="7" t="s">
        <v>38</v>
      </c>
      <c r="N29" s="7" t="s">
        <v>39</v>
      </c>
      <c r="O29" s="7" t="s">
        <v>40</v>
      </c>
      <c r="P29" s="9" t="s">
        <v>41</v>
      </c>
      <c r="Q29" s="10">
        <v>1254826210</v>
      </c>
      <c r="R29" s="10">
        <v>752895726</v>
      </c>
      <c r="S29" s="11" t="s">
        <v>171</v>
      </c>
    </row>
    <row r="30" spans="1:19" ht="20.100000000000001" customHeight="1" x14ac:dyDescent="0.2">
      <c r="A30" s="6" t="s">
        <v>24</v>
      </c>
      <c r="B30" s="7" t="s">
        <v>27</v>
      </c>
      <c r="C30" s="7">
        <v>2015</v>
      </c>
      <c r="D30" s="7" t="s">
        <v>28</v>
      </c>
      <c r="E30" s="7" t="s">
        <v>54</v>
      </c>
      <c r="F30" s="7" t="s">
        <v>173</v>
      </c>
      <c r="G30" s="7" t="s">
        <v>56</v>
      </c>
      <c r="H30" s="7" t="s">
        <v>174</v>
      </c>
      <c r="I30" s="7" t="s">
        <v>175</v>
      </c>
      <c r="J30" s="7" t="s">
        <v>35</v>
      </c>
      <c r="K30" s="8" t="s">
        <v>36</v>
      </c>
      <c r="L30" s="7" t="s">
        <v>37</v>
      </c>
      <c r="M30" s="7" t="s">
        <v>38</v>
      </c>
      <c r="N30" s="7" t="s">
        <v>39</v>
      </c>
      <c r="O30" s="7" t="s">
        <v>40</v>
      </c>
      <c r="P30" s="9" t="s">
        <v>41</v>
      </c>
      <c r="Q30" s="10">
        <v>3177441478.9400001</v>
      </c>
      <c r="R30" s="10">
        <v>3177441478.9400001</v>
      </c>
      <c r="S30" s="11" t="s">
        <v>176</v>
      </c>
    </row>
    <row r="31" spans="1:19" ht="20.100000000000001" customHeight="1" x14ac:dyDescent="0.2">
      <c r="A31" s="6" t="s">
        <v>24</v>
      </c>
      <c r="B31" s="7" t="s">
        <v>27</v>
      </c>
      <c r="C31" s="7">
        <v>2115</v>
      </c>
      <c r="D31" s="7" t="s">
        <v>28</v>
      </c>
      <c r="E31" s="7" t="s">
        <v>54</v>
      </c>
      <c r="F31" s="7" t="s">
        <v>178</v>
      </c>
      <c r="G31" s="7" t="s">
        <v>56</v>
      </c>
      <c r="H31" s="7" t="s">
        <v>179</v>
      </c>
      <c r="I31" s="7" t="s">
        <v>180</v>
      </c>
      <c r="J31" s="7" t="s">
        <v>35</v>
      </c>
      <c r="K31" s="8" t="s">
        <v>36</v>
      </c>
      <c r="L31" s="7" t="s">
        <v>37</v>
      </c>
      <c r="M31" s="7" t="s">
        <v>38</v>
      </c>
      <c r="N31" s="7" t="s">
        <v>39</v>
      </c>
      <c r="O31" s="7" t="s">
        <v>40</v>
      </c>
      <c r="P31" s="9" t="s">
        <v>41</v>
      </c>
      <c r="Q31" s="10">
        <v>780000000</v>
      </c>
      <c r="R31" s="10">
        <v>520000000</v>
      </c>
      <c r="S31" s="11" t="s">
        <v>181</v>
      </c>
    </row>
    <row r="32" spans="1:19" ht="20.100000000000001" customHeight="1" x14ac:dyDescent="0.2">
      <c r="A32" s="6" t="s">
        <v>24</v>
      </c>
      <c r="B32" s="7" t="s">
        <v>27</v>
      </c>
      <c r="C32" s="7">
        <v>2215</v>
      </c>
      <c r="D32" s="7" t="s">
        <v>28</v>
      </c>
      <c r="E32" s="7" t="s">
        <v>54</v>
      </c>
      <c r="F32" s="7" t="s">
        <v>183</v>
      </c>
      <c r="G32" s="7" t="s">
        <v>56</v>
      </c>
      <c r="H32" s="7" t="s">
        <v>184</v>
      </c>
      <c r="I32" s="7" t="s">
        <v>185</v>
      </c>
      <c r="J32" s="7" t="s">
        <v>35</v>
      </c>
      <c r="K32" s="8" t="s">
        <v>36</v>
      </c>
      <c r="L32" s="7" t="s">
        <v>37</v>
      </c>
      <c r="M32" s="7" t="s">
        <v>38</v>
      </c>
      <c r="N32" s="7" t="s">
        <v>39</v>
      </c>
      <c r="O32" s="7" t="s">
        <v>40</v>
      </c>
      <c r="P32" s="9" t="s">
        <v>41</v>
      </c>
      <c r="Q32" s="10">
        <v>2500000000</v>
      </c>
      <c r="R32" s="10">
        <v>500000000</v>
      </c>
      <c r="S32" s="11" t="s">
        <v>186</v>
      </c>
    </row>
    <row r="33" spans="1:19" ht="20.100000000000001" customHeight="1" x14ac:dyDescent="0.2">
      <c r="A33" s="6" t="s">
        <v>24</v>
      </c>
      <c r="B33" s="7" t="s">
        <v>27</v>
      </c>
      <c r="C33" s="7">
        <v>2315</v>
      </c>
      <c r="D33" s="7" t="s">
        <v>28</v>
      </c>
      <c r="E33" s="7" t="s">
        <v>54</v>
      </c>
      <c r="F33" s="7" t="s">
        <v>188</v>
      </c>
      <c r="G33" s="7" t="s">
        <v>56</v>
      </c>
      <c r="H33" s="7" t="s">
        <v>189</v>
      </c>
      <c r="I33" s="7" t="s">
        <v>190</v>
      </c>
      <c r="J33" s="7" t="s">
        <v>35</v>
      </c>
      <c r="K33" s="8" t="s">
        <v>36</v>
      </c>
      <c r="L33" s="7" t="s">
        <v>37</v>
      </c>
      <c r="M33" s="7" t="s">
        <v>38</v>
      </c>
      <c r="N33" s="7" t="s">
        <v>39</v>
      </c>
      <c r="O33" s="7" t="s">
        <v>40</v>
      </c>
      <c r="P33" s="9" t="s">
        <v>41</v>
      </c>
      <c r="Q33" s="10">
        <v>3415000000</v>
      </c>
      <c r="R33" s="10">
        <v>2049000000</v>
      </c>
      <c r="S33" s="11" t="s">
        <v>191</v>
      </c>
    </row>
    <row r="34" spans="1:19" ht="20.100000000000001" customHeight="1" x14ac:dyDescent="0.2">
      <c r="A34" s="6" t="s">
        <v>24</v>
      </c>
      <c r="B34" s="7" t="s">
        <v>27</v>
      </c>
      <c r="C34" s="7">
        <v>2415</v>
      </c>
      <c r="D34" s="7" t="s">
        <v>28</v>
      </c>
      <c r="E34" s="7" t="s">
        <v>78</v>
      </c>
      <c r="F34" s="7" t="s">
        <v>193</v>
      </c>
      <c r="G34" s="7" t="s">
        <v>56</v>
      </c>
      <c r="H34" s="7" t="s">
        <v>194</v>
      </c>
      <c r="I34" s="7" t="s">
        <v>195</v>
      </c>
      <c r="J34" s="7" t="s">
        <v>35</v>
      </c>
      <c r="K34" s="8" t="s">
        <v>36</v>
      </c>
      <c r="L34" s="7" t="s">
        <v>37</v>
      </c>
      <c r="M34" s="7" t="s">
        <v>38</v>
      </c>
      <c r="N34" s="7" t="s">
        <v>39</v>
      </c>
      <c r="O34" s="7" t="s">
        <v>40</v>
      </c>
      <c r="P34" s="9" t="s">
        <v>41</v>
      </c>
      <c r="Q34" s="10">
        <v>198000000</v>
      </c>
      <c r="R34" s="10">
        <v>66000000</v>
      </c>
      <c r="S34" s="11" t="s">
        <v>196</v>
      </c>
    </row>
    <row r="35" spans="1:19" ht="20.100000000000001" customHeight="1" x14ac:dyDescent="0.2">
      <c r="A35" s="6" t="s">
        <v>24</v>
      </c>
      <c r="B35" s="7" t="s">
        <v>27</v>
      </c>
      <c r="C35" s="7">
        <v>2515</v>
      </c>
      <c r="D35" s="7" t="s">
        <v>28</v>
      </c>
      <c r="E35" s="7" t="s">
        <v>78</v>
      </c>
      <c r="F35" s="7" t="s">
        <v>198</v>
      </c>
      <c r="G35" s="7" t="s">
        <v>56</v>
      </c>
      <c r="H35" s="7" t="s">
        <v>199</v>
      </c>
      <c r="I35" s="7" t="s">
        <v>200</v>
      </c>
      <c r="J35" s="7" t="s">
        <v>35</v>
      </c>
      <c r="K35" s="8" t="s">
        <v>36</v>
      </c>
      <c r="L35" s="7" t="s">
        <v>37</v>
      </c>
      <c r="M35" s="7" t="s">
        <v>38</v>
      </c>
      <c r="N35" s="7" t="s">
        <v>39</v>
      </c>
      <c r="O35" s="7" t="s">
        <v>40</v>
      </c>
      <c r="P35" s="9" t="s">
        <v>41</v>
      </c>
      <c r="Q35" s="10">
        <v>1445000000</v>
      </c>
      <c r="R35" s="10">
        <v>1445000000</v>
      </c>
      <c r="S35" s="11" t="s">
        <v>201</v>
      </c>
    </row>
    <row r="36" spans="1:19" ht="20.100000000000001" customHeight="1" x14ac:dyDescent="0.2">
      <c r="A36" s="6" t="s">
        <v>24</v>
      </c>
      <c r="B36" s="7" t="s">
        <v>27</v>
      </c>
      <c r="C36" s="7">
        <v>6115</v>
      </c>
      <c r="D36" s="7" t="s">
        <v>28</v>
      </c>
      <c r="E36" s="7" t="s">
        <v>30</v>
      </c>
      <c r="F36" s="7" t="s">
        <v>203</v>
      </c>
      <c r="G36" s="7" t="s">
        <v>47</v>
      </c>
      <c r="H36" s="7" t="s">
        <v>204</v>
      </c>
      <c r="I36" s="7" t="s">
        <v>205</v>
      </c>
      <c r="J36" s="7" t="s">
        <v>35</v>
      </c>
      <c r="K36" s="8" t="s">
        <v>36</v>
      </c>
      <c r="L36" s="7" t="s">
        <v>37</v>
      </c>
      <c r="M36" s="7" t="s">
        <v>38</v>
      </c>
      <c r="N36" s="7" t="s">
        <v>39</v>
      </c>
      <c r="O36" s="7" t="s">
        <v>40</v>
      </c>
      <c r="P36" s="9" t="s">
        <v>41</v>
      </c>
      <c r="Q36" s="10">
        <v>5990000</v>
      </c>
      <c r="R36" s="10">
        <v>0</v>
      </c>
      <c r="S36" s="11" t="s">
        <v>206</v>
      </c>
    </row>
    <row r="37" spans="1:19" ht="20.100000000000001" customHeight="1" x14ac:dyDescent="0.2">
      <c r="A37" s="6" t="s">
        <v>24</v>
      </c>
      <c r="B37" s="7" t="s">
        <v>27</v>
      </c>
      <c r="C37" s="7">
        <v>4315</v>
      </c>
      <c r="D37" s="7" t="s">
        <v>28</v>
      </c>
      <c r="E37" s="7" t="s">
        <v>30</v>
      </c>
      <c r="F37" s="7" t="s">
        <v>208</v>
      </c>
      <c r="G37" s="7" t="s">
        <v>47</v>
      </c>
      <c r="H37" s="7" t="s">
        <v>209</v>
      </c>
      <c r="I37" s="7" t="s">
        <v>210</v>
      </c>
      <c r="J37" s="7" t="s">
        <v>35</v>
      </c>
      <c r="K37" s="8" t="s">
        <v>36</v>
      </c>
      <c r="L37" s="7" t="s">
        <v>37</v>
      </c>
      <c r="M37" s="7" t="s">
        <v>38</v>
      </c>
      <c r="N37" s="7" t="s">
        <v>39</v>
      </c>
      <c r="O37" s="7" t="s">
        <v>40</v>
      </c>
      <c r="P37" s="9" t="s">
        <v>41</v>
      </c>
      <c r="Q37" s="10">
        <v>5990000</v>
      </c>
      <c r="R37" s="10">
        <v>0</v>
      </c>
      <c r="S37" s="11" t="s">
        <v>211</v>
      </c>
    </row>
    <row r="38" spans="1:19" ht="20.100000000000001" customHeight="1" x14ac:dyDescent="0.2">
      <c r="A38" s="6" t="s">
        <v>24</v>
      </c>
      <c r="B38" s="7" t="s">
        <v>27</v>
      </c>
      <c r="C38" s="7">
        <v>6215</v>
      </c>
      <c r="D38" s="7" t="s">
        <v>28</v>
      </c>
      <c r="E38" s="7" t="s">
        <v>30</v>
      </c>
      <c r="F38" s="7" t="s">
        <v>213</v>
      </c>
      <c r="G38" s="7" t="s">
        <v>47</v>
      </c>
      <c r="H38" s="7" t="s">
        <v>214</v>
      </c>
      <c r="I38" s="7" t="s">
        <v>215</v>
      </c>
      <c r="J38" s="7" t="s">
        <v>35</v>
      </c>
      <c r="K38" s="8" t="s">
        <v>36</v>
      </c>
      <c r="L38" s="7" t="s">
        <v>37</v>
      </c>
      <c r="M38" s="7" t="s">
        <v>38</v>
      </c>
      <c r="N38" s="7" t="s">
        <v>39</v>
      </c>
      <c r="O38" s="7" t="s">
        <v>40</v>
      </c>
      <c r="P38" s="9" t="s">
        <v>41</v>
      </c>
      <c r="Q38" s="10">
        <v>5990000</v>
      </c>
      <c r="R38" s="10">
        <v>0</v>
      </c>
      <c r="S38" s="11" t="s">
        <v>216</v>
      </c>
    </row>
    <row r="39" spans="1:19" ht="20.100000000000001" customHeight="1" x14ac:dyDescent="0.2">
      <c r="A39" s="6" t="s">
        <v>24</v>
      </c>
      <c r="B39" s="7" t="s">
        <v>27</v>
      </c>
      <c r="C39" s="7">
        <v>4415</v>
      </c>
      <c r="D39" s="7" t="s">
        <v>28</v>
      </c>
      <c r="E39" s="7" t="s">
        <v>30</v>
      </c>
      <c r="F39" s="7" t="s">
        <v>218</v>
      </c>
      <c r="G39" s="7" t="s">
        <v>47</v>
      </c>
      <c r="H39" s="7" t="s">
        <v>219</v>
      </c>
      <c r="I39" s="7" t="s">
        <v>220</v>
      </c>
      <c r="J39" s="7" t="s">
        <v>35</v>
      </c>
      <c r="K39" s="8" t="s">
        <v>36</v>
      </c>
      <c r="L39" s="7" t="s">
        <v>37</v>
      </c>
      <c r="M39" s="7" t="s">
        <v>38</v>
      </c>
      <c r="N39" s="7" t="s">
        <v>39</v>
      </c>
      <c r="O39" s="7" t="s">
        <v>40</v>
      </c>
      <c r="P39" s="9" t="s">
        <v>41</v>
      </c>
      <c r="Q39" s="10">
        <v>8780000</v>
      </c>
      <c r="R39" s="10">
        <v>0</v>
      </c>
      <c r="S39" s="11" t="s">
        <v>221</v>
      </c>
    </row>
    <row r="40" spans="1:19" ht="20.100000000000001" customHeight="1" x14ac:dyDescent="0.2">
      <c r="A40" s="6" t="s">
        <v>24</v>
      </c>
      <c r="B40" s="7" t="s">
        <v>27</v>
      </c>
      <c r="C40" s="7">
        <v>2615</v>
      </c>
      <c r="D40" s="7" t="s">
        <v>28</v>
      </c>
      <c r="E40" s="7" t="s">
        <v>54</v>
      </c>
      <c r="F40" s="7" t="s">
        <v>224</v>
      </c>
      <c r="G40" s="7" t="s">
        <v>56</v>
      </c>
      <c r="H40" s="7" t="s">
        <v>225</v>
      </c>
      <c r="I40" s="7" t="s">
        <v>226</v>
      </c>
      <c r="J40" s="7" t="s">
        <v>35</v>
      </c>
      <c r="K40" s="8" t="s">
        <v>36</v>
      </c>
      <c r="L40" s="7" t="s">
        <v>37</v>
      </c>
      <c r="M40" s="7" t="s">
        <v>38</v>
      </c>
      <c r="N40" s="7" t="s">
        <v>39</v>
      </c>
      <c r="O40" s="7" t="s">
        <v>40</v>
      </c>
      <c r="P40" s="9" t="s">
        <v>41</v>
      </c>
      <c r="Q40" s="10">
        <v>884000000</v>
      </c>
      <c r="R40" s="10">
        <v>442000000</v>
      </c>
      <c r="S40" s="11" t="s">
        <v>227</v>
      </c>
    </row>
    <row r="41" spans="1:19" ht="20.100000000000001" customHeight="1" x14ac:dyDescent="0.2">
      <c r="A41" s="6" t="s">
        <v>24</v>
      </c>
      <c r="B41" s="7" t="s">
        <v>27</v>
      </c>
      <c r="C41" s="7">
        <v>2715</v>
      </c>
      <c r="D41" s="7" t="s">
        <v>28</v>
      </c>
      <c r="E41" s="7" t="s">
        <v>54</v>
      </c>
      <c r="F41" s="7" t="s">
        <v>229</v>
      </c>
      <c r="G41" s="7" t="s">
        <v>56</v>
      </c>
      <c r="H41" s="7" t="s">
        <v>230</v>
      </c>
      <c r="I41" s="7" t="s">
        <v>231</v>
      </c>
      <c r="J41" s="7" t="s">
        <v>35</v>
      </c>
      <c r="K41" s="8" t="s">
        <v>36</v>
      </c>
      <c r="L41" s="7" t="s">
        <v>37</v>
      </c>
      <c r="M41" s="7" t="s">
        <v>38</v>
      </c>
      <c r="N41" s="7" t="s">
        <v>39</v>
      </c>
      <c r="O41" s="7" t="s">
        <v>40</v>
      </c>
      <c r="P41" s="9" t="s">
        <v>41</v>
      </c>
      <c r="Q41" s="10">
        <v>1200000000</v>
      </c>
      <c r="R41" s="10">
        <v>1200000000</v>
      </c>
      <c r="S41" s="11" t="s">
        <v>232</v>
      </c>
    </row>
    <row r="42" spans="1:19" ht="20.100000000000001" customHeight="1" x14ac:dyDescent="0.2">
      <c r="A42" s="6" t="s">
        <v>24</v>
      </c>
      <c r="B42" s="7" t="s">
        <v>27</v>
      </c>
      <c r="C42" s="7">
        <v>2815</v>
      </c>
      <c r="D42" s="7" t="s">
        <v>28</v>
      </c>
      <c r="E42" s="7" t="s">
        <v>54</v>
      </c>
      <c r="F42" s="7" t="s">
        <v>234</v>
      </c>
      <c r="G42" s="7" t="s">
        <v>56</v>
      </c>
      <c r="H42" s="7" t="s">
        <v>235</v>
      </c>
      <c r="I42" s="7" t="s">
        <v>236</v>
      </c>
      <c r="J42" s="7" t="s">
        <v>35</v>
      </c>
      <c r="K42" s="8" t="s">
        <v>36</v>
      </c>
      <c r="L42" s="7" t="s">
        <v>37</v>
      </c>
      <c r="M42" s="7" t="s">
        <v>38</v>
      </c>
      <c r="N42" s="7" t="s">
        <v>39</v>
      </c>
      <c r="O42" s="7" t="s">
        <v>40</v>
      </c>
      <c r="P42" s="9" t="s">
        <v>41</v>
      </c>
      <c r="Q42" s="10">
        <v>307100000</v>
      </c>
      <c r="R42" s="10">
        <v>307100000</v>
      </c>
      <c r="S42" s="11" t="s">
        <v>237</v>
      </c>
    </row>
    <row r="43" spans="1:19" ht="20.100000000000001" customHeight="1" x14ac:dyDescent="0.2">
      <c r="A43" s="6" t="s">
        <v>24</v>
      </c>
      <c r="B43" s="7" t="s">
        <v>27</v>
      </c>
      <c r="C43" s="7">
        <v>2415</v>
      </c>
      <c r="D43" s="7" t="s">
        <v>28</v>
      </c>
      <c r="E43" s="7" t="s">
        <v>54</v>
      </c>
      <c r="F43" s="7" t="s">
        <v>239</v>
      </c>
      <c r="G43" s="7" t="s">
        <v>56</v>
      </c>
      <c r="H43" s="7" t="s">
        <v>194</v>
      </c>
      <c r="I43" s="7" t="s">
        <v>195</v>
      </c>
      <c r="J43" s="7" t="s">
        <v>35</v>
      </c>
      <c r="K43" s="8" t="s">
        <v>36</v>
      </c>
      <c r="L43" s="7" t="s">
        <v>37</v>
      </c>
      <c r="M43" s="7" t="s">
        <v>38</v>
      </c>
      <c r="N43" s="7" t="s">
        <v>39</v>
      </c>
      <c r="O43" s="7" t="s">
        <v>40</v>
      </c>
      <c r="P43" s="9" t="s">
        <v>41</v>
      </c>
      <c r="Q43" s="10">
        <v>133759929</v>
      </c>
      <c r="R43" s="10">
        <v>66000000</v>
      </c>
      <c r="S43" s="11" t="s">
        <v>240</v>
      </c>
    </row>
    <row r="44" spans="1:19" ht="20.100000000000001" customHeight="1" x14ac:dyDescent="0.2">
      <c r="A44" s="6" t="s">
        <v>24</v>
      </c>
      <c r="B44" s="7" t="s">
        <v>27</v>
      </c>
      <c r="C44" s="7">
        <v>3015</v>
      </c>
      <c r="D44" s="7" t="s">
        <v>28</v>
      </c>
      <c r="E44" s="7" t="s">
        <v>54</v>
      </c>
      <c r="F44" s="7" t="s">
        <v>242</v>
      </c>
      <c r="G44" s="7" t="s">
        <v>56</v>
      </c>
      <c r="H44" s="7" t="s">
        <v>243</v>
      </c>
      <c r="I44" s="7" t="s">
        <v>244</v>
      </c>
      <c r="J44" s="7" t="s">
        <v>35</v>
      </c>
      <c r="K44" s="8" t="s">
        <v>36</v>
      </c>
      <c r="L44" s="7" t="s">
        <v>37</v>
      </c>
      <c r="M44" s="7" t="s">
        <v>38</v>
      </c>
      <c r="N44" s="7" t="s">
        <v>39</v>
      </c>
      <c r="O44" s="7" t="s">
        <v>40</v>
      </c>
      <c r="P44" s="9" t="s">
        <v>41</v>
      </c>
      <c r="Q44" s="10">
        <v>750000000</v>
      </c>
      <c r="R44" s="10">
        <v>450000000</v>
      </c>
      <c r="S44" s="11" t="s">
        <v>245</v>
      </c>
    </row>
    <row r="45" spans="1:19" ht="20.100000000000001" customHeight="1" x14ac:dyDescent="0.2">
      <c r="A45" s="6" t="s">
        <v>24</v>
      </c>
      <c r="B45" s="7" t="s">
        <v>27</v>
      </c>
      <c r="C45" s="7">
        <v>4515</v>
      </c>
      <c r="D45" s="7" t="s">
        <v>28</v>
      </c>
      <c r="E45" s="7" t="s">
        <v>248</v>
      </c>
      <c r="F45" s="7" t="s">
        <v>249</v>
      </c>
      <c r="G45" s="7" t="s">
        <v>47</v>
      </c>
      <c r="H45" s="7" t="s">
        <v>250</v>
      </c>
      <c r="I45" s="7" t="s">
        <v>251</v>
      </c>
      <c r="J45" s="7" t="s">
        <v>35</v>
      </c>
      <c r="K45" s="8" t="s">
        <v>36</v>
      </c>
      <c r="L45" s="7" t="s">
        <v>37</v>
      </c>
      <c r="M45" s="7" t="s">
        <v>38</v>
      </c>
      <c r="N45" s="7" t="s">
        <v>39</v>
      </c>
      <c r="O45" s="7" t="s">
        <v>40</v>
      </c>
      <c r="P45" s="9" t="s">
        <v>41</v>
      </c>
      <c r="Q45" s="10">
        <v>5271786849</v>
      </c>
      <c r="R45" s="10">
        <v>780433343</v>
      </c>
      <c r="S45" s="11" t="s">
        <v>252</v>
      </c>
    </row>
    <row r="46" spans="1:19" ht="20.100000000000001" customHeight="1" x14ac:dyDescent="0.2">
      <c r="A46" s="6" t="s">
        <v>24</v>
      </c>
      <c r="B46" s="7" t="s">
        <v>27</v>
      </c>
      <c r="C46" s="7">
        <v>3115</v>
      </c>
      <c r="D46" s="7" t="s">
        <v>28</v>
      </c>
      <c r="E46" s="7" t="s">
        <v>248</v>
      </c>
      <c r="F46" s="7" t="s">
        <v>254</v>
      </c>
      <c r="G46" s="7" t="s">
        <v>56</v>
      </c>
      <c r="H46" s="7" t="s">
        <v>255</v>
      </c>
      <c r="I46" s="7" t="s">
        <v>256</v>
      </c>
      <c r="J46" s="7" t="s">
        <v>35</v>
      </c>
      <c r="K46" s="8" t="s">
        <v>36</v>
      </c>
      <c r="L46" s="7" t="s">
        <v>37</v>
      </c>
      <c r="M46" s="7" t="s">
        <v>38</v>
      </c>
      <c r="N46" s="7" t="s">
        <v>39</v>
      </c>
      <c r="O46" s="7" t="s">
        <v>40</v>
      </c>
      <c r="P46" s="9" t="s">
        <v>41</v>
      </c>
      <c r="Q46" s="10">
        <v>822707500</v>
      </c>
      <c r="R46" s="10">
        <v>0</v>
      </c>
      <c r="S46" s="11" t="s">
        <v>257</v>
      </c>
    </row>
    <row r="47" spans="1:19" ht="20.100000000000001" customHeight="1" x14ac:dyDescent="0.2">
      <c r="A47" s="6" t="s">
        <v>24</v>
      </c>
      <c r="B47" s="7" t="s">
        <v>27</v>
      </c>
      <c r="C47" s="7">
        <v>3215</v>
      </c>
      <c r="D47" s="7" t="s">
        <v>28</v>
      </c>
      <c r="E47" s="7" t="s">
        <v>78</v>
      </c>
      <c r="F47" s="7" t="s">
        <v>260</v>
      </c>
      <c r="G47" s="7" t="s">
        <v>56</v>
      </c>
      <c r="H47" s="7" t="s">
        <v>261</v>
      </c>
      <c r="I47" s="7" t="s">
        <v>262</v>
      </c>
      <c r="J47" s="7" t="s">
        <v>35</v>
      </c>
      <c r="K47" s="8" t="s">
        <v>36</v>
      </c>
      <c r="L47" s="7" t="s">
        <v>37</v>
      </c>
      <c r="M47" s="7" t="s">
        <v>38</v>
      </c>
      <c r="N47" s="7" t="s">
        <v>39</v>
      </c>
      <c r="O47" s="7" t="s">
        <v>40</v>
      </c>
      <c r="P47" s="9" t="s">
        <v>41</v>
      </c>
      <c r="Q47" s="10">
        <v>168000000</v>
      </c>
      <c r="R47" s="10">
        <v>0</v>
      </c>
      <c r="S47" s="11" t="s">
        <v>263</v>
      </c>
    </row>
    <row r="48" spans="1:19" ht="20.100000000000001" customHeight="1" x14ac:dyDescent="0.2">
      <c r="A48" s="6" t="s">
        <v>24</v>
      </c>
      <c r="B48" s="7" t="s">
        <v>27</v>
      </c>
      <c r="C48" s="7">
        <v>3315</v>
      </c>
      <c r="D48" s="7" t="s">
        <v>28</v>
      </c>
      <c r="E48" s="7" t="s">
        <v>78</v>
      </c>
      <c r="F48" s="7" t="s">
        <v>265</v>
      </c>
      <c r="G48" s="7" t="s">
        <v>56</v>
      </c>
      <c r="H48" s="7" t="s">
        <v>266</v>
      </c>
      <c r="I48" s="7" t="s">
        <v>267</v>
      </c>
      <c r="J48" s="7" t="s">
        <v>35</v>
      </c>
      <c r="K48" s="8" t="s">
        <v>36</v>
      </c>
      <c r="L48" s="7" t="s">
        <v>37</v>
      </c>
      <c r="M48" s="7" t="s">
        <v>38</v>
      </c>
      <c r="N48" s="7" t="s">
        <v>39</v>
      </c>
      <c r="O48" s="7" t="s">
        <v>40</v>
      </c>
      <c r="P48" s="9" t="s">
        <v>41</v>
      </c>
      <c r="Q48" s="10">
        <v>1280000000</v>
      </c>
      <c r="R48" s="10">
        <v>640000000</v>
      </c>
      <c r="S48" s="11" t="s">
        <v>268</v>
      </c>
    </row>
    <row r="49" spans="1:19" ht="20.100000000000001" customHeight="1" x14ac:dyDescent="0.2">
      <c r="A49" s="6" t="s">
        <v>24</v>
      </c>
      <c r="B49" s="7" t="s">
        <v>27</v>
      </c>
      <c r="C49" s="7">
        <v>4615</v>
      </c>
      <c r="D49" s="7" t="s">
        <v>28</v>
      </c>
      <c r="E49" s="7" t="s">
        <v>30</v>
      </c>
      <c r="F49" s="7" t="s">
        <v>270</v>
      </c>
      <c r="G49" s="7" t="s">
        <v>47</v>
      </c>
      <c r="H49" s="7" t="s">
        <v>271</v>
      </c>
      <c r="I49" s="7" t="s">
        <v>272</v>
      </c>
      <c r="J49" s="7" t="s">
        <v>35</v>
      </c>
      <c r="K49" s="8" t="s">
        <v>36</v>
      </c>
      <c r="L49" s="7" t="s">
        <v>37</v>
      </c>
      <c r="M49" s="7" t="s">
        <v>38</v>
      </c>
      <c r="N49" s="7" t="s">
        <v>39</v>
      </c>
      <c r="O49" s="7" t="s">
        <v>40</v>
      </c>
      <c r="P49" s="9" t="s">
        <v>41</v>
      </c>
      <c r="Q49" s="10">
        <v>11520000</v>
      </c>
      <c r="R49" s="10">
        <v>0</v>
      </c>
      <c r="S49" s="11" t="s">
        <v>273</v>
      </c>
    </row>
    <row r="50" spans="1:19" ht="20.100000000000001" customHeight="1" x14ac:dyDescent="0.2">
      <c r="A50" s="6" t="s">
        <v>24</v>
      </c>
      <c r="B50" s="7" t="s">
        <v>27</v>
      </c>
      <c r="C50" s="7">
        <v>6315</v>
      </c>
      <c r="D50" s="7" t="s">
        <v>28</v>
      </c>
      <c r="E50" s="7" t="s">
        <v>30</v>
      </c>
      <c r="F50" s="7" t="s">
        <v>275</v>
      </c>
      <c r="G50" s="7" t="s">
        <v>47</v>
      </c>
      <c r="H50" s="7" t="s">
        <v>276</v>
      </c>
      <c r="I50" s="7" t="s">
        <v>277</v>
      </c>
      <c r="J50" s="7" t="s">
        <v>35</v>
      </c>
      <c r="K50" s="8" t="s">
        <v>36</v>
      </c>
      <c r="L50" s="7" t="s">
        <v>37</v>
      </c>
      <c r="M50" s="7" t="s">
        <v>38</v>
      </c>
      <c r="N50" s="7" t="s">
        <v>39</v>
      </c>
      <c r="O50" s="7" t="s">
        <v>40</v>
      </c>
      <c r="P50" s="9" t="s">
        <v>41</v>
      </c>
      <c r="Q50" s="10">
        <v>11520000</v>
      </c>
      <c r="R50" s="10">
        <v>0</v>
      </c>
      <c r="S50" s="11" t="s">
        <v>278</v>
      </c>
    </row>
    <row r="51" spans="1:19" ht="20.100000000000001" customHeight="1" x14ac:dyDescent="0.2">
      <c r="A51" s="6" t="s">
        <v>24</v>
      </c>
      <c r="B51" s="7" t="s">
        <v>27</v>
      </c>
      <c r="C51" s="7">
        <v>4715</v>
      </c>
      <c r="D51" s="7" t="s">
        <v>28</v>
      </c>
      <c r="E51" s="7" t="s">
        <v>30</v>
      </c>
      <c r="F51" s="7" t="s">
        <v>280</v>
      </c>
      <c r="G51" s="7" t="s">
        <v>47</v>
      </c>
      <c r="H51" s="7" t="s">
        <v>281</v>
      </c>
      <c r="I51" s="7" t="s">
        <v>282</v>
      </c>
      <c r="J51" s="7" t="s">
        <v>35</v>
      </c>
      <c r="K51" s="8" t="s">
        <v>36</v>
      </c>
      <c r="L51" s="7" t="s">
        <v>37</v>
      </c>
      <c r="M51" s="7" t="s">
        <v>38</v>
      </c>
      <c r="N51" s="7" t="s">
        <v>39</v>
      </c>
      <c r="O51" s="7" t="s">
        <v>40</v>
      </c>
      <c r="P51" s="9" t="s">
        <v>41</v>
      </c>
      <c r="Q51" s="10">
        <v>11520000</v>
      </c>
      <c r="R51" s="10">
        <v>0</v>
      </c>
      <c r="S51" s="11" t="s">
        <v>283</v>
      </c>
    </row>
    <row r="52" spans="1:19" ht="20.100000000000001" customHeight="1" x14ac:dyDescent="0.2">
      <c r="A52" s="6" t="s">
        <v>24</v>
      </c>
      <c r="B52" s="7" t="s">
        <v>27</v>
      </c>
      <c r="C52" s="7">
        <v>3515</v>
      </c>
      <c r="D52" s="7" t="s">
        <v>28</v>
      </c>
      <c r="E52" s="7" t="s">
        <v>78</v>
      </c>
      <c r="F52" s="7" t="s">
        <v>285</v>
      </c>
      <c r="G52" s="7" t="s">
        <v>56</v>
      </c>
      <c r="H52" s="7" t="s">
        <v>286</v>
      </c>
      <c r="I52" s="7" t="s">
        <v>287</v>
      </c>
      <c r="J52" s="7" t="s">
        <v>35</v>
      </c>
      <c r="K52" s="8" t="s">
        <v>36</v>
      </c>
      <c r="L52" s="7" t="s">
        <v>37</v>
      </c>
      <c r="M52" s="7" t="s">
        <v>38</v>
      </c>
      <c r="N52" s="7" t="s">
        <v>39</v>
      </c>
      <c r="O52" s="7" t="s">
        <v>40</v>
      </c>
      <c r="P52" s="9" t="s">
        <v>41</v>
      </c>
      <c r="Q52" s="10">
        <v>5057500000</v>
      </c>
      <c r="R52" s="10">
        <v>911500000</v>
      </c>
      <c r="S52" s="11" t="s">
        <v>288</v>
      </c>
    </row>
    <row r="53" spans="1:19" ht="20.100000000000001" customHeight="1" x14ac:dyDescent="0.2">
      <c r="A53" s="6" t="s">
        <v>24</v>
      </c>
      <c r="B53" s="7" t="s">
        <v>27</v>
      </c>
      <c r="C53" s="7">
        <v>4815</v>
      </c>
      <c r="D53" s="7" t="s">
        <v>28</v>
      </c>
      <c r="E53" s="7" t="s">
        <v>30</v>
      </c>
      <c r="F53" s="7" t="s">
        <v>290</v>
      </c>
      <c r="G53" s="7" t="s">
        <v>47</v>
      </c>
      <c r="H53" s="7" t="s">
        <v>291</v>
      </c>
      <c r="I53" s="7" t="s">
        <v>292</v>
      </c>
      <c r="J53" s="7" t="s">
        <v>35</v>
      </c>
      <c r="K53" s="8" t="s">
        <v>36</v>
      </c>
      <c r="L53" s="7" t="s">
        <v>37</v>
      </c>
      <c r="M53" s="7" t="s">
        <v>38</v>
      </c>
      <c r="N53" s="7" t="s">
        <v>39</v>
      </c>
      <c r="O53" s="7" t="s">
        <v>40</v>
      </c>
      <c r="P53" s="9" t="s">
        <v>41</v>
      </c>
      <c r="Q53" s="10">
        <v>22248800</v>
      </c>
      <c r="R53" s="10">
        <v>0</v>
      </c>
      <c r="S53" s="11" t="s">
        <v>293</v>
      </c>
    </row>
    <row r="54" spans="1:19" ht="20.100000000000001" customHeight="1" x14ac:dyDescent="0.2">
      <c r="A54" s="6" t="s">
        <v>24</v>
      </c>
      <c r="B54" s="7" t="s">
        <v>27</v>
      </c>
      <c r="C54" s="7">
        <v>4915</v>
      </c>
      <c r="D54" s="7" t="s">
        <v>28</v>
      </c>
      <c r="E54" s="7" t="s">
        <v>30</v>
      </c>
      <c r="F54" s="7" t="s">
        <v>295</v>
      </c>
      <c r="G54" s="7" t="s">
        <v>47</v>
      </c>
      <c r="H54" s="7" t="s">
        <v>296</v>
      </c>
      <c r="I54" s="7" t="s">
        <v>297</v>
      </c>
      <c r="J54" s="7" t="s">
        <v>35</v>
      </c>
      <c r="K54" s="8" t="s">
        <v>36</v>
      </c>
      <c r="L54" s="7" t="s">
        <v>37</v>
      </c>
      <c r="M54" s="7" t="s">
        <v>38</v>
      </c>
      <c r="N54" s="7" t="s">
        <v>39</v>
      </c>
      <c r="O54" s="7" t="s">
        <v>40</v>
      </c>
      <c r="P54" s="9" t="s">
        <v>41</v>
      </c>
      <c r="Q54" s="10">
        <v>22248800</v>
      </c>
      <c r="R54" s="10">
        <v>0</v>
      </c>
      <c r="S54" s="11" t="s">
        <v>298</v>
      </c>
    </row>
    <row r="55" spans="1:19" ht="20.100000000000001" customHeight="1" x14ac:dyDescent="0.2">
      <c r="A55" s="6" t="s">
        <v>24</v>
      </c>
      <c r="B55" s="7" t="s">
        <v>27</v>
      </c>
      <c r="C55" s="7">
        <v>5015</v>
      </c>
      <c r="D55" s="7" t="s">
        <v>28</v>
      </c>
      <c r="E55" s="7" t="s">
        <v>30</v>
      </c>
      <c r="F55" s="7" t="s">
        <v>300</v>
      </c>
      <c r="G55" s="7" t="s">
        <v>47</v>
      </c>
      <c r="H55" s="7" t="s">
        <v>301</v>
      </c>
      <c r="I55" s="7" t="s">
        <v>302</v>
      </c>
      <c r="J55" s="7" t="s">
        <v>35</v>
      </c>
      <c r="K55" s="8" t="s">
        <v>36</v>
      </c>
      <c r="L55" s="7" t="s">
        <v>37</v>
      </c>
      <c r="M55" s="7" t="s">
        <v>38</v>
      </c>
      <c r="N55" s="7" t="s">
        <v>39</v>
      </c>
      <c r="O55" s="7" t="s">
        <v>40</v>
      </c>
      <c r="P55" s="9" t="s">
        <v>41</v>
      </c>
      <c r="Q55" s="10">
        <v>5580000</v>
      </c>
      <c r="R55" s="10">
        <v>0</v>
      </c>
      <c r="S55" s="11" t="s">
        <v>303</v>
      </c>
    </row>
    <row r="56" spans="1:19" ht="20.100000000000001" customHeight="1" x14ac:dyDescent="0.2">
      <c r="A56" s="6" t="s">
        <v>24</v>
      </c>
      <c r="B56" s="7" t="s">
        <v>27</v>
      </c>
      <c r="C56" s="7">
        <v>5115</v>
      </c>
      <c r="D56" s="7" t="s">
        <v>28</v>
      </c>
      <c r="E56" s="7" t="s">
        <v>30</v>
      </c>
      <c r="F56" s="7" t="s">
        <v>305</v>
      </c>
      <c r="G56" s="7" t="s">
        <v>47</v>
      </c>
      <c r="H56" s="7" t="s">
        <v>306</v>
      </c>
      <c r="I56" s="7" t="s">
        <v>307</v>
      </c>
      <c r="J56" s="7" t="s">
        <v>35</v>
      </c>
      <c r="K56" s="8" t="s">
        <v>36</v>
      </c>
      <c r="L56" s="7" t="s">
        <v>37</v>
      </c>
      <c r="M56" s="7" t="s">
        <v>38</v>
      </c>
      <c r="N56" s="7" t="s">
        <v>39</v>
      </c>
      <c r="O56" s="7" t="s">
        <v>40</v>
      </c>
      <c r="P56" s="9" t="s">
        <v>41</v>
      </c>
      <c r="Q56" s="10">
        <v>5580000</v>
      </c>
      <c r="R56" s="10">
        <v>0</v>
      </c>
      <c r="S56" s="11" t="s">
        <v>308</v>
      </c>
    </row>
    <row r="57" spans="1:19" ht="20.100000000000001" customHeight="1" x14ac:dyDescent="0.2">
      <c r="A57" s="6" t="s">
        <v>24</v>
      </c>
      <c r="B57" s="7" t="s">
        <v>27</v>
      </c>
      <c r="C57" s="7">
        <v>5215</v>
      </c>
      <c r="D57" s="7" t="s">
        <v>28</v>
      </c>
      <c r="E57" s="7" t="s">
        <v>30</v>
      </c>
      <c r="F57" s="7" t="s">
        <v>310</v>
      </c>
      <c r="G57" s="7" t="s">
        <v>47</v>
      </c>
      <c r="H57" s="7" t="s">
        <v>311</v>
      </c>
      <c r="I57" s="7" t="s">
        <v>312</v>
      </c>
      <c r="J57" s="7" t="s">
        <v>35</v>
      </c>
      <c r="K57" s="8" t="s">
        <v>36</v>
      </c>
      <c r="L57" s="7" t="s">
        <v>37</v>
      </c>
      <c r="M57" s="7" t="s">
        <v>38</v>
      </c>
      <c r="N57" s="7" t="s">
        <v>39</v>
      </c>
      <c r="O57" s="7" t="s">
        <v>40</v>
      </c>
      <c r="P57" s="9" t="s">
        <v>41</v>
      </c>
      <c r="Q57" s="10">
        <v>188569439.22</v>
      </c>
      <c r="R57" s="10">
        <v>0.22</v>
      </c>
      <c r="S57" s="11" t="s">
        <v>313</v>
      </c>
    </row>
    <row r="58" spans="1:19" ht="20.100000000000001" customHeight="1" x14ac:dyDescent="0.2">
      <c r="A58" s="6" t="s">
        <v>24</v>
      </c>
      <c r="B58" s="7" t="s">
        <v>27</v>
      </c>
      <c r="C58" s="7">
        <v>5315</v>
      </c>
      <c r="D58" s="7" t="s">
        <v>28</v>
      </c>
      <c r="E58" s="7" t="s">
        <v>30</v>
      </c>
      <c r="F58" s="7" t="s">
        <v>315</v>
      </c>
      <c r="G58" s="7" t="s">
        <v>47</v>
      </c>
      <c r="H58" s="7" t="s">
        <v>316</v>
      </c>
      <c r="I58" s="7" t="s">
        <v>317</v>
      </c>
      <c r="J58" s="7" t="s">
        <v>35</v>
      </c>
      <c r="K58" s="8" t="s">
        <v>36</v>
      </c>
      <c r="L58" s="7" t="s">
        <v>37</v>
      </c>
      <c r="M58" s="7" t="s">
        <v>38</v>
      </c>
      <c r="N58" s="7" t="s">
        <v>39</v>
      </c>
      <c r="O58" s="7" t="s">
        <v>40</v>
      </c>
      <c r="P58" s="9" t="s">
        <v>41</v>
      </c>
      <c r="Q58" s="10">
        <v>11520000</v>
      </c>
      <c r="R58" s="10">
        <v>0</v>
      </c>
      <c r="S58" s="11" t="s">
        <v>318</v>
      </c>
    </row>
    <row r="59" spans="1:19" ht="20.100000000000001" customHeight="1" x14ac:dyDescent="0.2">
      <c r="A59" s="6" t="s">
        <v>24</v>
      </c>
      <c r="B59" s="7" t="s">
        <v>27</v>
      </c>
      <c r="C59" s="7">
        <v>5415</v>
      </c>
      <c r="D59" s="7" t="s">
        <v>28</v>
      </c>
      <c r="E59" s="7" t="s">
        <v>30</v>
      </c>
      <c r="F59" s="7" t="s">
        <v>320</v>
      </c>
      <c r="G59" s="7" t="s">
        <v>47</v>
      </c>
      <c r="H59" s="7" t="s">
        <v>321</v>
      </c>
      <c r="I59" s="7" t="s">
        <v>322</v>
      </c>
      <c r="J59" s="7" t="s">
        <v>35</v>
      </c>
      <c r="K59" s="8" t="s">
        <v>36</v>
      </c>
      <c r="L59" s="7" t="s">
        <v>37</v>
      </c>
      <c r="M59" s="7" t="s">
        <v>38</v>
      </c>
      <c r="N59" s="7" t="s">
        <v>39</v>
      </c>
      <c r="O59" s="7" t="s">
        <v>40</v>
      </c>
      <c r="P59" s="9" t="s">
        <v>41</v>
      </c>
      <c r="Q59" s="10">
        <v>11520000</v>
      </c>
      <c r="R59" s="10">
        <v>0</v>
      </c>
      <c r="S59" s="11" t="s">
        <v>323</v>
      </c>
    </row>
    <row r="60" spans="1:19" ht="20.100000000000001" customHeight="1" x14ac:dyDescent="0.2">
      <c r="A60" s="6" t="s">
        <v>24</v>
      </c>
      <c r="B60" s="7" t="s">
        <v>27</v>
      </c>
      <c r="C60" s="7">
        <v>5515</v>
      </c>
      <c r="D60" s="7" t="s">
        <v>28</v>
      </c>
      <c r="E60" s="7" t="s">
        <v>30</v>
      </c>
      <c r="F60" s="7" t="s">
        <v>325</v>
      </c>
      <c r="G60" s="7" t="s">
        <v>47</v>
      </c>
      <c r="H60" s="7" t="s">
        <v>326</v>
      </c>
      <c r="I60" s="7" t="s">
        <v>327</v>
      </c>
      <c r="J60" s="7" t="s">
        <v>35</v>
      </c>
      <c r="K60" s="8" t="s">
        <v>36</v>
      </c>
      <c r="L60" s="7" t="s">
        <v>37</v>
      </c>
      <c r="M60" s="7" t="s">
        <v>38</v>
      </c>
      <c r="N60" s="7" t="s">
        <v>39</v>
      </c>
      <c r="O60" s="7" t="s">
        <v>40</v>
      </c>
      <c r="P60" s="9" t="s">
        <v>41</v>
      </c>
      <c r="Q60" s="10">
        <v>11520000</v>
      </c>
      <c r="R60" s="10">
        <v>0</v>
      </c>
      <c r="S60" s="11" t="s">
        <v>328</v>
      </c>
    </row>
    <row r="61" spans="1:19" ht="20.100000000000001" customHeight="1" x14ac:dyDescent="0.2">
      <c r="A61" s="6" t="s">
        <v>24</v>
      </c>
      <c r="B61" s="7" t="s">
        <v>27</v>
      </c>
      <c r="C61" s="7">
        <v>5615</v>
      </c>
      <c r="D61" s="7" t="s">
        <v>28</v>
      </c>
      <c r="E61" s="7" t="s">
        <v>30</v>
      </c>
      <c r="F61" s="7" t="s">
        <v>330</v>
      </c>
      <c r="G61" s="7" t="s">
        <v>47</v>
      </c>
      <c r="H61" s="7" t="s">
        <v>331</v>
      </c>
      <c r="I61" s="7" t="s">
        <v>332</v>
      </c>
      <c r="J61" s="7" t="s">
        <v>35</v>
      </c>
      <c r="K61" s="8" t="s">
        <v>36</v>
      </c>
      <c r="L61" s="7" t="s">
        <v>37</v>
      </c>
      <c r="M61" s="7" t="s">
        <v>38</v>
      </c>
      <c r="N61" s="7" t="s">
        <v>39</v>
      </c>
      <c r="O61" s="7" t="s">
        <v>40</v>
      </c>
      <c r="P61" s="9" t="s">
        <v>41</v>
      </c>
      <c r="Q61" s="10">
        <v>11520000</v>
      </c>
      <c r="R61" s="10">
        <v>0</v>
      </c>
      <c r="S61" s="11" t="s">
        <v>333</v>
      </c>
    </row>
    <row r="62" spans="1:19" ht="20.100000000000001" customHeight="1" x14ac:dyDescent="0.2">
      <c r="A62" s="6" t="s">
        <v>24</v>
      </c>
      <c r="B62" s="7" t="s">
        <v>27</v>
      </c>
      <c r="C62" s="7">
        <v>3615</v>
      </c>
      <c r="D62" s="7" t="s">
        <v>28</v>
      </c>
      <c r="E62" s="7" t="s">
        <v>78</v>
      </c>
      <c r="F62" s="7" t="s">
        <v>336</v>
      </c>
      <c r="G62" s="7" t="s">
        <v>56</v>
      </c>
      <c r="H62" s="7" t="s">
        <v>337</v>
      </c>
      <c r="I62" s="7" t="s">
        <v>338</v>
      </c>
      <c r="J62" s="7" t="s">
        <v>35</v>
      </c>
      <c r="K62" s="8" t="s">
        <v>36</v>
      </c>
      <c r="L62" s="7" t="s">
        <v>37</v>
      </c>
      <c r="M62" s="7" t="s">
        <v>38</v>
      </c>
      <c r="N62" s="7" t="s">
        <v>39</v>
      </c>
      <c r="O62" s="7" t="s">
        <v>40</v>
      </c>
      <c r="P62" s="9" t="s">
        <v>41</v>
      </c>
      <c r="Q62" s="10">
        <v>1370502718</v>
      </c>
      <c r="R62" s="10">
        <v>1370502718</v>
      </c>
      <c r="S62" s="11" t="s">
        <v>339</v>
      </c>
    </row>
    <row r="63" spans="1:19" ht="20.100000000000001" customHeight="1" x14ac:dyDescent="0.2">
      <c r="A63" s="6" t="s">
        <v>24</v>
      </c>
      <c r="B63" s="7" t="s">
        <v>27</v>
      </c>
      <c r="C63" s="7">
        <v>3715</v>
      </c>
      <c r="D63" s="7" t="s">
        <v>28</v>
      </c>
      <c r="E63" s="7" t="s">
        <v>54</v>
      </c>
      <c r="F63" s="7" t="s">
        <v>341</v>
      </c>
      <c r="G63" s="7" t="s">
        <v>56</v>
      </c>
      <c r="H63" s="7" t="s">
        <v>342</v>
      </c>
      <c r="I63" s="7" t="s">
        <v>343</v>
      </c>
      <c r="J63" s="7" t="s">
        <v>35</v>
      </c>
      <c r="K63" s="8" t="s">
        <v>36</v>
      </c>
      <c r="L63" s="7" t="s">
        <v>37</v>
      </c>
      <c r="M63" s="7" t="s">
        <v>38</v>
      </c>
      <c r="N63" s="7" t="s">
        <v>39</v>
      </c>
      <c r="O63" s="7" t="s">
        <v>40</v>
      </c>
      <c r="P63" s="9" t="s">
        <v>41</v>
      </c>
      <c r="Q63" s="10">
        <v>1522866976</v>
      </c>
      <c r="R63" s="10">
        <v>473130005</v>
      </c>
      <c r="S63" s="11" t="s">
        <v>344</v>
      </c>
    </row>
    <row r="64" spans="1:19" ht="20.100000000000001" customHeight="1" x14ac:dyDescent="0.2">
      <c r="A64" s="6" t="s">
        <v>24</v>
      </c>
      <c r="B64" s="7" t="s">
        <v>27</v>
      </c>
      <c r="C64" s="7">
        <v>5715</v>
      </c>
      <c r="D64" s="7" t="s">
        <v>28</v>
      </c>
      <c r="E64" s="7" t="s">
        <v>30</v>
      </c>
      <c r="F64" s="7" t="s">
        <v>346</v>
      </c>
      <c r="G64" s="7" t="s">
        <v>47</v>
      </c>
      <c r="H64" s="7" t="s">
        <v>347</v>
      </c>
      <c r="I64" s="7" t="s">
        <v>348</v>
      </c>
      <c r="J64" s="7" t="s">
        <v>35</v>
      </c>
      <c r="K64" s="8" t="s">
        <v>36</v>
      </c>
      <c r="L64" s="7" t="s">
        <v>37</v>
      </c>
      <c r="M64" s="7" t="s">
        <v>38</v>
      </c>
      <c r="N64" s="7" t="s">
        <v>39</v>
      </c>
      <c r="O64" s="7" t="s">
        <v>40</v>
      </c>
      <c r="P64" s="9" t="s">
        <v>41</v>
      </c>
      <c r="Q64" s="10">
        <v>11520000</v>
      </c>
      <c r="R64" s="10">
        <v>0</v>
      </c>
      <c r="S64" s="11" t="s">
        <v>349</v>
      </c>
    </row>
    <row r="65" spans="1:19" ht="20.100000000000001" customHeight="1" x14ac:dyDescent="0.2">
      <c r="A65" s="40" t="s">
        <v>24</v>
      </c>
      <c r="B65" s="7" t="s">
        <v>27</v>
      </c>
      <c r="C65" s="7">
        <v>5815</v>
      </c>
      <c r="D65" s="7" t="s">
        <v>28</v>
      </c>
      <c r="E65" s="7" t="s">
        <v>30</v>
      </c>
      <c r="F65" s="7" t="s">
        <v>351</v>
      </c>
      <c r="G65" s="7" t="s">
        <v>47</v>
      </c>
      <c r="H65" s="7" t="s">
        <v>352</v>
      </c>
      <c r="I65" s="7" t="s">
        <v>353</v>
      </c>
      <c r="J65" s="7" t="s">
        <v>35</v>
      </c>
      <c r="K65" s="8" t="s">
        <v>36</v>
      </c>
      <c r="L65" s="7" t="s">
        <v>37</v>
      </c>
      <c r="M65" s="7" t="s">
        <v>38</v>
      </c>
      <c r="N65" s="7" t="s">
        <v>39</v>
      </c>
      <c r="O65" s="7" t="s">
        <v>40</v>
      </c>
      <c r="P65" s="9" t="s">
        <v>41</v>
      </c>
      <c r="Q65" s="10">
        <v>8780000</v>
      </c>
      <c r="R65" s="10">
        <v>0</v>
      </c>
      <c r="S65" s="11" t="s">
        <v>354</v>
      </c>
    </row>
    <row r="66" spans="1:19" ht="20.100000000000001" customHeight="1" x14ac:dyDescent="0.2">
      <c r="A66" s="40" t="s">
        <v>24</v>
      </c>
      <c r="B66" s="7" t="s">
        <v>27</v>
      </c>
      <c r="C66" s="7">
        <v>5915</v>
      </c>
      <c r="D66" s="7" t="s">
        <v>28</v>
      </c>
      <c r="E66" s="7" t="s">
        <v>30</v>
      </c>
      <c r="F66" s="7" t="s">
        <v>357</v>
      </c>
      <c r="G66" s="7" t="s">
        <v>47</v>
      </c>
      <c r="H66" s="7" t="s">
        <v>358</v>
      </c>
      <c r="I66" s="7" t="s">
        <v>359</v>
      </c>
      <c r="J66" s="7" t="s">
        <v>35</v>
      </c>
      <c r="K66" s="8" t="s">
        <v>36</v>
      </c>
      <c r="L66" s="7" t="s">
        <v>37</v>
      </c>
      <c r="M66" s="7" t="s">
        <v>38</v>
      </c>
      <c r="N66" s="7" t="s">
        <v>39</v>
      </c>
      <c r="O66" s="7" t="s">
        <v>40</v>
      </c>
      <c r="P66" s="9" t="s">
        <v>41</v>
      </c>
      <c r="Q66" s="10">
        <v>11520000</v>
      </c>
      <c r="R66" s="10">
        <v>0</v>
      </c>
      <c r="S66" s="11" t="s">
        <v>360</v>
      </c>
    </row>
    <row r="67" spans="1:19" ht="20.100000000000001" customHeight="1" x14ac:dyDescent="0.2">
      <c r="A67" s="49" t="s">
        <v>1306</v>
      </c>
      <c r="B67" s="50"/>
      <c r="C67" s="50"/>
      <c r="D67" s="50"/>
      <c r="E67" s="50"/>
      <c r="F67" s="50"/>
      <c r="G67" s="50"/>
      <c r="H67" s="50"/>
      <c r="I67" s="50"/>
      <c r="J67" s="50"/>
      <c r="K67" s="50"/>
      <c r="L67" s="51"/>
      <c r="M67" s="7"/>
      <c r="N67" s="7"/>
      <c r="O67" s="7"/>
      <c r="P67" s="9"/>
      <c r="Q67" s="48">
        <f>SUM(Q5:Q66)</f>
        <v>62350196891.160004</v>
      </c>
      <c r="R67" s="48">
        <f>SUM(R5:R66)</f>
        <v>26800395167.160004</v>
      </c>
      <c r="S67" s="11"/>
    </row>
    <row r="68" spans="1:19" ht="20.100000000000001" customHeight="1" x14ac:dyDescent="0.2">
      <c r="A68" s="42" t="s">
        <v>517</v>
      </c>
      <c r="B68" s="7" t="s">
        <v>1261</v>
      </c>
      <c r="C68" s="7">
        <v>24915</v>
      </c>
      <c r="D68" s="7" t="s">
        <v>28</v>
      </c>
      <c r="E68" s="7" t="s">
        <v>30</v>
      </c>
      <c r="F68" s="7" t="s">
        <v>1262</v>
      </c>
      <c r="G68" s="7" t="s">
        <v>56</v>
      </c>
      <c r="H68" s="7" t="s">
        <v>1263</v>
      </c>
      <c r="I68" s="7" t="s">
        <v>1264</v>
      </c>
      <c r="J68" s="7" t="s">
        <v>1240</v>
      </c>
      <c r="K68" s="7" t="s">
        <v>1241</v>
      </c>
      <c r="L68" s="7" t="s">
        <v>1242</v>
      </c>
      <c r="M68" s="7" t="s">
        <v>53</v>
      </c>
      <c r="N68" s="7" t="s">
        <v>800</v>
      </c>
      <c r="O68" s="7" t="s">
        <v>374</v>
      </c>
      <c r="P68" s="9" t="s">
        <v>41</v>
      </c>
      <c r="Q68" s="10">
        <v>121859375</v>
      </c>
      <c r="R68" s="10">
        <v>549273</v>
      </c>
      <c r="S68" s="46" t="s">
        <v>1265</v>
      </c>
    </row>
    <row r="69" spans="1:19" ht="20.100000000000001" customHeight="1" x14ac:dyDescent="0.2">
      <c r="A69" s="42" t="s">
        <v>517</v>
      </c>
      <c r="B69" s="7" t="s">
        <v>1261</v>
      </c>
      <c r="C69" s="7">
        <v>22215</v>
      </c>
      <c r="D69" s="7" t="s">
        <v>28</v>
      </c>
      <c r="E69" s="7" t="s">
        <v>248</v>
      </c>
      <c r="F69" s="7" t="s">
        <v>1267</v>
      </c>
      <c r="G69" s="7" t="s">
        <v>56</v>
      </c>
      <c r="H69" s="7" t="s">
        <v>488</v>
      </c>
      <c r="I69" s="7" t="s">
        <v>489</v>
      </c>
      <c r="J69" s="7" t="s">
        <v>1240</v>
      </c>
      <c r="K69" s="7" t="s">
        <v>1268</v>
      </c>
      <c r="L69" s="7" t="s">
        <v>1242</v>
      </c>
      <c r="M69" s="7" t="s">
        <v>53</v>
      </c>
      <c r="N69" s="7" t="s">
        <v>800</v>
      </c>
      <c r="O69" s="7" t="s">
        <v>374</v>
      </c>
      <c r="P69" s="9" t="s">
        <v>41</v>
      </c>
      <c r="Q69" s="10">
        <v>243361272</v>
      </c>
      <c r="R69" s="10">
        <v>0</v>
      </c>
      <c r="S69" s="46" t="s">
        <v>1269</v>
      </c>
    </row>
    <row r="70" spans="1:19" ht="20.100000000000001" customHeight="1" x14ac:dyDescent="0.2">
      <c r="A70" s="49" t="s">
        <v>1307</v>
      </c>
      <c r="B70" s="50"/>
      <c r="C70" s="50"/>
      <c r="D70" s="50"/>
      <c r="E70" s="50"/>
      <c r="F70" s="50"/>
      <c r="G70" s="50"/>
      <c r="H70" s="50"/>
      <c r="I70" s="50"/>
      <c r="J70" s="50"/>
      <c r="K70" s="50"/>
      <c r="L70" s="51"/>
      <c r="M70" s="7"/>
      <c r="N70" s="7"/>
      <c r="O70" s="7"/>
      <c r="P70" s="9"/>
      <c r="Q70" s="48">
        <f>SUM(Q68:Q69)</f>
        <v>365220647</v>
      </c>
      <c r="R70" s="48">
        <f>SUM(R68:R69)</f>
        <v>549273</v>
      </c>
      <c r="S70" s="46"/>
    </row>
    <row r="71" spans="1:19" ht="20.100000000000001" customHeight="1" x14ac:dyDescent="0.2">
      <c r="A71" s="13" t="s">
        <v>361</v>
      </c>
      <c r="B71" s="7" t="s">
        <v>364</v>
      </c>
      <c r="C71" s="7">
        <v>35715</v>
      </c>
      <c r="D71" s="7" t="s">
        <v>28</v>
      </c>
      <c r="E71" s="7" t="s">
        <v>248</v>
      </c>
      <c r="F71" s="7" t="s">
        <v>365</v>
      </c>
      <c r="G71" s="7" t="s">
        <v>366</v>
      </c>
      <c r="H71" s="7" t="s">
        <v>367</v>
      </c>
      <c r="I71" s="7" t="s">
        <v>368</v>
      </c>
      <c r="J71" s="7" t="s">
        <v>369</v>
      </c>
      <c r="K71" s="14" t="s">
        <v>370</v>
      </c>
      <c r="L71" s="7" t="s">
        <v>371</v>
      </c>
      <c r="M71" s="7" t="s">
        <v>372</v>
      </c>
      <c r="N71" s="7" t="s">
        <v>373</v>
      </c>
      <c r="O71" s="7" t="s">
        <v>374</v>
      </c>
      <c r="P71" s="9" t="s">
        <v>41</v>
      </c>
      <c r="Q71" s="10">
        <v>7711700000</v>
      </c>
      <c r="R71" s="10">
        <v>1542340000</v>
      </c>
      <c r="S71" s="11" t="s">
        <v>375</v>
      </c>
    </row>
    <row r="72" spans="1:19" ht="20.100000000000001" customHeight="1" x14ac:dyDescent="0.2">
      <c r="A72" s="13" t="s">
        <v>361</v>
      </c>
      <c r="B72" s="7" t="s">
        <v>364</v>
      </c>
      <c r="C72" s="7">
        <v>35815</v>
      </c>
      <c r="D72" s="7" t="s">
        <v>28</v>
      </c>
      <c r="E72" s="7" t="s">
        <v>248</v>
      </c>
      <c r="F72" s="7" t="s">
        <v>378</v>
      </c>
      <c r="G72" s="7" t="s">
        <v>47</v>
      </c>
      <c r="H72" s="7" t="s">
        <v>379</v>
      </c>
      <c r="I72" s="7" t="s">
        <v>380</v>
      </c>
      <c r="J72" s="7" t="s">
        <v>369</v>
      </c>
      <c r="K72" s="14" t="s">
        <v>381</v>
      </c>
      <c r="L72" s="7" t="s">
        <v>371</v>
      </c>
      <c r="M72" s="7" t="s">
        <v>372</v>
      </c>
      <c r="N72" s="7" t="s">
        <v>373</v>
      </c>
      <c r="O72" s="7" t="s">
        <v>374</v>
      </c>
      <c r="P72" s="9" t="s">
        <v>41</v>
      </c>
      <c r="Q72" s="10">
        <v>239460814</v>
      </c>
      <c r="R72" s="10">
        <v>136501327</v>
      </c>
      <c r="S72" s="11" t="s">
        <v>382</v>
      </c>
    </row>
    <row r="73" spans="1:19" ht="20.100000000000001" customHeight="1" x14ac:dyDescent="0.2">
      <c r="A73" s="13" t="s">
        <v>361</v>
      </c>
      <c r="B73" s="7" t="s">
        <v>364</v>
      </c>
      <c r="C73" s="7">
        <v>25415</v>
      </c>
      <c r="D73" s="7" t="s">
        <v>28</v>
      </c>
      <c r="E73" s="7" t="s">
        <v>248</v>
      </c>
      <c r="F73" s="7" t="s">
        <v>384</v>
      </c>
      <c r="G73" s="7" t="s">
        <v>56</v>
      </c>
      <c r="H73" s="7" t="s">
        <v>385</v>
      </c>
      <c r="I73" s="7" t="s">
        <v>386</v>
      </c>
      <c r="J73" s="7" t="s">
        <v>369</v>
      </c>
      <c r="K73" s="14" t="s">
        <v>381</v>
      </c>
      <c r="L73" s="7" t="s">
        <v>371</v>
      </c>
      <c r="M73" s="7" t="s">
        <v>372</v>
      </c>
      <c r="N73" s="7" t="s">
        <v>373</v>
      </c>
      <c r="O73" s="7" t="s">
        <v>374</v>
      </c>
      <c r="P73" s="9" t="s">
        <v>41</v>
      </c>
      <c r="Q73" s="10">
        <v>265438100</v>
      </c>
      <c r="R73" s="10">
        <v>22513190</v>
      </c>
      <c r="S73" s="11" t="s">
        <v>387</v>
      </c>
    </row>
    <row r="74" spans="1:19" ht="20.100000000000001" customHeight="1" x14ac:dyDescent="0.2">
      <c r="A74" s="13" t="s">
        <v>361</v>
      </c>
      <c r="B74" s="7" t="s">
        <v>364</v>
      </c>
      <c r="C74" s="7">
        <v>36015</v>
      </c>
      <c r="D74" s="7" t="s">
        <v>28</v>
      </c>
      <c r="E74" s="7" t="s">
        <v>248</v>
      </c>
      <c r="F74" s="7" t="s">
        <v>389</v>
      </c>
      <c r="G74" s="7" t="s">
        <v>56</v>
      </c>
      <c r="H74" s="7" t="s">
        <v>390</v>
      </c>
      <c r="I74" s="7" t="s">
        <v>391</v>
      </c>
      <c r="J74" s="7" t="s">
        <v>369</v>
      </c>
      <c r="K74" s="14" t="s">
        <v>381</v>
      </c>
      <c r="L74" s="7" t="s">
        <v>371</v>
      </c>
      <c r="M74" s="7" t="s">
        <v>372</v>
      </c>
      <c r="N74" s="7" t="s">
        <v>373</v>
      </c>
      <c r="O74" s="7" t="s">
        <v>374</v>
      </c>
      <c r="P74" s="9" t="s">
        <v>41</v>
      </c>
      <c r="Q74" s="10">
        <v>241610286</v>
      </c>
      <c r="R74" s="10">
        <v>115390798</v>
      </c>
      <c r="S74" s="11" t="s">
        <v>392</v>
      </c>
    </row>
    <row r="75" spans="1:19" ht="20.100000000000001" customHeight="1" x14ac:dyDescent="0.2">
      <c r="A75" s="13" t="s">
        <v>361</v>
      </c>
      <c r="B75" s="7" t="s">
        <v>364</v>
      </c>
      <c r="C75" s="7">
        <v>46415</v>
      </c>
      <c r="D75" s="7" t="s">
        <v>28</v>
      </c>
      <c r="E75" s="7" t="s">
        <v>30</v>
      </c>
      <c r="F75" s="7" t="s">
        <v>395</v>
      </c>
      <c r="G75" s="7" t="s">
        <v>47</v>
      </c>
      <c r="H75" s="7" t="s">
        <v>396</v>
      </c>
      <c r="I75" s="7" t="s">
        <v>397</v>
      </c>
      <c r="J75" s="7" t="s">
        <v>369</v>
      </c>
      <c r="K75" s="14" t="s">
        <v>398</v>
      </c>
      <c r="L75" s="7" t="s">
        <v>371</v>
      </c>
      <c r="M75" s="7" t="s">
        <v>372</v>
      </c>
      <c r="N75" s="7" t="s">
        <v>373</v>
      </c>
      <c r="O75" s="7" t="s">
        <v>374</v>
      </c>
      <c r="P75" s="9" t="s">
        <v>41</v>
      </c>
      <c r="Q75" s="10">
        <v>8780000</v>
      </c>
      <c r="R75" s="10">
        <v>0</v>
      </c>
      <c r="S75" s="11" t="s">
        <v>399</v>
      </c>
    </row>
    <row r="76" spans="1:19" ht="20.100000000000001" customHeight="1" x14ac:dyDescent="0.2">
      <c r="A76" s="13" t="s">
        <v>361</v>
      </c>
      <c r="B76" s="7" t="s">
        <v>364</v>
      </c>
      <c r="C76" s="7">
        <v>36115</v>
      </c>
      <c r="D76" s="7" t="s">
        <v>28</v>
      </c>
      <c r="E76" s="7" t="s">
        <v>30</v>
      </c>
      <c r="F76" s="7" t="s">
        <v>401</v>
      </c>
      <c r="G76" s="7" t="s">
        <v>47</v>
      </c>
      <c r="H76" s="7" t="s">
        <v>402</v>
      </c>
      <c r="I76" s="7" t="s">
        <v>403</v>
      </c>
      <c r="J76" s="7" t="s">
        <v>369</v>
      </c>
      <c r="K76" s="14" t="s">
        <v>404</v>
      </c>
      <c r="L76" s="7" t="s">
        <v>371</v>
      </c>
      <c r="M76" s="7" t="s">
        <v>372</v>
      </c>
      <c r="N76" s="7" t="s">
        <v>373</v>
      </c>
      <c r="O76" s="7" t="s">
        <v>374</v>
      </c>
      <c r="P76" s="9" t="s">
        <v>41</v>
      </c>
      <c r="Q76" s="10">
        <v>8780000</v>
      </c>
      <c r="R76" s="10">
        <v>0</v>
      </c>
      <c r="S76" s="11" t="s">
        <v>405</v>
      </c>
    </row>
    <row r="77" spans="1:19" ht="20.100000000000001" customHeight="1" x14ac:dyDescent="0.2">
      <c r="A77" s="13" t="s">
        <v>361</v>
      </c>
      <c r="B77" s="7" t="s">
        <v>364</v>
      </c>
      <c r="C77" s="7">
        <v>36215</v>
      </c>
      <c r="D77" s="7" t="s">
        <v>28</v>
      </c>
      <c r="E77" s="7" t="s">
        <v>248</v>
      </c>
      <c r="F77" s="7" t="s">
        <v>407</v>
      </c>
      <c r="G77" s="7" t="s">
        <v>56</v>
      </c>
      <c r="H77" s="7" t="s">
        <v>408</v>
      </c>
      <c r="I77" s="7" t="s">
        <v>409</v>
      </c>
      <c r="J77" s="7" t="s">
        <v>369</v>
      </c>
      <c r="K77" s="14" t="s">
        <v>410</v>
      </c>
      <c r="L77" s="7" t="s">
        <v>371</v>
      </c>
      <c r="M77" s="7" t="s">
        <v>372</v>
      </c>
      <c r="N77" s="7" t="s">
        <v>373</v>
      </c>
      <c r="O77" s="7" t="s">
        <v>374</v>
      </c>
      <c r="P77" s="9" t="s">
        <v>41</v>
      </c>
      <c r="Q77" s="10">
        <v>2830189774</v>
      </c>
      <c r="R77" s="10">
        <v>0</v>
      </c>
      <c r="S77" s="11" t="s">
        <v>411</v>
      </c>
    </row>
    <row r="78" spans="1:19" ht="20.100000000000001" customHeight="1" x14ac:dyDescent="0.2">
      <c r="A78" s="13" t="s">
        <v>361</v>
      </c>
      <c r="B78" s="7" t="s">
        <v>364</v>
      </c>
      <c r="C78" s="7">
        <v>46515</v>
      </c>
      <c r="D78" s="7" t="s">
        <v>28</v>
      </c>
      <c r="E78" s="7" t="s">
        <v>30</v>
      </c>
      <c r="F78" s="7" t="s">
        <v>413</v>
      </c>
      <c r="G78" s="7" t="s">
        <v>47</v>
      </c>
      <c r="H78" s="7" t="s">
        <v>414</v>
      </c>
      <c r="I78" s="7" t="s">
        <v>415</v>
      </c>
      <c r="J78" s="7" t="s">
        <v>369</v>
      </c>
      <c r="K78" s="14" t="s">
        <v>398</v>
      </c>
      <c r="L78" s="7" t="s">
        <v>371</v>
      </c>
      <c r="M78" s="7" t="s">
        <v>372</v>
      </c>
      <c r="N78" s="7" t="s">
        <v>373</v>
      </c>
      <c r="O78" s="7" t="s">
        <v>374</v>
      </c>
      <c r="P78" s="9" t="s">
        <v>41</v>
      </c>
      <c r="Q78" s="10">
        <v>8780000</v>
      </c>
      <c r="R78" s="10">
        <v>0</v>
      </c>
      <c r="S78" s="11" t="s">
        <v>416</v>
      </c>
    </row>
    <row r="79" spans="1:19" ht="20.100000000000001" customHeight="1" x14ac:dyDescent="0.2">
      <c r="A79" s="13" t="s">
        <v>361</v>
      </c>
      <c r="B79" s="7" t="s">
        <v>364</v>
      </c>
      <c r="C79" s="7">
        <v>36315</v>
      </c>
      <c r="D79" s="7" t="s">
        <v>28</v>
      </c>
      <c r="E79" s="7" t="s">
        <v>248</v>
      </c>
      <c r="F79" s="7" t="s">
        <v>418</v>
      </c>
      <c r="G79" s="7" t="s">
        <v>56</v>
      </c>
      <c r="H79" s="7" t="s">
        <v>419</v>
      </c>
      <c r="I79" s="7" t="s">
        <v>420</v>
      </c>
      <c r="J79" s="7" t="s">
        <v>369</v>
      </c>
      <c r="K79" s="14" t="s">
        <v>410</v>
      </c>
      <c r="L79" s="7" t="s">
        <v>371</v>
      </c>
      <c r="M79" s="7" t="s">
        <v>372</v>
      </c>
      <c r="N79" s="7" t="s">
        <v>373</v>
      </c>
      <c r="O79" s="7" t="s">
        <v>374</v>
      </c>
      <c r="P79" s="9" t="s">
        <v>41</v>
      </c>
      <c r="Q79" s="10">
        <v>2667034956</v>
      </c>
      <c r="R79" s="10">
        <v>0</v>
      </c>
      <c r="S79" s="11" t="s">
        <v>421</v>
      </c>
    </row>
    <row r="80" spans="1:19" ht="20.100000000000001" customHeight="1" x14ac:dyDescent="0.2">
      <c r="A80" s="13" t="s">
        <v>361</v>
      </c>
      <c r="B80" s="7" t="s">
        <v>364</v>
      </c>
      <c r="C80" s="7">
        <v>22715</v>
      </c>
      <c r="D80" s="7" t="s">
        <v>28</v>
      </c>
      <c r="E80" s="7" t="s">
        <v>54</v>
      </c>
      <c r="F80" s="7" t="s">
        <v>423</v>
      </c>
      <c r="G80" s="7" t="s">
        <v>56</v>
      </c>
      <c r="H80" s="7" t="s">
        <v>424</v>
      </c>
      <c r="I80" s="7" t="s">
        <v>425</v>
      </c>
      <c r="J80" s="7" t="s">
        <v>369</v>
      </c>
      <c r="K80" s="14" t="s">
        <v>410</v>
      </c>
      <c r="L80" s="7" t="s">
        <v>371</v>
      </c>
      <c r="M80" s="7" t="s">
        <v>372</v>
      </c>
      <c r="N80" s="7" t="s">
        <v>373</v>
      </c>
      <c r="O80" s="7" t="s">
        <v>374</v>
      </c>
      <c r="P80" s="9" t="s">
        <v>41</v>
      </c>
      <c r="Q80" s="10">
        <v>4542633436</v>
      </c>
      <c r="R80" s="10">
        <v>218800</v>
      </c>
      <c r="S80" s="11" t="s">
        <v>426</v>
      </c>
    </row>
    <row r="81" spans="1:19" ht="20.100000000000001" customHeight="1" x14ac:dyDescent="0.2">
      <c r="A81" s="13" t="s">
        <v>361</v>
      </c>
      <c r="B81" s="7" t="s">
        <v>364</v>
      </c>
      <c r="C81" s="7">
        <v>36515</v>
      </c>
      <c r="D81" s="7" t="s">
        <v>28</v>
      </c>
      <c r="E81" s="7" t="s">
        <v>30</v>
      </c>
      <c r="F81" s="7" t="s">
        <v>428</v>
      </c>
      <c r="G81" s="7" t="s">
        <v>47</v>
      </c>
      <c r="H81" s="7" t="s">
        <v>429</v>
      </c>
      <c r="I81" s="7" t="s">
        <v>430</v>
      </c>
      <c r="J81" s="7" t="s">
        <v>369</v>
      </c>
      <c r="K81" s="14" t="s">
        <v>431</v>
      </c>
      <c r="L81" s="7" t="s">
        <v>371</v>
      </c>
      <c r="M81" s="7" t="s">
        <v>372</v>
      </c>
      <c r="N81" s="7" t="s">
        <v>373</v>
      </c>
      <c r="O81" s="7" t="s">
        <v>374</v>
      </c>
      <c r="P81" s="9" t="s">
        <v>41</v>
      </c>
      <c r="Q81" s="10">
        <v>8780000</v>
      </c>
      <c r="R81" s="10">
        <v>0</v>
      </c>
      <c r="S81" s="11" t="s">
        <v>432</v>
      </c>
    </row>
    <row r="82" spans="1:19" ht="20.100000000000001" customHeight="1" x14ac:dyDescent="0.2">
      <c r="A82" s="13" t="s">
        <v>361</v>
      </c>
      <c r="B82" s="7" t="s">
        <v>364</v>
      </c>
      <c r="C82" s="7">
        <v>36615</v>
      </c>
      <c r="D82" s="7" t="s">
        <v>28</v>
      </c>
      <c r="E82" s="7" t="s">
        <v>30</v>
      </c>
      <c r="F82" s="7" t="s">
        <v>434</v>
      </c>
      <c r="G82" s="7" t="s">
        <v>47</v>
      </c>
      <c r="H82" s="7" t="s">
        <v>435</v>
      </c>
      <c r="I82" s="7" t="s">
        <v>436</v>
      </c>
      <c r="J82" s="7" t="s">
        <v>369</v>
      </c>
      <c r="K82" s="14" t="s">
        <v>437</v>
      </c>
      <c r="L82" s="7" t="s">
        <v>371</v>
      </c>
      <c r="M82" s="7" t="s">
        <v>372</v>
      </c>
      <c r="N82" s="7" t="s">
        <v>373</v>
      </c>
      <c r="O82" s="7" t="s">
        <v>374</v>
      </c>
      <c r="P82" s="9" t="s">
        <v>41</v>
      </c>
      <c r="Q82" s="10">
        <v>8780000</v>
      </c>
      <c r="R82" s="10">
        <v>0</v>
      </c>
      <c r="S82" s="11" t="s">
        <v>438</v>
      </c>
    </row>
    <row r="83" spans="1:19" ht="20.100000000000001" customHeight="1" x14ac:dyDescent="0.2">
      <c r="A83" s="13" t="s">
        <v>361</v>
      </c>
      <c r="B83" s="7" t="s">
        <v>364</v>
      </c>
      <c r="C83" s="7">
        <v>46615</v>
      </c>
      <c r="D83" s="7" t="s">
        <v>28</v>
      </c>
      <c r="E83" s="7" t="s">
        <v>30</v>
      </c>
      <c r="F83" s="7" t="s">
        <v>440</v>
      </c>
      <c r="G83" s="7" t="s">
        <v>47</v>
      </c>
      <c r="H83" s="7" t="s">
        <v>441</v>
      </c>
      <c r="I83" s="7" t="s">
        <v>442</v>
      </c>
      <c r="J83" s="7" t="s">
        <v>369</v>
      </c>
      <c r="K83" s="14" t="s">
        <v>398</v>
      </c>
      <c r="L83" s="7" t="s">
        <v>371</v>
      </c>
      <c r="M83" s="7" t="s">
        <v>372</v>
      </c>
      <c r="N83" s="7" t="s">
        <v>373</v>
      </c>
      <c r="O83" s="7" t="s">
        <v>374</v>
      </c>
      <c r="P83" s="9" t="s">
        <v>41</v>
      </c>
      <c r="Q83" s="10">
        <v>4390000</v>
      </c>
      <c r="R83" s="10">
        <v>0</v>
      </c>
      <c r="S83" s="11" t="s">
        <v>443</v>
      </c>
    </row>
    <row r="84" spans="1:19" ht="20.100000000000001" customHeight="1" x14ac:dyDescent="0.2">
      <c r="A84" s="13" t="s">
        <v>361</v>
      </c>
      <c r="B84" s="7" t="s">
        <v>364</v>
      </c>
      <c r="C84" s="7">
        <v>36715</v>
      </c>
      <c r="D84" s="7" t="s">
        <v>28</v>
      </c>
      <c r="E84" s="7" t="s">
        <v>30</v>
      </c>
      <c r="F84" s="7" t="s">
        <v>445</v>
      </c>
      <c r="G84" s="7" t="s">
        <v>47</v>
      </c>
      <c r="H84" s="7" t="s">
        <v>446</v>
      </c>
      <c r="I84" s="7" t="s">
        <v>447</v>
      </c>
      <c r="J84" s="7" t="s">
        <v>369</v>
      </c>
      <c r="K84" s="14" t="s">
        <v>437</v>
      </c>
      <c r="L84" s="7" t="s">
        <v>371</v>
      </c>
      <c r="M84" s="7" t="s">
        <v>372</v>
      </c>
      <c r="N84" s="7" t="s">
        <v>373</v>
      </c>
      <c r="O84" s="7" t="s">
        <v>374</v>
      </c>
      <c r="P84" s="9" t="s">
        <v>41</v>
      </c>
      <c r="Q84" s="10">
        <v>14840000</v>
      </c>
      <c r="R84" s="10">
        <v>0</v>
      </c>
      <c r="S84" s="11" t="s">
        <v>448</v>
      </c>
    </row>
    <row r="85" spans="1:19" ht="20.100000000000001" customHeight="1" x14ac:dyDescent="0.2">
      <c r="A85" s="13" t="s">
        <v>361</v>
      </c>
      <c r="B85" s="7" t="s">
        <v>364</v>
      </c>
      <c r="C85" s="7"/>
      <c r="D85" s="7" t="s">
        <v>28</v>
      </c>
      <c r="E85" s="7" t="s">
        <v>30</v>
      </c>
      <c r="F85" s="7" t="s">
        <v>450</v>
      </c>
      <c r="G85" s="7" t="s">
        <v>47</v>
      </c>
      <c r="H85" s="7" t="s">
        <v>451</v>
      </c>
      <c r="I85" s="7" t="s">
        <v>452</v>
      </c>
      <c r="J85" s="7" t="s">
        <v>369</v>
      </c>
      <c r="K85" s="14" t="s">
        <v>398</v>
      </c>
      <c r="L85" s="7" t="s">
        <v>371</v>
      </c>
      <c r="M85" s="7" t="s">
        <v>372</v>
      </c>
      <c r="N85" s="7" t="s">
        <v>373</v>
      </c>
      <c r="O85" s="7" t="s">
        <v>374</v>
      </c>
      <c r="P85" s="9" t="s">
        <v>41</v>
      </c>
      <c r="Q85" s="10">
        <v>5760000</v>
      </c>
      <c r="R85" s="10">
        <v>0</v>
      </c>
      <c r="S85" s="11" t="s">
        <v>453</v>
      </c>
    </row>
    <row r="86" spans="1:19" ht="20.100000000000001" customHeight="1" x14ac:dyDescent="0.2">
      <c r="A86" s="13" t="s">
        <v>361</v>
      </c>
      <c r="B86" s="7" t="s">
        <v>364</v>
      </c>
      <c r="C86" s="7">
        <v>96315</v>
      </c>
      <c r="D86" s="7" t="s">
        <v>28</v>
      </c>
      <c r="E86" s="7" t="s">
        <v>30</v>
      </c>
      <c r="F86" s="7" t="s">
        <v>455</v>
      </c>
      <c r="G86" s="7" t="s">
        <v>47</v>
      </c>
      <c r="H86" s="7" t="s">
        <v>456</v>
      </c>
      <c r="I86" s="7" t="s">
        <v>457</v>
      </c>
      <c r="J86" s="7" t="s">
        <v>369</v>
      </c>
      <c r="K86" s="14" t="s">
        <v>398</v>
      </c>
      <c r="L86" s="7" t="s">
        <v>371</v>
      </c>
      <c r="M86" s="7" t="s">
        <v>372</v>
      </c>
      <c r="N86" s="7" t="s">
        <v>373</v>
      </c>
      <c r="O86" s="7" t="s">
        <v>374</v>
      </c>
      <c r="P86" s="9" t="s">
        <v>41</v>
      </c>
      <c r="Q86" s="10">
        <v>3530000</v>
      </c>
      <c r="R86" s="10">
        <v>0</v>
      </c>
      <c r="S86" s="11" t="s">
        <v>458</v>
      </c>
    </row>
    <row r="87" spans="1:19" ht="20.100000000000001" customHeight="1" x14ac:dyDescent="0.2">
      <c r="A87" s="13" t="s">
        <v>361</v>
      </c>
      <c r="B87" s="7" t="s">
        <v>364</v>
      </c>
      <c r="C87" s="7">
        <v>36815</v>
      </c>
      <c r="D87" s="7" t="s">
        <v>28</v>
      </c>
      <c r="E87" s="7" t="s">
        <v>30</v>
      </c>
      <c r="F87" s="7" t="s">
        <v>460</v>
      </c>
      <c r="G87" s="7" t="s">
        <v>47</v>
      </c>
      <c r="H87" s="7" t="s">
        <v>461</v>
      </c>
      <c r="I87" s="7" t="s">
        <v>462</v>
      </c>
      <c r="J87" s="7" t="s">
        <v>369</v>
      </c>
      <c r="K87" s="14" t="s">
        <v>463</v>
      </c>
      <c r="L87" s="7" t="s">
        <v>371</v>
      </c>
      <c r="M87" s="7" t="s">
        <v>372</v>
      </c>
      <c r="N87" s="7" t="s">
        <v>373</v>
      </c>
      <c r="O87" s="7" t="s">
        <v>374</v>
      </c>
      <c r="P87" s="9" t="s">
        <v>41</v>
      </c>
      <c r="Q87" s="10">
        <v>8780000</v>
      </c>
      <c r="R87" s="10">
        <v>0</v>
      </c>
      <c r="S87" s="11" t="s">
        <v>464</v>
      </c>
    </row>
    <row r="88" spans="1:19" ht="20.100000000000001" customHeight="1" x14ac:dyDescent="0.2">
      <c r="A88" s="13" t="s">
        <v>361</v>
      </c>
      <c r="B88" s="7" t="s">
        <v>364</v>
      </c>
      <c r="C88" s="7">
        <v>36915</v>
      </c>
      <c r="D88" s="7" t="s">
        <v>28</v>
      </c>
      <c r="E88" s="7" t="s">
        <v>78</v>
      </c>
      <c r="F88" s="7" t="s">
        <v>466</v>
      </c>
      <c r="G88" s="7" t="s">
        <v>56</v>
      </c>
      <c r="H88" s="7" t="s">
        <v>467</v>
      </c>
      <c r="I88" s="7" t="s">
        <v>468</v>
      </c>
      <c r="J88" s="7" t="s">
        <v>369</v>
      </c>
      <c r="K88" s="14" t="s">
        <v>469</v>
      </c>
      <c r="L88" s="7" t="s">
        <v>371</v>
      </c>
      <c r="M88" s="7" t="s">
        <v>372</v>
      </c>
      <c r="N88" s="7" t="s">
        <v>373</v>
      </c>
      <c r="O88" s="7" t="s">
        <v>374</v>
      </c>
      <c r="P88" s="9" t="s">
        <v>41</v>
      </c>
      <c r="Q88" s="10">
        <v>130000000</v>
      </c>
      <c r="R88" s="10">
        <v>0</v>
      </c>
      <c r="S88" s="11" t="s">
        <v>470</v>
      </c>
    </row>
    <row r="89" spans="1:19" ht="20.100000000000001" customHeight="1" x14ac:dyDescent="0.2">
      <c r="A89" s="13" t="s">
        <v>361</v>
      </c>
      <c r="B89" s="7" t="s">
        <v>364</v>
      </c>
      <c r="C89" s="7">
        <v>37515</v>
      </c>
      <c r="D89" s="7" t="s">
        <v>28</v>
      </c>
      <c r="E89" s="7" t="s">
        <v>30</v>
      </c>
      <c r="F89" s="7" t="s">
        <v>472</v>
      </c>
      <c r="G89" s="7" t="s">
        <v>56</v>
      </c>
      <c r="H89" s="7" t="s">
        <v>473</v>
      </c>
      <c r="I89" s="7" t="s">
        <v>474</v>
      </c>
      <c r="J89" s="7" t="s">
        <v>369</v>
      </c>
      <c r="K89" s="14" t="s">
        <v>475</v>
      </c>
      <c r="L89" s="7" t="s">
        <v>371</v>
      </c>
      <c r="M89" s="7" t="s">
        <v>372</v>
      </c>
      <c r="N89" s="7" t="s">
        <v>373</v>
      </c>
      <c r="O89" s="7" t="s">
        <v>374</v>
      </c>
      <c r="P89" s="9" t="s">
        <v>41</v>
      </c>
      <c r="Q89" s="10">
        <v>755925113</v>
      </c>
      <c r="R89" s="10">
        <v>0</v>
      </c>
      <c r="S89" s="11" t="s">
        <v>476</v>
      </c>
    </row>
    <row r="90" spans="1:19" ht="20.100000000000001" customHeight="1" x14ac:dyDescent="0.2">
      <c r="A90" s="13" t="s">
        <v>361</v>
      </c>
      <c r="B90" s="7" t="s">
        <v>364</v>
      </c>
      <c r="C90" s="7">
        <v>25415</v>
      </c>
      <c r="D90" s="7" t="s">
        <v>28</v>
      </c>
      <c r="E90" s="7" t="s">
        <v>248</v>
      </c>
      <c r="F90" s="7" t="s">
        <v>478</v>
      </c>
      <c r="G90" s="7" t="s">
        <v>56</v>
      </c>
      <c r="H90" s="7" t="s">
        <v>385</v>
      </c>
      <c r="I90" s="7" t="s">
        <v>386</v>
      </c>
      <c r="J90" s="7" t="s">
        <v>369</v>
      </c>
      <c r="K90" s="14" t="s">
        <v>398</v>
      </c>
      <c r="L90" s="7" t="s">
        <v>371</v>
      </c>
      <c r="M90" s="7" t="s">
        <v>372</v>
      </c>
      <c r="N90" s="7" t="s">
        <v>373</v>
      </c>
      <c r="O90" s="7" t="s">
        <v>374</v>
      </c>
      <c r="P90" s="9" t="s">
        <v>41</v>
      </c>
      <c r="Q90" s="10">
        <v>800000000</v>
      </c>
      <c r="R90" s="10">
        <v>22513190</v>
      </c>
      <c r="S90" s="11" t="s">
        <v>479</v>
      </c>
    </row>
    <row r="91" spans="1:19" ht="20.100000000000001" customHeight="1" x14ac:dyDescent="0.2">
      <c r="A91" s="13" t="s">
        <v>361</v>
      </c>
      <c r="B91" s="7" t="s">
        <v>364</v>
      </c>
      <c r="C91" s="7"/>
      <c r="D91" s="7" t="s">
        <v>28</v>
      </c>
      <c r="E91" s="7" t="s">
        <v>30</v>
      </c>
      <c r="F91" s="7" t="s">
        <v>482</v>
      </c>
      <c r="G91" s="7" t="s">
        <v>47</v>
      </c>
      <c r="H91" s="7" t="s">
        <v>483</v>
      </c>
      <c r="I91" s="7" t="s">
        <v>484</v>
      </c>
      <c r="J91" s="7" t="s">
        <v>369</v>
      </c>
      <c r="K91" s="14" t="s">
        <v>469</v>
      </c>
      <c r="L91" s="7" t="s">
        <v>371</v>
      </c>
      <c r="M91" s="7" t="s">
        <v>372</v>
      </c>
      <c r="N91" s="7" t="s">
        <v>373</v>
      </c>
      <c r="O91" s="7" t="s">
        <v>374</v>
      </c>
      <c r="P91" s="9" t="s">
        <v>41</v>
      </c>
      <c r="Q91" s="10">
        <v>8631000</v>
      </c>
      <c r="R91" s="10">
        <v>0</v>
      </c>
      <c r="S91" s="11" t="s">
        <v>485</v>
      </c>
    </row>
    <row r="92" spans="1:19" ht="20.100000000000001" customHeight="1" x14ac:dyDescent="0.2">
      <c r="A92" s="13" t="s">
        <v>361</v>
      </c>
      <c r="B92" s="7" t="s">
        <v>364</v>
      </c>
      <c r="C92" s="7">
        <v>22215</v>
      </c>
      <c r="D92" s="7" t="s">
        <v>28</v>
      </c>
      <c r="E92" s="7" t="s">
        <v>248</v>
      </c>
      <c r="F92" s="7" t="s">
        <v>487</v>
      </c>
      <c r="G92" s="7" t="s">
        <v>56</v>
      </c>
      <c r="H92" s="7" t="s">
        <v>488</v>
      </c>
      <c r="I92" s="7" t="s">
        <v>489</v>
      </c>
      <c r="J92" s="7" t="s">
        <v>369</v>
      </c>
      <c r="K92" s="14" t="s">
        <v>398</v>
      </c>
      <c r="L92" s="7" t="s">
        <v>371</v>
      </c>
      <c r="M92" s="7" t="s">
        <v>372</v>
      </c>
      <c r="N92" s="7" t="s">
        <v>373</v>
      </c>
      <c r="O92" s="7" t="s">
        <v>374</v>
      </c>
      <c r="P92" s="9" t="s">
        <v>41</v>
      </c>
      <c r="Q92" s="10">
        <v>86039475</v>
      </c>
      <c r="R92" s="10">
        <v>0</v>
      </c>
      <c r="S92" s="11" t="s">
        <v>490</v>
      </c>
    </row>
    <row r="93" spans="1:19" ht="20.100000000000001" customHeight="1" x14ac:dyDescent="0.2">
      <c r="A93" s="13" t="s">
        <v>361</v>
      </c>
      <c r="B93" s="7" t="s">
        <v>364</v>
      </c>
      <c r="C93" s="7">
        <v>37115</v>
      </c>
      <c r="D93" s="7" t="s">
        <v>28</v>
      </c>
      <c r="E93" s="7" t="s">
        <v>78</v>
      </c>
      <c r="F93" s="7" t="s">
        <v>493</v>
      </c>
      <c r="G93" s="7" t="s">
        <v>56</v>
      </c>
      <c r="H93" s="7" t="s">
        <v>494</v>
      </c>
      <c r="I93" s="7" t="s">
        <v>495</v>
      </c>
      <c r="J93" s="7" t="s">
        <v>369</v>
      </c>
      <c r="K93" s="14" t="s">
        <v>370</v>
      </c>
      <c r="L93" s="7" t="s">
        <v>371</v>
      </c>
      <c r="M93" s="7" t="s">
        <v>372</v>
      </c>
      <c r="N93" s="7" t="s">
        <v>373</v>
      </c>
      <c r="O93" s="7" t="s">
        <v>374</v>
      </c>
      <c r="P93" s="9" t="s">
        <v>41</v>
      </c>
      <c r="Q93" s="10">
        <v>60000000</v>
      </c>
      <c r="R93" s="10">
        <v>0</v>
      </c>
      <c r="S93" s="11" t="s">
        <v>496</v>
      </c>
    </row>
    <row r="94" spans="1:19" ht="20.100000000000001" customHeight="1" x14ac:dyDescent="0.2">
      <c r="A94" s="39" t="s">
        <v>361</v>
      </c>
      <c r="B94" s="7" t="s">
        <v>364</v>
      </c>
      <c r="C94" s="7">
        <v>26815</v>
      </c>
      <c r="D94" s="7" t="s">
        <v>28</v>
      </c>
      <c r="E94" s="7" t="s">
        <v>30</v>
      </c>
      <c r="F94" s="7" t="s">
        <v>498</v>
      </c>
      <c r="G94" s="7" t="s">
        <v>47</v>
      </c>
      <c r="H94" s="7" t="s">
        <v>499</v>
      </c>
      <c r="I94" s="7" t="s">
        <v>500</v>
      </c>
      <c r="J94" s="7" t="s">
        <v>369</v>
      </c>
      <c r="K94" s="14" t="s">
        <v>469</v>
      </c>
      <c r="L94" s="7" t="s">
        <v>371</v>
      </c>
      <c r="M94" s="7" t="s">
        <v>372</v>
      </c>
      <c r="N94" s="7" t="s">
        <v>373</v>
      </c>
      <c r="O94" s="7" t="s">
        <v>374</v>
      </c>
      <c r="P94" s="9" t="s">
        <v>41</v>
      </c>
      <c r="Q94" s="10">
        <v>9336067</v>
      </c>
      <c r="R94" s="10">
        <v>0</v>
      </c>
      <c r="S94" s="11" t="s">
        <v>501</v>
      </c>
    </row>
    <row r="95" spans="1:19" ht="20.100000000000001" customHeight="1" x14ac:dyDescent="0.2">
      <c r="A95" s="39" t="s">
        <v>361</v>
      </c>
      <c r="B95" s="7" t="s">
        <v>364</v>
      </c>
      <c r="C95" s="7">
        <v>37315</v>
      </c>
      <c r="D95" s="7" t="s">
        <v>28</v>
      </c>
      <c r="E95" s="7" t="s">
        <v>30</v>
      </c>
      <c r="F95" s="7" t="s">
        <v>503</v>
      </c>
      <c r="G95" s="7" t="s">
        <v>47</v>
      </c>
      <c r="H95" s="7" t="s">
        <v>504</v>
      </c>
      <c r="I95" s="7" t="s">
        <v>505</v>
      </c>
      <c r="J95" s="7" t="s">
        <v>369</v>
      </c>
      <c r="K95" s="14" t="s">
        <v>404</v>
      </c>
      <c r="L95" s="7" t="s">
        <v>371</v>
      </c>
      <c r="M95" s="7" t="s">
        <v>372</v>
      </c>
      <c r="N95" s="7" t="s">
        <v>373</v>
      </c>
      <c r="O95" s="7" t="s">
        <v>374</v>
      </c>
      <c r="P95" s="9" t="s">
        <v>41</v>
      </c>
      <c r="Q95" s="10">
        <v>5092400</v>
      </c>
      <c r="R95" s="10">
        <v>0</v>
      </c>
      <c r="S95" s="11" t="s">
        <v>506</v>
      </c>
    </row>
    <row r="96" spans="1:19" ht="20.100000000000001" customHeight="1" x14ac:dyDescent="0.2">
      <c r="A96" s="39" t="s">
        <v>361</v>
      </c>
      <c r="B96" s="7" t="s">
        <v>364</v>
      </c>
      <c r="C96" s="7">
        <v>37415</v>
      </c>
      <c r="D96" s="7" t="s">
        <v>28</v>
      </c>
      <c r="E96" s="7" t="s">
        <v>30</v>
      </c>
      <c r="F96" s="7" t="s">
        <v>508</v>
      </c>
      <c r="G96" s="7" t="s">
        <v>47</v>
      </c>
      <c r="H96" s="7" t="s">
        <v>509</v>
      </c>
      <c r="I96" s="7" t="s">
        <v>510</v>
      </c>
      <c r="J96" s="7" t="s">
        <v>369</v>
      </c>
      <c r="K96" s="14" t="s">
        <v>431</v>
      </c>
      <c r="L96" s="7" t="s">
        <v>371</v>
      </c>
      <c r="M96" s="7" t="s">
        <v>372</v>
      </c>
      <c r="N96" s="7" t="s">
        <v>373</v>
      </c>
      <c r="O96" s="7" t="s">
        <v>374</v>
      </c>
      <c r="P96" s="9" t="s">
        <v>41</v>
      </c>
      <c r="Q96" s="10">
        <v>8780000</v>
      </c>
      <c r="R96" s="10">
        <v>0</v>
      </c>
      <c r="S96" s="11" t="s">
        <v>511</v>
      </c>
    </row>
    <row r="97" spans="1:19" ht="20.100000000000001" customHeight="1" x14ac:dyDescent="0.2">
      <c r="A97" s="39" t="s">
        <v>361</v>
      </c>
      <c r="B97" s="7" t="s">
        <v>364</v>
      </c>
      <c r="C97" s="7">
        <v>47115</v>
      </c>
      <c r="D97" s="7" t="s">
        <v>28</v>
      </c>
      <c r="E97" s="7" t="s">
        <v>30</v>
      </c>
      <c r="F97" s="7" t="s">
        <v>513</v>
      </c>
      <c r="G97" s="7" t="s">
        <v>47</v>
      </c>
      <c r="H97" s="7" t="s">
        <v>514</v>
      </c>
      <c r="I97" s="7" t="s">
        <v>515</v>
      </c>
      <c r="J97" s="7" t="s">
        <v>369</v>
      </c>
      <c r="K97" s="14" t="s">
        <v>398</v>
      </c>
      <c r="L97" s="7" t="s">
        <v>371</v>
      </c>
      <c r="M97" s="7" t="s">
        <v>372</v>
      </c>
      <c r="N97" s="7" t="s">
        <v>373</v>
      </c>
      <c r="O97" s="7" t="s">
        <v>374</v>
      </c>
      <c r="P97" s="9" t="s">
        <v>41</v>
      </c>
      <c r="Q97" s="10">
        <v>17214400</v>
      </c>
      <c r="R97" s="10">
        <v>8607200</v>
      </c>
      <c r="S97" s="11" t="s">
        <v>516</v>
      </c>
    </row>
    <row r="98" spans="1:19" ht="20.100000000000001" customHeight="1" x14ac:dyDescent="0.2">
      <c r="A98" s="49" t="s">
        <v>1308</v>
      </c>
      <c r="B98" s="50"/>
      <c r="C98" s="50"/>
      <c r="D98" s="50"/>
      <c r="E98" s="50"/>
      <c r="F98" s="50"/>
      <c r="G98" s="50"/>
      <c r="H98" s="50"/>
      <c r="I98" s="50"/>
      <c r="J98" s="50"/>
      <c r="K98" s="50"/>
      <c r="L98" s="51"/>
      <c r="M98" s="7"/>
      <c r="N98" s="7"/>
      <c r="O98" s="7"/>
      <c r="P98" s="9"/>
      <c r="Q98" s="48">
        <f>SUM(Q71:Q97)</f>
        <v>20460285821</v>
      </c>
      <c r="R98" s="48">
        <f>SUM(R71:R97)</f>
        <v>1848084505</v>
      </c>
      <c r="S98" s="11"/>
    </row>
    <row r="99" spans="1:19" ht="20.100000000000001" customHeight="1" x14ac:dyDescent="0.2">
      <c r="A99" s="39" t="s">
        <v>361</v>
      </c>
      <c r="B99" s="7" t="s">
        <v>564</v>
      </c>
      <c r="C99" s="7">
        <v>19415</v>
      </c>
      <c r="D99" s="7" t="s">
        <v>28</v>
      </c>
      <c r="E99" s="7" t="s">
        <v>78</v>
      </c>
      <c r="F99" s="7" t="s">
        <v>565</v>
      </c>
      <c r="G99" s="7" t="s">
        <v>56</v>
      </c>
      <c r="H99" s="7" t="s">
        <v>566</v>
      </c>
      <c r="I99" s="7" t="s">
        <v>567</v>
      </c>
      <c r="J99" s="7" t="s">
        <v>568</v>
      </c>
      <c r="K99" s="14" t="s">
        <v>569</v>
      </c>
      <c r="L99" s="7" t="s">
        <v>570</v>
      </c>
      <c r="M99" s="7"/>
      <c r="N99" s="7"/>
      <c r="O99" s="7"/>
      <c r="P99" s="9" t="s">
        <v>41</v>
      </c>
      <c r="Q99" s="10">
        <v>2225187325</v>
      </c>
      <c r="R99" s="10">
        <v>133511239</v>
      </c>
      <c r="S99" s="11" t="s">
        <v>571</v>
      </c>
    </row>
    <row r="100" spans="1:19" ht="20.100000000000001" customHeight="1" x14ac:dyDescent="0.2">
      <c r="A100" s="39" t="s">
        <v>361</v>
      </c>
      <c r="B100" s="7" t="s">
        <v>564</v>
      </c>
      <c r="C100" s="7">
        <v>19615</v>
      </c>
      <c r="D100" s="7" t="s">
        <v>28</v>
      </c>
      <c r="E100" s="7" t="s">
        <v>30</v>
      </c>
      <c r="F100" s="7" t="s">
        <v>573</v>
      </c>
      <c r="G100" s="7" t="s">
        <v>47</v>
      </c>
      <c r="H100" s="7" t="s">
        <v>574</v>
      </c>
      <c r="I100" s="7" t="s">
        <v>575</v>
      </c>
      <c r="J100" s="7" t="s">
        <v>568</v>
      </c>
      <c r="K100" s="14" t="s">
        <v>569</v>
      </c>
      <c r="L100" s="7" t="s">
        <v>570</v>
      </c>
      <c r="M100" s="7"/>
      <c r="N100" s="7"/>
      <c r="O100" s="7"/>
      <c r="P100" s="9" t="s">
        <v>41</v>
      </c>
      <c r="Q100" s="10">
        <v>5990000</v>
      </c>
      <c r="R100" s="10">
        <v>0</v>
      </c>
      <c r="S100" s="11" t="s">
        <v>576</v>
      </c>
    </row>
    <row r="101" spans="1:19" ht="20.100000000000001" customHeight="1" x14ac:dyDescent="0.2">
      <c r="A101" s="39" t="s">
        <v>361</v>
      </c>
      <c r="B101" s="7" t="s">
        <v>564</v>
      </c>
      <c r="C101" s="7">
        <v>19715</v>
      </c>
      <c r="D101" s="7" t="s">
        <v>28</v>
      </c>
      <c r="E101" s="7" t="s">
        <v>30</v>
      </c>
      <c r="F101" s="7" t="s">
        <v>578</v>
      </c>
      <c r="G101" s="7" t="s">
        <v>47</v>
      </c>
      <c r="H101" s="7" t="s">
        <v>579</v>
      </c>
      <c r="I101" s="7" t="s">
        <v>580</v>
      </c>
      <c r="J101" s="7" t="s">
        <v>568</v>
      </c>
      <c r="K101" s="14" t="s">
        <v>581</v>
      </c>
      <c r="L101" s="7" t="s">
        <v>570</v>
      </c>
      <c r="M101" s="7"/>
      <c r="N101" s="7"/>
      <c r="O101" s="7"/>
      <c r="P101" s="9" t="s">
        <v>41</v>
      </c>
      <c r="Q101" s="10">
        <v>8780000</v>
      </c>
      <c r="R101" s="10">
        <v>0</v>
      </c>
      <c r="S101" s="11" t="s">
        <v>582</v>
      </c>
    </row>
    <row r="102" spans="1:19" ht="20.100000000000001" customHeight="1" x14ac:dyDescent="0.2">
      <c r="A102" s="39" t="s">
        <v>361</v>
      </c>
      <c r="B102" s="7" t="s">
        <v>564</v>
      </c>
      <c r="C102" s="7">
        <v>20015</v>
      </c>
      <c r="D102" s="7" t="s">
        <v>28</v>
      </c>
      <c r="E102" s="7" t="s">
        <v>30</v>
      </c>
      <c r="F102" s="7" t="s">
        <v>584</v>
      </c>
      <c r="G102" s="7" t="s">
        <v>47</v>
      </c>
      <c r="H102" s="7" t="s">
        <v>585</v>
      </c>
      <c r="I102" s="7" t="s">
        <v>586</v>
      </c>
      <c r="J102" s="7" t="s">
        <v>568</v>
      </c>
      <c r="K102" s="14" t="s">
        <v>581</v>
      </c>
      <c r="L102" s="7" t="s">
        <v>570</v>
      </c>
      <c r="M102" s="7"/>
      <c r="N102" s="7"/>
      <c r="O102" s="7"/>
      <c r="P102" s="9" t="s">
        <v>41</v>
      </c>
      <c r="Q102" s="10">
        <v>5580000</v>
      </c>
      <c r="R102" s="10">
        <v>0</v>
      </c>
      <c r="S102" s="11" t="s">
        <v>587</v>
      </c>
    </row>
    <row r="103" spans="1:19" ht="20.100000000000001" customHeight="1" x14ac:dyDescent="0.2">
      <c r="A103" s="13" t="s">
        <v>361</v>
      </c>
      <c r="B103" s="7" t="s">
        <v>564</v>
      </c>
      <c r="C103" s="7">
        <v>21415</v>
      </c>
      <c r="D103" s="7" t="s">
        <v>28</v>
      </c>
      <c r="E103" s="7" t="s">
        <v>30</v>
      </c>
      <c r="F103" s="7" t="s">
        <v>589</v>
      </c>
      <c r="G103" s="7" t="s">
        <v>47</v>
      </c>
      <c r="H103" s="7" t="s">
        <v>590</v>
      </c>
      <c r="I103" s="7" t="s">
        <v>591</v>
      </c>
      <c r="J103" s="7" t="s">
        <v>568</v>
      </c>
      <c r="K103" s="14" t="s">
        <v>592</v>
      </c>
      <c r="L103" s="7" t="s">
        <v>570</v>
      </c>
      <c r="M103" s="7"/>
      <c r="N103" s="7"/>
      <c r="O103" s="7"/>
      <c r="P103" s="9" t="s">
        <v>41</v>
      </c>
      <c r="Q103" s="10">
        <v>15430000</v>
      </c>
      <c r="R103" s="10">
        <v>0</v>
      </c>
      <c r="S103" s="11" t="s">
        <v>593</v>
      </c>
    </row>
    <row r="104" spans="1:19" ht="20.100000000000001" customHeight="1" x14ac:dyDescent="0.2">
      <c r="A104" s="13" t="s">
        <v>361</v>
      </c>
      <c r="B104" s="7" t="s">
        <v>564</v>
      </c>
      <c r="C104" s="7">
        <v>21515</v>
      </c>
      <c r="D104" s="7" t="s">
        <v>28</v>
      </c>
      <c r="E104" s="7" t="s">
        <v>30</v>
      </c>
      <c r="F104" s="7" t="s">
        <v>595</v>
      </c>
      <c r="G104" s="7" t="s">
        <v>47</v>
      </c>
      <c r="H104" s="7" t="s">
        <v>596</v>
      </c>
      <c r="I104" s="7" t="s">
        <v>597</v>
      </c>
      <c r="J104" s="7" t="s">
        <v>568</v>
      </c>
      <c r="K104" s="14" t="s">
        <v>592</v>
      </c>
      <c r="L104" s="7" t="s">
        <v>570</v>
      </c>
      <c r="M104" s="7"/>
      <c r="N104" s="7"/>
      <c r="O104" s="7"/>
      <c r="P104" s="9" t="s">
        <v>41</v>
      </c>
      <c r="Q104" s="10">
        <v>8780000</v>
      </c>
      <c r="R104" s="10">
        <v>0</v>
      </c>
      <c r="S104" s="11" t="s">
        <v>598</v>
      </c>
    </row>
    <row r="105" spans="1:19" ht="20.100000000000001" customHeight="1" x14ac:dyDescent="0.2">
      <c r="A105" s="13" t="s">
        <v>361</v>
      </c>
      <c r="B105" s="7" t="s">
        <v>564</v>
      </c>
      <c r="C105" s="7">
        <v>21615</v>
      </c>
      <c r="D105" s="7" t="s">
        <v>28</v>
      </c>
      <c r="E105" s="7" t="s">
        <v>30</v>
      </c>
      <c r="F105" s="7" t="s">
        <v>600</v>
      </c>
      <c r="G105" s="7" t="s">
        <v>47</v>
      </c>
      <c r="H105" s="7" t="s">
        <v>601</v>
      </c>
      <c r="I105" s="7" t="s">
        <v>602</v>
      </c>
      <c r="J105" s="7" t="s">
        <v>568</v>
      </c>
      <c r="K105" s="14" t="s">
        <v>581</v>
      </c>
      <c r="L105" s="7" t="s">
        <v>570</v>
      </c>
      <c r="M105" s="7"/>
      <c r="N105" s="7"/>
      <c r="O105" s="7"/>
      <c r="P105" s="9" t="s">
        <v>41</v>
      </c>
      <c r="Q105" s="10">
        <v>8780000</v>
      </c>
      <c r="R105" s="10">
        <v>0</v>
      </c>
      <c r="S105" s="11" t="s">
        <v>603</v>
      </c>
    </row>
    <row r="106" spans="1:19" ht="20.100000000000001" customHeight="1" x14ac:dyDescent="0.2">
      <c r="A106" s="13" t="s">
        <v>361</v>
      </c>
      <c r="B106" s="7" t="s">
        <v>564</v>
      </c>
      <c r="C106" s="7">
        <v>21715</v>
      </c>
      <c r="D106" s="7" t="s">
        <v>28</v>
      </c>
      <c r="E106" s="7" t="s">
        <v>30</v>
      </c>
      <c r="F106" s="7" t="s">
        <v>605</v>
      </c>
      <c r="G106" s="7" t="s">
        <v>47</v>
      </c>
      <c r="H106" s="7" t="s">
        <v>606</v>
      </c>
      <c r="I106" s="7" t="s">
        <v>607</v>
      </c>
      <c r="J106" s="7" t="s">
        <v>568</v>
      </c>
      <c r="K106" s="14" t="s">
        <v>581</v>
      </c>
      <c r="L106" s="7" t="s">
        <v>570</v>
      </c>
      <c r="M106" s="7"/>
      <c r="N106" s="7"/>
      <c r="O106" s="7"/>
      <c r="P106" s="9" t="s">
        <v>41</v>
      </c>
      <c r="Q106" s="10">
        <v>8780000</v>
      </c>
      <c r="R106" s="10">
        <v>0</v>
      </c>
      <c r="S106" s="11" t="s">
        <v>608</v>
      </c>
    </row>
    <row r="107" spans="1:19" ht="20.100000000000001" customHeight="1" x14ac:dyDescent="0.2">
      <c r="A107" s="49" t="s">
        <v>1309</v>
      </c>
      <c r="B107" s="50"/>
      <c r="C107" s="50"/>
      <c r="D107" s="50"/>
      <c r="E107" s="50"/>
      <c r="F107" s="50"/>
      <c r="G107" s="50"/>
      <c r="H107" s="50"/>
      <c r="I107" s="50"/>
      <c r="J107" s="50"/>
      <c r="K107" s="50"/>
      <c r="L107" s="51"/>
      <c r="M107" s="7"/>
      <c r="N107" s="7"/>
      <c r="O107" s="7"/>
      <c r="P107" s="9"/>
      <c r="Q107" s="48">
        <f>SUM(Q99:Q106)</f>
        <v>2287307325</v>
      </c>
      <c r="R107" s="48">
        <f>SUM(R99:R106)</f>
        <v>133511239</v>
      </c>
      <c r="S107" s="11"/>
    </row>
    <row r="108" spans="1:19" ht="20.100000000000001" customHeight="1" x14ac:dyDescent="0.2">
      <c r="A108" s="40" t="s">
        <v>609</v>
      </c>
      <c r="B108" s="7" t="s">
        <v>611</v>
      </c>
      <c r="C108" s="7">
        <v>215</v>
      </c>
      <c r="D108" s="7" t="s">
        <v>28</v>
      </c>
      <c r="E108" s="7" t="s">
        <v>30</v>
      </c>
      <c r="F108" s="7" t="s">
        <v>612</v>
      </c>
      <c r="G108" s="7" t="s">
        <v>47</v>
      </c>
      <c r="H108" s="7" t="s">
        <v>613</v>
      </c>
      <c r="I108" s="7" t="s">
        <v>614</v>
      </c>
      <c r="J108" s="7" t="s">
        <v>615</v>
      </c>
      <c r="K108" s="8" t="s">
        <v>616</v>
      </c>
      <c r="L108" s="7" t="s">
        <v>617</v>
      </c>
      <c r="M108" s="7" t="s">
        <v>618</v>
      </c>
      <c r="N108" s="7" t="s">
        <v>619</v>
      </c>
      <c r="O108" s="7" t="s">
        <v>374</v>
      </c>
      <c r="P108" s="9" t="s">
        <v>41</v>
      </c>
      <c r="Q108" s="10">
        <v>52110000</v>
      </c>
      <c r="R108" s="10">
        <v>0</v>
      </c>
      <c r="S108" s="11" t="s">
        <v>620</v>
      </c>
    </row>
    <row r="109" spans="1:19" ht="20.100000000000001" customHeight="1" x14ac:dyDescent="0.2">
      <c r="A109" s="40" t="s">
        <v>609</v>
      </c>
      <c r="B109" s="7" t="s">
        <v>611</v>
      </c>
      <c r="C109" s="7">
        <v>315</v>
      </c>
      <c r="D109" s="7" t="s">
        <v>28</v>
      </c>
      <c r="E109" s="7" t="s">
        <v>248</v>
      </c>
      <c r="F109" s="7" t="s">
        <v>622</v>
      </c>
      <c r="G109" s="7" t="s">
        <v>47</v>
      </c>
      <c r="H109" s="7" t="s">
        <v>623</v>
      </c>
      <c r="I109" s="7" t="s">
        <v>624</v>
      </c>
      <c r="J109" s="7" t="s">
        <v>615</v>
      </c>
      <c r="K109" s="8" t="s">
        <v>616</v>
      </c>
      <c r="L109" s="7" t="s">
        <v>617</v>
      </c>
      <c r="M109" s="7" t="s">
        <v>618</v>
      </c>
      <c r="N109" s="7" t="s">
        <v>619</v>
      </c>
      <c r="O109" s="7" t="s">
        <v>374</v>
      </c>
      <c r="P109" s="9" t="s">
        <v>41</v>
      </c>
      <c r="Q109" s="10">
        <v>34560000</v>
      </c>
      <c r="R109" s="10">
        <v>0</v>
      </c>
      <c r="S109" s="11" t="s">
        <v>625</v>
      </c>
    </row>
    <row r="110" spans="1:19" ht="20.100000000000001" customHeight="1" x14ac:dyDescent="0.2">
      <c r="A110" s="40" t="s">
        <v>609</v>
      </c>
      <c r="B110" s="7" t="s">
        <v>611</v>
      </c>
      <c r="C110" s="7">
        <v>415</v>
      </c>
      <c r="D110" s="7" t="s">
        <v>28</v>
      </c>
      <c r="E110" s="7" t="s">
        <v>30</v>
      </c>
      <c r="F110" s="7" t="s">
        <v>627</v>
      </c>
      <c r="G110" s="7" t="s">
        <v>47</v>
      </c>
      <c r="H110" s="7" t="s">
        <v>628</v>
      </c>
      <c r="I110" s="7" t="s">
        <v>629</v>
      </c>
      <c r="J110" s="7" t="s">
        <v>615</v>
      </c>
      <c r="K110" s="8" t="s">
        <v>616</v>
      </c>
      <c r="L110" s="7" t="s">
        <v>617</v>
      </c>
      <c r="M110" s="7" t="s">
        <v>618</v>
      </c>
      <c r="N110" s="7" t="s">
        <v>619</v>
      </c>
      <c r="O110" s="7" t="s">
        <v>374</v>
      </c>
      <c r="P110" s="9" t="s">
        <v>41</v>
      </c>
      <c r="Q110" s="10">
        <v>34560000</v>
      </c>
      <c r="R110" s="10">
        <v>0</v>
      </c>
      <c r="S110" s="11" t="s">
        <v>630</v>
      </c>
    </row>
    <row r="111" spans="1:19" ht="20.100000000000001" customHeight="1" x14ac:dyDescent="0.2">
      <c r="A111" s="40" t="s">
        <v>609</v>
      </c>
      <c r="B111" s="7" t="s">
        <v>611</v>
      </c>
      <c r="C111" s="7">
        <v>515</v>
      </c>
      <c r="D111" s="7" t="s">
        <v>28</v>
      </c>
      <c r="E111" s="7" t="s">
        <v>30</v>
      </c>
      <c r="F111" s="7" t="s">
        <v>632</v>
      </c>
      <c r="G111" s="7" t="s">
        <v>47</v>
      </c>
      <c r="H111" s="7" t="s">
        <v>633</v>
      </c>
      <c r="I111" s="7" t="s">
        <v>634</v>
      </c>
      <c r="J111" s="7" t="s">
        <v>615</v>
      </c>
      <c r="K111" s="8" t="s">
        <v>616</v>
      </c>
      <c r="L111" s="7" t="s">
        <v>617</v>
      </c>
      <c r="M111" s="7" t="s">
        <v>618</v>
      </c>
      <c r="N111" s="7" t="s">
        <v>619</v>
      </c>
      <c r="O111" s="7" t="s">
        <v>374</v>
      </c>
      <c r="P111" s="9" t="s">
        <v>41</v>
      </c>
      <c r="Q111" s="10">
        <v>7462500</v>
      </c>
      <c r="R111" s="10">
        <v>0</v>
      </c>
      <c r="S111" s="11" t="s">
        <v>635</v>
      </c>
    </row>
    <row r="112" spans="1:19" ht="20.100000000000001" customHeight="1" x14ac:dyDescent="0.2">
      <c r="A112" s="6" t="s">
        <v>609</v>
      </c>
      <c r="B112" s="7" t="s">
        <v>611</v>
      </c>
      <c r="C112" s="7">
        <v>615</v>
      </c>
      <c r="D112" s="7" t="s">
        <v>28</v>
      </c>
      <c r="E112" s="7" t="s">
        <v>30</v>
      </c>
      <c r="F112" s="7" t="s">
        <v>637</v>
      </c>
      <c r="G112" s="7" t="s">
        <v>47</v>
      </c>
      <c r="H112" s="7" t="s">
        <v>638</v>
      </c>
      <c r="I112" s="7" t="s">
        <v>639</v>
      </c>
      <c r="J112" s="7" t="s">
        <v>615</v>
      </c>
      <c r="K112" s="8" t="s">
        <v>616</v>
      </c>
      <c r="L112" s="7" t="s">
        <v>617</v>
      </c>
      <c r="M112" s="7" t="s">
        <v>618</v>
      </c>
      <c r="N112" s="7" t="s">
        <v>619</v>
      </c>
      <c r="O112" s="7" t="s">
        <v>374</v>
      </c>
      <c r="P112" s="9" t="s">
        <v>41</v>
      </c>
      <c r="Q112" s="10">
        <v>34560000</v>
      </c>
      <c r="R112" s="10">
        <v>0</v>
      </c>
      <c r="S112" s="11" t="s">
        <v>640</v>
      </c>
    </row>
    <row r="113" spans="1:19" ht="20.100000000000001" customHeight="1" x14ac:dyDescent="0.2">
      <c r="A113" s="6" t="s">
        <v>609</v>
      </c>
      <c r="B113" s="7" t="s">
        <v>611</v>
      </c>
      <c r="C113" s="7">
        <v>715</v>
      </c>
      <c r="D113" s="7" t="s">
        <v>28</v>
      </c>
      <c r="E113" s="7" t="s">
        <v>30</v>
      </c>
      <c r="F113" s="7" t="s">
        <v>642</v>
      </c>
      <c r="G113" s="7" t="s">
        <v>47</v>
      </c>
      <c r="H113" s="7" t="s">
        <v>643</v>
      </c>
      <c r="I113" s="7" t="s">
        <v>644</v>
      </c>
      <c r="J113" s="7" t="s">
        <v>615</v>
      </c>
      <c r="K113" s="8" t="s">
        <v>616</v>
      </c>
      <c r="L113" s="7" t="s">
        <v>617</v>
      </c>
      <c r="M113" s="7" t="s">
        <v>618</v>
      </c>
      <c r="N113" s="7" t="s">
        <v>619</v>
      </c>
      <c r="O113" s="7" t="s">
        <v>374</v>
      </c>
      <c r="P113" s="9" t="s">
        <v>41</v>
      </c>
      <c r="Q113" s="10">
        <v>34560000</v>
      </c>
      <c r="R113" s="10">
        <v>0</v>
      </c>
      <c r="S113" s="11" t="s">
        <v>645</v>
      </c>
    </row>
    <row r="114" spans="1:19" ht="20.100000000000001" customHeight="1" x14ac:dyDescent="0.2">
      <c r="A114" s="6" t="s">
        <v>609</v>
      </c>
      <c r="B114" s="7" t="s">
        <v>611</v>
      </c>
      <c r="C114" s="7">
        <v>815</v>
      </c>
      <c r="D114" s="7" t="s">
        <v>28</v>
      </c>
      <c r="E114" s="7" t="s">
        <v>30</v>
      </c>
      <c r="F114" s="7" t="s">
        <v>647</v>
      </c>
      <c r="G114" s="7" t="s">
        <v>47</v>
      </c>
      <c r="H114" s="7" t="s">
        <v>648</v>
      </c>
      <c r="I114" s="7" t="s">
        <v>649</v>
      </c>
      <c r="J114" s="7" t="s">
        <v>615</v>
      </c>
      <c r="K114" s="8" t="s">
        <v>616</v>
      </c>
      <c r="L114" s="7" t="s">
        <v>617</v>
      </c>
      <c r="M114" s="7" t="s">
        <v>618</v>
      </c>
      <c r="N114" s="7" t="s">
        <v>619</v>
      </c>
      <c r="O114" s="7" t="s">
        <v>374</v>
      </c>
      <c r="P114" s="9" t="s">
        <v>41</v>
      </c>
      <c r="Q114" s="10">
        <v>34560000</v>
      </c>
      <c r="R114" s="10">
        <v>0</v>
      </c>
      <c r="S114" s="11" t="s">
        <v>650</v>
      </c>
    </row>
    <row r="115" spans="1:19" ht="20.100000000000001" customHeight="1" x14ac:dyDescent="0.2">
      <c r="A115" s="6" t="s">
        <v>609</v>
      </c>
      <c r="B115" s="7" t="s">
        <v>611</v>
      </c>
      <c r="C115" s="7">
        <v>915</v>
      </c>
      <c r="D115" s="7" t="s">
        <v>28</v>
      </c>
      <c r="E115" s="7" t="s">
        <v>30</v>
      </c>
      <c r="F115" s="7" t="s">
        <v>652</v>
      </c>
      <c r="G115" s="7" t="s">
        <v>47</v>
      </c>
      <c r="H115" s="7" t="s">
        <v>653</v>
      </c>
      <c r="I115" s="7" t="s">
        <v>654</v>
      </c>
      <c r="J115" s="7" t="s">
        <v>615</v>
      </c>
      <c r="K115" s="8" t="s">
        <v>616</v>
      </c>
      <c r="L115" s="7" t="s">
        <v>617</v>
      </c>
      <c r="M115" s="7" t="s">
        <v>618</v>
      </c>
      <c r="N115" s="7" t="s">
        <v>619</v>
      </c>
      <c r="O115" s="7" t="s">
        <v>374</v>
      </c>
      <c r="P115" s="9" t="s">
        <v>41</v>
      </c>
      <c r="Q115" s="10">
        <v>13424100</v>
      </c>
      <c r="R115" s="10">
        <v>0</v>
      </c>
      <c r="S115" s="11" t="s">
        <v>655</v>
      </c>
    </row>
    <row r="116" spans="1:19" ht="20.100000000000001" customHeight="1" x14ac:dyDescent="0.2">
      <c r="A116" s="6" t="s">
        <v>609</v>
      </c>
      <c r="B116" s="7" t="s">
        <v>611</v>
      </c>
      <c r="C116" s="7">
        <v>1015</v>
      </c>
      <c r="D116" s="7" t="s">
        <v>28</v>
      </c>
      <c r="E116" s="7" t="s">
        <v>30</v>
      </c>
      <c r="F116" s="7" t="s">
        <v>657</v>
      </c>
      <c r="G116" s="7" t="s">
        <v>47</v>
      </c>
      <c r="H116" s="7" t="s">
        <v>658</v>
      </c>
      <c r="I116" s="7" t="s">
        <v>659</v>
      </c>
      <c r="J116" s="7" t="s">
        <v>615</v>
      </c>
      <c r="K116" s="8" t="s">
        <v>616</v>
      </c>
      <c r="L116" s="7" t="s">
        <v>617</v>
      </c>
      <c r="M116" s="7" t="s">
        <v>618</v>
      </c>
      <c r="N116" s="7" t="s">
        <v>619</v>
      </c>
      <c r="O116" s="7" t="s">
        <v>374</v>
      </c>
      <c r="P116" s="9" t="s">
        <v>41</v>
      </c>
      <c r="Q116" s="10">
        <v>8640000</v>
      </c>
      <c r="R116" s="10">
        <v>0</v>
      </c>
      <c r="S116" s="11" t="s">
        <v>660</v>
      </c>
    </row>
    <row r="117" spans="1:19" ht="20.100000000000001" customHeight="1" x14ac:dyDescent="0.2">
      <c r="A117" s="6" t="s">
        <v>609</v>
      </c>
      <c r="B117" s="7" t="s">
        <v>611</v>
      </c>
      <c r="C117" s="7">
        <v>1115</v>
      </c>
      <c r="D117" s="7" t="s">
        <v>28</v>
      </c>
      <c r="E117" s="7" t="s">
        <v>30</v>
      </c>
      <c r="F117" s="7" t="s">
        <v>662</v>
      </c>
      <c r="G117" s="7" t="s">
        <v>47</v>
      </c>
      <c r="H117" s="7" t="s">
        <v>663</v>
      </c>
      <c r="I117" s="7" t="s">
        <v>664</v>
      </c>
      <c r="J117" s="7" t="s">
        <v>615</v>
      </c>
      <c r="K117" s="8" t="s">
        <v>616</v>
      </c>
      <c r="L117" s="7" t="s">
        <v>617</v>
      </c>
      <c r="M117" s="7" t="s">
        <v>618</v>
      </c>
      <c r="N117" s="7" t="s">
        <v>619</v>
      </c>
      <c r="O117" s="7" t="s">
        <v>374</v>
      </c>
      <c r="P117" s="9" t="s">
        <v>41</v>
      </c>
      <c r="Q117" s="10">
        <v>8640000</v>
      </c>
      <c r="R117" s="10">
        <v>0</v>
      </c>
      <c r="S117" s="11" t="s">
        <v>665</v>
      </c>
    </row>
    <row r="118" spans="1:19" ht="20.100000000000001" customHeight="1" x14ac:dyDescent="0.2">
      <c r="A118" s="6" t="s">
        <v>609</v>
      </c>
      <c r="B118" s="7" t="s">
        <v>611</v>
      </c>
      <c r="C118" s="7">
        <v>1215</v>
      </c>
      <c r="D118" s="7" t="s">
        <v>28</v>
      </c>
      <c r="E118" s="7" t="s">
        <v>30</v>
      </c>
      <c r="F118" s="7" t="s">
        <v>667</v>
      </c>
      <c r="G118" s="7" t="s">
        <v>47</v>
      </c>
      <c r="H118" s="7" t="s">
        <v>668</v>
      </c>
      <c r="I118" s="7" t="s">
        <v>669</v>
      </c>
      <c r="J118" s="7" t="s">
        <v>615</v>
      </c>
      <c r="K118" s="8" t="s">
        <v>616</v>
      </c>
      <c r="L118" s="7" t="s">
        <v>617</v>
      </c>
      <c r="M118" s="7" t="s">
        <v>618</v>
      </c>
      <c r="N118" s="7" t="s">
        <v>619</v>
      </c>
      <c r="O118" s="7" t="s">
        <v>374</v>
      </c>
      <c r="P118" s="9" t="s">
        <v>41</v>
      </c>
      <c r="Q118" s="10">
        <v>8640000</v>
      </c>
      <c r="R118" s="10">
        <v>0</v>
      </c>
      <c r="S118" s="11" t="s">
        <v>670</v>
      </c>
    </row>
    <row r="119" spans="1:19" ht="20.100000000000001" customHeight="1" x14ac:dyDescent="0.2">
      <c r="A119" s="6" t="s">
        <v>609</v>
      </c>
      <c r="B119" s="7" t="s">
        <v>611</v>
      </c>
      <c r="C119" s="7">
        <v>1315</v>
      </c>
      <c r="D119" s="7" t="s">
        <v>28</v>
      </c>
      <c r="E119" s="7" t="s">
        <v>30</v>
      </c>
      <c r="F119" s="7" t="s">
        <v>672</v>
      </c>
      <c r="G119" s="7" t="s">
        <v>47</v>
      </c>
      <c r="H119" s="7" t="s">
        <v>673</v>
      </c>
      <c r="I119" s="7" t="s">
        <v>674</v>
      </c>
      <c r="J119" s="7" t="s">
        <v>615</v>
      </c>
      <c r="K119" s="8" t="s">
        <v>616</v>
      </c>
      <c r="L119" s="7" t="s">
        <v>617</v>
      </c>
      <c r="M119" s="7" t="s">
        <v>618</v>
      </c>
      <c r="N119" s="7" t="s">
        <v>619</v>
      </c>
      <c r="O119" s="7" t="s">
        <v>374</v>
      </c>
      <c r="P119" s="9" t="s">
        <v>41</v>
      </c>
      <c r="Q119" s="10">
        <v>34560000</v>
      </c>
      <c r="R119" s="10">
        <v>0</v>
      </c>
      <c r="S119" s="11" t="s">
        <v>675</v>
      </c>
    </row>
    <row r="120" spans="1:19" ht="20.100000000000001" customHeight="1" x14ac:dyDescent="0.2">
      <c r="A120" s="6" t="s">
        <v>609</v>
      </c>
      <c r="B120" s="7" t="s">
        <v>611</v>
      </c>
      <c r="C120" s="7">
        <v>1415</v>
      </c>
      <c r="D120" s="7" t="s">
        <v>28</v>
      </c>
      <c r="E120" s="7" t="s">
        <v>30</v>
      </c>
      <c r="F120" s="7" t="s">
        <v>677</v>
      </c>
      <c r="G120" s="7" t="s">
        <v>47</v>
      </c>
      <c r="H120" s="7" t="s">
        <v>678</v>
      </c>
      <c r="I120" s="7" t="s">
        <v>679</v>
      </c>
      <c r="J120" s="7" t="s">
        <v>615</v>
      </c>
      <c r="K120" s="8" t="s">
        <v>616</v>
      </c>
      <c r="L120" s="7" t="s">
        <v>617</v>
      </c>
      <c r="M120" s="7" t="s">
        <v>618</v>
      </c>
      <c r="N120" s="7" t="s">
        <v>619</v>
      </c>
      <c r="O120" s="7" t="s">
        <v>374</v>
      </c>
      <c r="P120" s="9" t="s">
        <v>41</v>
      </c>
      <c r="Q120" s="10">
        <v>8640000</v>
      </c>
      <c r="R120" s="10">
        <v>0</v>
      </c>
      <c r="S120" s="11" t="s">
        <v>680</v>
      </c>
    </row>
    <row r="121" spans="1:19" ht="20.100000000000001" customHeight="1" x14ac:dyDescent="0.2">
      <c r="A121" s="6" t="s">
        <v>609</v>
      </c>
      <c r="B121" s="7" t="s">
        <v>611</v>
      </c>
      <c r="C121" s="7">
        <v>1515</v>
      </c>
      <c r="D121" s="7" t="s">
        <v>28</v>
      </c>
      <c r="E121" s="7" t="s">
        <v>30</v>
      </c>
      <c r="F121" s="7" t="s">
        <v>682</v>
      </c>
      <c r="G121" s="7" t="s">
        <v>47</v>
      </c>
      <c r="H121" s="7" t="s">
        <v>683</v>
      </c>
      <c r="I121" s="7" t="s">
        <v>684</v>
      </c>
      <c r="J121" s="7" t="s">
        <v>615</v>
      </c>
      <c r="K121" s="8" t="s">
        <v>616</v>
      </c>
      <c r="L121" s="7" t="s">
        <v>617</v>
      </c>
      <c r="M121" s="7" t="s">
        <v>618</v>
      </c>
      <c r="N121" s="7" t="s">
        <v>619</v>
      </c>
      <c r="O121" s="7" t="s">
        <v>374</v>
      </c>
      <c r="P121" s="9" t="s">
        <v>41</v>
      </c>
      <c r="Q121" s="10">
        <v>8640000</v>
      </c>
      <c r="R121" s="10">
        <v>0</v>
      </c>
      <c r="S121" s="11" t="s">
        <v>685</v>
      </c>
    </row>
    <row r="122" spans="1:19" ht="20.100000000000001" customHeight="1" x14ac:dyDescent="0.2">
      <c r="A122" s="6" t="s">
        <v>609</v>
      </c>
      <c r="B122" s="7" t="s">
        <v>611</v>
      </c>
      <c r="C122" s="7">
        <v>1615</v>
      </c>
      <c r="D122" s="7" t="s">
        <v>28</v>
      </c>
      <c r="E122" s="7" t="s">
        <v>30</v>
      </c>
      <c r="F122" s="7" t="s">
        <v>687</v>
      </c>
      <c r="G122" s="7" t="s">
        <v>47</v>
      </c>
      <c r="H122" s="7" t="s">
        <v>688</v>
      </c>
      <c r="I122" s="7" t="s">
        <v>689</v>
      </c>
      <c r="J122" s="7" t="s">
        <v>615</v>
      </c>
      <c r="K122" s="8" t="s">
        <v>616</v>
      </c>
      <c r="L122" s="7" t="s">
        <v>617</v>
      </c>
      <c r="M122" s="7" t="s">
        <v>618</v>
      </c>
      <c r="N122" s="7" t="s">
        <v>619</v>
      </c>
      <c r="O122" s="7" t="s">
        <v>374</v>
      </c>
      <c r="P122" s="9" t="s">
        <v>41</v>
      </c>
      <c r="Q122" s="10">
        <v>8640000</v>
      </c>
      <c r="R122" s="10">
        <v>7200000</v>
      </c>
      <c r="S122" s="11" t="s">
        <v>690</v>
      </c>
    </row>
    <row r="123" spans="1:19" ht="20.100000000000001" customHeight="1" x14ac:dyDescent="0.2">
      <c r="A123" s="6" t="s">
        <v>609</v>
      </c>
      <c r="B123" s="7" t="s">
        <v>611</v>
      </c>
      <c r="C123" s="7">
        <v>1715</v>
      </c>
      <c r="D123" s="7" t="s">
        <v>28</v>
      </c>
      <c r="E123" s="7" t="s">
        <v>30</v>
      </c>
      <c r="F123" s="7" t="s">
        <v>692</v>
      </c>
      <c r="G123" s="7" t="s">
        <v>47</v>
      </c>
      <c r="H123" s="7" t="s">
        <v>693</v>
      </c>
      <c r="I123" s="7" t="s">
        <v>694</v>
      </c>
      <c r="J123" s="7" t="s">
        <v>615</v>
      </c>
      <c r="K123" s="8" t="s">
        <v>616</v>
      </c>
      <c r="L123" s="7" t="s">
        <v>617</v>
      </c>
      <c r="M123" s="7" t="s">
        <v>618</v>
      </c>
      <c r="N123" s="7" t="s">
        <v>619</v>
      </c>
      <c r="O123" s="7" t="s">
        <v>374</v>
      </c>
      <c r="P123" s="9" t="s">
        <v>41</v>
      </c>
      <c r="Q123" s="10">
        <v>11572500</v>
      </c>
      <c r="R123" s="10">
        <v>0</v>
      </c>
      <c r="S123" s="11" t="s">
        <v>695</v>
      </c>
    </row>
    <row r="124" spans="1:19" ht="20.100000000000001" customHeight="1" x14ac:dyDescent="0.2">
      <c r="A124" s="6" t="s">
        <v>609</v>
      </c>
      <c r="B124" s="7" t="s">
        <v>611</v>
      </c>
      <c r="C124" s="7">
        <v>2215</v>
      </c>
      <c r="D124" s="7" t="s">
        <v>28</v>
      </c>
      <c r="E124" s="7" t="s">
        <v>30</v>
      </c>
      <c r="F124" s="7" t="s">
        <v>697</v>
      </c>
      <c r="G124" s="7" t="s">
        <v>47</v>
      </c>
      <c r="H124" s="7" t="s">
        <v>698</v>
      </c>
      <c r="I124" s="7" t="s">
        <v>699</v>
      </c>
      <c r="J124" s="7" t="s">
        <v>615</v>
      </c>
      <c r="K124" s="8" t="s">
        <v>616</v>
      </c>
      <c r="L124" s="7" t="s">
        <v>617</v>
      </c>
      <c r="M124" s="7" t="s">
        <v>618</v>
      </c>
      <c r="N124" s="7" t="s">
        <v>619</v>
      </c>
      <c r="O124" s="7" t="s">
        <v>374</v>
      </c>
      <c r="P124" s="9" t="s">
        <v>41</v>
      </c>
      <c r="Q124" s="10">
        <v>14385000</v>
      </c>
      <c r="R124" s="10">
        <v>0</v>
      </c>
      <c r="S124" s="11" t="s">
        <v>700</v>
      </c>
    </row>
    <row r="125" spans="1:19" ht="20.100000000000001" customHeight="1" x14ac:dyDescent="0.2">
      <c r="A125" s="6" t="s">
        <v>609</v>
      </c>
      <c r="B125" s="7" t="s">
        <v>611</v>
      </c>
      <c r="C125" s="7">
        <v>1815</v>
      </c>
      <c r="D125" s="7" t="s">
        <v>28</v>
      </c>
      <c r="E125" s="7" t="s">
        <v>30</v>
      </c>
      <c r="F125" s="7" t="s">
        <v>702</v>
      </c>
      <c r="G125" s="7" t="s">
        <v>47</v>
      </c>
      <c r="H125" s="7" t="s">
        <v>703</v>
      </c>
      <c r="I125" s="7" t="s">
        <v>704</v>
      </c>
      <c r="J125" s="7" t="s">
        <v>615</v>
      </c>
      <c r="K125" s="8" t="s">
        <v>616</v>
      </c>
      <c r="L125" s="7" t="s">
        <v>617</v>
      </c>
      <c r="M125" s="7" t="s">
        <v>618</v>
      </c>
      <c r="N125" s="7" t="s">
        <v>619</v>
      </c>
      <c r="O125" s="7" t="s">
        <v>374</v>
      </c>
      <c r="P125" s="9" t="s">
        <v>41</v>
      </c>
      <c r="Q125" s="10">
        <v>3810000</v>
      </c>
      <c r="R125" s="10">
        <v>1587500</v>
      </c>
      <c r="S125" s="11" t="s">
        <v>705</v>
      </c>
    </row>
    <row r="126" spans="1:19" ht="20.100000000000001" customHeight="1" x14ac:dyDescent="0.2">
      <c r="A126" s="6" t="s">
        <v>609</v>
      </c>
      <c r="B126" s="7" t="s">
        <v>611</v>
      </c>
      <c r="C126" s="7">
        <v>1915</v>
      </c>
      <c r="D126" s="7" t="s">
        <v>28</v>
      </c>
      <c r="E126" s="7" t="s">
        <v>30</v>
      </c>
      <c r="F126" s="7" t="s">
        <v>707</v>
      </c>
      <c r="G126" s="7" t="s">
        <v>47</v>
      </c>
      <c r="H126" s="7" t="s">
        <v>708</v>
      </c>
      <c r="I126" s="7" t="s">
        <v>709</v>
      </c>
      <c r="J126" s="7" t="s">
        <v>615</v>
      </c>
      <c r="K126" s="8" t="s">
        <v>616</v>
      </c>
      <c r="L126" s="7" t="s">
        <v>617</v>
      </c>
      <c r="M126" s="7" t="s">
        <v>618</v>
      </c>
      <c r="N126" s="7" t="s">
        <v>619</v>
      </c>
      <c r="O126" s="7" t="s">
        <v>374</v>
      </c>
      <c r="P126" s="9" t="s">
        <v>41</v>
      </c>
      <c r="Q126" s="10">
        <v>4185000</v>
      </c>
      <c r="R126" s="10">
        <v>0</v>
      </c>
      <c r="S126" s="11" t="s">
        <v>710</v>
      </c>
    </row>
    <row r="127" spans="1:19" ht="20.100000000000001" customHeight="1" x14ac:dyDescent="0.2">
      <c r="A127" s="6" t="s">
        <v>609</v>
      </c>
      <c r="B127" s="7" t="s">
        <v>611</v>
      </c>
      <c r="C127" s="7">
        <v>2015</v>
      </c>
      <c r="D127" s="7" t="s">
        <v>28</v>
      </c>
      <c r="E127" s="7" t="s">
        <v>54</v>
      </c>
      <c r="F127" s="7" t="s">
        <v>712</v>
      </c>
      <c r="G127" s="7" t="s">
        <v>56</v>
      </c>
      <c r="H127" s="7" t="s">
        <v>713</v>
      </c>
      <c r="I127" s="7" t="s">
        <v>714</v>
      </c>
      <c r="J127" s="7" t="s">
        <v>615</v>
      </c>
      <c r="K127" s="8" t="s">
        <v>616</v>
      </c>
      <c r="L127" s="7" t="s">
        <v>617</v>
      </c>
      <c r="M127" s="7" t="s">
        <v>618</v>
      </c>
      <c r="N127" s="7" t="s">
        <v>619</v>
      </c>
      <c r="O127" s="7" t="s">
        <v>374</v>
      </c>
      <c r="P127" s="9" t="s">
        <v>41</v>
      </c>
      <c r="Q127" s="10">
        <v>199828729</v>
      </c>
      <c r="R127" s="10">
        <v>180273452</v>
      </c>
      <c r="S127" s="11"/>
    </row>
    <row r="128" spans="1:19" ht="20.100000000000001" customHeight="1" x14ac:dyDescent="0.2">
      <c r="A128" s="6" t="s">
        <v>609</v>
      </c>
      <c r="B128" s="7" t="s">
        <v>611</v>
      </c>
      <c r="C128" s="7">
        <v>2115</v>
      </c>
      <c r="D128" s="7" t="s">
        <v>28</v>
      </c>
      <c r="E128" s="7" t="s">
        <v>717</v>
      </c>
      <c r="F128" s="7" t="s">
        <v>718</v>
      </c>
      <c r="G128" s="7" t="s">
        <v>56</v>
      </c>
      <c r="H128" s="7" t="s">
        <v>719</v>
      </c>
      <c r="I128" s="7" t="s">
        <v>720</v>
      </c>
      <c r="J128" s="7" t="s">
        <v>615</v>
      </c>
      <c r="K128" s="8" t="s">
        <v>616</v>
      </c>
      <c r="L128" s="7" t="s">
        <v>617</v>
      </c>
      <c r="M128" s="7" t="s">
        <v>618</v>
      </c>
      <c r="N128" s="7" t="s">
        <v>619</v>
      </c>
      <c r="O128" s="7" t="s">
        <v>374</v>
      </c>
      <c r="P128" s="9" t="s">
        <v>41</v>
      </c>
      <c r="Q128" s="10">
        <v>85698036</v>
      </c>
      <c r="R128" s="10">
        <v>4477129</v>
      </c>
      <c r="S128" s="11" t="s">
        <v>721</v>
      </c>
    </row>
    <row r="129" spans="1:19" ht="20.100000000000001" customHeight="1" x14ac:dyDescent="0.2">
      <c r="A129" s="6" t="s">
        <v>609</v>
      </c>
      <c r="B129" s="7" t="s">
        <v>611</v>
      </c>
      <c r="C129" s="7">
        <v>115</v>
      </c>
      <c r="D129" s="7" t="s">
        <v>28</v>
      </c>
      <c r="E129" s="7" t="s">
        <v>717</v>
      </c>
      <c r="F129" s="7" t="s">
        <v>723</v>
      </c>
      <c r="G129" s="7" t="s">
        <v>56</v>
      </c>
      <c r="H129" s="7" t="s">
        <v>719</v>
      </c>
      <c r="I129" s="7" t="s">
        <v>720</v>
      </c>
      <c r="J129" s="7" t="s">
        <v>615</v>
      </c>
      <c r="K129" s="8" t="s">
        <v>724</v>
      </c>
      <c r="L129" s="7" t="s">
        <v>617</v>
      </c>
      <c r="M129" s="7" t="s">
        <v>618</v>
      </c>
      <c r="N129" s="7" t="s">
        <v>619</v>
      </c>
      <c r="O129" s="7" t="s">
        <v>374</v>
      </c>
      <c r="P129" s="9" t="s">
        <v>41</v>
      </c>
      <c r="Q129" s="10">
        <v>50390336</v>
      </c>
      <c r="R129" s="10">
        <v>49744031</v>
      </c>
      <c r="S129" s="11" t="s">
        <v>721</v>
      </c>
    </row>
    <row r="130" spans="1:19" ht="20.100000000000001" customHeight="1" x14ac:dyDescent="0.2">
      <c r="A130" s="49" t="s">
        <v>1310</v>
      </c>
      <c r="B130" s="50"/>
      <c r="C130" s="50"/>
      <c r="D130" s="50"/>
      <c r="E130" s="50"/>
      <c r="F130" s="50"/>
      <c r="G130" s="50"/>
      <c r="H130" s="50"/>
      <c r="I130" s="50"/>
      <c r="J130" s="50"/>
      <c r="K130" s="50"/>
      <c r="L130" s="51"/>
      <c r="M130" s="7"/>
      <c r="N130" s="7"/>
      <c r="O130" s="7"/>
      <c r="P130" s="9"/>
      <c r="Q130" s="48">
        <f>SUM(Q108:Q129)</f>
        <v>702066201</v>
      </c>
      <c r="R130" s="48">
        <f>SUM(R108:R129)</f>
        <v>243282112</v>
      </c>
      <c r="S130" s="11"/>
    </row>
    <row r="131" spans="1:19" ht="20.100000000000001" customHeight="1" x14ac:dyDescent="0.2">
      <c r="A131" s="7" t="s">
        <v>517</v>
      </c>
      <c r="B131" s="7" t="s">
        <v>1216</v>
      </c>
      <c r="C131" s="7">
        <v>24215</v>
      </c>
      <c r="D131" s="7" t="s">
        <v>28</v>
      </c>
      <c r="E131" s="7" t="s">
        <v>1100</v>
      </c>
      <c r="F131" s="7" t="s">
        <v>1217</v>
      </c>
      <c r="G131" s="7" t="s">
        <v>56</v>
      </c>
      <c r="H131" s="7" t="s">
        <v>1218</v>
      </c>
      <c r="I131" s="7" t="s">
        <v>1219</v>
      </c>
      <c r="J131" s="7" t="s">
        <v>1125</v>
      </c>
      <c r="K131" s="7" t="s">
        <v>1220</v>
      </c>
      <c r="L131" s="7" t="s">
        <v>1221</v>
      </c>
      <c r="M131" s="7" t="s">
        <v>53</v>
      </c>
      <c r="N131" s="7" t="s">
        <v>800</v>
      </c>
      <c r="O131" s="7" t="s">
        <v>374</v>
      </c>
      <c r="P131" s="9" t="s">
        <v>41</v>
      </c>
      <c r="Q131" s="10">
        <v>10000000</v>
      </c>
      <c r="R131" s="10">
        <v>3432471</v>
      </c>
      <c r="S131" s="11" t="s">
        <v>1222</v>
      </c>
    </row>
    <row r="132" spans="1:19" ht="20.100000000000001" customHeight="1" x14ac:dyDescent="0.2">
      <c r="A132" s="49" t="s">
        <v>1311</v>
      </c>
      <c r="B132" s="50"/>
      <c r="C132" s="50"/>
      <c r="D132" s="50"/>
      <c r="E132" s="50"/>
      <c r="F132" s="50"/>
      <c r="G132" s="50"/>
      <c r="H132" s="50"/>
      <c r="I132" s="50"/>
      <c r="J132" s="50"/>
      <c r="K132" s="50"/>
      <c r="L132" s="51"/>
      <c r="M132" s="7"/>
      <c r="N132" s="7"/>
      <c r="O132" s="7"/>
      <c r="P132" s="9"/>
      <c r="Q132" s="48">
        <f>SUM(Q131)</f>
        <v>10000000</v>
      </c>
      <c r="R132" s="48">
        <f>SUM(R131)</f>
        <v>3432471</v>
      </c>
      <c r="S132" s="11"/>
    </row>
    <row r="133" spans="1:19" ht="20.100000000000001" customHeight="1" x14ac:dyDescent="0.2">
      <c r="A133" s="16" t="s">
        <v>725</v>
      </c>
      <c r="B133" s="7" t="s">
        <v>727</v>
      </c>
      <c r="C133" s="7">
        <v>215</v>
      </c>
      <c r="D133" s="7" t="s">
        <v>28</v>
      </c>
      <c r="E133" s="7" t="s">
        <v>30</v>
      </c>
      <c r="F133" s="7" t="s">
        <v>728</v>
      </c>
      <c r="G133" s="7" t="s">
        <v>47</v>
      </c>
      <c r="H133" s="7" t="s">
        <v>633</v>
      </c>
      <c r="I133" s="7" t="s">
        <v>634</v>
      </c>
      <c r="J133" s="7" t="s">
        <v>729</v>
      </c>
      <c r="K133" s="14" t="s">
        <v>730</v>
      </c>
      <c r="L133" s="7" t="s">
        <v>731</v>
      </c>
      <c r="M133" s="7" t="s">
        <v>618</v>
      </c>
      <c r="N133" s="7" t="s">
        <v>619</v>
      </c>
      <c r="O133" s="7" t="s">
        <v>374</v>
      </c>
      <c r="P133" s="9" t="s">
        <v>41</v>
      </c>
      <c r="Q133" s="10">
        <v>22387500</v>
      </c>
      <c r="R133" s="10">
        <v>0</v>
      </c>
      <c r="S133" s="11" t="s">
        <v>635</v>
      </c>
    </row>
    <row r="134" spans="1:19" ht="20.100000000000001" customHeight="1" x14ac:dyDescent="0.2">
      <c r="A134" s="16" t="s">
        <v>725</v>
      </c>
      <c r="B134" s="7" t="s">
        <v>727</v>
      </c>
      <c r="C134" s="7">
        <v>315</v>
      </c>
      <c r="D134" s="7" t="s">
        <v>28</v>
      </c>
      <c r="E134" s="7" t="s">
        <v>30</v>
      </c>
      <c r="F134" s="7" t="s">
        <v>733</v>
      </c>
      <c r="G134" s="7" t="s">
        <v>47</v>
      </c>
      <c r="H134" s="7" t="s">
        <v>734</v>
      </c>
      <c r="I134" s="7" t="s">
        <v>735</v>
      </c>
      <c r="J134" s="7" t="s">
        <v>729</v>
      </c>
      <c r="K134" s="17" t="s">
        <v>736</v>
      </c>
      <c r="L134" s="7" t="s">
        <v>731</v>
      </c>
      <c r="M134" s="7" t="s">
        <v>618</v>
      </c>
      <c r="N134" s="7" t="s">
        <v>619</v>
      </c>
      <c r="O134" s="7" t="s">
        <v>374</v>
      </c>
      <c r="P134" s="9" t="s">
        <v>41</v>
      </c>
      <c r="Q134" s="10">
        <v>34560000</v>
      </c>
      <c r="R134" s="10">
        <v>0</v>
      </c>
      <c r="S134" s="11" t="s">
        <v>737</v>
      </c>
    </row>
    <row r="135" spans="1:19" ht="20.100000000000001" customHeight="1" x14ac:dyDescent="0.2">
      <c r="A135" s="16" t="s">
        <v>725</v>
      </c>
      <c r="B135" s="7" t="s">
        <v>727</v>
      </c>
      <c r="C135" s="7">
        <v>415</v>
      </c>
      <c r="D135" s="7" t="s">
        <v>28</v>
      </c>
      <c r="E135" s="7" t="s">
        <v>30</v>
      </c>
      <c r="F135" s="7" t="s">
        <v>739</v>
      </c>
      <c r="G135" s="7" t="s">
        <v>47</v>
      </c>
      <c r="H135" s="7" t="s">
        <v>740</v>
      </c>
      <c r="I135" s="7" t="s">
        <v>741</v>
      </c>
      <c r="J135" s="7" t="s">
        <v>729</v>
      </c>
      <c r="K135" s="17" t="s">
        <v>736</v>
      </c>
      <c r="L135" s="7" t="s">
        <v>731</v>
      </c>
      <c r="M135" s="7" t="s">
        <v>618</v>
      </c>
      <c r="N135" s="7" t="s">
        <v>619</v>
      </c>
      <c r="O135" s="7" t="s">
        <v>374</v>
      </c>
      <c r="P135" s="9" t="s">
        <v>41</v>
      </c>
      <c r="Q135" s="10">
        <v>26340000</v>
      </c>
      <c r="R135" s="10">
        <v>8780000</v>
      </c>
      <c r="S135" s="11" t="s">
        <v>742</v>
      </c>
    </row>
    <row r="136" spans="1:19" ht="20.100000000000001" customHeight="1" x14ac:dyDescent="0.2">
      <c r="A136" s="16" t="s">
        <v>725</v>
      </c>
      <c r="B136" s="7" t="s">
        <v>727</v>
      </c>
      <c r="C136" s="7">
        <v>515</v>
      </c>
      <c r="D136" s="7" t="s">
        <v>28</v>
      </c>
      <c r="E136" s="7" t="s">
        <v>30</v>
      </c>
      <c r="F136" s="7" t="s">
        <v>652</v>
      </c>
      <c r="G136" s="7" t="s">
        <v>47</v>
      </c>
      <c r="H136" s="7" t="s">
        <v>653</v>
      </c>
      <c r="I136" s="7" t="s">
        <v>654</v>
      </c>
      <c r="J136" s="7" t="s">
        <v>729</v>
      </c>
      <c r="K136" s="14" t="s">
        <v>730</v>
      </c>
      <c r="L136" s="7" t="s">
        <v>731</v>
      </c>
      <c r="M136" s="7" t="s">
        <v>618</v>
      </c>
      <c r="N136" s="7" t="s">
        <v>619</v>
      </c>
      <c r="O136" s="7" t="s">
        <v>374</v>
      </c>
      <c r="P136" s="9" t="s">
        <v>41</v>
      </c>
      <c r="Q136" s="10">
        <v>40272300</v>
      </c>
      <c r="R136" s="10">
        <v>0</v>
      </c>
      <c r="S136" s="11" t="s">
        <v>744</v>
      </c>
    </row>
    <row r="137" spans="1:19" ht="20.100000000000001" customHeight="1" x14ac:dyDescent="0.2">
      <c r="A137" s="16" t="s">
        <v>725</v>
      </c>
      <c r="B137" s="7" t="s">
        <v>727</v>
      </c>
      <c r="C137" s="7">
        <v>615</v>
      </c>
      <c r="D137" s="7" t="s">
        <v>28</v>
      </c>
      <c r="E137" s="7" t="s">
        <v>30</v>
      </c>
      <c r="F137" s="7" t="s">
        <v>746</v>
      </c>
      <c r="G137" s="7" t="s">
        <v>47</v>
      </c>
      <c r="H137" s="7" t="s">
        <v>658</v>
      </c>
      <c r="I137" s="7" t="s">
        <v>659</v>
      </c>
      <c r="J137" s="7" t="s">
        <v>729</v>
      </c>
      <c r="K137" s="14" t="s">
        <v>730</v>
      </c>
      <c r="L137" s="7" t="s">
        <v>731</v>
      </c>
      <c r="M137" s="7" t="s">
        <v>618</v>
      </c>
      <c r="N137" s="7" t="s">
        <v>619</v>
      </c>
      <c r="O137" s="7" t="s">
        <v>374</v>
      </c>
      <c r="P137" s="9" t="s">
        <v>41</v>
      </c>
      <c r="Q137" s="10">
        <v>25920000</v>
      </c>
      <c r="R137" s="10">
        <v>0</v>
      </c>
      <c r="S137" s="11" t="s">
        <v>747</v>
      </c>
    </row>
    <row r="138" spans="1:19" ht="20.100000000000001" customHeight="1" x14ac:dyDescent="0.2">
      <c r="A138" s="16" t="s">
        <v>725</v>
      </c>
      <c r="B138" s="7" t="s">
        <v>727</v>
      </c>
      <c r="C138" s="7">
        <v>715</v>
      </c>
      <c r="D138" s="7" t="s">
        <v>28</v>
      </c>
      <c r="E138" s="7" t="s">
        <v>30</v>
      </c>
      <c r="F138" s="7" t="s">
        <v>662</v>
      </c>
      <c r="G138" s="7" t="s">
        <v>47</v>
      </c>
      <c r="H138" s="7" t="s">
        <v>663</v>
      </c>
      <c r="I138" s="7" t="s">
        <v>664</v>
      </c>
      <c r="J138" s="7" t="s">
        <v>729</v>
      </c>
      <c r="K138" s="14" t="s">
        <v>730</v>
      </c>
      <c r="L138" s="7" t="s">
        <v>731</v>
      </c>
      <c r="M138" s="7" t="s">
        <v>618</v>
      </c>
      <c r="N138" s="7" t="s">
        <v>619</v>
      </c>
      <c r="O138" s="7" t="s">
        <v>374</v>
      </c>
      <c r="P138" s="9" t="s">
        <v>41</v>
      </c>
      <c r="Q138" s="10">
        <v>25920000</v>
      </c>
      <c r="R138" s="10">
        <v>0</v>
      </c>
      <c r="S138" s="11" t="s">
        <v>749</v>
      </c>
    </row>
    <row r="139" spans="1:19" ht="20.100000000000001" customHeight="1" x14ac:dyDescent="0.2">
      <c r="A139" s="16" t="s">
        <v>725</v>
      </c>
      <c r="B139" s="7" t="s">
        <v>727</v>
      </c>
      <c r="C139" s="7">
        <v>815</v>
      </c>
      <c r="D139" s="7" t="s">
        <v>28</v>
      </c>
      <c r="E139" s="7" t="s">
        <v>30</v>
      </c>
      <c r="F139" s="7" t="s">
        <v>751</v>
      </c>
      <c r="G139" s="7" t="s">
        <v>47</v>
      </c>
      <c r="H139" s="7" t="s">
        <v>668</v>
      </c>
      <c r="I139" s="7" t="s">
        <v>669</v>
      </c>
      <c r="J139" s="7" t="s">
        <v>729</v>
      </c>
      <c r="K139" s="14" t="s">
        <v>730</v>
      </c>
      <c r="L139" s="7" t="s">
        <v>731</v>
      </c>
      <c r="M139" s="7" t="s">
        <v>618</v>
      </c>
      <c r="N139" s="7" t="s">
        <v>619</v>
      </c>
      <c r="O139" s="7" t="s">
        <v>374</v>
      </c>
      <c r="P139" s="9" t="s">
        <v>41</v>
      </c>
      <c r="Q139" s="10">
        <v>25920000</v>
      </c>
      <c r="R139" s="10">
        <v>0</v>
      </c>
      <c r="S139" s="11" t="s">
        <v>670</v>
      </c>
    </row>
    <row r="140" spans="1:19" ht="20.100000000000001" customHeight="1" x14ac:dyDescent="0.2">
      <c r="A140" s="16" t="s">
        <v>725</v>
      </c>
      <c r="B140" s="7" t="s">
        <v>727</v>
      </c>
      <c r="C140" s="7">
        <v>915</v>
      </c>
      <c r="D140" s="7" t="s">
        <v>28</v>
      </c>
      <c r="E140" s="7" t="s">
        <v>30</v>
      </c>
      <c r="F140" s="7" t="s">
        <v>677</v>
      </c>
      <c r="G140" s="7" t="s">
        <v>47</v>
      </c>
      <c r="H140" s="7" t="s">
        <v>678</v>
      </c>
      <c r="I140" s="7" t="s">
        <v>679</v>
      </c>
      <c r="J140" s="7" t="s">
        <v>729</v>
      </c>
      <c r="K140" s="14" t="s">
        <v>730</v>
      </c>
      <c r="L140" s="7" t="s">
        <v>731</v>
      </c>
      <c r="M140" s="7" t="s">
        <v>618</v>
      </c>
      <c r="N140" s="7" t="s">
        <v>619</v>
      </c>
      <c r="O140" s="7" t="s">
        <v>374</v>
      </c>
      <c r="P140" s="9" t="s">
        <v>41</v>
      </c>
      <c r="Q140" s="10">
        <v>25920000</v>
      </c>
      <c r="R140" s="10">
        <v>0</v>
      </c>
      <c r="S140" s="11" t="s">
        <v>753</v>
      </c>
    </row>
    <row r="141" spans="1:19" ht="20.100000000000001" customHeight="1" x14ac:dyDescent="0.2">
      <c r="A141" s="16" t="s">
        <v>725</v>
      </c>
      <c r="B141" s="14" t="s">
        <v>727</v>
      </c>
      <c r="C141" s="14">
        <v>115</v>
      </c>
      <c r="D141" s="14" t="s">
        <v>28</v>
      </c>
      <c r="E141" s="14" t="s">
        <v>248</v>
      </c>
      <c r="F141" s="14" t="s">
        <v>755</v>
      </c>
      <c r="G141" s="14" t="s">
        <v>56</v>
      </c>
      <c r="H141" s="14" t="s">
        <v>713</v>
      </c>
      <c r="I141" s="14" t="s">
        <v>714</v>
      </c>
      <c r="J141" s="14" t="s">
        <v>729</v>
      </c>
      <c r="K141" s="22" t="s">
        <v>756</v>
      </c>
      <c r="L141" s="14" t="s">
        <v>731</v>
      </c>
      <c r="M141" s="14" t="s">
        <v>618</v>
      </c>
      <c r="N141" s="14" t="s">
        <v>619</v>
      </c>
      <c r="O141" s="14" t="s">
        <v>374</v>
      </c>
      <c r="P141" s="23" t="s">
        <v>41</v>
      </c>
      <c r="Q141" s="24">
        <v>55000000</v>
      </c>
      <c r="R141" s="24">
        <v>1893125</v>
      </c>
      <c r="S141" s="25" t="s">
        <v>757</v>
      </c>
    </row>
    <row r="142" spans="1:19" ht="20.100000000000001" customHeight="1" x14ac:dyDescent="0.2">
      <c r="A142" s="16" t="s">
        <v>725</v>
      </c>
      <c r="B142" s="7" t="s">
        <v>727</v>
      </c>
      <c r="C142" s="7">
        <v>1015</v>
      </c>
      <c r="D142" s="7" t="s">
        <v>28</v>
      </c>
      <c r="E142" s="7" t="s">
        <v>30</v>
      </c>
      <c r="F142" s="7" t="s">
        <v>682</v>
      </c>
      <c r="G142" s="7" t="s">
        <v>47</v>
      </c>
      <c r="H142" s="7" t="s">
        <v>683</v>
      </c>
      <c r="I142" s="7" t="s">
        <v>684</v>
      </c>
      <c r="J142" s="7" t="s">
        <v>729</v>
      </c>
      <c r="K142" s="14" t="s">
        <v>730</v>
      </c>
      <c r="L142" s="7" t="s">
        <v>731</v>
      </c>
      <c r="M142" s="7" t="s">
        <v>618</v>
      </c>
      <c r="N142" s="7" t="s">
        <v>619</v>
      </c>
      <c r="O142" s="7" t="s">
        <v>374</v>
      </c>
      <c r="P142" s="9" t="s">
        <v>41</v>
      </c>
      <c r="Q142" s="10">
        <v>25920000</v>
      </c>
      <c r="R142" s="10">
        <v>0</v>
      </c>
      <c r="S142" s="11" t="s">
        <v>760</v>
      </c>
    </row>
    <row r="143" spans="1:19" ht="20.100000000000001" customHeight="1" x14ac:dyDescent="0.2">
      <c r="A143" s="16" t="s">
        <v>725</v>
      </c>
      <c r="B143" s="7" t="s">
        <v>727</v>
      </c>
      <c r="C143" s="7">
        <v>1115</v>
      </c>
      <c r="D143" s="7" t="s">
        <v>28</v>
      </c>
      <c r="E143" s="7" t="s">
        <v>248</v>
      </c>
      <c r="F143" s="7" t="s">
        <v>762</v>
      </c>
      <c r="G143" s="7" t="s">
        <v>56</v>
      </c>
      <c r="H143" s="7" t="s">
        <v>763</v>
      </c>
      <c r="I143" s="7" t="s">
        <v>764</v>
      </c>
      <c r="J143" s="7" t="s">
        <v>729</v>
      </c>
      <c r="K143" s="17" t="s">
        <v>736</v>
      </c>
      <c r="L143" s="7" t="s">
        <v>731</v>
      </c>
      <c r="M143" s="7" t="s">
        <v>618</v>
      </c>
      <c r="N143" s="7" t="s">
        <v>619</v>
      </c>
      <c r="O143" s="7" t="s">
        <v>374</v>
      </c>
      <c r="P143" s="9" t="s">
        <v>41</v>
      </c>
      <c r="Q143" s="10">
        <v>200000000</v>
      </c>
      <c r="R143" s="10">
        <v>0</v>
      </c>
      <c r="S143" s="11" t="s">
        <v>765</v>
      </c>
    </row>
    <row r="144" spans="1:19" s="27" customFormat="1" ht="24" x14ac:dyDescent="0.2">
      <c r="A144" s="16" t="s">
        <v>725</v>
      </c>
      <c r="B144" s="7" t="s">
        <v>727</v>
      </c>
      <c r="C144" s="7">
        <v>1215</v>
      </c>
      <c r="D144" s="7" t="s">
        <v>28</v>
      </c>
      <c r="E144" s="7" t="s">
        <v>30</v>
      </c>
      <c r="F144" s="7" t="s">
        <v>687</v>
      </c>
      <c r="G144" s="7" t="s">
        <v>47</v>
      </c>
      <c r="H144" s="7" t="s">
        <v>688</v>
      </c>
      <c r="I144" s="7" t="s">
        <v>689</v>
      </c>
      <c r="J144" s="7" t="s">
        <v>729</v>
      </c>
      <c r="K144" s="14" t="s">
        <v>730</v>
      </c>
      <c r="L144" s="7" t="s">
        <v>731</v>
      </c>
      <c r="M144" s="7" t="s">
        <v>618</v>
      </c>
      <c r="N144" s="7" t="s">
        <v>619</v>
      </c>
      <c r="O144" s="7" t="s">
        <v>374</v>
      </c>
      <c r="P144" s="9" t="s">
        <v>41</v>
      </c>
      <c r="Q144" s="10">
        <v>25920000</v>
      </c>
      <c r="R144" s="10">
        <v>21600000</v>
      </c>
      <c r="S144" s="11" t="s">
        <v>767</v>
      </c>
    </row>
    <row r="145" spans="1:19" ht="20.100000000000001" customHeight="1" x14ac:dyDescent="0.2">
      <c r="A145" s="16" t="s">
        <v>725</v>
      </c>
      <c r="B145" s="7" t="s">
        <v>727</v>
      </c>
      <c r="C145" s="7">
        <v>1315</v>
      </c>
      <c r="D145" s="7" t="s">
        <v>28</v>
      </c>
      <c r="E145" s="7" t="s">
        <v>30</v>
      </c>
      <c r="F145" s="7" t="s">
        <v>769</v>
      </c>
      <c r="G145" s="7" t="s">
        <v>47</v>
      </c>
      <c r="H145" s="7" t="s">
        <v>693</v>
      </c>
      <c r="I145" s="7" t="s">
        <v>694</v>
      </c>
      <c r="J145" s="7" t="s">
        <v>729</v>
      </c>
      <c r="K145" s="14" t="s">
        <v>730</v>
      </c>
      <c r="L145" s="7" t="s">
        <v>731</v>
      </c>
      <c r="M145" s="7" t="s">
        <v>618</v>
      </c>
      <c r="N145" s="7" t="s">
        <v>619</v>
      </c>
      <c r="O145" s="7" t="s">
        <v>374</v>
      </c>
      <c r="P145" s="9" t="s">
        <v>41</v>
      </c>
      <c r="Q145" s="10">
        <v>34717500</v>
      </c>
      <c r="R145" s="10">
        <v>0</v>
      </c>
      <c r="S145" s="11" t="s">
        <v>695</v>
      </c>
    </row>
    <row r="146" spans="1:19" ht="20.100000000000001" customHeight="1" x14ac:dyDescent="0.2">
      <c r="A146" s="16" t="s">
        <v>725</v>
      </c>
      <c r="B146" s="7" t="s">
        <v>727</v>
      </c>
      <c r="C146" s="7">
        <v>1415</v>
      </c>
      <c r="D146" s="7" t="s">
        <v>28</v>
      </c>
      <c r="E146" s="7" t="s">
        <v>30</v>
      </c>
      <c r="F146" s="7" t="s">
        <v>771</v>
      </c>
      <c r="G146" s="7" t="s">
        <v>47</v>
      </c>
      <c r="H146" s="7" t="s">
        <v>772</v>
      </c>
      <c r="I146" s="7" t="s">
        <v>773</v>
      </c>
      <c r="J146" s="7" t="s">
        <v>729</v>
      </c>
      <c r="K146" s="14" t="s">
        <v>730</v>
      </c>
      <c r="L146" s="7" t="s">
        <v>731</v>
      </c>
      <c r="M146" s="7" t="s">
        <v>618</v>
      </c>
      <c r="N146" s="7" t="s">
        <v>619</v>
      </c>
      <c r="O146" s="7" t="s">
        <v>374</v>
      </c>
      <c r="P146" s="9" t="s">
        <v>41</v>
      </c>
      <c r="Q146" s="10">
        <v>34560000</v>
      </c>
      <c r="R146" s="10">
        <v>0</v>
      </c>
      <c r="S146" s="11" t="s">
        <v>774</v>
      </c>
    </row>
    <row r="147" spans="1:19" ht="20.100000000000001" customHeight="1" x14ac:dyDescent="0.2">
      <c r="A147" s="16" t="s">
        <v>725</v>
      </c>
      <c r="B147" s="7" t="s">
        <v>727</v>
      </c>
      <c r="C147" s="7">
        <v>1515</v>
      </c>
      <c r="D147" s="7" t="s">
        <v>28</v>
      </c>
      <c r="E147" s="7" t="s">
        <v>30</v>
      </c>
      <c r="F147" s="7" t="s">
        <v>776</v>
      </c>
      <c r="G147" s="7" t="s">
        <v>47</v>
      </c>
      <c r="H147" s="7" t="s">
        <v>777</v>
      </c>
      <c r="I147" s="7" t="s">
        <v>778</v>
      </c>
      <c r="J147" s="7" t="s">
        <v>729</v>
      </c>
      <c r="K147" s="17" t="s">
        <v>736</v>
      </c>
      <c r="L147" s="7" t="s">
        <v>731</v>
      </c>
      <c r="M147" s="7" t="s">
        <v>618</v>
      </c>
      <c r="N147" s="7" t="s">
        <v>619</v>
      </c>
      <c r="O147" s="7" t="s">
        <v>374</v>
      </c>
      <c r="P147" s="9" t="s">
        <v>41</v>
      </c>
      <c r="Q147" s="10">
        <v>34560000</v>
      </c>
      <c r="R147" s="10">
        <v>0</v>
      </c>
      <c r="S147" s="11" t="s">
        <v>779</v>
      </c>
    </row>
    <row r="148" spans="1:19" ht="20.100000000000001" customHeight="1" x14ac:dyDescent="0.2">
      <c r="A148" s="16" t="s">
        <v>725</v>
      </c>
      <c r="B148" s="7" t="s">
        <v>727</v>
      </c>
      <c r="C148" s="7">
        <v>2015</v>
      </c>
      <c r="D148" s="7" t="s">
        <v>28</v>
      </c>
      <c r="E148" s="7" t="s">
        <v>30</v>
      </c>
      <c r="F148" s="7" t="s">
        <v>697</v>
      </c>
      <c r="G148" s="7" t="s">
        <v>47</v>
      </c>
      <c r="H148" s="7" t="s">
        <v>698</v>
      </c>
      <c r="I148" s="7" t="s">
        <v>699</v>
      </c>
      <c r="J148" s="7" t="s">
        <v>729</v>
      </c>
      <c r="K148" s="14" t="s">
        <v>730</v>
      </c>
      <c r="L148" s="7" t="s">
        <v>731</v>
      </c>
      <c r="M148" s="7" t="s">
        <v>618</v>
      </c>
      <c r="N148" s="7" t="s">
        <v>619</v>
      </c>
      <c r="O148" s="7" t="s">
        <v>374</v>
      </c>
      <c r="P148" s="9" t="s">
        <v>41</v>
      </c>
      <c r="Q148" s="10">
        <v>43155000</v>
      </c>
      <c r="R148" s="10">
        <v>0</v>
      </c>
      <c r="S148" s="11" t="s">
        <v>700</v>
      </c>
    </row>
    <row r="149" spans="1:19" ht="20.100000000000001" customHeight="1" x14ac:dyDescent="0.2">
      <c r="A149" s="16" t="s">
        <v>725</v>
      </c>
      <c r="B149" s="7" t="s">
        <v>727</v>
      </c>
      <c r="C149" s="7">
        <v>1615</v>
      </c>
      <c r="D149" s="7" t="s">
        <v>28</v>
      </c>
      <c r="E149" s="7" t="s">
        <v>30</v>
      </c>
      <c r="F149" s="7" t="s">
        <v>782</v>
      </c>
      <c r="G149" s="7" t="s">
        <v>47</v>
      </c>
      <c r="H149" s="7" t="s">
        <v>783</v>
      </c>
      <c r="I149" s="7" t="s">
        <v>784</v>
      </c>
      <c r="J149" s="7" t="s">
        <v>729</v>
      </c>
      <c r="K149" s="17" t="s">
        <v>736</v>
      </c>
      <c r="L149" s="7" t="s">
        <v>731</v>
      </c>
      <c r="M149" s="7" t="s">
        <v>618</v>
      </c>
      <c r="N149" s="7" t="s">
        <v>619</v>
      </c>
      <c r="O149" s="7" t="s">
        <v>374</v>
      </c>
      <c r="P149" s="9" t="s">
        <v>41</v>
      </c>
      <c r="Q149" s="10">
        <v>26340000</v>
      </c>
      <c r="R149" s="10">
        <v>8780000</v>
      </c>
      <c r="S149" s="11" t="s">
        <v>785</v>
      </c>
    </row>
    <row r="150" spans="1:19" ht="20.100000000000001" customHeight="1" x14ac:dyDescent="0.2">
      <c r="A150" s="16" t="s">
        <v>725</v>
      </c>
      <c r="B150" s="7" t="s">
        <v>727</v>
      </c>
      <c r="C150" s="7">
        <v>1715</v>
      </c>
      <c r="D150" s="7" t="s">
        <v>28</v>
      </c>
      <c r="E150" s="7" t="s">
        <v>30</v>
      </c>
      <c r="F150" s="7" t="s">
        <v>702</v>
      </c>
      <c r="G150" s="7" t="s">
        <v>47</v>
      </c>
      <c r="H150" s="7" t="s">
        <v>703</v>
      </c>
      <c r="I150" s="7" t="s">
        <v>704</v>
      </c>
      <c r="J150" s="7" t="s">
        <v>729</v>
      </c>
      <c r="K150" s="14" t="s">
        <v>730</v>
      </c>
      <c r="L150" s="7" t="s">
        <v>731</v>
      </c>
      <c r="M150" s="7" t="s">
        <v>618</v>
      </c>
      <c r="N150" s="7" t="s">
        <v>619</v>
      </c>
      <c r="O150" s="7" t="s">
        <v>374</v>
      </c>
      <c r="P150" s="9" t="s">
        <v>41</v>
      </c>
      <c r="Q150" s="10">
        <v>11430000</v>
      </c>
      <c r="R150" s="10">
        <v>4762500</v>
      </c>
      <c r="S150" s="11" t="s">
        <v>705</v>
      </c>
    </row>
    <row r="151" spans="1:19" ht="20.100000000000001" customHeight="1" x14ac:dyDescent="0.2">
      <c r="A151" s="16" t="s">
        <v>725</v>
      </c>
      <c r="B151" s="7" t="s">
        <v>727</v>
      </c>
      <c r="C151" s="7">
        <v>1915</v>
      </c>
      <c r="D151" s="7" t="s">
        <v>28</v>
      </c>
      <c r="E151" s="7" t="s">
        <v>30</v>
      </c>
      <c r="F151" s="7" t="s">
        <v>788</v>
      </c>
      <c r="G151" s="7" t="s">
        <v>47</v>
      </c>
      <c r="H151" s="7" t="s">
        <v>789</v>
      </c>
      <c r="I151" s="7" t="s">
        <v>790</v>
      </c>
      <c r="J151" s="7" t="s">
        <v>729</v>
      </c>
      <c r="K151" s="17" t="s">
        <v>736</v>
      </c>
      <c r="L151" s="7" t="s">
        <v>731</v>
      </c>
      <c r="M151" s="7" t="s">
        <v>618</v>
      </c>
      <c r="N151" s="7" t="s">
        <v>619</v>
      </c>
      <c r="O151" s="7" t="s">
        <v>374</v>
      </c>
      <c r="P151" s="9" t="s">
        <v>41</v>
      </c>
      <c r="Q151" s="10">
        <v>26340000</v>
      </c>
      <c r="R151" s="10">
        <v>8780000</v>
      </c>
      <c r="S151" s="11"/>
    </row>
    <row r="152" spans="1:19" ht="20.100000000000001" customHeight="1" x14ac:dyDescent="0.2">
      <c r="A152" s="16" t="s">
        <v>725</v>
      </c>
      <c r="B152" s="7" t="s">
        <v>727</v>
      </c>
      <c r="C152" s="7">
        <v>1815</v>
      </c>
      <c r="D152" s="7" t="s">
        <v>28</v>
      </c>
      <c r="E152" s="7" t="s">
        <v>30</v>
      </c>
      <c r="F152" s="7" t="s">
        <v>707</v>
      </c>
      <c r="G152" s="7" t="s">
        <v>47</v>
      </c>
      <c r="H152" s="7" t="s">
        <v>708</v>
      </c>
      <c r="I152" s="7" t="s">
        <v>709</v>
      </c>
      <c r="J152" s="7" t="s">
        <v>729</v>
      </c>
      <c r="K152" s="14" t="s">
        <v>730</v>
      </c>
      <c r="L152" s="7" t="s">
        <v>731</v>
      </c>
      <c r="M152" s="7" t="s">
        <v>618</v>
      </c>
      <c r="N152" s="7" t="s">
        <v>619</v>
      </c>
      <c r="O152" s="7" t="s">
        <v>374</v>
      </c>
      <c r="P152" s="9" t="s">
        <v>41</v>
      </c>
      <c r="Q152" s="10">
        <v>12555000</v>
      </c>
      <c r="R152" s="10">
        <v>0</v>
      </c>
      <c r="S152" s="11" t="s">
        <v>710</v>
      </c>
    </row>
    <row r="153" spans="1:19" ht="20.100000000000001" customHeight="1" x14ac:dyDescent="0.2">
      <c r="A153" s="49" t="s">
        <v>1312</v>
      </c>
      <c r="B153" s="50"/>
      <c r="C153" s="50"/>
      <c r="D153" s="50"/>
      <c r="E153" s="50"/>
      <c r="F153" s="50"/>
      <c r="G153" s="50"/>
      <c r="H153" s="50"/>
      <c r="I153" s="50"/>
      <c r="J153" s="50"/>
      <c r="K153" s="50"/>
      <c r="L153" s="51"/>
      <c r="M153" s="7"/>
      <c r="N153" s="7"/>
      <c r="O153" s="7"/>
      <c r="P153" s="9"/>
      <c r="Q153" s="48">
        <f>SUM(Q133:Q152)</f>
        <v>757737300</v>
      </c>
      <c r="R153" s="48">
        <f>SUM(R133:R152)</f>
        <v>54595625</v>
      </c>
      <c r="S153" s="11"/>
    </row>
    <row r="154" spans="1:19" ht="20.100000000000001" customHeight="1" x14ac:dyDescent="0.2">
      <c r="A154" s="6" t="s">
        <v>361</v>
      </c>
      <c r="B154" s="7" t="s">
        <v>793</v>
      </c>
      <c r="C154" s="7">
        <v>21915</v>
      </c>
      <c r="D154" s="7" t="s">
        <v>28</v>
      </c>
      <c r="E154" s="7" t="s">
        <v>248</v>
      </c>
      <c r="F154" s="7" t="s">
        <v>794</v>
      </c>
      <c r="G154" s="7" t="s">
        <v>56</v>
      </c>
      <c r="H154" s="7" t="s">
        <v>795</v>
      </c>
      <c r="I154" s="7" t="s">
        <v>796</v>
      </c>
      <c r="J154" s="7" t="s">
        <v>797</v>
      </c>
      <c r="K154" s="8" t="s">
        <v>798</v>
      </c>
      <c r="L154" s="7" t="s">
        <v>799</v>
      </c>
      <c r="M154" s="7" t="s">
        <v>53</v>
      </c>
      <c r="N154" s="7" t="s">
        <v>800</v>
      </c>
      <c r="O154" s="7" t="s">
        <v>374</v>
      </c>
      <c r="P154" s="9" t="s">
        <v>41</v>
      </c>
      <c r="Q154" s="10">
        <v>674018900</v>
      </c>
      <c r="R154" s="10">
        <v>51278281</v>
      </c>
      <c r="S154" s="11" t="s">
        <v>801</v>
      </c>
    </row>
    <row r="155" spans="1:19" ht="20.100000000000001" customHeight="1" x14ac:dyDescent="0.25">
      <c r="A155" s="6" t="s">
        <v>361</v>
      </c>
      <c r="B155" s="7" t="s">
        <v>793</v>
      </c>
      <c r="C155" s="7" t="s">
        <v>1298</v>
      </c>
      <c r="D155" s="7" t="s">
        <v>28</v>
      </c>
      <c r="E155" s="7" t="s">
        <v>248</v>
      </c>
      <c r="F155" s="7" t="s">
        <v>803</v>
      </c>
      <c r="G155" s="7" t="s">
        <v>56</v>
      </c>
      <c r="H155" s="7" t="s">
        <v>795</v>
      </c>
      <c r="I155" s="7" t="s">
        <v>796</v>
      </c>
      <c r="J155" s="7" t="s">
        <v>797</v>
      </c>
      <c r="K155" s="8" t="s">
        <v>798</v>
      </c>
      <c r="L155" s="7" t="s">
        <v>799</v>
      </c>
      <c r="M155" s="7" t="s">
        <v>53</v>
      </c>
      <c r="N155" s="7" t="s">
        <v>800</v>
      </c>
      <c r="O155" s="7" t="s">
        <v>374</v>
      </c>
      <c r="P155" s="9" t="s">
        <v>41</v>
      </c>
      <c r="Q155" s="10">
        <v>987324844</v>
      </c>
      <c r="R155" s="32">
        <v>91050235</v>
      </c>
      <c r="S155" s="11" t="s">
        <v>804</v>
      </c>
    </row>
    <row r="156" spans="1:19" ht="20.100000000000001" customHeight="1" x14ac:dyDescent="0.2">
      <c r="A156" s="6" t="s">
        <v>361</v>
      </c>
      <c r="B156" s="7" t="s">
        <v>793</v>
      </c>
      <c r="C156" s="7" t="s">
        <v>1299</v>
      </c>
      <c r="D156" s="7" t="s">
        <v>28</v>
      </c>
      <c r="E156" s="7" t="s">
        <v>248</v>
      </c>
      <c r="F156" s="7" t="s">
        <v>806</v>
      </c>
      <c r="G156" s="7" t="s">
        <v>56</v>
      </c>
      <c r="H156" s="7" t="s">
        <v>795</v>
      </c>
      <c r="I156" s="7" t="s">
        <v>796</v>
      </c>
      <c r="J156" s="7" t="s">
        <v>797</v>
      </c>
      <c r="K156" s="8" t="s">
        <v>798</v>
      </c>
      <c r="L156" s="7" t="s">
        <v>799</v>
      </c>
      <c r="M156" s="7" t="s">
        <v>53</v>
      </c>
      <c r="N156" s="7" t="s">
        <v>800</v>
      </c>
      <c r="O156" s="7" t="s">
        <v>374</v>
      </c>
      <c r="P156" s="9" t="s">
        <v>41</v>
      </c>
      <c r="Q156" s="10">
        <v>20000000</v>
      </c>
      <c r="R156" s="10">
        <v>0</v>
      </c>
      <c r="S156" s="11" t="s">
        <v>807</v>
      </c>
    </row>
    <row r="157" spans="1:19" ht="20.100000000000001" customHeight="1" x14ac:dyDescent="0.2">
      <c r="A157" s="6" t="s">
        <v>361</v>
      </c>
      <c r="B157" s="7" t="s">
        <v>793</v>
      </c>
      <c r="C157" s="7">
        <v>22215</v>
      </c>
      <c r="D157" s="7" t="s">
        <v>28</v>
      </c>
      <c r="E157" s="7" t="s">
        <v>248</v>
      </c>
      <c r="F157" s="7" t="s">
        <v>809</v>
      </c>
      <c r="G157" s="7" t="s">
        <v>56</v>
      </c>
      <c r="H157" s="7" t="s">
        <v>488</v>
      </c>
      <c r="I157" s="7" t="s">
        <v>489</v>
      </c>
      <c r="J157" s="7" t="s">
        <v>797</v>
      </c>
      <c r="K157" s="8" t="s">
        <v>798</v>
      </c>
      <c r="L157" s="7" t="s">
        <v>799</v>
      </c>
      <c r="M157" s="7" t="s">
        <v>53</v>
      </c>
      <c r="N157" s="7" t="s">
        <v>800</v>
      </c>
      <c r="O157" s="7" t="s">
        <v>374</v>
      </c>
      <c r="P157" s="9" t="s">
        <v>41</v>
      </c>
      <c r="Q157" s="10">
        <v>181168544</v>
      </c>
      <c r="R157" s="10">
        <v>0</v>
      </c>
      <c r="S157" s="11" t="s">
        <v>810</v>
      </c>
    </row>
    <row r="158" spans="1:19" ht="20.100000000000001" customHeight="1" x14ac:dyDescent="0.2">
      <c r="A158" s="49" t="s">
        <v>1313</v>
      </c>
      <c r="B158" s="50"/>
      <c r="C158" s="50"/>
      <c r="D158" s="50"/>
      <c r="E158" s="50"/>
      <c r="F158" s="50"/>
      <c r="G158" s="50"/>
      <c r="H158" s="50"/>
      <c r="I158" s="50"/>
      <c r="J158" s="50"/>
      <c r="K158" s="50"/>
      <c r="L158" s="51"/>
      <c r="M158" s="7"/>
      <c r="N158" s="7"/>
      <c r="O158" s="7"/>
      <c r="P158" s="9"/>
      <c r="Q158" s="48">
        <f>SUM(Q154:Q157)</f>
        <v>1862512288</v>
      </c>
      <c r="R158" s="48">
        <f>SUM(R154:R157)</f>
        <v>142328516</v>
      </c>
      <c r="S158" s="11"/>
    </row>
    <row r="159" spans="1:19" ht="20.100000000000001" customHeight="1" x14ac:dyDescent="0.2">
      <c r="A159" s="7" t="s">
        <v>517</v>
      </c>
      <c r="B159" s="7" t="s">
        <v>1236</v>
      </c>
      <c r="C159" s="7">
        <v>24515</v>
      </c>
      <c r="D159" s="7" t="s">
        <v>28</v>
      </c>
      <c r="E159" s="7" t="s">
        <v>30</v>
      </c>
      <c r="F159" s="7" t="s">
        <v>1237</v>
      </c>
      <c r="G159" s="7" t="s">
        <v>47</v>
      </c>
      <c r="H159" s="7" t="s">
        <v>1238</v>
      </c>
      <c r="I159" s="7" t="s">
        <v>1239</v>
      </c>
      <c r="J159" s="7" t="s">
        <v>1240</v>
      </c>
      <c r="K159" s="7" t="s">
        <v>1241</v>
      </c>
      <c r="L159" s="7" t="s">
        <v>1242</v>
      </c>
      <c r="M159" s="7" t="s">
        <v>53</v>
      </c>
      <c r="N159" s="7" t="s">
        <v>800</v>
      </c>
      <c r="O159" s="7" t="s">
        <v>374</v>
      </c>
      <c r="P159" s="9" t="s">
        <v>41</v>
      </c>
      <c r="Q159" s="10">
        <v>28525000</v>
      </c>
      <c r="R159" s="10">
        <v>4075000</v>
      </c>
      <c r="S159" s="46" t="s">
        <v>1243</v>
      </c>
    </row>
    <row r="160" spans="1:19" ht="20.100000000000001" customHeight="1" x14ac:dyDescent="0.2">
      <c r="A160" s="7" t="s">
        <v>517</v>
      </c>
      <c r="B160" s="7" t="s">
        <v>1236</v>
      </c>
      <c r="C160" s="7">
        <v>24615</v>
      </c>
      <c r="D160" s="7" t="s">
        <v>28</v>
      </c>
      <c r="E160" s="7" t="s">
        <v>248</v>
      </c>
      <c r="F160" s="7" t="s">
        <v>1246</v>
      </c>
      <c r="G160" s="7" t="s">
        <v>56</v>
      </c>
      <c r="H160" s="7" t="s">
        <v>1247</v>
      </c>
      <c r="I160" s="7" t="s">
        <v>1248</v>
      </c>
      <c r="J160" s="7" t="s">
        <v>1240</v>
      </c>
      <c r="K160" s="7" t="s">
        <v>1241</v>
      </c>
      <c r="L160" s="7" t="s">
        <v>1242</v>
      </c>
      <c r="M160" s="7" t="s">
        <v>53</v>
      </c>
      <c r="N160" s="7" t="s">
        <v>800</v>
      </c>
      <c r="O160" s="7" t="s">
        <v>374</v>
      </c>
      <c r="P160" s="9" t="s">
        <v>41</v>
      </c>
      <c r="Q160" s="10">
        <v>1076953336.6700001</v>
      </c>
      <c r="R160" s="10">
        <v>159095381.66999999</v>
      </c>
      <c r="S160" s="46" t="s">
        <v>1249</v>
      </c>
    </row>
    <row r="161" spans="1:19" ht="20.100000000000001" customHeight="1" x14ac:dyDescent="0.2">
      <c r="A161" s="7" t="s">
        <v>517</v>
      </c>
      <c r="B161" s="7" t="s">
        <v>1236</v>
      </c>
      <c r="C161" s="7">
        <v>24715</v>
      </c>
      <c r="D161" s="7" t="s">
        <v>28</v>
      </c>
      <c r="E161" s="7" t="s">
        <v>717</v>
      </c>
      <c r="F161" s="7" t="s">
        <v>1251</v>
      </c>
      <c r="G161" s="7" t="s">
        <v>56</v>
      </c>
      <c r="H161" s="7" t="s">
        <v>719</v>
      </c>
      <c r="I161" s="7" t="s">
        <v>720</v>
      </c>
      <c r="J161" s="7" t="s">
        <v>1240</v>
      </c>
      <c r="K161" s="7" t="s">
        <v>1241</v>
      </c>
      <c r="L161" s="7" t="s">
        <v>1242</v>
      </c>
      <c r="M161" s="7" t="s">
        <v>53</v>
      </c>
      <c r="N161" s="7" t="s">
        <v>800</v>
      </c>
      <c r="O161" s="7" t="s">
        <v>374</v>
      </c>
      <c r="P161" s="9" t="s">
        <v>41</v>
      </c>
      <c r="Q161" s="10">
        <v>2950101480</v>
      </c>
      <c r="R161" s="10">
        <v>1579661910</v>
      </c>
      <c r="S161" s="46" t="s">
        <v>1252</v>
      </c>
    </row>
    <row r="162" spans="1:19" ht="20.100000000000001" customHeight="1" x14ac:dyDescent="0.2">
      <c r="A162" s="7" t="s">
        <v>517</v>
      </c>
      <c r="B162" s="7" t="s">
        <v>1236</v>
      </c>
      <c r="C162" s="7">
        <v>24715</v>
      </c>
      <c r="D162" s="7" t="s">
        <v>1253</v>
      </c>
      <c r="E162" s="7" t="s">
        <v>717</v>
      </c>
      <c r="F162" s="7" t="s">
        <v>1251</v>
      </c>
      <c r="G162" s="7" t="s">
        <v>56</v>
      </c>
      <c r="H162" s="7" t="s">
        <v>719</v>
      </c>
      <c r="I162" s="7" t="s">
        <v>720</v>
      </c>
      <c r="J162" s="7" t="s">
        <v>1240</v>
      </c>
      <c r="K162" s="7" t="s">
        <v>1241</v>
      </c>
      <c r="L162" s="7" t="s">
        <v>1242</v>
      </c>
      <c r="M162" s="7" t="s">
        <v>53</v>
      </c>
      <c r="N162" s="7" t="s">
        <v>800</v>
      </c>
      <c r="O162" s="7" t="s">
        <v>374</v>
      </c>
      <c r="P162" s="9" t="s">
        <v>41</v>
      </c>
      <c r="Q162" s="10">
        <v>3021618788</v>
      </c>
      <c r="R162" s="10">
        <v>1579661910</v>
      </c>
      <c r="S162" s="46" t="s">
        <v>1252</v>
      </c>
    </row>
    <row r="163" spans="1:19" ht="20.100000000000001" customHeight="1" x14ac:dyDescent="0.2">
      <c r="A163" s="7" t="s">
        <v>517</v>
      </c>
      <c r="B163" s="7" t="s">
        <v>1236</v>
      </c>
      <c r="C163" s="7">
        <v>24715</v>
      </c>
      <c r="D163" s="7" t="s">
        <v>1254</v>
      </c>
      <c r="E163" s="7" t="s">
        <v>717</v>
      </c>
      <c r="F163" s="7" t="s">
        <v>1251</v>
      </c>
      <c r="G163" s="7" t="s">
        <v>56</v>
      </c>
      <c r="H163" s="7" t="s">
        <v>719</v>
      </c>
      <c r="I163" s="7" t="s">
        <v>720</v>
      </c>
      <c r="J163" s="7" t="s">
        <v>1240</v>
      </c>
      <c r="K163" s="7" t="s">
        <v>1241</v>
      </c>
      <c r="L163" s="7" t="s">
        <v>1242</v>
      </c>
      <c r="M163" s="7" t="s">
        <v>53</v>
      </c>
      <c r="N163" s="7" t="s">
        <v>800</v>
      </c>
      <c r="O163" s="7" t="s">
        <v>374</v>
      </c>
      <c r="P163" s="9" t="s">
        <v>41</v>
      </c>
      <c r="Q163" s="10">
        <v>3095281616</v>
      </c>
      <c r="R163" s="10">
        <v>1579661910</v>
      </c>
      <c r="S163" s="46" t="s">
        <v>1252</v>
      </c>
    </row>
    <row r="164" spans="1:19" ht="20.100000000000001" customHeight="1" x14ac:dyDescent="0.2">
      <c r="A164" s="7" t="s">
        <v>517</v>
      </c>
      <c r="B164" s="7" t="s">
        <v>1236</v>
      </c>
      <c r="C164" s="7">
        <v>24815</v>
      </c>
      <c r="D164" s="7" t="s">
        <v>28</v>
      </c>
      <c r="E164" s="7" t="s">
        <v>248</v>
      </c>
      <c r="F164" s="7" t="s">
        <v>1256</v>
      </c>
      <c r="G164" s="7" t="s">
        <v>56</v>
      </c>
      <c r="H164" s="7" t="s">
        <v>1257</v>
      </c>
      <c r="I164" s="7" t="s">
        <v>1258</v>
      </c>
      <c r="J164" s="7" t="s">
        <v>1240</v>
      </c>
      <c r="K164" s="7" t="s">
        <v>1241</v>
      </c>
      <c r="L164" s="7" t="s">
        <v>1242</v>
      </c>
      <c r="M164" s="7" t="s">
        <v>53</v>
      </c>
      <c r="N164" s="7" t="s">
        <v>800</v>
      </c>
      <c r="O164" s="7" t="s">
        <v>374</v>
      </c>
      <c r="P164" s="9" t="s">
        <v>41</v>
      </c>
      <c r="Q164" s="10">
        <v>161271441</v>
      </c>
      <c r="R164" s="10">
        <v>94075015</v>
      </c>
      <c r="S164" s="46" t="s">
        <v>1259</v>
      </c>
    </row>
    <row r="165" spans="1:19" ht="20.100000000000001" customHeight="1" x14ac:dyDescent="0.2">
      <c r="A165" s="7" t="s">
        <v>517</v>
      </c>
      <c r="B165" s="7" t="s">
        <v>1236</v>
      </c>
      <c r="C165" s="7">
        <v>24815</v>
      </c>
      <c r="D165" s="7" t="s">
        <v>1253</v>
      </c>
      <c r="E165" s="7" t="s">
        <v>248</v>
      </c>
      <c r="F165" s="7" t="s">
        <v>1256</v>
      </c>
      <c r="G165" s="7" t="s">
        <v>56</v>
      </c>
      <c r="H165" s="7" t="s">
        <v>1257</v>
      </c>
      <c r="I165" s="7" t="s">
        <v>1258</v>
      </c>
      <c r="J165" s="7" t="s">
        <v>1240</v>
      </c>
      <c r="K165" s="7" t="s">
        <v>1241</v>
      </c>
      <c r="L165" s="7" t="s">
        <v>1242</v>
      </c>
      <c r="M165" s="7" t="s">
        <v>53</v>
      </c>
      <c r="N165" s="7" t="s">
        <v>800</v>
      </c>
      <c r="O165" s="7" t="s">
        <v>374</v>
      </c>
      <c r="P165" s="9" t="s">
        <v>41</v>
      </c>
      <c r="Q165" s="10">
        <v>161271441</v>
      </c>
      <c r="R165" s="10">
        <v>94075015</v>
      </c>
      <c r="S165" s="46" t="s">
        <v>1259</v>
      </c>
    </row>
    <row r="166" spans="1:19" ht="20.100000000000001" customHeight="1" x14ac:dyDescent="0.2">
      <c r="A166" s="7" t="s">
        <v>517</v>
      </c>
      <c r="B166" s="7" t="s">
        <v>1236</v>
      </c>
      <c r="C166" s="7">
        <v>24815</v>
      </c>
      <c r="D166" s="7" t="s">
        <v>1254</v>
      </c>
      <c r="E166" s="7" t="s">
        <v>248</v>
      </c>
      <c r="F166" s="7" t="s">
        <v>1256</v>
      </c>
      <c r="G166" s="7" t="s">
        <v>56</v>
      </c>
      <c r="H166" s="7" t="s">
        <v>1257</v>
      </c>
      <c r="I166" s="7" t="s">
        <v>1258</v>
      </c>
      <c r="J166" s="7" t="s">
        <v>1240</v>
      </c>
      <c r="K166" s="7" t="s">
        <v>1241</v>
      </c>
      <c r="L166" s="7" t="s">
        <v>1242</v>
      </c>
      <c r="M166" s="7" t="s">
        <v>53</v>
      </c>
      <c r="N166" s="7" t="s">
        <v>800</v>
      </c>
      <c r="O166" s="7" t="s">
        <v>374</v>
      </c>
      <c r="P166" s="9" t="s">
        <v>41</v>
      </c>
      <c r="Q166" s="10">
        <v>161271441</v>
      </c>
      <c r="R166" s="10">
        <v>94075015</v>
      </c>
      <c r="S166" s="46" t="s">
        <v>1259</v>
      </c>
    </row>
    <row r="167" spans="1:19" ht="20.100000000000001" customHeight="1" x14ac:dyDescent="0.2">
      <c r="A167" s="7" t="s">
        <v>517</v>
      </c>
      <c r="B167" s="7" t="s">
        <v>1236</v>
      </c>
      <c r="C167" s="7">
        <v>25215</v>
      </c>
      <c r="D167" s="7" t="s">
        <v>28</v>
      </c>
      <c r="E167" s="7" t="s">
        <v>248</v>
      </c>
      <c r="F167" s="7" t="s">
        <v>1271</v>
      </c>
      <c r="G167" s="7" t="s">
        <v>56</v>
      </c>
      <c r="H167" s="7" t="s">
        <v>1272</v>
      </c>
      <c r="I167" s="7" t="s">
        <v>1273</v>
      </c>
      <c r="J167" s="7" t="s">
        <v>1240</v>
      </c>
      <c r="K167" s="7" t="s">
        <v>1241</v>
      </c>
      <c r="L167" s="7" t="s">
        <v>1242</v>
      </c>
      <c r="M167" s="7" t="s">
        <v>53</v>
      </c>
      <c r="N167" s="7" t="s">
        <v>800</v>
      </c>
      <c r="O167" s="7" t="s">
        <v>374</v>
      </c>
      <c r="P167" s="9" t="s">
        <v>41</v>
      </c>
      <c r="Q167" s="10">
        <v>352963903</v>
      </c>
      <c r="R167" s="10">
        <v>0</v>
      </c>
      <c r="S167" s="46" t="s">
        <v>1274</v>
      </c>
    </row>
    <row r="168" spans="1:19" ht="20.100000000000001" customHeight="1" x14ac:dyDescent="0.2">
      <c r="A168" s="7" t="s">
        <v>517</v>
      </c>
      <c r="B168" s="7" t="s">
        <v>1236</v>
      </c>
      <c r="C168" s="7">
        <v>25315</v>
      </c>
      <c r="D168" s="7" t="s">
        <v>28</v>
      </c>
      <c r="E168" s="7" t="s">
        <v>248</v>
      </c>
      <c r="F168" s="7" t="s">
        <v>1276</v>
      </c>
      <c r="G168" s="7" t="s">
        <v>56</v>
      </c>
      <c r="H168" s="7" t="s">
        <v>1277</v>
      </c>
      <c r="I168" s="7" t="s">
        <v>1278</v>
      </c>
      <c r="J168" s="7" t="s">
        <v>1240</v>
      </c>
      <c r="K168" s="7" t="s">
        <v>1241</v>
      </c>
      <c r="L168" s="7" t="s">
        <v>1242</v>
      </c>
      <c r="M168" s="7" t="s">
        <v>53</v>
      </c>
      <c r="N168" s="7" t="s">
        <v>800</v>
      </c>
      <c r="O168" s="7" t="s">
        <v>374</v>
      </c>
      <c r="P168" s="9" t="s">
        <v>41</v>
      </c>
      <c r="Q168" s="10">
        <v>1183108505</v>
      </c>
      <c r="R168" s="10">
        <v>605653625</v>
      </c>
      <c r="S168" s="46" t="s">
        <v>1279</v>
      </c>
    </row>
    <row r="169" spans="1:19" ht="20.100000000000001" customHeight="1" x14ac:dyDescent="0.2">
      <c r="A169" s="49" t="s">
        <v>1314</v>
      </c>
      <c r="B169" s="50"/>
      <c r="C169" s="50"/>
      <c r="D169" s="50"/>
      <c r="E169" s="50"/>
      <c r="F169" s="50"/>
      <c r="G169" s="50"/>
      <c r="H169" s="50"/>
      <c r="I169" s="50"/>
      <c r="J169" s="50"/>
      <c r="K169" s="50"/>
      <c r="L169" s="51"/>
      <c r="M169" s="7"/>
      <c r="N169" s="7"/>
      <c r="O169" s="7"/>
      <c r="P169" s="9"/>
      <c r="Q169" s="48">
        <f>SUM(Q159:Q168)</f>
        <v>12192366951.67</v>
      </c>
      <c r="R169" s="48">
        <f>SUM(R159:R168)</f>
        <v>5790034781.6700001</v>
      </c>
      <c r="S169" s="46"/>
    </row>
    <row r="170" spans="1:19" ht="20.100000000000001" customHeight="1" x14ac:dyDescent="0.2">
      <c r="A170" s="6" t="s">
        <v>361</v>
      </c>
      <c r="B170" s="7" t="s">
        <v>813</v>
      </c>
      <c r="C170" s="7">
        <v>37615</v>
      </c>
      <c r="D170" s="7" t="s">
        <v>28</v>
      </c>
      <c r="E170" s="7" t="s">
        <v>54</v>
      </c>
      <c r="F170" s="7" t="s">
        <v>814</v>
      </c>
      <c r="G170" s="7" t="s">
        <v>56</v>
      </c>
      <c r="H170" s="7" t="s">
        <v>815</v>
      </c>
      <c r="I170" s="7" t="s">
        <v>816</v>
      </c>
      <c r="J170" s="7" t="s">
        <v>817</v>
      </c>
      <c r="K170" s="8" t="s">
        <v>818</v>
      </c>
      <c r="L170" s="7" t="s">
        <v>819</v>
      </c>
      <c r="M170" s="7" t="s">
        <v>372</v>
      </c>
      <c r="N170" s="7" t="s">
        <v>373</v>
      </c>
      <c r="O170" s="7" t="s">
        <v>374</v>
      </c>
      <c r="P170" s="9" t="s">
        <v>41</v>
      </c>
      <c r="Q170" s="10">
        <v>1677649779</v>
      </c>
      <c r="R170" s="10">
        <v>0</v>
      </c>
      <c r="S170" s="11" t="s">
        <v>820</v>
      </c>
    </row>
    <row r="171" spans="1:19" ht="20.100000000000001" customHeight="1" x14ac:dyDescent="0.2">
      <c r="A171" s="6" t="s">
        <v>361</v>
      </c>
      <c r="B171" s="7" t="s">
        <v>813</v>
      </c>
      <c r="C171" s="7">
        <v>37715</v>
      </c>
      <c r="D171" s="7" t="s">
        <v>28</v>
      </c>
      <c r="E171" s="7" t="s">
        <v>78</v>
      </c>
      <c r="F171" s="7" t="s">
        <v>822</v>
      </c>
      <c r="G171" s="7" t="s">
        <v>56</v>
      </c>
      <c r="H171" s="7" t="s">
        <v>823</v>
      </c>
      <c r="I171" s="7" t="s">
        <v>824</v>
      </c>
      <c r="J171" s="7" t="s">
        <v>817</v>
      </c>
      <c r="K171" s="8" t="s">
        <v>818</v>
      </c>
      <c r="L171" s="7" t="s">
        <v>819</v>
      </c>
      <c r="M171" s="7" t="s">
        <v>372</v>
      </c>
      <c r="N171" s="7" t="s">
        <v>373</v>
      </c>
      <c r="O171" s="7" t="s">
        <v>374</v>
      </c>
      <c r="P171" s="9" t="s">
        <v>41</v>
      </c>
      <c r="Q171" s="10">
        <v>1434515278</v>
      </c>
      <c r="R171" s="10">
        <v>0</v>
      </c>
      <c r="S171" s="11" t="s">
        <v>825</v>
      </c>
    </row>
    <row r="172" spans="1:19" ht="20.100000000000001" customHeight="1" x14ac:dyDescent="0.2">
      <c r="A172" s="6" t="s">
        <v>361</v>
      </c>
      <c r="B172" s="7" t="s">
        <v>813</v>
      </c>
      <c r="C172" s="7">
        <v>37815</v>
      </c>
      <c r="D172" s="7" t="s">
        <v>28</v>
      </c>
      <c r="E172" s="7" t="s">
        <v>78</v>
      </c>
      <c r="F172" s="7" t="s">
        <v>827</v>
      </c>
      <c r="G172" s="7" t="s">
        <v>56</v>
      </c>
      <c r="H172" s="7" t="s">
        <v>235</v>
      </c>
      <c r="I172" s="7" t="s">
        <v>236</v>
      </c>
      <c r="J172" s="7" t="s">
        <v>817</v>
      </c>
      <c r="K172" s="8" t="s">
        <v>818</v>
      </c>
      <c r="L172" s="7" t="s">
        <v>819</v>
      </c>
      <c r="M172" s="7" t="s">
        <v>372</v>
      </c>
      <c r="N172" s="7" t="s">
        <v>373</v>
      </c>
      <c r="O172" s="7" t="s">
        <v>374</v>
      </c>
      <c r="P172" s="9" t="s">
        <v>41</v>
      </c>
      <c r="Q172" s="10">
        <v>850705274</v>
      </c>
      <c r="R172" s="10">
        <v>0</v>
      </c>
      <c r="S172" s="11" t="s">
        <v>828</v>
      </c>
    </row>
    <row r="173" spans="1:19" ht="20.100000000000001" customHeight="1" x14ac:dyDescent="0.2">
      <c r="A173" s="6" t="s">
        <v>361</v>
      </c>
      <c r="B173" s="7" t="s">
        <v>813</v>
      </c>
      <c r="C173" s="7">
        <v>37915</v>
      </c>
      <c r="D173" s="7" t="s">
        <v>28</v>
      </c>
      <c r="E173" s="7" t="s">
        <v>78</v>
      </c>
      <c r="F173" s="7" t="s">
        <v>830</v>
      </c>
      <c r="G173" s="7" t="s">
        <v>56</v>
      </c>
      <c r="H173" s="7" t="s">
        <v>831</v>
      </c>
      <c r="I173" s="7" t="s">
        <v>832</v>
      </c>
      <c r="J173" s="7" t="s">
        <v>817</v>
      </c>
      <c r="K173" s="8" t="s">
        <v>818</v>
      </c>
      <c r="L173" s="7" t="s">
        <v>819</v>
      </c>
      <c r="M173" s="7" t="s">
        <v>372</v>
      </c>
      <c r="N173" s="7" t="s">
        <v>373</v>
      </c>
      <c r="O173" s="7" t="s">
        <v>374</v>
      </c>
      <c r="P173" s="9" t="s">
        <v>41</v>
      </c>
      <c r="Q173" s="10">
        <v>3438549520</v>
      </c>
      <c r="R173" s="10">
        <v>0</v>
      </c>
      <c r="S173" s="11" t="s">
        <v>833</v>
      </c>
    </row>
    <row r="174" spans="1:19" ht="20.100000000000001" customHeight="1" x14ac:dyDescent="0.2">
      <c r="A174" s="6" t="s">
        <v>361</v>
      </c>
      <c r="B174" s="7" t="s">
        <v>813</v>
      </c>
      <c r="C174" s="7">
        <v>38015</v>
      </c>
      <c r="D174" s="7" t="s">
        <v>28</v>
      </c>
      <c r="E174" s="7" t="s">
        <v>78</v>
      </c>
      <c r="F174" s="7" t="s">
        <v>835</v>
      </c>
      <c r="G174" s="7" t="s">
        <v>56</v>
      </c>
      <c r="H174" s="7" t="s">
        <v>836</v>
      </c>
      <c r="I174" s="7" t="s">
        <v>837</v>
      </c>
      <c r="J174" s="7" t="s">
        <v>817</v>
      </c>
      <c r="K174" s="8" t="s">
        <v>818</v>
      </c>
      <c r="L174" s="7" t="s">
        <v>819</v>
      </c>
      <c r="M174" s="7" t="s">
        <v>372</v>
      </c>
      <c r="N174" s="7" t="s">
        <v>373</v>
      </c>
      <c r="O174" s="7" t="s">
        <v>374</v>
      </c>
      <c r="P174" s="9" t="s">
        <v>41</v>
      </c>
      <c r="Q174" s="10">
        <v>1181858504</v>
      </c>
      <c r="R174" s="10">
        <v>0</v>
      </c>
      <c r="S174" s="11" t="s">
        <v>838</v>
      </c>
    </row>
    <row r="175" spans="1:19" ht="20.100000000000001" customHeight="1" x14ac:dyDescent="0.2">
      <c r="A175" s="6" t="s">
        <v>361</v>
      </c>
      <c r="B175" s="7" t="s">
        <v>813</v>
      </c>
      <c r="C175" s="7">
        <v>38115</v>
      </c>
      <c r="D175" s="7" t="s">
        <v>28</v>
      </c>
      <c r="E175" s="7" t="s">
        <v>78</v>
      </c>
      <c r="F175" s="7" t="s">
        <v>840</v>
      </c>
      <c r="G175" s="7" t="s">
        <v>56</v>
      </c>
      <c r="H175" s="7" t="s">
        <v>841</v>
      </c>
      <c r="I175" s="7" t="s">
        <v>842</v>
      </c>
      <c r="J175" s="7" t="s">
        <v>817</v>
      </c>
      <c r="K175" s="8" t="s">
        <v>818</v>
      </c>
      <c r="L175" s="7" t="s">
        <v>819</v>
      </c>
      <c r="M175" s="7" t="s">
        <v>372</v>
      </c>
      <c r="N175" s="7" t="s">
        <v>373</v>
      </c>
      <c r="O175" s="7" t="s">
        <v>374</v>
      </c>
      <c r="P175" s="9" t="s">
        <v>41</v>
      </c>
      <c r="Q175" s="10">
        <v>9979359157</v>
      </c>
      <c r="R175" s="10">
        <v>0</v>
      </c>
      <c r="S175" s="11" t="s">
        <v>843</v>
      </c>
    </row>
    <row r="176" spans="1:19" ht="20.100000000000001" customHeight="1" x14ac:dyDescent="0.2">
      <c r="A176" s="6" t="s">
        <v>361</v>
      </c>
      <c r="B176" s="7" t="s">
        <v>813</v>
      </c>
      <c r="C176" s="7">
        <v>38215</v>
      </c>
      <c r="D176" s="7" t="s">
        <v>28</v>
      </c>
      <c r="E176" s="7" t="s">
        <v>54</v>
      </c>
      <c r="F176" s="7" t="s">
        <v>846</v>
      </c>
      <c r="G176" s="7" t="s">
        <v>56</v>
      </c>
      <c r="H176" s="7" t="s">
        <v>847</v>
      </c>
      <c r="I176" s="7" t="s">
        <v>848</v>
      </c>
      <c r="J176" s="7" t="s">
        <v>817</v>
      </c>
      <c r="K176" s="8" t="s">
        <v>818</v>
      </c>
      <c r="L176" s="7" t="s">
        <v>819</v>
      </c>
      <c r="M176" s="7" t="s">
        <v>372</v>
      </c>
      <c r="N176" s="7" t="s">
        <v>373</v>
      </c>
      <c r="O176" s="7" t="s">
        <v>374</v>
      </c>
      <c r="P176" s="9" t="s">
        <v>41</v>
      </c>
      <c r="Q176" s="10">
        <v>523914837</v>
      </c>
      <c r="R176" s="10">
        <v>0</v>
      </c>
      <c r="S176" s="11" t="s">
        <v>849</v>
      </c>
    </row>
    <row r="177" spans="1:19" ht="20.100000000000001" customHeight="1" x14ac:dyDescent="0.2">
      <c r="A177" s="6" t="s">
        <v>361</v>
      </c>
      <c r="B177" s="7" t="s">
        <v>813</v>
      </c>
      <c r="C177" s="7">
        <v>38315</v>
      </c>
      <c r="D177" s="7" t="s">
        <v>28</v>
      </c>
      <c r="E177" s="7" t="s">
        <v>54</v>
      </c>
      <c r="F177" s="7" t="s">
        <v>851</v>
      </c>
      <c r="G177" s="7" t="s">
        <v>56</v>
      </c>
      <c r="H177" s="7" t="s">
        <v>852</v>
      </c>
      <c r="I177" s="7" t="s">
        <v>853</v>
      </c>
      <c r="J177" s="7" t="s">
        <v>817</v>
      </c>
      <c r="K177" s="8" t="s">
        <v>818</v>
      </c>
      <c r="L177" s="7" t="s">
        <v>819</v>
      </c>
      <c r="M177" s="7" t="s">
        <v>372</v>
      </c>
      <c r="N177" s="7" t="s">
        <v>373</v>
      </c>
      <c r="O177" s="7" t="s">
        <v>374</v>
      </c>
      <c r="P177" s="9" t="s">
        <v>41</v>
      </c>
      <c r="Q177" s="10">
        <v>1320084080</v>
      </c>
      <c r="R177" s="10">
        <v>0</v>
      </c>
      <c r="S177" s="11" t="s">
        <v>854</v>
      </c>
    </row>
    <row r="178" spans="1:19" ht="20.100000000000001" customHeight="1" x14ac:dyDescent="0.2">
      <c r="A178" s="6" t="s">
        <v>361</v>
      </c>
      <c r="B178" s="7" t="s">
        <v>813</v>
      </c>
      <c r="C178" s="7">
        <v>38415</v>
      </c>
      <c r="D178" s="7" t="s">
        <v>28</v>
      </c>
      <c r="E178" s="7" t="s">
        <v>54</v>
      </c>
      <c r="F178" s="7" t="s">
        <v>856</v>
      </c>
      <c r="G178" s="7" t="s">
        <v>56</v>
      </c>
      <c r="H178" s="7" t="s">
        <v>125</v>
      </c>
      <c r="I178" s="7" t="s">
        <v>126</v>
      </c>
      <c r="J178" s="7" t="s">
        <v>817</v>
      </c>
      <c r="K178" s="8" t="s">
        <v>818</v>
      </c>
      <c r="L178" s="7" t="s">
        <v>819</v>
      </c>
      <c r="M178" s="7" t="s">
        <v>372</v>
      </c>
      <c r="N178" s="7" t="s">
        <v>373</v>
      </c>
      <c r="O178" s="7" t="s">
        <v>374</v>
      </c>
      <c r="P178" s="9" t="s">
        <v>41</v>
      </c>
      <c r="Q178" s="10">
        <v>1107414243</v>
      </c>
      <c r="R178" s="10">
        <v>0</v>
      </c>
      <c r="S178" s="11" t="s">
        <v>857</v>
      </c>
    </row>
    <row r="179" spans="1:19" ht="20.100000000000001" customHeight="1" x14ac:dyDescent="0.2">
      <c r="A179" s="6" t="s">
        <v>361</v>
      </c>
      <c r="B179" s="7" t="s">
        <v>813</v>
      </c>
      <c r="C179" s="7">
        <v>38515</v>
      </c>
      <c r="D179" s="7" t="s">
        <v>28</v>
      </c>
      <c r="E179" s="7" t="s">
        <v>54</v>
      </c>
      <c r="F179" s="7" t="s">
        <v>859</v>
      </c>
      <c r="G179" s="7" t="s">
        <v>56</v>
      </c>
      <c r="H179" s="7" t="s">
        <v>860</v>
      </c>
      <c r="I179" s="7" t="s">
        <v>861</v>
      </c>
      <c r="J179" s="7" t="s">
        <v>817</v>
      </c>
      <c r="K179" s="8" t="s">
        <v>818</v>
      </c>
      <c r="L179" s="7" t="s">
        <v>819</v>
      </c>
      <c r="M179" s="7" t="s">
        <v>372</v>
      </c>
      <c r="N179" s="7" t="s">
        <v>373</v>
      </c>
      <c r="O179" s="7" t="s">
        <v>374</v>
      </c>
      <c r="P179" s="9" t="s">
        <v>41</v>
      </c>
      <c r="Q179" s="10">
        <v>1639681219</v>
      </c>
      <c r="R179" s="10">
        <v>0</v>
      </c>
      <c r="S179" s="11" t="s">
        <v>862</v>
      </c>
    </row>
    <row r="180" spans="1:19" ht="20.100000000000001" customHeight="1" x14ac:dyDescent="0.2">
      <c r="A180" s="6" t="s">
        <v>361</v>
      </c>
      <c r="B180" s="7" t="s">
        <v>813</v>
      </c>
      <c r="C180" s="7">
        <v>38615</v>
      </c>
      <c r="D180" s="7" t="s">
        <v>28</v>
      </c>
      <c r="E180" s="7" t="s">
        <v>54</v>
      </c>
      <c r="F180" s="7" t="s">
        <v>864</v>
      </c>
      <c r="G180" s="7" t="s">
        <v>56</v>
      </c>
      <c r="H180" s="7" t="s">
        <v>154</v>
      </c>
      <c r="I180" s="7" t="s">
        <v>155</v>
      </c>
      <c r="J180" s="7" t="s">
        <v>817</v>
      </c>
      <c r="K180" s="8" t="s">
        <v>818</v>
      </c>
      <c r="L180" s="7" t="s">
        <v>819</v>
      </c>
      <c r="M180" s="7" t="s">
        <v>372</v>
      </c>
      <c r="N180" s="7" t="s">
        <v>373</v>
      </c>
      <c r="O180" s="7" t="s">
        <v>374</v>
      </c>
      <c r="P180" s="9" t="s">
        <v>41</v>
      </c>
      <c r="Q180" s="10">
        <v>308489642</v>
      </c>
      <c r="R180" s="10">
        <v>0</v>
      </c>
      <c r="S180" s="11" t="s">
        <v>865</v>
      </c>
    </row>
    <row r="181" spans="1:19" ht="20.100000000000001" customHeight="1" x14ac:dyDescent="0.2">
      <c r="A181" s="6" t="s">
        <v>361</v>
      </c>
      <c r="B181" s="7" t="s">
        <v>813</v>
      </c>
      <c r="C181" s="7">
        <v>38715</v>
      </c>
      <c r="D181" s="7" t="s">
        <v>28</v>
      </c>
      <c r="E181" s="7" t="s">
        <v>54</v>
      </c>
      <c r="F181" s="7" t="s">
        <v>868</v>
      </c>
      <c r="G181" s="7" t="s">
        <v>56</v>
      </c>
      <c r="H181" s="7" t="s">
        <v>869</v>
      </c>
      <c r="I181" s="7" t="s">
        <v>870</v>
      </c>
      <c r="J181" s="7" t="s">
        <v>817</v>
      </c>
      <c r="K181" s="8" t="s">
        <v>818</v>
      </c>
      <c r="L181" s="7" t="s">
        <v>819</v>
      </c>
      <c r="M181" s="7" t="s">
        <v>372</v>
      </c>
      <c r="N181" s="7" t="s">
        <v>373</v>
      </c>
      <c r="O181" s="7" t="s">
        <v>374</v>
      </c>
      <c r="P181" s="9" t="s">
        <v>41</v>
      </c>
      <c r="Q181" s="10">
        <v>1465176999</v>
      </c>
      <c r="R181" s="10">
        <v>0</v>
      </c>
      <c r="S181" s="11" t="s">
        <v>871</v>
      </c>
    </row>
    <row r="182" spans="1:19" ht="20.100000000000001" customHeight="1" x14ac:dyDescent="0.2">
      <c r="A182" s="6" t="s">
        <v>361</v>
      </c>
      <c r="B182" s="7" t="s">
        <v>813</v>
      </c>
      <c r="C182" s="7">
        <v>38815</v>
      </c>
      <c r="D182" s="7" t="s">
        <v>28</v>
      </c>
      <c r="E182" s="7" t="s">
        <v>54</v>
      </c>
      <c r="F182" s="7" t="s">
        <v>873</v>
      </c>
      <c r="G182" s="7" t="s">
        <v>56</v>
      </c>
      <c r="H182" s="7" t="s">
        <v>874</v>
      </c>
      <c r="I182" s="7" t="s">
        <v>875</v>
      </c>
      <c r="J182" s="7" t="s">
        <v>817</v>
      </c>
      <c r="K182" s="8" t="s">
        <v>818</v>
      </c>
      <c r="L182" s="7" t="s">
        <v>819</v>
      </c>
      <c r="M182" s="7" t="s">
        <v>372</v>
      </c>
      <c r="N182" s="7" t="s">
        <v>373</v>
      </c>
      <c r="O182" s="7" t="s">
        <v>374</v>
      </c>
      <c r="P182" s="9" t="s">
        <v>41</v>
      </c>
      <c r="Q182" s="10">
        <v>3483829752</v>
      </c>
      <c r="R182" s="10">
        <v>0</v>
      </c>
      <c r="S182" s="11" t="s">
        <v>876</v>
      </c>
    </row>
    <row r="183" spans="1:19" ht="20.100000000000001" customHeight="1" x14ac:dyDescent="0.2">
      <c r="A183" s="6" t="s">
        <v>361</v>
      </c>
      <c r="B183" s="7" t="s">
        <v>813</v>
      </c>
      <c r="C183" s="7">
        <v>38915</v>
      </c>
      <c r="D183" s="7" t="s">
        <v>28</v>
      </c>
      <c r="E183" s="7" t="s">
        <v>54</v>
      </c>
      <c r="F183" s="7" t="s">
        <v>878</v>
      </c>
      <c r="G183" s="7" t="s">
        <v>56</v>
      </c>
      <c r="H183" s="7" t="s">
        <v>879</v>
      </c>
      <c r="I183" s="7" t="s">
        <v>880</v>
      </c>
      <c r="J183" s="7" t="s">
        <v>817</v>
      </c>
      <c r="K183" s="8" t="s">
        <v>818</v>
      </c>
      <c r="L183" s="7" t="s">
        <v>819</v>
      </c>
      <c r="M183" s="7" t="s">
        <v>372</v>
      </c>
      <c r="N183" s="7" t="s">
        <v>373</v>
      </c>
      <c r="O183" s="7" t="s">
        <v>374</v>
      </c>
      <c r="P183" s="9" t="s">
        <v>41</v>
      </c>
      <c r="Q183" s="10">
        <v>1365819339</v>
      </c>
      <c r="R183" s="10">
        <v>0</v>
      </c>
      <c r="S183" s="11" t="s">
        <v>881</v>
      </c>
    </row>
    <row r="184" spans="1:19" ht="20.100000000000001" customHeight="1" x14ac:dyDescent="0.2">
      <c r="A184" s="6" t="s">
        <v>361</v>
      </c>
      <c r="B184" s="7" t="s">
        <v>813</v>
      </c>
      <c r="C184" s="7">
        <v>39015</v>
      </c>
      <c r="D184" s="7" t="s">
        <v>28</v>
      </c>
      <c r="E184" s="7" t="s">
        <v>54</v>
      </c>
      <c r="F184" s="7" t="s">
        <v>883</v>
      </c>
      <c r="G184" s="7" t="s">
        <v>56</v>
      </c>
      <c r="H184" s="7" t="s">
        <v>884</v>
      </c>
      <c r="I184" s="7" t="s">
        <v>885</v>
      </c>
      <c r="J184" s="7" t="s">
        <v>817</v>
      </c>
      <c r="K184" s="8" t="s">
        <v>818</v>
      </c>
      <c r="L184" s="7" t="s">
        <v>819</v>
      </c>
      <c r="M184" s="7" t="s">
        <v>372</v>
      </c>
      <c r="N184" s="7" t="s">
        <v>373</v>
      </c>
      <c r="O184" s="7" t="s">
        <v>374</v>
      </c>
      <c r="P184" s="9" t="s">
        <v>41</v>
      </c>
      <c r="Q184" s="10">
        <v>919486973</v>
      </c>
      <c r="R184" s="10">
        <v>0</v>
      </c>
      <c r="S184" s="11" t="s">
        <v>886</v>
      </c>
    </row>
    <row r="185" spans="1:19" ht="20.100000000000001" customHeight="1" x14ac:dyDescent="0.2">
      <c r="A185" s="6" t="s">
        <v>361</v>
      </c>
      <c r="B185" s="7" t="s">
        <v>813</v>
      </c>
      <c r="C185" s="7">
        <v>39115</v>
      </c>
      <c r="D185" s="7" t="s">
        <v>28</v>
      </c>
      <c r="E185" s="7" t="s">
        <v>54</v>
      </c>
      <c r="F185" s="7" t="s">
        <v>889</v>
      </c>
      <c r="G185" s="7" t="s">
        <v>56</v>
      </c>
      <c r="H185" s="7" t="s">
        <v>105</v>
      </c>
      <c r="I185" s="7" t="s">
        <v>106</v>
      </c>
      <c r="J185" s="7" t="s">
        <v>817</v>
      </c>
      <c r="K185" s="8" t="s">
        <v>818</v>
      </c>
      <c r="L185" s="7" t="s">
        <v>819</v>
      </c>
      <c r="M185" s="7" t="s">
        <v>372</v>
      </c>
      <c r="N185" s="7" t="s">
        <v>373</v>
      </c>
      <c r="O185" s="7" t="s">
        <v>374</v>
      </c>
      <c r="P185" s="9" t="s">
        <v>41</v>
      </c>
      <c r="Q185" s="10">
        <v>1465344550</v>
      </c>
      <c r="R185" s="10">
        <v>0</v>
      </c>
      <c r="S185" s="11" t="s">
        <v>890</v>
      </c>
    </row>
    <row r="186" spans="1:19" ht="20.100000000000001" customHeight="1" x14ac:dyDescent="0.2">
      <c r="A186" s="6" t="s">
        <v>361</v>
      </c>
      <c r="B186" s="7" t="s">
        <v>813</v>
      </c>
      <c r="C186" s="7">
        <v>39215</v>
      </c>
      <c r="D186" s="7" t="s">
        <v>28</v>
      </c>
      <c r="E186" s="7" t="s">
        <v>54</v>
      </c>
      <c r="F186" s="7" t="s">
        <v>892</v>
      </c>
      <c r="G186" s="7" t="s">
        <v>56</v>
      </c>
      <c r="H186" s="7" t="s">
        <v>149</v>
      </c>
      <c r="I186" s="7" t="s">
        <v>150</v>
      </c>
      <c r="J186" s="7" t="s">
        <v>817</v>
      </c>
      <c r="K186" s="8" t="s">
        <v>818</v>
      </c>
      <c r="L186" s="7" t="s">
        <v>819</v>
      </c>
      <c r="M186" s="7" t="s">
        <v>372</v>
      </c>
      <c r="N186" s="7" t="s">
        <v>373</v>
      </c>
      <c r="O186" s="7" t="s">
        <v>374</v>
      </c>
      <c r="P186" s="9" t="s">
        <v>41</v>
      </c>
      <c r="Q186" s="10">
        <v>13975110583</v>
      </c>
      <c r="R186" s="10">
        <v>0</v>
      </c>
      <c r="S186" s="11" t="s">
        <v>893</v>
      </c>
    </row>
    <row r="187" spans="1:19" ht="20.100000000000001" customHeight="1" x14ac:dyDescent="0.2">
      <c r="A187" s="6" t="s">
        <v>361</v>
      </c>
      <c r="B187" s="7" t="s">
        <v>813</v>
      </c>
      <c r="C187" s="7">
        <v>39315</v>
      </c>
      <c r="D187" s="7" t="s">
        <v>28</v>
      </c>
      <c r="E187" s="7" t="s">
        <v>54</v>
      </c>
      <c r="F187" s="7" t="s">
        <v>895</v>
      </c>
      <c r="G187" s="7" t="s">
        <v>56</v>
      </c>
      <c r="H187" s="7" t="s">
        <v>896</v>
      </c>
      <c r="I187" s="7" t="s">
        <v>897</v>
      </c>
      <c r="J187" s="7" t="s">
        <v>817</v>
      </c>
      <c r="K187" s="8" t="s">
        <v>818</v>
      </c>
      <c r="L187" s="7" t="s">
        <v>819</v>
      </c>
      <c r="M187" s="7" t="s">
        <v>372</v>
      </c>
      <c r="N187" s="7" t="s">
        <v>373</v>
      </c>
      <c r="O187" s="7" t="s">
        <v>374</v>
      </c>
      <c r="P187" s="9" t="s">
        <v>41</v>
      </c>
      <c r="Q187" s="10">
        <v>676598880</v>
      </c>
      <c r="R187" s="10">
        <v>0</v>
      </c>
      <c r="S187" s="11" t="s">
        <v>898</v>
      </c>
    </row>
    <row r="188" spans="1:19" ht="20.100000000000001" customHeight="1" x14ac:dyDescent="0.2">
      <c r="A188" s="6" t="s">
        <v>361</v>
      </c>
      <c r="B188" s="7" t="s">
        <v>813</v>
      </c>
      <c r="C188" s="7">
        <v>39415</v>
      </c>
      <c r="D188" s="7" t="s">
        <v>28</v>
      </c>
      <c r="E188" s="7" t="s">
        <v>54</v>
      </c>
      <c r="F188" s="7" t="s">
        <v>900</v>
      </c>
      <c r="G188" s="7" t="s">
        <v>56</v>
      </c>
      <c r="H188" s="7" t="s">
        <v>901</v>
      </c>
      <c r="I188" s="7" t="s">
        <v>902</v>
      </c>
      <c r="J188" s="7" t="s">
        <v>817</v>
      </c>
      <c r="K188" s="8" t="s">
        <v>818</v>
      </c>
      <c r="L188" s="7" t="s">
        <v>819</v>
      </c>
      <c r="M188" s="7" t="s">
        <v>372</v>
      </c>
      <c r="N188" s="7" t="s">
        <v>373</v>
      </c>
      <c r="O188" s="7" t="s">
        <v>374</v>
      </c>
      <c r="P188" s="9" t="s">
        <v>41</v>
      </c>
      <c r="Q188" s="10">
        <v>1521190062</v>
      </c>
      <c r="R188" s="10">
        <v>0</v>
      </c>
      <c r="S188" s="11" t="s">
        <v>903</v>
      </c>
    </row>
    <row r="189" spans="1:19" ht="20.100000000000001" customHeight="1" x14ac:dyDescent="0.2">
      <c r="A189" s="6" t="s">
        <v>361</v>
      </c>
      <c r="B189" s="7" t="s">
        <v>813</v>
      </c>
      <c r="C189" s="7">
        <v>39515</v>
      </c>
      <c r="D189" s="7" t="s">
        <v>28</v>
      </c>
      <c r="E189" s="7" t="s">
        <v>78</v>
      </c>
      <c r="F189" s="7" t="s">
        <v>905</v>
      </c>
      <c r="G189" s="7" t="s">
        <v>56</v>
      </c>
      <c r="H189" s="7" t="s">
        <v>906</v>
      </c>
      <c r="I189" s="7" t="s">
        <v>907</v>
      </c>
      <c r="J189" s="7" t="s">
        <v>817</v>
      </c>
      <c r="K189" s="8" t="s">
        <v>818</v>
      </c>
      <c r="L189" s="7" t="s">
        <v>819</v>
      </c>
      <c r="M189" s="7" t="s">
        <v>372</v>
      </c>
      <c r="N189" s="7" t="s">
        <v>373</v>
      </c>
      <c r="O189" s="7" t="s">
        <v>374</v>
      </c>
      <c r="P189" s="9" t="s">
        <v>41</v>
      </c>
      <c r="Q189" s="10">
        <v>861156151</v>
      </c>
      <c r="R189" s="10">
        <v>0</v>
      </c>
      <c r="S189" s="11" t="s">
        <v>908</v>
      </c>
    </row>
    <row r="190" spans="1:19" ht="20.100000000000001" customHeight="1" x14ac:dyDescent="0.2">
      <c r="A190" s="6" t="s">
        <v>361</v>
      </c>
      <c r="B190" s="7" t="s">
        <v>813</v>
      </c>
      <c r="C190" s="7">
        <v>39615</v>
      </c>
      <c r="D190" s="7" t="s">
        <v>28</v>
      </c>
      <c r="E190" s="7" t="s">
        <v>54</v>
      </c>
      <c r="F190" s="7" t="s">
        <v>910</v>
      </c>
      <c r="G190" s="7" t="s">
        <v>56</v>
      </c>
      <c r="H190" s="7" t="s">
        <v>911</v>
      </c>
      <c r="I190" s="7" t="s">
        <v>912</v>
      </c>
      <c r="J190" s="7" t="s">
        <v>817</v>
      </c>
      <c r="K190" s="8" t="s">
        <v>818</v>
      </c>
      <c r="L190" s="7" t="s">
        <v>819</v>
      </c>
      <c r="M190" s="7" t="s">
        <v>372</v>
      </c>
      <c r="N190" s="7" t="s">
        <v>373</v>
      </c>
      <c r="O190" s="7" t="s">
        <v>374</v>
      </c>
      <c r="P190" s="9" t="s">
        <v>41</v>
      </c>
      <c r="Q190" s="10">
        <v>1383320380</v>
      </c>
      <c r="R190" s="10">
        <v>0</v>
      </c>
      <c r="S190" s="11" t="s">
        <v>913</v>
      </c>
    </row>
    <row r="191" spans="1:19" ht="20.100000000000001" customHeight="1" x14ac:dyDescent="0.2">
      <c r="A191" s="6" t="s">
        <v>361</v>
      </c>
      <c r="B191" s="7" t="s">
        <v>813</v>
      </c>
      <c r="C191" s="7">
        <v>39715</v>
      </c>
      <c r="D191" s="7" t="s">
        <v>28</v>
      </c>
      <c r="E191" s="7" t="s">
        <v>54</v>
      </c>
      <c r="F191" s="7" t="s">
        <v>915</v>
      </c>
      <c r="G191" s="7" t="s">
        <v>56</v>
      </c>
      <c r="H191" s="7" t="s">
        <v>100</v>
      </c>
      <c r="I191" s="7" t="s">
        <v>101</v>
      </c>
      <c r="J191" s="7" t="s">
        <v>817</v>
      </c>
      <c r="K191" s="8" t="s">
        <v>818</v>
      </c>
      <c r="L191" s="7" t="s">
        <v>819</v>
      </c>
      <c r="M191" s="7" t="s">
        <v>372</v>
      </c>
      <c r="N191" s="7" t="s">
        <v>373</v>
      </c>
      <c r="O191" s="7" t="s">
        <v>374</v>
      </c>
      <c r="P191" s="9" t="s">
        <v>41</v>
      </c>
      <c r="Q191" s="10">
        <v>2544340851</v>
      </c>
      <c r="R191" s="10">
        <v>0</v>
      </c>
      <c r="S191" s="11" t="s">
        <v>916</v>
      </c>
    </row>
    <row r="192" spans="1:19" ht="20.100000000000001" customHeight="1" x14ac:dyDescent="0.2">
      <c r="A192" s="6" t="s">
        <v>361</v>
      </c>
      <c r="B192" s="7" t="s">
        <v>813</v>
      </c>
      <c r="C192" s="7">
        <v>39815</v>
      </c>
      <c r="D192" s="7" t="s">
        <v>28</v>
      </c>
      <c r="E192" s="7" t="s">
        <v>54</v>
      </c>
      <c r="F192" s="7" t="s">
        <v>918</v>
      </c>
      <c r="G192" s="7" t="s">
        <v>56</v>
      </c>
      <c r="H192" s="7" t="s">
        <v>62</v>
      </c>
      <c r="I192" s="7" t="s">
        <v>63</v>
      </c>
      <c r="J192" s="7" t="s">
        <v>817</v>
      </c>
      <c r="K192" s="8" t="s">
        <v>818</v>
      </c>
      <c r="L192" s="7" t="s">
        <v>819</v>
      </c>
      <c r="M192" s="7" t="s">
        <v>372</v>
      </c>
      <c r="N192" s="7" t="s">
        <v>373</v>
      </c>
      <c r="O192" s="7" t="s">
        <v>374</v>
      </c>
      <c r="P192" s="9" t="s">
        <v>41</v>
      </c>
      <c r="Q192" s="10">
        <v>1758765792</v>
      </c>
      <c r="R192" s="10">
        <v>0</v>
      </c>
      <c r="S192" s="11" t="s">
        <v>919</v>
      </c>
    </row>
    <row r="193" spans="1:19" ht="20.100000000000001" customHeight="1" x14ac:dyDescent="0.2">
      <c r="A193" s="6" t="s">
        <v>361</v>
      </c>
      <c r="B193" s="7" t="s">
        <v>813</v>
      </c>
      <c r="C193" s="7">
        <v>39915</v>
      </c>
      <c r="D193" s="7" t="s">
        <v>28</v>
      </c>
      <c r="E193" s="7" t="s">
        <v>78</v>
      </c>
      <c r="F193" s="7" t="s">
        <v>921</v>
      </c>
      <c r="G193" s="7" t="s">
        <v>56</v>
      </c>
      <c r="H193" s="7" t="s">
        <v>922</v>
      </c>
      <c r="I193" s="7" t="s">
        <v>923</v>
      </c>
      <c r="J193" s="7" t="s">
        <v>817</v>
      </c>
      <c r="K193" s="8" t="s">
        <v>818</v>
      </c>
      <c r="L193" s="7" t="s">
        <v>819</v>
      </c>
      <c r="M193" s="7" t="s">
        <v>372</v>
      </c>
      <c r="N193" s="7" t="s">
        <v>373</v>
      </c>
      <c r="O193" s="7" t="s">
        <v>374</v>
      </c>
      <c r="P193" s="9" t="s">
        <v>41</v>
      </c>
      <c r="Q193" s="10">
        <v>13975110583</v>
      </c>
      <c r="R193" s="10">
        <v>0</v>
      </c>
      <c r="S193" s="11" t="s">
        <v>924</v>
      </c>
    </row>
    <row r="194" spans="1:19" ht="20.100000000000001" customHeight="1" x14ac:dyDescent="0.2">
      <c r="A194" s="6" t="s">
        <v>361</v>
      </c>
      <c r="B194" s="7" t="s">
        <v>813</v>
      </c>
      <c r="C194" s="7">
        <v>40015</v>
      </c>
      <c r="D194" s="7" t="s">
        <v>28</v>
      </c>
      <c r="E194" s="7" t="s">
        <v>54</v>
      </c>
      <c r="F194" s="7" t="s">
        <v>926</v>
      </c>
      <c r="G194" s="7" t="s">
        <v>56</v>
      </c>
      <c r="H194" s="7" t="s">
        <v>927</v>
      </c>
      <c r="I194" s="7" t="s">
        <v>928</v>
      </c>
      <c r="J194" s="7" t="s">
        <v>817</v>
      </c>
      <c r="K194" s="8" t="s">
        <v>818</v>
      </c>
      <c r="L194" s="7" t="s">
        <v>819</v>
      </c>
      <c r="M194" s="7" t="s">
        <v>372</v>
      </c>
      <c r="N194" s="7" t="s">
        <v>373</v>
      </c>
      <c r="O194" s="7" t="s">
        <v>374</v>
      </c>
      <c r="P194" s="9" t="s">
        <v>41</v>
      </c>
      <c r="Q194" s="10">
        <v>1405800064</v>
      </c>
      <c r="R194" s="10">
        <v>0</v>
      </c>
      <c r="S194" s="11" t="s">
        <v>929</v>
      </c>
    </row>
    <row r="195" spans="1:19" ht="20.100000000000001" customHeight="1" x14ac:dyDescent="0.2">
      <c r="A195" s="6" t="s">
        <v>361</v>
      </c>
      <c r="B195" s="7" t="s">
        <v>813</v>
      </c>
      <c r="C195" s="7">
        <v>40115</v>
      </c>
      <c r="D195" s="7" t="s">
        <v>28</v>
      </c>
      <c r="E195" s="7" t="s">
        <v>54</v>
      </c>
      <c r="F195" s="7" t="s">
        <v>931</v>
      </c>
      <c r="G195" s="7" t="s">
        <v>56</v>
      </c>
      <c r="H195" s="7" t="s">
        <v>230</v>
      </c>
      <c r="I195" s="7" t="s">
        <v>231</v>
      </c>
      <c r="J195" s="7" t="s">
        <v>817</v>
      </c>
      <c r="K195" s="8" t="s">
        <v>818</v>
      </c>
      <c r="L195" s="7" t="s">
        <v>819</v>
      </c>
      <c r="M195" s="7" t="s">
        <v>372</v>
      </c>
      <c r="N195" s="7" t="s">
        <v>373</v>
      </c>
      <c r="O195" s="7" t="s">
        <v>374</v>
      </c>
      <c r="P195" s="9" t="s">
        <v>41</v>
      </c>
      <c r="Q195" s="10">
        <v>1909276764</v>
      </c>
      <c r="R195" s="10">
        <v>0</v>
      </c>
      <c r="S195" s="11" t="s">
        <v>932</v>
      </c>
    </row>
    <row r="196" spans="1:19" ht="20.100000000000001" customHeight="1" x14ac:dyDescent="0.2">
      <c r="A196" s="6" t="s">
        <v>361</v>
      </c>
      <c r="B196" s="7" t="s">
        <v>813</v>
      </c>
      <c r="C196" s="7">
        <v>40215</v>
      </c>
      <c r="D196" s="7" t="s">
        <v>28</v>
      </c>
      <c r="E196" s="7" t="s">
        <v>78</v>
      </c>
      <c r="F196" s="7" t="s">
        <v>934</v>
      </c>
      <c r="G196" s="7" t="s">
        <v>56</v>
      </c>
      <c r="H196" s="7" t="s">
        <v>935</v>
      </c>
      <c r="I196" s="7" t="s">
        <v>936</v>
      </c>
      <c r="J196" s="7" t="s">
        <v>817</v>
      </c>
      <c r="K196" s="8" t="s">
        <v>818</v>
      </c>
      <c r="L196" s="7" t="s">
        <v>819</v>
      </c>
      <c r="M196" s="7" t="s">
        <v>372</v>
      </c>
      <c r="N196" s="7" t="s">
        <v>373</v>
      </c>
      <c r="O196" s="7" t="s">
        <v>374</v>
      </c>
      <c r="P196" s="9" t="s">
        <v>41</v>
      </c>
      <c r="Q196" s="10">
        <v>622964659</v>
      </c>
      <c r="R196" s="10">
        <v>0</v>
      </c>
      <c r="S196" s="11" t="s">
        <v>937</v>
      </c>
    </row>
    <row r="197" spans="1:19" ht="20.100000000000001" customHeight="1" x14ac:dyDescent="0.2">
      <c r="A197" s="6" t="s">
        <v>361</v>
      </c>
      <c r="B197" s="7" t="s">
        <v>813</v>
      </c>
      <c r="C197" s="7">
        <v>40315</v>
      </c>
      <c r="D197" s="7" t="s">
        <v>28</v>
      </c>
      <c r="E197" s="7" t="s">
        <v>54</v>
      </c>
      <c r="F197" s="7" t="s">
        <v>939</v>
      </c>
      <c r="G197" s="7" t="s">
        <v>56</v>
      </c>
      <c r="H197" s="7" t="s">
        <v>940</v>
      </c>
      <c r="I197" s="7" t="s">
        <v>941</v>
      </c>
      <c r="J197" s="7" t="s">
        <v>817</v>
      </c>
      <c r="K197" s="8" t="s">
        <v>818</v>
      </c>
      <c r="L197" s="7" t="s">
        <v>819</v>
      </c>
      <c r="M197" s="7" t="s">
        <v>372</v>
      </c>
      <c r="N197" s="7" t="s">
        <v>373</v>
      </c>
      <c r="O197" s="7" t="s">
        <v>374</v>
      </c>
      <c r="P197" s="9" t="s">
        <v>41</v>
      </c>
      <c r="Q197" s="10">
        <v>1461691734</v>
      </c>
      <c r="R197" s="10">
        <v>1461691734</v>
      </c>
      <c r="S197" s="11" t="s">
        <v>942</v>
      </c>
    </row>
    <row r="198" spans="1:19" ht="20.100000000000001" customHeight="1" x14ac:dyDescent="0.2">
      <c r="A198" s="6" t="s">
        <v>361</v>
      </c>
      <c r="B198" s="7" t="s">
        <v>813</v>
      </c>
      <c r="C198" s="7">
        <v>48615</v>
      </c>
      <c r="D198" s="7" t="s">
        <v>28</v>
      </c>
      <c r="E198" s="7" t="s">
        <v>78</v>
      </c>
      <c r="F198" s="7" t="s">
        <v>944</v>
      </c>
      <c r="G198" s="7" t="s">
        <v>56</v>
      </c>
      <c r="H198" s="7" t="s">
        <v>945</v>
      </c>
      <c r="I198" s="7" t="s">
        <v>946</v>
      </c>
      <c r="J198" s="7" t="s">
        <v>817</v>
      </c>
      <c r="K198" s="8" t="s">
        <v>818</v>
      </c>
      <c r="L198" s="7" t="s">
        <v>819</v>
      </c>
      <c r="M198" s="7" t="s">
        <v>372</v>
      </c>
      <c r="N198" s="7" t="s">
        <v>373</v>
      </c>
      <c r="O198" s="7" t="s">
        <v>374</v>
      </c>
      <c r="P198" s="9" t="s">
        <v>41</v>
      </c>
      <c r="Q198" s="10">
        <v>2557287735</v>
      </c>
      <c r="R198" s="10">
        <v>0</v>
      </c>
      <c r="S198" s="11" t="s">
        <v>947</v>
      </c>
    </row>
    <row r="199" spans="1:19" ht="20.100000000000001" customHeight="1" x14ac:dyDescent="0.2">
      <c r="A199" s="6" t="s">
        <v>361</v>
      </c>
      <c r="B199" s="7" t="s">
        <v>813</v>
      </c>
      <c r="C199" s="7">
        <v>40415</v>
      </c>
      <c r="D199" s="7" t="s">
        <v>28</v>
      </c>
      <c r="E199" s="7" t="s">
        <v>78</v>
      </c>
      <c r="F199" s="7" t="s">
        <v>949</v>
      </c>
      <c r="G199" s="7" t="s">
        <v>56</v>
      </c>
      <c r="H199" s="7" t="s">
        <v>95</v>
      </c>
      <c r="I199" s="7" t="s">
        <v>96</v>
      </c>
      <c r="J199" s="7" t="s">
        <v>817</v>
      </c>
      <c r="K199" s="8" t="s">
        <v>818</v>
      </c>
      <c r="L199" s="7" t="s">
        <v>819</v>
      </c>
      <c r="M199" s="7" t="s">
        <v>372</v>
      </c>
      <c r="N199" s="7" t="s">
        <v>373</v>
      </c>
      <c r="O199" s="7" t="s">
        <v>374</v>
      </c>
      <c r="P199" s="9" t="s">
        <v>41</v>
      </c>
      <c r="Q199" s="10">
        <v>2107998036</v>
      </c>
      <c r="R199" s="10">
        <v>0</v>
      </c>
      <c r="S199" s="11" t="s">
        <v>950</v>
      </c>
    </row>
    <row r="200" spans="1:19" ht="20.100000000000001" customHeight="1" x14ac:dyDescent="0.2">
      <c r="A200" s="6" t="s">
        <v>361</v>
      </c>
      <c r="B200" s="7" t="s">
        <v>813</v>
      </c>
      <c r="C200" s="7">
        <v>40515</v>
      </c>
      <c r="D200" s="7" t="s">
        <v>28</v>
      </c>
      <c r="E200" s="7" t="s">
        <v>54</v>
      </c>
      <c r="F200" s="7" t="s">
        <v>953</v>
      </c>
      <c r="G200" s="7" t="s">
        <v>56</v>
      </c>
      <c r="H200" s="7" t="s">
        <v>954</v>
      </c>
      <c r="I200" s="7" t="s">
        <v>955</v>
      </c>
      <c r="J200" s="7" t="s">
        <v>817</v>
      </c>
      <c r="K200" s="8" t="s">
        <v>818</v>
      </c>
      <c r="L200" s="7" t="s">
        <v>819</v>
      </c>
      <c r="M200" s="7" t="s">
        <v>372</v>
      </c>
      <c r="N200" s="7" t="s">
        <v>373</v>
      </c>
      <c r="O200" s="7" t="s">
        <v>374</v>
      </c>
      <c r="P200" s="9" t="s">
        <v>41</v>
      </c>
      <c r="Q200" s="10">
        <v>4338989236</v>
      </c>
      <c r="R200" s="10">
        <v>0</v>
      </c>
      <c r="S200" s="11" t="s">
        <v>956</v>
      </c>
    </row>
    <row r="201" spans="1:19" ht="20.100000000000001" customHeight="1" x14ac:dyDescent="0.2">
      <c r="A201" s="6" t="s">
        <v>361</v>
      </c>
      <c r="B201" s="7" t="s">
        <v>813</v>
      </c>
      <c r="C201" s="7">
        <v>48715</v>
      </c>
      <c r="D201" s="7" t="s">
        <v>28</v>
      </c>
      <c r="E201" s="7" t="s">
        <v>78</v>
      </c>
      <c r="F201" s="7" t="s">
        <v>958</v>
      </c>
      <c r="G201" s="7" t="s">
        <v>56</v>
      </c>
      <c r="H201" s="7" t="s">
        <v>959</v>
      </c>
      <c r="I201" s="7" t="s">
        <v>960</v>
      </c>
      <c r="J201" s="7" t="s">
        <v>817</v>
      </c>
      <c r="K201" s="8" t="s">
        <v>818</v>
      </c>
      <c r="L201" s="7" t="s">
        <v>819</v>
      </c>
      <c r="M201" s="7" t="s">
        <v>372</v>
      </c>
      <c r="N201" s="7" t="s">
        <v>373</v>
      </c>
      <c r="O201" s="7" t="s">
        <v>374</v>
      </c>
      <c r="P201" s="9" t="s">
        <v>41</v>
      </c>
      <c r="Q201" s="10">
        <v>4146148127</v>
      </c>
      <c r="R201" s="10">
        <v>0</v>
      </c>
      <c r="S201" s="11" t="s">
        <v>961</v>
      </c>
    </row>
    <row r="202" spans="1:19" ht="20.100000000000001" customHeight="1" x14ac:dyDescent="0.2">
      <c r="A202" s="6" t="s">
        <v>361</v>
      </c>
      <c r="B202" s="7" t="s">
        <v>813</v>
      </c>
      <c r="C202" s="7">
        <v>40615</v>
      </c>
      <c r="D202" s="7" t="s">
        <v>28</v>
      </c>
      <c r="E202" s="7" t="s">
        <v>54</v>
      </c>
      <c r="F202" s="7" t="s">
        <v>964</v>
      </c>
      <c r="G202" s="7" t="s">
        <v>56</v>
      </c>
      <c r="H202" s="7" t="s">
        <v>965</v>
      </c>
      <c r="I202" s="7" t="s">
        <v>966</v>
      </c>
      <c r="J202" s="7" t="s">
        <v>817</v>
      </c>
      <c r="K202" s="8" t="s">
        <v>818</v>
      </c>
      <c r="L202" s="7" t="s">
        <v>819</v>
      </c>
      <c r="M202" s="7" t="s">
        <v>372</v>
      </c>
      <c r="N202" s="7" t="s">
        <v>373</v>
      </c>
      <c r="O202" s="7" t="s">
        <v>374</v>
      </c>
      <c r="P202" s="9" t="s">
        <v>41</v>
      </c>
      <c r="Q202" s="10">
        <v>666043176</v>
      </c>
      <c r="R202" s="10">
        <v>0</v>
      </c>
      <c r="S202" s="11" t="s">
        <v>967</v>
      </c>
    </row>
    <row r="203" spans="1:19" ht="20.100000000000001" customHeight="1" x14ac:dyDescent="0.2">
      <c r="A203" s="6" t="s">
        <v>361</v>
      </c>
      <c r="B203" s="7" t="s">
        <v>813</v>
      </c>
      <c r="C203" s="7">
        <v>40715</v>
      </c>
      <c r="D203" s="7" t="s">
        <v>28</v>
      </c>
      <c r="E203" s="7" t="s">
        <v>78</v>
      </c>
      <c r="F203" s="7" t="s">
        <v>970</v>
      </c>
      <c r="G203" s="7" t="s">
        <v>56</v>
      </c>
      <c r="H203" s="7" t="s">
        <v>971</v>
      </c>
      <c r="I203" s="7" t="s">
        <v>972</v>
      </c>
      <c r="J203" s="7" t="s">
        <v>817</v>
      </c>
      <c r="K203" s="8" t="s">
        <v>818</v>
      </c>
      <c r="L203" s="7" t="s">
        <v>819</v>
      </c>
      <c r="M203" s="7" t="s">
        <v>372</v>
      </c>
      <c r="N203" s="7" t="s">
        <v>373</v>
      </c>
      <c r="O203" s="7" t="s">
        <v>374</v>
      </c>
      <c r="P203" s="9" t="s">
        <v>41</v>
      </c>
      <c r="Q203" s="10">
        <v>1527422143</v>
      </c>
      <c r="R203" s="10">
        <v>0</v>
      </c>
      <c r="S203" s="11" t="s">
        <v>973</v>
      </c>
    </row>
    <row r="204" spans="1:19" ht="20.100000000000001" customHeight="1" x14ac:dyDescent="0.2">
      <c r="A204" s="6" t="s">
        <v>361</v>
      </c>
      <c r="B204" s="7" t="s">
        <v>813</v>
      </c>
      <c r="C204" s="7">
        <v>40815</v>
      </c>
      <c r="D204" s="7" t="s">
        <v>28</v>
      </c>
      <c r="E204" s="7" t="s">
        <v>78</v>
      </c>
      <c r="F204" s="7" t="s">
        <v>975</v>
      </c>
      <c r="G204" s="7" t="s">
        <v>56</v>
      </c>
      <c r="H204" s="7" t="s">
        <v>85</v>
      </c>
      <c r="I204" s="7" t="s">
        <v>86</v>
      </c>
      <c r="J204" s="7" t="s">
        <v>817</v>
      </c>
      <c r="K204" s="8" t="s">
        <v>818</v>
      </c>
      <c r="L204" s="7" t="s">
        <v>819</v>
      </c>
      <c r="M204" s="7" t="s">
        <v>372</v>
      </c>
      <c r="N204" s="7" t="s">
        <v>373</v>
      </c>
      <c r="O204" s="7" t="s">
        <v>374</v>
      </c>
      <c r="P204" s="9" t="s">
        <v>41</v>
      </c>
      <c r="Q204" s="10">
        <v>2165120714</v>
      </c>
      <c r="R204" s="10">
        <v>0</v>
      </c>
      <c r="S204" s="11" t="s">
        <v>976</v>
      </c>
    </row>
    <row r="205" spans="1:19" ht="20.100000000000001" customHeight="1" x14ac:dyDescent="0.2">
      <c r="A205" s="6" t="s">
        <v>361</v>
      </c>
      <c r="B205" s="7" t="s">
        <v>813</v>
      </c>
      <c r="C205" s="7">
        <v>40915</v>
      </c>
      <c r="D205" s="7" t="s">
        <v>28</v>
      </c>
      <c r="E205" s="7" t="s">
        <v>54</v>
      </c>
      <c r="F205" s="7" t="s">
        <v>978</v>
      </c>
      <c r="G205" s="7" t="s">
        <v>56</v>
      </c>
      <c r="H205" s="7" t="s">
        <v>979</v>
      </c>
      <c r="I205" s="7" t="s">
        <v>980</v>
      </c>
      <c r="J205" s="7" t="s">
        <v>817</v>
      </c>
      <c r="K205" s="8" t="s">
        <v>818</v>
      </c>
      <c r="L205" s="7" t="s">
        <v>819</v>
      </c>
      <c r="M205" s="7" t="s">
        <v>372</v>
      </c>
      <c r="N205" s="7" t="s">
        <v>373</v>
      </c>
      <c r="O205" s="7" t="s">
        <v>374</v>
      </c>
      <c r="P205" s="9" t="s">
        <v>41</v>
      </c>
      <c r="Q205" s="10">
        <v>683887342</v>
      </c>
      <c r="R205" s="10">
        <v>0</v>
      </c>
      <c r="S205" s="11" t="s">
        <v>981</v>
      </c>
    </row>
    <row r="206" spans="1:19" ht="20.100000000000001" customHeight="1" x14ac:dyDescent="0.2">
      <c r="A206" s="6" t="s">
        <v>361</v>
      </c>
      <c r="B206" s="7" t="s">
        <v>813</v>
      </c>
      <c r="C206" s="7">
        <v>41015</v>
      </c>
      <c r="D206" s="7" t="s">
        <v>28</v>
      </c>
      <c r="E206" s="7" t="s">
        <v>78</v>
      </c>
      <c r="F206" s="7" t="s">
        <v>983</v>
      </c>
      <c r="G206" s="7" t="s">
        <v>56</v>
      </c>
      <c r="H206" s="7" t="s">
        <v>984</v>
      </c>
      <c r="I206" s="7" t="s">
        <v>985</v>
      </c>
      <c r="J206" s="7" t="s">
        <v>817</v>
      </c>
      <c r="K206" s="8" t="s">
        <v>818</v>
      </c>
      <c r="L206" s="7" t="s">
        <v>819</v>
      </c>
      <c r="M206" s="7" t="s">
        <v>372</v>
      </c>
      <c r="N206" s="7" t="s">
        <v>373</v>
      </c>
      <c r="O206" s="7" t="s">
        <v>374</v>
      </c>
      <c r="P206" s="9" t="s">
        <v>41</v>
      </c>
      <c r="Q206" s="10">
        <v>251187248</v>
      </c>
      <c r="R206" s="10">
        <v>0</v>
      </c>
      <c r="S206" s="11" t="s">
        <v>986</v>
      </c>
    </row>
    <row r="207" spans="1:19" ht="20.100000000000001" customHeight="1" x14ac:dyDescent="0.2">
      <c r="A207" s="6" t="s">
        <v>361</v>
      </c>
      <c r="B207" s="7" t="s">
        <v>813</v>
      </c>
      <c r="C207" s="7">
        <v>41115</v>
      </c>
      <c r="D207" s="7" t="s">
        <v>28</v>
      </c>
      <c r="E207" s="7" t="s">
        <v>78</v>
      </c>
      <c r="F207" s="7" t="s">
        <v>988</v>
      </c>
      <c r="G207" s="7" t="s">
        <v>56</v>
      </c>
      <c r="H207" s="7" t="s">
        <v>73</v>
      </c>
      <c r="I207" s="7" t="s">
        <v>74</v>
      </c>
      <c r="J207" s="7" t="s">
        <v>817</v>
      </c>
      <c r="K207" s="8" t="s">
        <v>818</v>
      </c>
      <c r="L207" s="7" t="s">
        <v>819</v>
      </c>
      <c r="M207" s="7" t="s">
        <v>372</v>
      </c>
      <c r="N207" s="7" t="s">
        <v>373</v>
      </c>
      <c r="O207" s="7" t="s">
        <v>374</v>
      </c>
      <c r="P207" s="9" t="s">
        <v>41</v>
      </c>
      <c r="Q207" s="10">
        <v>10402692325</v>
      </c>
      <c r="R207" s="10">
        <v>0</v>
      </c>
      <c r="S207" s="11" t="s">
        <v>989</v>
      </c>
    </row>
    <row r="208" spans="1:19" ht="20.100000000000001" customHeight="1" x14ac:dyDescent="0.2">
      <c r="A208" s="6" t="s">
        <v>361</v>
      </c>
      <c r="B208" s="7" t="s">
        <v>813</v>
      </c>
      <c r="C208" s="7">
        <v>41215</v>
      </c>
      <c r="D208" s="7" t="s">
        <v>28</v>
      </c>
      <c r="E208" s="7" t="s">
        <v>78</v>
      </c>
      <c r="F208" s="7" t="s">
        <v>991</v>
      </c>
      <c r="G208" s="7" t="s">
        <v>56</v>
      </c>
      <c r="H208" s="7" t="s">
        <v>179</v>
      </c>
      <c r="I208" s="7" t="s">
        <v>180</v>
      </c>
      <c r="J208" s="7" t="s">
        <v>817</v>
      </c>
      <c r="K208" s="8" t="s">
        <v>818</v>
      </c>
      <c r="L208" s="7" t="s">
        <v>819</v>
      </c>
      <c r="M208" s="7" t="s">
        <v>372</v>
      </c>
      <c r="N208" s="7" t="s">
        <v>373</v>
      </c>
      <c r="O208" s="7" t="s">
        <v>374</v>
      </c>
      <c r="P208" s="9" t="s">
        <v>41</v>
      </c>
      <c r="Q208" s="10">
        <v>748897075</v>
      </c>
      <c r="R208" s="10">
        <v>748897075</v>
      </c>
      <c r="S208" s="11" t="s">
        <v>992</v>
      </c>
    </row>
    <row r="209" spans="1:19" ht="20.100000000000001" customHeight="1" x14ac:dyDescent="0.2">
      <c r="A209" s="6" t="s">
        <v>361</v>
      </c>
      <c r="B209" s="7" t="s">
        <v>813</v>
      </c>
      <c r="C209" s="7">
        <v>41315</v>
      </c>
      <c r="D209" s="7" t="s">
        <v>28</v>
      </c>
      <c r="E209" s="7" t="s">
        <v>78</v>
      </c>
      <c r="F209" s="7" t="s">
        <v>994</v>
      </c>
      <c r="G209" s="7" t="s">
        <v>56</v>
      </c>
      <c r="H209" s="7" t="s">
        <v>67</v>
      </c>
      <c r="I209" s="7" t="s">
        <v>68</v>
      </c>
      <c r="J209" s="7" t="s">
        <v>817</v>
      </c>
      <c r="K209" s="8" t="s">
        <v>818</v>
      </c>
      <c r="L209" s="7" t="s">
        <v>819</v>
      </c>
      <c r="M209" s="7" t="s">
        <v>372</v>
      </c>
      <c r="N209" s="7" t="s">
        <v>373</v>
      </c>
      <c r="O209" s="7" t="s">
        <v>374</v>
      </c>
      <c r="P209" s="9" t="s">
        <v>41</v>
      </c>
      <c r="Q209" s="10">
        <v>26059518617</v>
      </c>
      <c r="R209" s="10">
        <v>0</v>
      </c>
      <c r="S209" s="11" t="s">
        <v>995</v>
      </c>
    </row>
    <row r="210" spans="1:19" ht="20.100000000000001" customHeight="1" x14ac:dyDescent="0.2">
      <c r="A210" s="6" t="s">
        <v>361</v>
      </c>
      <c r="B210" s="7" t="s">
        <v>813</v>
      </c>
      <c r="C210" s="7">
        <v>41415</v>
      </c>
      <c r="D210" s="7" t="s">
        <v>28</v>
      </c>
      <c r="E210" s="7" t="s">
        <v>78</v>
      </c>
      <c r="F210" s="7" t="s">
        <v>997</v>
      </c>
      <c r="G210" s="7" t="s">
        <v>56</v>
      </c>
      <c r="H210" s="7" t="s">
        <v>998</v>
      </c>
      <c r="I210" s="7" t="s">
        <v>999</v>
      </c>
      <c r="J210" s="7" t="s">
        <v>817</v>
      </c>
      <c r="K210" s="8" t="s">
        <v>818</v>
      </c>
      <c r="L210" s="7" t="s">
        <v>819</v>
      </c>
      <c r="M210" s="7" t="s">
        <v>372</v>
      </c>
      <c r="N210" s="7" t="s">
        <v>373</v>
      </c>
      <c r="O210" s="7" t="s">
        <v>374</v>
      </c>
      <c r="P210" s="9" t="s">
        <v>41</v>
      </c>
      <c r="Q210" s="10">
        <v>3263667923</v>
      </c>
      <c r="R210" s="10">
        <v>3263667923</v>
      </c>
      <c r="S210" s="11" t="s">
        <v>1000</v>
      </c>
    </row>
    <row r="211" spans="1:19" ht="20.100000000000001" customHeight="1" x14ac:dyDescent="0.2">
      <c r="A211" s="6" t="s">
        <v>361</v>
      </c>
      <c r="B211" s="7" t="s">
        <v>813</v>
      </c>
      <c r="C211" s="7">
        <v>41515</v>
      </c>
      <c r="D211" s="7" t="s">
        <v>28</v>
      </c>
      <c r="E211" s="7" t="s">
        <v>78</v>
      </c>
      <c r="F211" s="7" t="s">
        <v>1002</v>
      </c>
      <c r="G211" s="7" t="s">
        <v>56</v>
      </c>
      <c r="H211" s="7" t="s">
        <v>1003</v>
      </c>
      <c r="I211" s="7" t="s">
        <v>1004</v>
      </c>
      <c r="J211" s="7" t="s">
        <v>817</v>
      </c>
      <c r="K211" s="8" t="s">
        <v>818</v>
      </c>
      <c r="L211" s="7" t="s">
        <v>819</v>
      </c>
      <c r="M211" s="7" t="s">
        <v>372</v>
      </c>
      <c r="N211" s="7" t="s">
        <v>373</v>
      </c>
      <c r="O211" s="7" t="s">
        <v>374</v>
      </c>
      <c r="P211" s="9" t="s">
        <v>41</v>
      </c>
      <c r="Q211" s="10">
        <v>774113480</v>
      </c>
      <c r="R211" s="10">
        <v>0</v>
      </c>
      <c r="S211" s="11" t="s">
        <v>1005</v>
      </c>
    </row>
    <row r="212" spans="1:19" ht="20.100000000000001" customHeight="1" x14ac:dyDescent="0.2">
      <c r="A212" s="6" t="s">
        <v>361</v>
      </c>
      <c r="B212" s="7" t="s">
        <v>813</v>
      </c>
      <c r="C212" s="7">
        <v>41615</v>
      </c>
      <c r="D212" s="7" t="s">
        <v>28</v>
      </c>
      <c r="E212" s="7" t="s">
        <v>78</v>
      </c>
      <c r="F212" s="7" t="s">
        <v>1007</v>
      </c>
      <c r="G212" s="7" t="s">
        <v>56</v>
      </c>
      <c r="H212" s="7" t="s">
        <v>135</v>
      </c>
      <c r="I212" s="7" t="s">
        <v>136</v>
      </c>
      <c r="J212" s="7" t="s">
        <v>817</v>
      </c>
      <c r="K212" s="8" t="s">
        <v>818</v>
      </c>
      <c r="L212" s="7" t="s">
        <v>819</v>
      </c>
      <c r="M212" s="7" t="s">
        <v>372</v>
      </c>
      <c r="N212" s="7" t="s">
        <v>373</v>
      </c>
      <c r="O212" s="7" t="s">
        <v>374</v>
      </c>
      <c r="P212" s="9" t="s">
        <v>41</v>
      </c>
      <c r="Q212" s="10">
        <v>1301984705</v>
      </c>
      <c r="R212" s="10">
        <v>0</v>
      </c>
      <c r="S212" s="11" t="s">
        <v>1008</v>
      </c>
    </row>
    <row r="213" spans="1:19" ht="20.100000000000001" customHeight="1" x14ac:dyDescent="0.2">
      <c r="A213" s="6" t="s">
        <v>361</v>
      </c>
      <c r="B213" s="7" t="s">
        <v>813</v>
      </c>
      <c r="C213" s="7">
        <v>91915</v>
      </c>
      <c r="D213" s="7" t="s">
        <v>28</v>
      </c>
      <c r="E213" s="7" t="s">
        <v>78</v>
      </c>
      <c r="F213" s="7" t="s">
        <v>1011</v>
      </c>
      <c r="G213" s="7" t="s">
        <v>56</v>
      </c>
      <c r="H213" s="7" t="s">
        <v>1012</v>
      </c>
      <c r="I213" s="7" t="s">
        <v>1013</v>
      </c>
      <c r="J213" s="7" t="s">
        <v>817</v>
      </c>
      <c r="K213" s="8" t="s">
        <v>818</v>
      </c>
      <c r="L213" s="7" t="s">
        <v>819</v>
      </c>
      <c r="M213" s="7" t="s">
        <v>372</v>
      </c>
      <c r="N213" s="7" t="s">
        <v>373</v>
      </c>
      <c r="O213" s="7" t="s">
        <v>374</v>
      </c>
      <c r="P213" s="9" t="s">
        <v>41</v>
      </c>
      <c r="Q213" s="10">
        <v>10810587709</v>
      </c>
      <c r="R213" s="10">
        <v>0</v>
      </c>
      <c r="S213" s="11" t="s">
        <v>1014</v>
      </c>
    </row>
    <row r="214" spans="1:19" ht="20.100000000000001" customHeight="1" x14ac:dyDescent="0.2">
      <c r="A214" s="6" t="s">
        <v>361</v>
      </c>
      <c r="B214" s="7" t="s">
        <v>813</v>
      </c>
      <c r="C214" s="7">
        <v>41815</v>
      </c>
      <c r="D214" s="7" t="s">
        <v>28</v>
      </c>
      <c r="E214" s="7" t="s">
        <v>54</v>
      </c>
      <c r="F214" s="7" t="s">
        <v>1017</v>
      </c>
      <c r="G214" s="7" t="s">
        <v>56</v>
      </c>
      <c r="H214" s="7" t="s">
        <v>1018</v>
      </c>
      <c r="I214" s="7" t="s">
        <v>1019</v>
      </c>
      <c r="J214" s="7" t="s">
        <v>817</v>
      </c>
      <c r="K214" s="8" t="s">
        <v>818</v>
      </c>
      <c r="L214" s="7" t="s">
        <v>819</v>
      </c>
      <c r="M214" s="7" t="s">
        <v>372</v>
      </c>
      <c r="N214" s="7" t="s">
        <v>373</v>
      </c>
      <c r="O214" s="7" t="s">
        <v>374</v>
      </c>
      <c r="P214" s="9" t="s">
        <v>41</v>
      </c>
      <c r="Q214" s="10">
        <v>6415089328</v>
      </c>
      <c r="R214" s="10">
        <v>0</v>
      </c>
      <c r="S214" s="11" t="s">
        <v>1020</v>
      </c>
    </row>
    <row r="215" spans="1:19" ht="20.100000000000001" customHeight="1" x14ac:dyDescent="0.2">
      <c r="A215" s="6" t="s">
        <v>361</v>
      </c>
      <c r="B215" s="7" t="s">
        <v>813</v>
      </c>
      <c r="C215" s="7">
        <v>41915</v>
      </c>
      <c r="D215" s="7" t="s">
        <v>28</v>
      </c>
      <c r="E215" s="7" t="s">
        <v>54</v>
      </c>
      <c r="F215" s="7" t="s">
        <v>1022</v>
      </c>
      <c r="G215" s="7" t="s">
        <v>56</v>
      </c>
      <c r="H215" s="7" t="s">
        <v>1023</v>
      </c>
      <c r="I215" s="7" t="s">
        <v>1024</v>
      </c>
      <c r="J215" s="7" t="s">
        <v>817</v>
      </c>
      <c r="K215" s="8" t="s">
        <v>818</v>
      </c>
      <c r="L215" s="7" t="s">
        <v>819</v>
      </c>
      <c r="M215" s="7" t="s">
        <v>372</v>
      </c>
      <c r="N215" s="7" t="s">
        <v>373</v>
      </c>
      <c r="O215" s="7" t="s">
        <v>374</v>
      </c>
      <c r="P215" s="9" t="s">
        <v>41</v>
      </c>
      <c r="Q215" s="10">
        <v>5366140021</v>
      </c>
      <c r="R215" s="10">
        <v>0</v>
      </c>
      <c r="S215" s="11" t="s">
        <v>1025</v>
      </c>
    </row>
    <row r="216" spans="1:19" ht="20.100000000000001" customHeight="1" x14ac:dyDescent="0.2">
      <c r="A216" s="6" t="s">
        <v>361</v>
      </c>
      <c r="B216" s="7" t="s">
        <v>813</v>
      </c>
      <c r="C216" s="7">
        <v>42015</v>
      </c>
      <c r="D216" s="7" t="s">
        <v>28</v>
      </c>
      <c r="E216" s="7" t="s">
        <v>54</v>
      </c>
      <c r="F216" s="7" t="s">
        <v>1027</v>
      </c>
      <c r="G216" s="7" t="s">
        <v>56</v>
      </c>
      <c r="H216" s="7" t="s">
        <v>243</v>
      </c>
      <c r="I216" s="7" t="s">
        <v>244</v>
      </c>
      <c r="J216" s="7" t="s">
        <v>817</v>
      </c>
      <c r="K216" s="8" t="s">
        <v>818</v>
      </c>
      <c r="L216" s="7" t="s">
        <v>819</v>
      </c>
      <c r="M216" s="7" t="s">
        <v>372</v>
      </c>
      <c r="N216" s="7" t="s">
        <v>373</v>
      </c>
      <c r="O216" s="7" t="s">
        <v>374</v>
      </c>
      <c r="P216" s="9" t="s">
        <v>41</v>
      </c>
      <c r="Q216" s="10">
        <v>5100475882</v>
      </c>
      <c r="R216" s="10">
        <v>5100475882</v>
      </c>
      <c r="S216" s="11" t="s">
        <v>1028</v>
      </c>
    </row>
    <row r="217" spans="1:19" ht="20.100000000000001" customHeight="1" x14ac:dyDescent="0.2">
      <c r="A217" s="6" t="s">
        <v>361</v>
      </c>
      <c r="B217" s="7" t="s">
        <v>813</v>
      </c>
      <c r="C217" s="7">
        <v>42115</v>
      </c>
      <c r="D217" s="7" t="s">
        <v>28</v>
      </c>
      <c r="E217" s="7" t="s">
        <v>78</v>
      </c>
      <c r="F217" s="7" t="s">
        <v>1030</v>
      </c>
      <c r="G217" s="7" t="s">
        <v>56</v>
      </c>
      <c r="H217" s="7" t="s">
        <v>189</v>
      </c>
      <c r="I217" s="7" t="s">
        <v>190</v>
      </c>
      <c r="J217" s="7" t="s">
        <v>817</v>
      </c>
      <c r="K217" s="8" t="s">
        <v>818</v>
      </c>
      <c r="L217" s="7" t="s">
        <v>819</v>
      </c>
      <c r="M217" s="7" t="s">
        <v>372</v>
      </c>
      <c r="N217" s="7" t="s">
        <v>373</v>
      </c>
      <c r="O217" s="7" t="s">
        <v>374</v>
      </c>
      <c r="P217" s="9" t="s">
        <v>41</v>
      </c>
      <c r="Q217" s="10">
        <v>11307566741</v>
      </c>
      <c r="R217" s="10">
        <v>0</v>
      </c>
      <c r="S217" s="11" t="s">
        <v>1031</v>
      </c>
    </row>
    <row r="218" spans="1:19" ht="20.100000000000001" customHeight="1" x14ac:dyDescent="0.2">
      <c r="A218" s="6" t="s">
        <v>361</v>
      </c>
      <c r="B218" s="7" t="s">
        <v>813</v>
      </c>
      <c r="C218" s="7">
        <v>42215</v>
      </c>
      <c r="D218" s="7" t="s">
        <v>28</v>
      </c>
      <c r="E218" s="7" t="s">
        <v>78</v>
      </c>
      <c r="F218" s="7" t="s">
        <v>1033</v>
      </c>
      <c r="G218" s="7" t="s">
        <v>56</v>
      </c>
      <c r="H218" s="7" t="s">
        <v>1034</v>
      </c>
      <c r="I218" s="7" t="s">
        <v>1035</v>
      </c>
      <c r="J218" s="7" t="s">
        <v>817</v>
      </c>
      <c r="K218" s="8" t="s">
        <v>818</v>
      </c>
      <c r="L218" s="7" t="s">
        <v>819</v>
      </c>
      <c r="M218" s="7" t="s">
        <v>372</v>
      </c>
      <c r="N218" s="7" t="s">
        <v>373</v>
      </c>
      <c r="O218" s="7" t="s">
        <v>374</v>
      </c>
      <c r="P218" s="9" t="s">
        <v>41</v>
      </c>
      <c r="Q218" s="10">
        <v>1254536752</v>
      </c>
      <c r="R218" s="10">
        <v>0</v>
      </c>
      <c r="S218" s="11" t="s">
        <v>1036</v>
      </c>
    </row>
    <row r="219" spans="1:19" ht="20.100000000000001" customHeight="1" x14ac:dyDescent="0.2">
      <c r="A219" s="6" t="s">
        <v>361</v>
      </c>
      <c r="B219" s="7" t="s">
        <v>813</v>
      </c>
      <c r="C219" s="7">
        <v>48815</v>
      </c>
      <c r="D219" s="7" t="s">
        <v>28</v>
      </c>
      <c r="E219" s="7" t="s">
        <v>78</v>
      </c>
      <c r="F219" s="7" t="s">
        <v>1039</v>
      </c>
      <c r="G219" s="7" t="s">
        <v>56</v>
      </c>
      <c r="H219" s="7" t="s">
        <v>1040</v>
      </c>
      <c r="I219" s="7" t="s">
        <v>1041</v>
      </c>
      <c r="J219" s="7" t="s">
        <v>817</v>
      </c>
      <c r="K219" s="8" t="s">
        <v>818</v>
      </c>
      <c r="L219" s="7" t="s">
        <v>819</v>
      </c>
      <c r="M219" s="7" t="s">
        <v>372</v>
      </c>
      <c r="N219" s="7" t="s">
        <v>373</v>
      </c>
      <c r="O219" s="7" t="s">
        <v>374</v>
      </c>
      <c r="P219" s="9" t="s">
        <v>41</v>
      </c>
      <c r="Q219" s="10">
        <v>9506378352</v>
      </c>
      <c r="R219" s="10">
        <v>0</v>
      </c>
      <c r="S219" s="11" t="s">
        <v>1042</v>
      </c>
    </row>
    <row r="220" spans="1:19" ht="20.100000000000001" customHeight="1" x14ac:dyDescent="0.2">
      <c r="A220" s="6" t="s">
        <v>361</v>
      </c>
      <c r="B220" s="7" t="s">
        <v>813</v>
      </c>
      <c r="C220" s="7">
        <v>42315</v>
      </c>
      <c r="D220" s="7" t="s">
        <v>28</v>
      </c>
      <c r="E220" s="7" t="s">
        <v>78</v>
      </c>
      <c r="F220" s="7" t="s">
        <v>1045</v>
      </c>
      <c r="G220" s="7" t="s">
        <v>56</v>
      </c>
      <c r="H220" s="7" t="s">
        <v>1046</v>
      </c>
      <c r="I220" s="7" t="s">
        <v>1047</v>
      </c>
      <c r="J220" s="7" t="s">
        <v>817</v>
      </c>
      <c r="K220" s="8" t="s">
        <v>818</v>
      </c>
      <c r="L220" s="7" t="s">
        <v>819</v>
      </c>
      <c r="M220" s="7" t="s">
        <v>372</v>
      </c>
      <c r="N220" s="7" t="s">
        <v>373</v>
      </c>
      <c r="O220" s="7" t="s">
        <v>374</v>
      </c>
      <c r="P220" s="9" t="s">
        <v>41</v>
      </c>
      <c r="Q220" s="10">
        <v>2299443377</v>
      </c>
      <c r="R220" s="10">
        <v>2299443377</v>
      </c>
      <c r="S220" s="11" t="s">
        <v>1048</v>
      </c>
    </row>
    <row r="221" spans="1:19" ht="20.100000000000001" customHeight="1" x14ac:dyDescent="0.2">
      <c r="A221" s="6" t="s">
        <v>361</v>
      </c>
      <c r="B221" s="7" t="s">
        <v>813</v>
      </c>
      <c r="C221" s="7">
        <v>42415</v>
      </c>
      <c r="D221" s="7" t="s">
        <v>28</v>
      </c>
      <c r="E221" s="7" t="s">
        <v>54</v>
      </c>
      <c r="F221" s="7" t="s">
        <v>1051</v>
      </c>
      <c r="G221" s="7" t="s">
        <v>56</v>
      </c>
      <c r="H221" s="7" t="s">
        <v>90</v>
      </c>
      <c r="I221" s="7" t="s">
        <v>91</v>
      </c>
      <c r="J221" s="7" t="s">
        <v>817</v>
      </c>
      <c r="K221" s="8" t="s">
        <v>818</v>
      </c>
      <c r="L221" s="7" t="s">
        <v>819</v>
      </c>
      <c r="M221" s="7" t="s">
        <v>372</v>
      </c>
      <c r="N221" s="7" t="s">
        <v>373</v>
      </c>
      <c r="O221" s="7" t="s">
        <v>374</v>
      </c>
      <c r="P221" s="9" t="s">
        <v>41</v>
      </c>
      <c r="Q221" s="10">
        <v>3481256202</v>
      </c>
      <c r="R221" s="10">
        <v>0</v>
      </c>
      <c r="S221" s="11" t="s">
        <v>1052</v>
      </c>
    </row>
    <row r="222" spans="1:19" ht="20.100000000000001" customHeight="1" x14ac:dyDescent="0.2">
      <c r="A222" s="6" t="s">
        <v>361</v>
      </c>
      <c r="B222" s="7" t="s">
        <v>813</v>
      </c>
      <c r="C222" s="7">
        <v>42515</v>
      </c>
      <c r="D222" s="7" t="s">
        <v>28</v>
      </c>
      <c r="E222" s="7" t="s">
        <v>54</v>
      </c>
      <c r="F222" s="7" t="s">
        <v>1054</v>
      </c>
      <c r="G222" s="7" t="s">
        <v>56</v>
      </c>
      <c r="H222" s="7" t="s">
        <v>1055</v>
      </c>
      <c r="I222" s="7" t="s">
        <v>1056</v>
      </c>
      <c r="J222" s="7" t="s">
        <v>817</v>
      </c>
      <c r="K222" s="8" t="s">
        <v>818</v>
      </c>
      <c r="L222" s="7" t="s">
        <v>819</v>
      </c>
      <c r="M222" s="7" t="s">
        <v>372</v>
      </c>
      <c r="N222" s="7" t="s">
        <v>373</v>
      </c>
      <c r="O222" s="7" t="s">
        <v>374</v>
      </c>
      <c r="P222" s="9" t="s">
        <v>41</v>
      </c>
      <c r="Q222" s="10">
        <v>2298239872</v>
      </c>
      <c r="R222" s="10">
        <v>0</v>
      </c>
      <c r="S222" s="11" t="s">
        <v>1057</v>
      </c>
    </row>
    <row r="223" spans="1:19" ht="18" customHeight="1" x14ac:dyDescent="0.2">
      <c r="A223" s="6" t="s">
        <v>361</v>
      </c>
      <c r="B223" s="7" t="s">
        <v>813</v>
      </c>
      <c r="C223" s="7">
        <v>42615</v>
      </c>
      <c r="D223" s="7" t="s">
        <v>28</v>
      </c>
      <c r="E223" s="7" t="s">
        <v>54</v>
      </c>
      <c r="F223" s="7" t="s">
        <v>1059</v>
      </c>
      <c r="G223" s="7" t="s">
        <v>56</v>
      </c>
      <c r="H223" s="7" t="s">
        <v>1060</v>
      </c>
      <c r="I223" s="7" t="s">
        <v>1061</v>
      </c>
      <c r="J223" s="7" t="s">
        <v>817</v>
      </c>
      <c r="K223" s="8" t="s">
        <v>818</v>
      </c>
      <c r="L223" s="7" t="s">
        <v>819</v>
      </c>
      <c r="M223" s="7" t="s">
        <v>372</v>
      </c>
      <c r="N223" s="7" t="s">
        <v>373</v>
      </c>
      <c r="O223" s="7" t="s">
        <v>374</v>
      </c>
      <c r="P223" s="9" t="s">
        <v>41</v>
      </c>
      <c r="Q223" s="10">
        <v>621675369</v>
      </c>
      <c r="R223" s="10">
        <v>0</v>
      </c>
      <c r="S223" s="11" t="s">
        <v>1062</v>
      </c>
    </row>
    <row r="224" spans="1:19" ht="18" customHeight="1" x14ac:dyDescent="0.2">
      <c r="A224" s="6" t="s">
        <v>361</v>
      </c>
      <c r="B224" s="7" t="s">
        <v>813</v>
      </c>
      <c r="C224" s="7">
        <v>42715</v>
      </c>
      <c r="D224" s="7" t="s">
        <v>28</v>
      </c>
      <c r="E224" s="7" t="s">
        <v>78</v>
      </c>
      <c r="F224" s="7" t="s">
        <v>1064</v>
      </c>
      <c r="G224" s="7" t="s">
        <v>56</v>
      </c>
      <c r="H224" s="7" t="s">
        <v>169</v>
      </c>
      <c r="I224" s="7" t="s">
        <v>170</v>
      </c>
      <c r="J224" s="7" t="s">
        <v>817</v>
      </c>
      <c r="K224" s="8" t="s">
        <v>818</v>
      </c>
      <c r="L224" s="7" t="s">
        <v>819</v>
      </c>
      <c r="M224" s="7" t="s">
        <v>372</v>
      </c>
      <c r="N224" s="7" t="s">
        <v>373</v>
      </c>
      <c r="O224" s="7" t="s">
        <v>374</v>
      </c>
      <c r="P224" s="9" t="s">
        <v>41</v>
      </c>
      <c r="Q224" s="10">
        <v>986247793</v>
      </c>
      <c r="R224" s="10">
        <v>0</v>
      </c>
      <c r="S224" s="11" t="s">
        <v>1065</v>
      </c>
    </row>
    <row r="225" spans="1:19" ht="18" customHeight="1" x14ac:dyDescent="0.2">
      <c r="A225" s="6" t="s">
        <v>361</v>
      </c>
      <c r="B225" s="7" t="s">
        <v>813</v>
      </c>
      <c r="C225" s="7">
        <v>42815</v>
      </c>
      <c r="D225" s="7" t="s">
        <v>28</v>
      </c>
      <c r="E225" s="7" t="s">
        <v>78</v>
      </c>
      <c r="F225" s="7" t="s">
        <v>1067</v>
      </c>
      <c r="G225" s="7" t="s">
        <v>56</v>
      </c>
      <c r="H225" s="7" t="s">
        <v>1068</v>
      </c>
      <c r="I225" s="7" t="s">
        <v>1069</v>
      </c>
      <c r="J225" s="7" t="s">
        <v>817</v>
      </c>
      <c r="K225" s="8" t="s">
        <v>818</v>
      </c>
      <c r="L225" s="7" t="s">
        <v>819</v>
      </c>
      <c r="M225" s="7" t="s">
        <v>372</v>
      </c>
      <c r="N225" s="7" t="s">
        <v>373</v>
      </c>
      <c r="O225" s="7" t="s">
        <v>374</v>
      </c>
      <c r="P225" s="9" t="s">
        <v>41</v>
      </c>
      <c r="Q225" s="10">
        <v>8929902883</v>
      </c>
      <c r="R225" s="10">
        <v>0</v>
      </c>
      <c r="S225" s="11" t="s">
        <v>1070</v>
      </c>
    </row>
    <row r="226" spans="1:19" ht="18" customHeight="1" x14ac:dyDescent="0.2">
      <c r="A226" s="6" t="s">
        <v>361</v>
      </c>
      <c r="B226" s="7" t="s">
        <v>813</v>
      </c>
      <c r="C226" s="7">
        <v>48915</v>
      </c>
      <c r="D226" s="7" t="s">
        <v>28</v>
      </c>
      <c r="E226" s="7" t="s">
        <v>78</v>
      </c>
      <c r="F226" s="7" t="s">
        <v>1072</v>
      </c>
      <c r="G226" s="7" t="s">
        <v>56</v>
      </c>
      <c r="H226" s="7" t="s">
        <v>1073</v>
      </c>
      <c r="I226" s="7" t="s">
        <v>1074</v>
      </c>
      <c r="J226" s="7" t="s">
        <v>817</v>
      </c>
      <c r="K226" s="8" t="s">
        <v>818</v>
      </c>
      <c r="L226" s="7" t="s">
        <v>819</v>
      </c>
      <c r="M226" s="7" t="s">
        <v>372</v>
      </c>
      <c r="N226" s="7" t="s">
        <v>373</v>
      </c>
      <c r="O226" s="7" t="s">
        <v>374</v>
      </c>
      <c r="P226" s="9" t="s">
        <v>41</v>
      </c>
      <c r="Q226" s="10">
        <v>11677720410</v>
      </c>
      <c r="R226" s="10">
        <v>0</v>
      </c>
      <c r="S226" s="11" t="s">
        <v>1075</v>
      </c>
    </row>
    <row r="227" spans="1:19" ht="18" customHeight="1" x14ac:dyDescent="0.2">
      <c r="A227" s="6" t="s">
        <v>361</v>
      </c>
      <c r="B227" s="7" t="s">
        <v>813</v>
      </c>
      <c r="C227" s="7">
        <v>42915</v>
      </c>
      <c r="D227" s="7" t="s">
        <v>28</v>
      </c>
      <c r="E227" s="7" t="s">
        <v>78</v>
      </c>
      <c r="F227" s="7" t="s">
        <v>1077</v>
      </c>
      <c r="G227" s="7" t="s">
        <v>56</v>
      </c>
      <c r="H227" s="7" t="s">
        <v>1078</v>
      </c>
      <c r="I227" s="7" t="s">
        <v>1079</v>
      </c>
      <c r="J227" s="7" t="s">
        <v>817</v>
      </c>
      <c r="K227" s="8" t="s">
        <v>818</v>
      </c>
      <c r="L227" s="7" t="s">
        <v>819</v>
      </c>
      <c r="M227" s="7" t="s">
        <v>372</v>
      </c>
      <c r="N227" s="7" t="s">
        <v>373</v>
      </c>
      <c r="O227" s="7" t="s">
        <v>374</v>
      </c>
      <c r="P227" s="9" t="s">
        <v>41</v>
      </c>
      <c r="Q227" s="10">
        <v>487620539</v>
      </c>
      <c r="R227" s="10">
        <v>0</v>
      </c>
      <c r="S227" s="11" t="s">
        <v>1080</v>
      </c>
    </row>
    <row r="228" spans="1:19" ht="18" customHeight="1" x14ac:dyDescent="0.2">
      <c r="A228" s="6" t="s">
        <v>361</v>
      </c>
      <c r="B228" s="7" t="s">
        <v>813</v>
      </c>
      <c r="C228" s="7">
        <v>43015</v>
      </c>
      <c r="D228" s="7" t="s">
        <v>28</v>
      </c>
      <c r="E228" s="7" t="s">
        <v>78</v>
      </c>
      <c r="F228" s="7" t="s">
        <v>1083</v>
      </c>
      <c r="G228" s="7" t="s">
        <v>56</v>
      </c>
      <c r="H228" s="7" t="s">
        <v>199</v>
      </c>
      <c r="I228" s="7" t="s">
        <v>200</v>
      </c>
      <c r="J228" s="7" t="s">
        <v>817</v>
      </c>
      <c r="K228" s="8" t="s">
        <v>818</v>
      </c>
      <c r="L228" s="7" t="s">
        <v>819</v>
      </c>
      <c r="M228" s="7" t="s">
        <v>372</v>
      </c>
      <c r="N228" s="7" t="s">
        <v>373</v>
      </c>
      <c r="O228" s="7" t="s">
        <v>374</v>
      </c>
      <c r="P228" s="9" t="s">
        <v>41</v>
      </c>
      <c r="Q228" s="10">
        <v>5027681590</v>
      </c>
      <c r="R228" s="10">
        <v>0</v>
      </c>
      <c r="S228" s="11" t="s">
        <v>1084</v>
      </c>
    </row>
    <row r="229" spans="1:19" ht="18" customHeight="1" x14ac:dyDescent="0.2">
      <c r="A229" s="6" t="s">
        <v>361</v>
      </c>
      <c r="B229" s="7" t="s">
        <v>813</v>
      </c>
      <c r="C229" s="7">
        <v>43115</v>
      </c>
      <c r="D229" s="7" t="s">
        <v>28</v>
      </c>
      <c r="E229" s="7" t="s">
        <v>54</v>
      </c>
      <c r="F229" s="7" t="s">
        <v>1086</v>
      </c>
      <c r="G229" s="7" t="s">
        <v>56</v>
      </c>
      <c r="H229" s="7" t="s">
        <v>57</v>
      </c>
      <c r="I229" s="7" t="s">
        <v>58</v>
      </c>
      <c r="J229" s="7" t="s">
        <v>817</v>
      </c>
      <c r="K229" s="8" t="s">
        <v>818</v>
      </c>
      <c r="L229" s="7" t="s">
        <v>819</v>
      </c>
      <c r="M229" s="7" t="s">
        <v>372</v>
      </c>
      <c r="N229" s="7" t="s">
        <v>373</v>
      </c>
      <c r="O229" s="7" t="s">
        <v>374</v>
      </c>
      <c r="P229" s="9" t="s">
        <v>41</v>
      </c>
      <c r="Q229" s="10">
        <v>1452137884</v>
      </c>
      <c r="R229" s="10">
        <v>0</v>
      </c>
      <c r="S229" s="18" t="s">
        <v>1087</v>
      </c>
    </row>
    <row r="230" spans="1:19" ht="18" customHeight="1" x14ac:dyDescent="0.2">
      <c r="A230" s="6" t="s">
        <v>361</v>
      </c>
      <c r="B230" s="7" t="s">
        <v>813</v>
      </c>
      <c r="C230" s="7">
        <v>43215</v>
      </c>
      <c r="D230" s="7" t="s">
        <v>28</v>
      </c>
      <c r="E230" s="7" t="s">
        <v>78</v>
      </c>
      <c r="F230" s="7" t="s">
        <v>1089</v>
      </c>
      <c r="G230" s="7" t="s">
        <v>56</v>
      </c>
      <c r="H230" s="7" t="s">
        <v>1090</v>
      </c>
      <c r="I230" s="7" t="s">
        <v>1091</v>
      </c>
      <c r="J230" s="7" t="s">
        <v>817</v>
      </c>
      <c r="K230" s="8" t="s">
        <v>818</v>
      </c>
      <c r="L230" s="7" t="s">
        <v>819</v>
      </c>
      <c r="M230" s="7" t="s">
        <v>372</v>
      </c>
      <c r="N230" s="7" t="s">
        <v>373</v>
      </c>
      <c r="O230" s="7" t="s">
        <v>374</v>
      </c>
      <c r="P230" s="9" t="s">
        <v>41</v>
      </c>
      <c r="Q230" s="10">
        <v>638145957</v>
      </c>
      <c r="R230" s="10">
        <v>0</v>
      </c>
      <c r="S230" s="18" t="s">
        <v>1092</v>
      </c>
    </row>
    <row r="231" spans="1:19" ht="18" customHeight="1" x14ac:dyDescent="0.2">
      <c r="A231" s="6" t="s">
        <v>361</v>
      </c>
      <c r="B231" s="7" t="s">
        <v>813</v>
      </c>
      <c r="C231" s="7">
        <v>43315</v>
      </c>
      <c r="D231" s="7" t="s">
        <v>28</v>
      </c>
      <c r="E231" s="7" t="s">
        <v>248</v>
      </c>
      <c r="F231" s="7" t="s">
        <v>1094</v>
      </c>
      <c r="G231" s="7" t="s">
        <v>56</v>
      </c>
      <c r="H231" s="7" t="s">
        <v>1095</v>
      </c>
      <c r="I231" s="7" t="s">
        <v>1096</v>
      </c>
      <c r="J231" s="7" t="s">
        <v>817</v>
      </c>
      <c r="K231" s="8" t="s">
        <v>818</v>
      </c>
      <c r="L231" s="7" t="s">
        <v>819</v>
      </c>
      <c r="M231" s="7" t="s">
        <v>372</v>
      </c>
      <c r="N231" s="7" t="s">
        <v>373</v>
      </c>
      <c r="O231" s="7" t="s">
        <v>374</v>
      </c>
      <c r="P231" s="9" t="s">
        <v>41</v>
      </c>
      <c r="Q231" s="10">
        <v>11658437352</v>
      </c>
      <c r="R231" s="10">
        <v>6290900881</v>
      </c>
      <c r="S231" s="18" t="s">
        <v>1097</v>
      </c>
    </row>
    <row r="232" spans="1:19" ht="18" customHeight="1" x14ac:dyDescent="0.2">
      <c r="A232" s="6" t="s">
        <v>361</v>
      </c>
      <c r="B232" s="7" t="s">
        <v>813</v>
      </c>
      <c r="C232" s="7">
        <v>43415</v>
      </c>
      <c r="D232" s="7" t="s">
        <v>28</v>
      </c>
      <c r="E232" s="7" t="s">
        <v>1100</v>
      </c>
      <c r="F232" s="7" t="s">
        <v>1101</v>
      </c>
      <c r="G232" s="7" t="s">
        <v>56</v>
      </c>
      <c r="H232" s="7" t="s">
        <v>1102</v>
      </c>
      <c r="I232" s="7" t="s">
        <v>1103</v>
      </c>
      <c r="J232" s="7" t="s">
        <v>817</v>
      </c>
      <c r="K232" s="8" t="s">
        <v>818</v>
      </c>
      <c r="L232" s="7" t="s">
        <v>819</v>
      </c>
      <c r="M232" s="7" t="s">
        <v>372</v>
      </c>
      <c r="N232" s="7" t="s">
        <v>373</v>
      </c>
      <c r="O232" s="7" t="s">
        <v>374</v>
      </c>
      <c r="P232" s="9" t="s">
        <v>41</v>
      </c>
      <c r="Q232" s="10">
        <v>4279899924</v>
      </c>
      <c r="R232" s="10">
        <v>2615494398</v>
      </c>
      <c r="S232" s="18" t="s">
        <v>1104</v>
      </c>
    </row>
    <row r="233" spans="1:19" ht="18" customHeight="1" x14ac:dyDescent="0.2">
      <c r="A233" s="6" t="s">
        <v>361</v>
      </c>
      <c r="B233" s="7" t="s">
        <v>813</v>
      </c>
      <c r="C233" s="7">
        <v>50815</v>
      </c>
      <c r="D233" s="7" t="s">
        <v>28</v>
      </c>
      <c r="E233" s="7" t="s">
        <v>248</v>
      </c>
      <c r="F233" s="7" t="s">
        <v>1106</v>
      </c>
      <c r="G233" s="7" t="s">
        <v>56</v>
      </c>
      <c r="H233" s="7" t="s">
        <v>1107</v>
      </c>
      <c r="I233" s="7" t="s">
        <v>1108</v>
      </c>
      <c r="J233" s="7" t="s">
        <v>817</v>
      </c>
      <c r="K233" s="8" t="s">
        <v>818</v>
      </c>
      <c r="L233" s="7" t="s">
        <v>819</v>
      </c>
      <c r="M233" s="7" t="s">
        <v>372</v>
      </c>
      <c r="N233" s="7" t="s">
        <v>373</v>
      </c>
      <c r="O233" s="7" t="s">
        <v>374</v>
      </c>
      <c r="P233" s="9" t="s">
        <v>41</v>
      </c>
      <c r="Q233" s="10">
        <v>17421825708</v>
      </c>
      <c r="R233" s="10">
        <v>49786083</v>
      </c>
      <c r="S233" s="18" t="s">
        <v>1109</v>
      </c>
    </row>
    <row r="234" spans="1:19" ht="18" customHeight="1" x14ac:dyDescent="0.2">
      <c r="A234" s="6" t="s">
        <v>361</v>
      </c>
      <c r="B234" s="7" t="s">
        <v>813</v>
      </c>
      <c r="C234" s="7">
        <v>50915</v>
      </c>
      <c r="D234" s="7" t="s">
        <v>28</v>
      </c>
      <c r="E234" s="7" t="s">
        <v>1100</v>
      </c>
      <c r="F234" s="7" t="s">
        <v>1111</v>
      </c>
      <c r="G234" s="7" t="s">
        <v>56</v>
      </c>
      <c r="H234" s="7" t="s">
        <v>1112</v>
      </c>
      <c r="I234" s="7" t="s">
        <v>1113</v>
      </c>
      <c r="J234" s="7" t="s">
        <v>817</v>
      </c>
      <c r="K234" s="8" t="s">
        <v>818</v>
      </c>
      <c r="L234" s="7" t="s">
        <v>819</v>
      </c>
      <c r="M234" s="7" t="s">
        <v>372</v>
      </c>
      <c r="N234" s="7" t="s">
        <v>373</v>
      </c>
      <c r="O234" s="7" t="s">
        <v>374</v>
      </c>
      <c r="P234" s="9" t="s">
        <v>41</v>
      </c>
      <c r="Q234" s="10">
        <v>2518891020</v>
      </c>
      <c r="R234" s="10">
        <v>1896439802</v>
      </c>
      <c r="S234" s="18" t="s">
        <v>1114</v>
      </c>
    </row>
    <row r="235" spans="1:19" ht="18" customHeight="1" x14ac:dyDescent="0.2">
      <c r="A235" s="6" t="s">
        <v>361</v>
      </c>
      <c r="B235" s="7" t="s">
        <v>813</v>
      </c>
      <c r="C235" s="7">
        <v>43715</v>
      </c>
      <c r="D235" s="7" t="s">
        <v>28</v>
      </c>
      <c r="E235" s="7" t="s">
        <v>248</v>
      </c>
      <c r="F235" s="7" t="s">
        <v>1116</v>
      </c>
      <c r="G235" s="7" t="s">
        <v>56</v>
      </c>
      <c r="H235" s="7" t="s">
        <v>1117</v>
      </c>
      <c r="I235" s="7" t="s">
        <v>1118</v>
      </c>
      <c r="J235" s="7" t="s">
        <v>817</v>
      </c>
      <c r="K235" s="8" t="s">
        <v>818</v>
      </c>
      <c r="L235" s="7" t="s">
        <v>819</v>
      </c>
      <c r="M235" s="7" t="s">
        <v>372</v>
      </c>
      <c r="N235" s="7" t="s">
        <v>373</v>
      </c>
      <c r="O235" s="7" t="s">
        <v>374</v>
      </c>
      <c r="P235" s="9" t="s">
        <v>41</v>
      </c>
      <c r="Q235" s="10">
        <v>13403961648</v>
      </c>
      <c r="R235" s="10">
        <v>4031144240</v>
      </c>
      <c r="S235" s="18" t="s">
        <v>1119</v>
      </c>
    </row>
    <row r="236" spans="1:19" ht="18" customHeight="1" x14ac:dyDescent="0.2">
      <c r="A236" s="49" t="s">
        <v>1315</v>
      </c>
      <c r="B236" s="50"/>
      <c r="C236" s="50"/>
      <c r="D236" s="50"/>
      <c r="E236" s="50"/>
      <c r="F236" s="50"/>
      <c r="G236" s="50"/>
      <c r="H236" s="50"/>
      <c r="I236" s="50"/>
      <c r="J236" s="50"/>
      <c r="K236" s="50"/>
      <c r="L236" s="51"/>
      <c r="M236" s="7"/>
      <c r="N236" s="7"/>
      <c r="O236" s="7"/>
      <c r="P236" s="9"/>
      <c r="Q236" s="48">
        <f>SUM(Q170:Q235)</f>
        <v>272196025844</v>
      </c>
      <c r="R236" s="48">
        <f>SUM(R170:R235)</f>
        <v>27757941395</v>
      </c>
      <c r="S236" s="18"/>
    </row>
    <row r="237" spans="1:19" ht="18" customHeight="1" x14ac:dyDescent="0.2">
      <c r="A237" s="7" t="s">
        <v>517</v>
      </c>
      <c r="B237" s="7" t="s">
        <v>1121</v>
      </c>
      <c r="C237" s="7">
        <v>22415</v>
      </c>
      <c r="D237" s="7" t="s">
        <v>28</v>
      </c>
      <c r="E237" s="7" t="s">
        <v>248</v>
      </c>
      <c r="F237" s="7" t="s">
        <v>1122</v>
      </c>
      <c r="G237" s="7" t="s">
        <v>56</v>
      </c>
      <c r="H237" s="7" t="s">
        <v>1123</v>
      </c>
      <c r="I237" s="7" t="s">
        <v>1124</v>
      </c>
      <c r="J237" s="7" t="s">
        <v>1125</v>
      </c>
      <c r="K237" s="7" t="s">
        <v>1126</v>
      </c>
      <c r="L237" s="7" t="s">
        <v>1127</v>
      </c>
      <c r="M237" s="7" t="s">
        <v>53</v>
      </c>
      <c r="N237" s="7" t="s">
        <v>800</v>
      </c>
      <c r="O237" s="7" t="s">
        <v>374</v>
      </c>
      <c r="P237" s="9" t="s">
        <v>41</v>
      </c>
      <c r="Q237" s="10">
        <v>115518056</v>
      </c>
      <c r="R237" s="10">
        <v>0</v>
      </c>
      <c r="S237" s="18" t="s">
        <v>1128</v>
      </c>
    </row>
    <row r="238" spans="1:19" ht="18" customHeight="1" x14ac:dyDescent="0.2">
      <c r="A238" s="7" t="s">
        <v>517</v>
      </c>
      <c r="B238" s="7" t="s">
        <v>1121</v>
      </c>
      <c r="C238" s="7">
        <v>22515</v>
      </c>
      <c r="D238" s="7" t="s">
        <v>28</v>
      </c>
      <c r="E238" s="7" t="s">
        <v>248</v>
      </c>
      <c r="F238" s="7" t="s">
        <v>1131</v>
      </c>
      <c r="G238" s="7" t="s">
        <v>56</v>
      </c>
      <c r="H238" s="7" t="s">
        <v>1132</v>
      </c>
      <c r="I238" s="7" t="s">
        <v>1133</v>
      </c>
      <c r="J238" s="7" t="s">
        <v>1125</v>
      </c>
      <c r="K238" s="7" t="s">
        <v>1134</v>
      </c>
      <c r="L238" s="7" t="s">
        <v>1135</v>
      </c>
      <c r="M238" s="7" t="s">
        <v>53</v>
      </c>
      <c r="N238" s="7" t="s">
        <v>800</v>
      </c>
      <c r="O238" s="7" t="s">
        <v>374</v>
      </c>
      <c r="P238" s="9" t="s">
        <v>41</v>
      </c>
      <c r="Q238" s="10">
        <v>271241935</v>
      </c>
      <c r="R238" s="10">
        <v>0</v>
      </c>
      <c r="S238" s="18" t="s">
        <v>1136</v>
      </c>
    </row>
    <row r="239" spans="1:19" ht="18" customHeight="1" x14ac:dyDescent="0.2">
      <c r="A239" s="7" t="s">
        <v>517</v>
      </c>
      <c r="B239" s="7" t="s">
        <v>1121</v>
      </c>
      <c r="C239" s="7">
        <v>22715</v>
      </c>
      <c r="D239" s="7" t="s">
        <v>28</v>
      </c>
      <c r="E239" s="7" t="s">
        <v>54</v>
      </c>
      <c r="F239" s="7" t="s">
        <v>1139</v>
      </c>
      <c r="G239" s="7" t="s">
        <v>56</v>
      </c>
      <c r="H239" s="7" t="s">
        <v>424</v>
      </c>
      <c r="I239" s="7" t="s">
        <v>425</v>
      </c>
      <c r="J239" s="7" t="s">
        <v>1125</v>
      </c>
      <c r="K239" s="7" t="s">
        <v>1140</v>
      </c>
      <c r="L239" s="7" t="s">
        <v>1141</v>
      </c>
      <c r="M239" s="7" t="s">
        <v>53</v>
      </c>
      <c r="N239" s="7" t="s">
        <v>800</v>
      </c>
      <c r="O239" s="7" t="s">
        <v>374</v>
      </c>
      <c r="P239" s="9" t="s">
        <v>41</v>
      </c>
      <c r="Q239" s="10">
        <v>2500000</v>
      </c>
      <c r="R239" s="10">
        <v>218800</v>
      </c>
      <c r="S239" s="18" t="s">
        <v>1142</v>
      </c>
    </row>
    <row r="240" spans="1:19" ht="18" customHeight="1" x14ac:dyDescent="0.2">
      <c r="A240" s="7" t="s">
        <v>517</v>
      </c>
      <c r="B240" s="7" t="s">
        <v>1121</v>
      </c>
      <c r="C240" s="7">
        <v>22915</v>
      </c>
      <c r="D240" s="7" t="s">
        <v>28</v>
      </c>
      <c r="E240" s="7" t="s">
        <v>248</v>
      </c>
      <c r="F240" s="7" t="s">
        <v>1144</v>
      </c>
      <c r="G240" s="7" t="s">
        <v>56</v>
      </c>
      <c r="H240" s="7" t="s">
        <v>1145</v>
      </c>
      <c r="I240" s="7" t="s">
        <v>1146</v>
      </c>
      <c r="J240" s="7" t="s">
        <v>1125</v>
      </c>
      <c r="K240" s="7" t="s">
        <v>1147</v>
      </c>
      <c r="L240" s="7" t="s">
        <v>1148</v>
      </c>
      <c r="M240" s="7" t="s">
        <v>53</v>
      </c>
      <c r="N240" s="7" t="s">
        <v>800</v>
      </c>
      <c r="O240" s="7" t="s">
        <v>374</v>
      </c>
      <c r="P240" s="9" t="s">
        <v>41</v>
      </c>
      <c r="Q240" s="10">
        <v>4722145</v>
      </c>
      <c r="R240" s="10">
        <v>0</v>
      </c>
      <c r="S240" s="18" t="s">
        <v>1149</v>
      </c>
    </row>
    <row r="241" spans="1:19" ht="18" customHeight="1" x14ac:dyDescent="0.2">
      <c r="A241" s="7" t="s">
        <v>517</v>
      </c>
      <c r="B241" s="7" t="s">
        <v>1121</v>
      </c>
      <c r="C241" s="7">
        <v>23015</v>
      </c>
      <c r="D241" s="7" t="s">
        <v>28</v>
      </c>
      <c r="E241" s="7" t="s">
        <v>248</v>
      </c>
      <c r="F241" s="7" t="s">
        <v>1152</v>
      </c>
      <c r="G241" s="7" t="s">
        <v>56</v>
      </c>
      <c r="H241" s="7" t="s">
        <v>1153</v>
      </c>
      <c r="I241" s="7" t="s">
        <v>1154</v>
      </c>
      <c r="J241" s="7" t="s">
        <v>1125</v>
      </c>
      <c r="K241" s="7" t="s">
        <v>1155</v>
      </c>
      <c r="L241" s="7" t="s">
        <v>1156</v>
      </c>
      <c r="M241" s="7" t="s">
        <v>53</v>
      </c>
      <c r="N241" s="7" t="s">
        <v>800</v>
      </c>
      <c r="O241" s="7" t="s">
        <v>374</v>
      </c>
      <c r="P241" s="9" t="s">
        <v>41</v>
      </c>
      <c r="Q241" s="10">
        <v>2750000</v>
      </c>
      <c r="R241" s="10">
        <v>613280</v>
      </c>
      <c r="S241" s="18" t="s">
        <v>1157</v>
      </c>
    </row>
    <row r="242" spans="1:19" ht="18" customHeight="1" x14ac:dyDescent="0.2">
      <c r="A242" s="7" t="s">
        <v>517</v>
      </c>
      <c r="B242" s="7" t="s">
        <v>1121</v>
      </c>
      <c r="C242" s="7">
        <v>23115</v>
      </c>
      <c r="D242" s="7" t="s">
        <v>28</v>
      </c>
      <c r="E242" s="7" t="s">
        <v>248</v>
      </c>
      <c r="F242" s="7" t="s">
        <v>1160</v>
      </c>
      <c r="G242" s="7" t="s">
        <v>56</v>
      </c>
      <c r="H242" s="7" t="s">
        <v>1161</v>
      </c>
      <c r="I242" s="7" t="s">
        <v>1162</v>
      </c>
      <c r="J242" s="7" t="s">
        <v>1125</v>
      </c>
      <c r="K242" s="7" t="s">
        <v>1140</v>
      </c>
      <c r="L242" s="7" t="s">
        <v>1141</v>
      </c>
      <c r="M242" s="7" t="s">
        <v>53</v>
      </c>
      <c r="N242" s="7" t="s">
        <v>800</v>
      </c>
      <c r="O242" s="7" t="s">
        <v>374</v>
      </c>
      <c r="P242" s="9" t="s">
        <v>41</v>
      </c>
      <c r="Q242" s="10">
        <v>13016100</v>
      </c>
      <c r="R242" s="10">
        <v>1739566</v>
      </c>
      <c r="S242" s="18" t="s">
        <v>1163</v>
      </c>
    </row>
    <row r="243" spans="1:19" ht="18" customHeight="1" x14ac:dyDescent="0.2">
      <c r="A243" s="7" t="s">
        <v>517</v>
      </c>
      <c r="B243" s="7" t="s">
        <v>1121</v>
      </c>
      <c r="C243" s="7">
        <v>23215</v>
      </c>
      <c r="D243" s="7" t="s">
        <v>28</v>
      </c>
      <c r="E243" s="7" t="s">
        <v>248</v>
      </c>
      <c r="F243" s="7" t="s">
        <v>1166</v>
      </c>
      <c r="G243" s="7" t="s">
        <v>56</v>
      </c>
      <c r="H243" s="7" t="s">
        <v>1167</v>
      </c>
      <c r="I243" s="7" t="s">
        <v>1168</v>
      </c>
      <c r="J243" s="7" t="s">
        <v>1125</v>
      </c>
      <c r="K243" s="7" t="s">
        <v>1155</v>
      </c>
      <c r="L243" s="7" t="s">
        <v>1156</v>
      </c>
      <c r="M243" s="7" t="s">
        <v>53</v>
      </c>
      <c r="N243" s="7" t="s">
        <v>800</v>
      </c>
      <c r="O243" s="7" t="s">
        <v>374</v>
      </c>
      <c r="P243" s="9" t="s">
        <v>41</v>
      </c>
      <c r="Q243" s="10">
        <v>4623760</v>
      </c>
      <c r="R243" s="10">
        <v>372824</v>
      </c>
      <c r="S243" s="18" t="s">
        <v>1169</v>
      </c>
    </row>
    <row r="244" spans="1:19" ht="18" customHeight="1" x14ac:dyDescent="0.2">
      <c r="A244" s="7" t="s">
        <v>517</v>
      </c>
      <c r="B244" s="7" t="s">
        <v>1121</v>
      </c>
      <c r="C244" s="7">
        <v>23315</v>
      </c>
      <c r="D244" s="7" t="s">
        <v>28</v>
      </c>
      <c r="E244" s="7" t="s">
        <v>248</v>
      </c>
      <c r="F244" s="7" t="s">
        <v>1171</v>
      </c>
      <c r="G244" s="7" t="s">
        <v>47</v>
      </c>
      <c r="H244" s="7" t="s">
        <v>1172</v>
      </c>
      <c r="I244" s="7" t="s">
        <v>1173</v>
      </c>
      <c r="J244" s="7" t="s">
        <v>1125</v>
      </c>
      <c r="K244" s="7" t="s">
        <v>1155</v>
      </c>
      <c r="L244" s="7" t="s">
        <v>1156</v>
      </c>
      <c r="M244" s="7" t="s">
        <v>53</v>
      </c>
      <c r="N244" s="7" t="s">
        <v>800</v>
      </c>
      <c r="O244" s="7" t="s">
        <v>374</v>
      </c>
      <c r="P244" s="9" t="s">
        <v>41</v>
      </c>
      <c r="Q244" s="10">
        <v>85632488</v>
      </c>
      <c r="R244" s="10">
        <v>55147</v>
      </c>
      <c r="S244" s="18" t="s">
        <v>1174</v>
      </c>
    </row>
    <row r="245" spans="1:19" ht="18" customHeight="1" x14ac:dyDescent="0.2">
      <c r="A245" s="7" t="s">
        <v>517</v>
      </c>
      <c r="B245" s="7" t="s">
        <v>1121</v>
      </c>
      <c r="C245" s="7">
        <v>23415</v>
      </c>
      <c r="D245" s="7" t="s">
        <v>28</v>
      </c>
      <c r="E245" s="7" t="s">
        <v>248</v>
      </c>
      <c r="F245" s="7" t="s">
        <v>1176</v>
      </c>
      <c r="G245" s="7" t="s">
        <v>56</v>
      </c>
      <c r="H245" s="7" t="s">
        <v>1177</v>
      </c>
      <c r="I245" s="7" t="s">
        <v>1178</v>
      </c>
      <c r="J245" s="7" t="s">
        <v>1125</v>
      </c>
      <c r="K245" s="7" t="s">
        <v>1155</v>
      </c>
      <c r="L245" s="7" t="s">
        <v>1156</v>
      </c>
      <c r="M245" s="7" t="s">
        <v>53</v>
      </c>
      <c r="N245" s="7" t="s">
        <v>800</v>
      </c>
      <c r="O245" s="7" t="s">
        <v>374</v>
      </c>
      <c r="P245" s="9" t="s">
        <v>41</v>
      </c>
      <c r="Q245" s="10">
        <v>17861913</v>
      </c>
      <c r="R245" s="10">
        <v>2032416</v>
      </c>
      <c r="S245" s="18" t="s">
        <v>1179</v>
      </c>
    </row>
    <row r="246" spans="1:19" ht="18" customHeight="1" x14ac:dyDescent="0.2">
      <c r="A246" s="7" t="s">
        <v>517</v>
      </c>
      <c r="B246" s="7" t="s">
        <v>1121</v>
      </c>
      <c r="C246" s="7">
        <v>23615</v>
      </c>
      <c r="D246" s="7" t="s">
        <v>28</v>
      </c>
      <c r="E246" s="7" t="s">
        <v>248</v>
      </c>
      <c r="F246" s="7" t="s">
        <v>1181</v>
      </c>
      <c r="G246" s="7" t="s">
        <v>56</v>
      </c>
      <c r="H246" s="7" t="s">
        <v>1182</v>
      </c>
      <c r="I246" s="7" t="s">
        <v>1183</v>
      </c>
      <c r="J246" s="7" t="s">
        <v>1125</v>
      </c>
      <c r="K246" s="7" t="s">
        <v>1184</v>
      </c>
      <c r="L246" s="7" t="s">
        <v>1185</v>
      </c>
      <c r="M246" s="7" t="s">
        <v>53</v>
      </c>
      <c r="N246" s="7" t="s">
        <v>800</v>
      </c>
      <c r="O246" s="7" t="s">
        <v>374</v>
      </c>
      <c r="P246" s="9" t="s">
        <v>41</v>
      </c>
      <c r="Q246" s="10">
        <v>3200000</v>
      </c>
      <c r="R246" s="10">
        <v>0</v>
      </c>
      <c r="S246" s="18" t="s">
        <v>1186</v>
      </c>
    </row>
    <row r="247" spans="1:19" ht="18" customHeight="1" x14ac:dyDescent="0.2">
      <c r="A247" s="7" t="s">
        <v>517</v>
      </c>
      <c r="B247" s="7" t="s">
        <v>1121</v>
      </c>
      <c r="C247" s="7">
        <v>23715</v>
      </c>
      <c r="D247" s="7" t="s">
        <v>28</v>
      </c>
      <c r="E247" s="7" t="s">
        <v>1189</v>
      </c>
      <c r="F247" s="7" t="s">
        <v>1190</v>
      </c>
      <c r="G247" s="7" t="s">
        <v>56</v>
      </c>
      <c r="H247" s="7" t="s">
        <v>1191</v>
      </c>
      <c r="I247" s="7" t="s">
        <v>1192</v>
      </c>
      <c r="J247" s="7" t="s">
        <v>1125</v>
      </c>
      <c r="K247" s="7" t="s">
        <v>1155</v>
      </c>
      <c r="L247" s="7" t="s">
        <v>1156</v>
      </c>
      <c r="M247" s="7" t="s">
        <v>53</v>
      </c>
      <c r="N247" s="7" t="s">
        <v>800</v>
      </c>
      <c r="O247" s="7" t="s">
        <v>374</v>
      </c>
      <c r="P247" s="9" t="s">
        <v>41</v>
      </c>
      <c r="Q247" s="10">
        <v>3423832</v>
      </c>
      <c r="R247" s="10">
        <v>0</v>
      </c>
      <c r="S247" s="18" t="s">
        <v>1193</v>
      </c>
    </row>
    <row r="248" spans="1:19" ht="18" customHeight="1" x14ac:dyDescent="0.2">
      <c r="A248" s="7" t="s">
        <v>517</v>
      </c>
      <c r="B248" s="7" t="s">
        <v>1121</v>
      </c>
      <c r="C248" s="7">
        <v>23815</v>
      </c>
      <c r="D248" s="7" t="s">
        <v>28</v>
      </c>
      <c r="E248" s="7" t="s">
        <v>1100</v>
      </c>
      <c r="F248" s="7" t="s">
        <v>1195</v>
      </c>
      <c r="G248" s="7" t="s">
        <v>56</v>
      </c>
      <c r="H248" s="7" t="s">
        <v>1196</v>
      </c>
      <c r="I248" s="7" t="s">
        <v>1197</v>
      </c>
      <c r="J248" s="7" t="s">
        <v>1125</v>
      </c>
      <c r="K248" s="7" t="s">
        <v>1198</v>
      </c>
      <c r="L248" s="7" t="s">
        <v>1199</v>
      </c>
      <c r="M248" s="7" t="s">
        <v>53</v>
      </c>
      <c r="N248" s="7" t="s">
        <v>800</v>
      </c>
      <c r="O248" s="7" t="s">
        <v>374</v>
      </c>
      <c r="P248" s="9" t="s">
        <v>41</v>
      </c>
      <c r="Q248" s="10">
        <v>172203200</v>
      </c>
      <c r="R248" s="10">
        <v>76014145</v>
      </c>
      <c r="S248" s="18" t="s">
        <v>1200</v>
      </c>
    </row>
    <row r="249" spans="1:19" ht="18" customHeight="1" x14ac:dyDescent="0.2">
      <c r="A249" s="7" t="s">
        <v>517</v>
      </c>
      <c r="B249" s="7" t="s">
        <v>1121</v>
      </c>
      <c r="C249" s="7">
        <v>23915</v>
      </c>
      <c r="D249" s="7" t="s">
        <v>28</v>
      </c>
      <c r="E249" s="7" t="s">
        <v>30</v>
      </c>
      <c r="F249" s="7" t="s">
        <v>1202</v>
      </c>
      <c r="G249" s="7" t="s">
        <v>56</v>
      </c>
      <c r="H249" s="7" t="s">
        <v>1203</v>
      </c>
      <c r="I249" s="7" t="s">
        <v>1204</v>
      </c>
      <c r="J249" s="7" t="s">
        <v>1125</v>
      </c>
      <c r="K249" s="7" t="s">
        <v>1205</v>
      </c>
      <c r="L249" s="7" t="s">
        <v>1206</v>
      </c>
      <c r="M249" s="7" t="s">
        <v>53</v>
      </c>
      <c r="N249" s="7" t="s">
        <v>800</v>
      </c>
      <c r="O249" s="7" t="s">
        <v>374</v>
      </c>
      <c r="P249" s="9" t="s">
        <v>41</v>
      </c>
      <c r="Q249" s="10">
        <v>400000000</v>
      </c>
      <c r="R249" s="10">
        <v>188149048</v>
      </c>
      <c r="S249" s="18" t="s">
        <v>1207</v>
      </c>
    </row>
    <row r="250" spans="1:19" ht="18" customHeight="1" x14ac:dyDescent="0.2">
      <c r="A250" s="7" t="s">
        <v>517</v>
      </c>
      <c r="B250" s="7" t="s">
        <v>1121</v>
      </c>
      <c r="C250" s="7">
        <v>24015</v>
      </c>
      <c r="D250" s="7" t="s">
        <v>28</v>
      </c>
      <c r="E250" s="7" t="s">
        <v>248</v>
      </c>
      <c r="F250" s="7" t="s">
        <v>1209</v>
      </c>
      <c r="G250" s="7" t="s">
        <v>56</v>
      </c>
      <c r="H250" s="7" t="s">
        <v>1210</v>
      </c>
      <c r="I250" s="7" t="s">
        <v>1211</v>
      </c>
      <c r="J250" s="7" t="s">
        <v>1125</v>
      </c>
      <c r="K250" s="7" t="s">
        <v>1212</v>
      </c>
      <c r="L250" s="7" t="s">
        <v>1213</v>
      </c>
      <c r="M250" s="7" t="s">
        <v>53</v>
      </c>
      <c r="N250" s="7" t="s">
        <v>800</v>
      </c>
      <c r="O250" s="7" t="s">
        <v>374</v>
      </c>
      <c r="P250" s="9" t="s">
        <v>41</v>
      </c>
      <c r="Q250" s="10">
        <v>32738710</v>
      </c>
      <c r="R250" s="10">
        <v>0</v>
      </c>
      <c r="S250" s="18" t="s">
        <v>1214</v>
      </c>
    </row>
    <row r="251" spans="1:19" ht="18" customHeight="1" x14ac:dyDescent="0.2">
      <c r="A251" s="7" t="s">
        <v>517</v>
      </c>
      <c r="B251" s="7" t="s">
        <v>1121</v>
      </c>
      <c r="C251" s="7">
        <v>24315</v>
      </c>
      <c r="D251" s="7" t="s">
        <v>28</v>
      </c>
      <c r="E251" s="7" t="s">
        <v>54</v>
      </c>
      <c r="F251" s="7" t="s">
        <v>1224</v>
      </c>
      <c r="G251" s="7" t="s">
        <v>56</v>
      </c>
      <c r="H251" s="7" t="s">
        <v>1225</v>
      </c>
      <c r="I251" s="7" t="s">
        <v>1226</v>
      </c>
      <c r="J251" s="7" t="s">
        <v>1125</v>
      </c>
      <c r="K251" s="7" t="s">
        <v>1205</v>
      </c>
      <c r="L251" s="7" t="s">
        <v>1206</v>
      </c>
      <c r="M251" s="7" t="s">
        <v>53</v>
      </c>
      <c r="N251" s="7" t="s">
        <v>800</v>
      </c>
      <c r="O251" s="7" t="s">
        <v>374</v>
      </c>
      <c r="P251" s="9" t="s">
        <v>41</v>
      </c>
      <c r="Q251" s="10">
        <v>197524021</v>
      </c>
      <c r="R251" s="10">
        <v>115343821</v>
      </c>
      <c r="S251" s="18" t="s">
        <v>1227</v>
      </c>
    </row>
    <row r="252" spans="1:19" ht="18" customHeight="1" x14ac:dyDescent="0.2">
      <c r="A252" s="7" t="s">
        <v>517</v>
      </c>
      <c r="B252" s="7" t="s">
        <v>1121</v>
      </c>
      <c r="C252" s="7">
        <v>26115</v>
      </c>
      <c r="D252" s="7" t="s">
        <v>28</v>
      </c>
      <c r="E252" s="7" t="s">
        <v>1282</v>
      </c>
      <c r="F252" s="7" t="s">
        <v>1283</v>
      </c>
      <c r="G252" s="7" t="s">
        <v>56</v>
      </c>
      <c r="H252" s="7" t="s">
        <v>1284</v>
      </c>
      <c r="I252" s="20" t="s">
        <v>1285</v>
      </c>
      <c r="J252" s="7" t="s">
        <v>1125</v>
      </c>
      <c r="K252" s="7" t="s">
        <v>1286</v>
      </c>
      <c r="L252" s="7" t="s">
        <v>1287</v>
      </c>
      <c r="M252" s="7" t="s">
        <v>53</v>
      </c>
      <c r="N252" s="7" t="s">
        <v>800</v>
      </c>
      <c r="O252" s="7" t="s">
        <v>374</v>
      </c>
      <c r="P252" s="9" t="s">
        <v>41</v>
      </c>
      <c r="Q252" s="10">
        <v>3644865</v>
      </c>
      <c r="R252" s="10">
        <v>0</v>
      </c>
      <c r="S252" s="19" t="s">
        <v>1288</v>
      </c>
    </row>
    <row r="253" spans="1:19" ht="18" customHeight="1" x14ac:dyDescent="0.2">
      <c r="A253" s="7" t="s">
        <v>517</v>
      </c>
      <c r="B253" s="7" t="s">
        <v>1121</v>
      </c>
      <c r="C253" s="7">
        <v>24415</v>
      </c>
      <c r="D253" s="7" t="s">
        <v>28</v>
      </c>
      <c r="E253" s="7" t="s">
        <v>248</v>
      </c>
      <c r="F253" s="7" t="s">
        <v>1229</v>
      </c>
      <c r="G253" s="7" t="s">
        <v>56</v>
      </c>
      <c r="H253" s="7" t="s">
        <v>1230</v>
      </c>
      <c r="I253" s="7" t="s">
        <v>1231</v>
      </c>
      <c r="J253" s="7" t="s">
        <v>1125</v>
      </c>
      <c r="K253" s="7" t="s">
        <v>1232</v>
      </c>
      <c r="L253" s="7" t="s">
        <v>1233</v>
      </c>
      <c r="M253" s="7" t="s">
        <v>53</v>
      </c>
      <c r="N253" s="7" t="s">
        <v>800</v>
      </c>
      <c r="O253" s="7" t="s">
        <v>374</v>
      </c>
      <c r="P253" s="9" t="s">
        <v>41</v>
      </c>
      <c r="Q253" s="10">
        <v>85250000</v>
      </c>
      <c r="R253" s="10">
        <v>62301933</v>
      </c>
      <c r="S253" s="18" t="s">
        <v>1234</v>
      </c>
    </row>
    <row r="254" spans="1:19" ht="18" customHeight="1" x14ac:dyDescent="0.2">
      <c r="A254" s="49" t="s">
        <v>1316</v>
      </c>
      <c r="B254" s="50"/>
      <c r="C254" s="50"/>
      <c r="D254" s="50"/>
      <c r="E254" s="50"/>
      <c r="F254" s="50"/>
      <c r="G254" s="50"/>
      <c r="H254" s="50"/>
      <c r="I254" s="50"/>
      <c r="J254" s="50"/>
      <c r="K254" s="50"/>
      <c r="L254" s="51"/>
      <c r="M254" s="7"/>
      <c r="N254" s="7"/>
      <c r="O254" s="7"/>
      <c r="P254" s="9"/>
      <c r="Q254" s="48">
        <f>SUM(Q237:Q253)</f>
        <v>1415851025</v>
      </c>
      <c r="R254" s="48">
        <f>SUM(R237:R253)</f>
        <v>446840980</v>
      </c>
      <c r="S254" s="18"/>
    </row>
    <row r="255" spans="1:19" ht="18" customHeight="1" x14ac:dyDescent="0.2">
      <c r="A255" s="15" t="s">
        <v>517</v>
      </c>
      <c r="B255" s="7" t="s">
        <v>520</v>
      </c>
      <c r="C255" s="7">
        <v>45715</v>
      </c>
      <c r="D255" s="7" t="s">
        <v>28</v>
      </c>
      <c r="E255" s="7" t="s">
        <v>248</v>
      </c>
      <c r="F255" s="7" t="s">
        <v>521</v>
      </c>
      <c r="G255" s="7" t="s">
        <v>56</v>
      </c>
      <c r="H255" s="7" t="s">
        <v>522</v>
      </c>
      <c r="I255" s="7" t="s">
        <v>523</v>
      </c>
      <c r="J255" s="7" t="s">
        <v>524</v>
      </c>
      <c r="K255" s="15" t="s">
        <v>525</v>
      </c>
      <c r="L255" s="7" t="s">
        <v>526</v>
      </c>
      <c r="M255" s="7" t="s">
        <v>372</v>
      </c>
      <c r="N255" s="7" t="s">
        <v>373</v>
      </c>
      <c r="O255" s="7" t="s">
        <v>374</v>
      </c>
      <c r="P255" s="9" t="s">
        <v>41</v>
      </c>
      <c r="Q255" s="10">
        <v>239349600</v>
      </c>
      <c r="R255" s="10">
        <v>100000000</v>
      </c>
      <c r="S255" s="18" t="s">
        <v>527</v>
      </c>
    </row>
    <row r="256" spans="1:19" ht="18" customHeight="1" x14ac:dyDescent="0.2">
      <c r="A256" s="15" t="s">
        <v>517</v>
      </c>
      <c r="B256" s="7" t="s">
        <v>520</v>
      </c>
      <c r="C256" s="7">
        <v>45815</v>
      </c>
      <c r="D256" s="7" t="s">
        <v>28</v>
      </c>
      <c r="E256" s="7" t="s">
        <v>30</v>
      </c>
      <c r="F256" s="7" t="s">
        <v>529</v>
      </c>
      <c r="G256" s="7" t="s">
        <v>47</v>
      </c>
      <c r="H256" s="7" t="s">
        <v>530</v>
      </c>
      <c r="I256" s="7" t="s">
        <v>531</v>
      </c>
      <c r="J256" s="7" t="s">
        <v>524</v>
      </c>
      <c r="K256" s="15" t="s">
        <v>525</v>
      </c>
      <c r="L256" s="7" t="s">
        <v>526</v>
      </c>
      <c r="M256" s="7" t="s">
        <v>372</v>
      </c>
      <c r="N256" s="7" t="s">
        <v>373</v>
      </c>
      <c r="O256" s="7" t="s">
        <v>374</v>
      </c>
      <c r="P256" s="9" t="s">
        <v>41</v>
      </c>
      <c r="Q256" s="10">
        <v>10975000</v>
      </c>
      <c r="R256" s="10">
        <v>0</v>
      </c>
      <c r="S256" s="18" t="s">
        <v>532</v>
      </c>
    </row>
    <row r="257" spans="1:19" ht="18" customHeight="1" x14ac:dyDescent="0.2">
      <c r="A257" s="15" t="s">
        <v>517</v>
      </c>
      <c r="B257" s="7" t="s">
        <v>520</v>
      </c>
      <c r="C257" s="7">
        <v>45915</v>
      </c>
      <c r="D257" s="7" t="s">
        <v>28</v>
      </c>
      <c r="E257" s="7" t="s">
        <v>30</v>
      </c>
      <c r="F257" s="7" t="s">
        <v>534</v>
      </c>
      <c r="G257" s="7" t="s">
        <v>47</v>
      </c>
      <c r="H257" s="7" t="s">
        <v>535</v>
      </c>
      <c r="I257" s="7" t="s">
        <v>536</v>
      </c>
      <c r="J257" s="7" t="s">
        <v>524</v>
      </c>
      <c r="K257" s="15" t="s">
        <v>525</v>
      </c>
      <c r="L257" s="7" t="s">
        <v>526</v>
      </c>
      <c r="M257" s="7" t="s">
        <v>372</v>
      </c>
      <c r="N257" s="7" t="s">
        <v>373</v>
      </c>
      <c r="O257" s="7" t="s">
        <v>374</v>
      </c>
      <c r="P257" s="9" t="s">
        <v>41</v>
      </c>
      <c r="Q257" s="10">
        <v>10975000</v>
      </c>
      <c r="R257" s="10">
        <v>0</v>
      </c>
      <c r="S257" s="18" t="s">
        <v>537</v>
      </c>
    </row>
    <row r="258" spans="1:19" ht="18" customHeight="1" x14ac:dyDescent="0.2">
      <c r="A258" s="15" t="s">
        <v>517</v>
      </c>
      <c r="B258" s="7" t="s">
        <v>520</v>
      </c>
      <c r="C258" s="7">
        <v>49015</v>
      </c>
      <c r="D258" s="7" t="s">
        <v>28</v>
      </c>
      <c r="E258" s="7" t="s">
        <v>30</v>
      </c>
      <c r="F258" s="7" t="s">
        <v>539</v>
      </c>
      <c r="G258" s="7" t="s">
        <v>47</v>
      </c>
      <c r="H258" s="7" t="s">
        <v>540</v>
      </c>
      <c r="I258" s="7" t="s">
        <v>541</v>
      </c>
      <c r="J258" s="7" t="s">
        <v>524</v>
      </c>
      <c r="K258" s="15" t="s">
        <v>525</v>
      </c>
      <c r="L258" s="7" t="s">
        <v>526</v>
      </c>
      <c r="M258" s="7" t="s">
        <v>372</v>
      </c>
      <c r="N258" s="7" t="s">
        <v>373</v>
      </c>
      <c r="O258" s="7" t="s">
        <v>374</v>
      </c>
      <c r="P258" s="9" t="s">
        <v>41</v>
      </c>
      <c r="Q258" s="10">
        <v>10975000</v>
      </c>
      <c r="R258" s="10">
        <v>0</v>
      </c>
      <c r="S258" s="18" t="s">
        <v>542</v>
      </c>
    </row>
    <row r="259" spans="1:19" ht="18" customHeight="1" x14ac:dyDescent="0.2">
      <c r="A259" s="15" t="s">
        <v>517</v>
      </c>
      <c r="B259" s="7" t="s">
        <v>520</v>
      </c>
      <c r="C259" s="7">
        <v>46015</v>
      </c>
      <c r="D259" s="7" t="s">
        <v>28</v>
      </c>
      <c r="E259" s="7" t="s">
        <v>30</v>
      </c>
      <c r="F259" s="7" t="s">
        <v>544</v>
      </c>
      <c r="G259" s="7" t="s">
        <v>47</v>
      </c>
      <c r="H259" s="7" t="s">
        <v>545</v>
      </c>
      <c r="I259" s="7" t="s">
        <v>546</v>
      </c>
      <c r="J259" s="7" t="s">
        <v>524</v>
      </c>
      <c r="K259" s="15" t="s">
        <v>525</v>
      </c>
      <c r="L259" s="7" t="s">
        <v>526</v>
      </c>
      <c r="M259" s="7" t="s">
        <v>372</v>
      </c>
      <c r="N259" s="7" t="s">
        <v>373</v>
      </c>
      <c r="O259" s="7" t="s">
        <v>374</v>
      </c>
      <c r="P259" s="9" t="s">
        <v>41</v>
      </c>
      <c r="Q259" s="10">
        <v>7487500</v>
      </c>
      <c r="R259" s="10">
        <v>0</v>
      </c>
      <c r="S259" s="18" t="s">
        <v>547</v>
      </c>
    </row>
    <row r="260" spans="1:19" ht="18" customHeight="1" x14ac:dyDescent="0.2">
      <c r="A260" s="41" t="s">
        <v>517</v>
      </c>
      <c r="B260" s="7" t="s">
        <v>520</v>
      </c>
      <c r="C260" s="7">
        <v>46115</v>
      </c>
      <c r="D260" s="7" t="s">
        <v>28</v>
      </c>
      <c r="E260" s="7" t="s">
        <v>30</v>
      </c>
      <c r="F260" s="7" t="s">
        <v>549</v>
      </c>
      <c r="G260" s="7" t="s">
        <v>47</v>
      </c>
      <c r="H260" s="7" t="s">
        <v>550</v>
      </c>
      <c r="I260" s="7" t="s">
        <v>551</v>
      </c>
      <c r="J260" s="7" t="s">
        <v>524</v>
      </c>
      <c r="K260" s="15" t="s">
        <v>525</v>
      </c>
      <c r="L260" s="7" t="s">
        <v>526</v>
      </c>
      <c r="M260" s="7" t="s">
        <v>372</v>
      </c>
      <c r="N260" s="7" t="s">
        <v>373</v>
      </c>
      <c r="O260" s="7" t="s">
        <v>374</v>
      </c>
      <c r="P260" s="9" t="s">
        <v>41</v>
      </c>
      <c r="Q260" s="10">
        <v>10975000</v>
      </c>
      <c r="R260" s="10">
        <v>0</v>
      </c>
      <c r="S260" s="18" t="s">
        <v>552</v>
      </c>
    </row>
    <row r="261" spans="1:19" s="27" customFormat="1" ht="18" customHeight="1" x14ac:dyDescent="0.2">
      <c r="A261" s="38" t="s">
        <v>517</v>
      </c>
      <c r="B261" s="43" t="s">
        <v>520</v>
      </c>
      <c r="C261" s="7">
        <v>93415</v>
      </c>
      <c r="D261" s="7" t="s">
        <v>28</v>
      </c>
      <c r="E261" s="7" t="s">
        <v>30</v>
      </c>
      <c r="F261" s="7" t="s">
        <v>554</v>
      </c>
      <c r="G261" s="7" t="s">
        <v>47</v>
      </c>
      <c r="H261" s="7" t="s">
        <v>555</v>
      </c>
      <c r="I261" s="7" t="s">
        <v>556</v>
      </c>
      <c r="J261" s="7" t="s">
        <v>524</v>
      </c>
      <c r="K261" s="15" t="s">
        <v>525</v>
      </c>
      <c r="L261" s="7" t="s">
        <v>526</v>
      </c>
      <c r="M261" s="44" t="s">
        <v>372</v>
      </c>
      <c r="N261" s="7" t="s">
        <v>373</v>
      </c>
      <c r="O261" s="7" t="s">
        <v>374</v>
      </c>
      <c r="P261" s="9" t="s">
        <v>41</v>
      </c>
      <c r="Q261" s="10">
        <v>10975000</v>
      </c>
      <c r="R261" s="10">
        <v>0</v>
      </c>
      <c r="S261" s="18" t="s">
        <v>557</v>
      </c>
    </row>
    <row r="262" spans="1:19" s="27" customFormat="1" ht="18" customHeight="1" x14ac:dyDescent="0.2">
      <c r="A262" s="38" t="s">
        <v>517</v>
      </c>
      <c r="B262" s="43" t="s">
        <v>520</v>
      </c>
      <c r="C262" s="7">
        <v>46315</v>
      </c>
      <c r="D262" s="7" t="s">
        <v>28</v>
      </c>
      <c r="E262" s="7" t="s">
        <v>30</v>
      </c>
      <c r="F262" s="7" t="s">
        <v>559</v>
      </c>
      <c r="G262" s="7" t="s">
        <v>47</v>
      </c>
      <c r="H262" s="7" t="s">
        <v>560</v>
      </c>
      <c r="I262" s="7" t="s">
        <v>561</v>
      </c>
      <c r="J262" s="7" t="s">
        <v>524</v>
      </c>
      <c r="K262" s="15" t="s">
        <v>525</v>
      </c>
      <c r="L262" s="7" t="s">
        <v>526</v>
      </c>
      <c r="M262" s="44" t="s">
        <v>372</v>
      </c>
      <c r="N262" s="7" t="s">
        <v>373</v>
      </c>
      <c r="O262" s="7" t="s">
        <v>374</v>
      </c>
      <c r="P262" s="9" t="s">
        <v>41</v>
      </c>
      <c r="Q262" s="10">
        <v>14400000</v>
      </c>
      <c r="R262" s="10">
        <v>0</v>
      </c>
      <c r="S262" s="18" t="s">
        <v>562</v>
      </c>
    </row>
    <row r="263" spans="1:19" ht="18" customHeight="1" x14ac:dyDescent="0.2">
      <c r="A263" s="49" t="s">
        <v>1317</v>
      </c>
      <c r="B263" s="50"/>
      <c r="C263" s="50"/>
      <c r="D263" s="50"/>
      <c r="E263" s="50"/>
      <c r="F263" s="50"/>
      <c r="G263" s="50"/>
      <c r="H263" s="50"/>
      <c r="I263" s="50"/>
      <c r="J263" s="50"/>
      <c r="K263" s="50"/>
      <c r="L263" s="51"/>
      <c r="M263" s="7"/>
      <c r="N263" s="7"/>
      <c r="O263" s="7"/>
      <c r="P263" s="9"/>
      <c r="Q263" s="48">
        <f>SUM(Q255:Q262)</f>
        <v>316112100</v>
      </c>
      <c r="R263" s="48">
        <f>SUM(R255:R262)</f>
        <v>100000000</v>
      </c>
      <c r="S263" s="18"/>
    </row>
    <row r="264" spans="1:19" ht="18" customHeight="1" x14ac:dyDescent="0.2">
      <c r="Q264" s="33" t="s">
        <v>1301</v>
      </c>
      <c r="R264" s="33" t="s">
        <v>1302</v>
      </c>
    </row>
    <row r="265" spans="1:19" ht="18" customHeight="1" x14ac:dyDescent="0.2">
      <c r="P265" s="33" t="s">
        <v>1300</v>
      </c>
      <c r="Q265" s="34">
        <f>+Q4+Q67+Q70+Q98+Q107+Q130+Q132+Q153+Q158+Q169+Q236+Q254+Q263</f>
        <v>375180378312.83002</v>
      </c>
      <c r="R265" s="34">
        <f>+R4+R67+R70+R98+R107+R130+R132+R153+R158+R169+R236+R254+R263</f>
        <v>63321017067.830002</v>
      </c>
    </row>
    <row r="266" spans="1:19" ht="18" customHeight="1" x14ac:dyDescent="0.2">
      <c r="Q266" s="21"/>
    </row>
    <row r="267" spans="1:19" ht="18" customHeight="1" x14ac:dyDescent="0.2">
      <c r="A267" s="36" t="s">
        <v>1303</v>
      </c>
      <c r="R267" s="35">
        <f>+R265/Q265</f>
        <v>0.16877486331396616</v>
      </c>
    </row>
  </sheetData>
  <autoFilter ref="A1:S265">
    <sortState ref="A2:S252">
      <sortCondition ref="B1"/>
    </sortState>
  </autoFilter>
  <mergeCells count="13">
    <mergeCell ref="A130:L130"/>
    <mergeCell ref="A4:L4"/>
    <mergeCell ref="A67:L67"/>
    <mergeCell ref="A70:L70"/>
    <mergeCell ref="A98:L98"/>
    <mergeCell ref="A107:L107"/>
    <mergeCell ref="A263:L263"/>
    <mergeCell ref="A132:L132"/>
    <mergeCell ref="A153:L153"/>
    <mergeCell ref="A158:L158"/>
    <mergeCell ref="A169:L169"/>
    <mergeCell ref="A236:L236"/>
    <mergeCell ref="A254:L254"/>
  </mergeCell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 AREAS (2)</vt:lpstr>
      <vt:lpstr>EJECUCIÓN VIGENCIAS FUTURAS </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Leon Marin</dc:creator>
  <cp:lastModifiedBy>Usuario de Windows</cp:lastModifiedBy>
  <dcterms:created xsi:type="dcterms:W3CDTF">2015-06-23T14:19:14Z</dcterms:created>
  <dcterms:modified xsi:type="dcterms:W3CDTF">2015-08-31T22:41:16Z</dcterms:modified>
</cp:coreProperties>
</file>