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80" windowWidth="19440" windowHeight="8955" firstSheet="1" activeTab="1"/>
  </bookViews>
  <sheets>
    <sheet name="2014 MJD" sheetId="1" state="hidden" r:id="rId1"/>
    <sheet name="MJD" sheetId="12" r:id="rId2"/>
    <sheet name="ANDJE" sheetId="10" r:id="rId3"/>
    <sheet name="SNR" sheetId="7" r:id="rId4"/>
    <sheet name="INPEC" sheetId="9" r:id="rId5"/>
    <sheet name="USPEC" sheetId="8" r:id="rId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0" l="1"/>
  <c r="G7" i="9"/>
  <c r="G6" i="8"/>
  <c r="G8" i="7"/>
  <c r="G7" i="7"/>
  <c r="G6" i="7"/>
  <c r="G10" i="7"/>
  <c r="G9" i="7"/>
</calcChain>
</file>

<file path=xl/sharedStrings.xml><?xml version="1.0" encoding="utf-8"?>
<sst xmlns="http://schemas.openxmlformats.org/spreadsheetml/2006/main" count="218" uniqueCount="118">
  <si>
    <t>Indicador</t>
  </si>
  <si>
    <t>Línea de Base</t>
  </si>
  <si>
    <t>Programa</t>
  </si>
  <si>
    <t>Sistema de información de justicia y paz operando</t>
  </si>
  <si>
    <t xml:space="preserve">Entregas efectivas en extradición </t>
  </si>
  <si>
    <t>Meta Cuatrienio</t>
  </si>
  <si>
    <t>Cumplimiento Cuatrienio</t>
  </si>
  <si>
    <t xml:space="preserve">Solicitudes de extradición aprobadas </t>
  </si>
  <si>
    <t>Justicia en línea, modernización tecnológica y sistemas de información</t>
  </si>
  <si>
    <t>Fortalecer los espacios y mecanismos de coordinación interinstitucional en todo el país</t>
  </si>
  <si>
    <t xml:space="preserve">Componente normativo y legal para la descongestión judicial </t>
  </si>
  <si>
    <t>Acceso a la justicia</t>
  </si>
  <si>
    <t>Diseñar e implementar una política criminal y penitenciaria coherente y eficaz</t>
  </si>
  <si>
    <t>NA</t>
  </si>
  <si>
    <t>Sistema Único de Información Normativa-SUIN implementado</t>
  </si>
  <si>
    <t>Mapa de justicia funcionando vía web</t>
  </si>
  <si>
    <t>Comités Departamentales de atención  y reparación integral a víctimas en funcionamiento</t>
  </si>
  <si>
    <t>Inventario de procesos judiciales en trámite</t>
  </si>
  <si>
    <t>Centros de atención para acceso a la justicia</t>
  </si>
  <si>
    <t>Casas de Justicia en operación</t>
  </si>
  <si>
    <t>Centros de Convivencia Ciudadana en operación</t>
  </si>
  <si>
    <t>Municipios fortalecidos con mecanismos alternativos de  solución de conflictos</t>
  </si>
  <si>
    <t>Municipios con Centros de Conciliación Extrajudicial con Norma Técnica de Calidad implementada</t>
  </si>
  <si>
    <t>Municipios fortalecidos con conciliadores en equidad</t>
  </si>
  <si>
    <t>Casas de Justicia construidas en los municipios de consolidación</t>
  </si>
  <si>
    <t>Centros de Convivencia Ciudadana construidos en los municipios de consolidación</t>
  </si>
  <si>
    <t>Nuevos municipios de consolidación con el Programa de Conciliación en Equidad</t>
  </si>
  <si>
    <t>Política Criminal y Penitenciaria adoptada</t>
  </si>
  <si>
    <t>Política interinstitucional para fortalecer el Sistema de Responsabilidad penal para adolescentes</t>
  </si>
  <si>
    <t>Avance Cuatrienio</t>
  </si>
  <si>
    <t>Observaciones</t>
  </si>
  <si>
    <t>El Ministerio de Justicia y del Derecho fue responsable de reportar el avance del indicador más no de su resultado que corresponde a la Rama Judicial.</t>
  </si>
  <si>
    <t>Programa financiado con recursos de crédito que fueron insuficientes para alcanzar la meta.</t>
  </si>
  <si>
    <t>Quedó pendiente en 2014 la aprobación del documento Conpes.</t>
  </si>
  <si>
    <t>La entrega en extradición de ciudadanos colombianos no depende del Ministerio de Justicia y del Derecho</t>
  </si>
  <si>
    <t>Al final del cuatrienio fueron aprobadas 884 solicitudes de extradición.</t>
  </si>
  <si>
    <t>Bienes incautados depurados</t>
  </si>
  <si>
    <t>Porcentaje de activos comerciales de la DNE vendidos</t>
  </si>
  <si>
    <t>Fortalecer la política integral de lucha contra las drogas.</t>
  </si>
  <si>
    <t>Información reportada por la DNE liquidada.</t>
  </si>
  <si>
    <t>Nuevas Casas de Justicia y nuevos Centros de Convivencia Ciudadana construidos y con nuevo modelo de atención integral</t>
  </si>
  <si>
    <t>Casas de Justicia y Centros de Convivencia Ciudadana incorporadas al sistema de información central</t>
  </si>
  <si>
    <t>Casos tramitados por los ciudadanos ante conciliadores en derecho y en equidad</t>
  </si>
  <si>
    <t>Ciudadanos orientados en el acceso a la justicia a través de Casas de Justicia y Centros de Convivencia Ciudadana</t>
  </si>
  <si>
    <t>Municipios fortalecidos con conciliadores en equidad.</t>
  </si>
  <si>
    <t>Normas de carácter general y abstracto con análisis de vigencia y afectación jurisprudencial disponibles en el Sistema Único de Información Normativa SUIN- JURISCOL.</t>
  </si>
  <si>
    <t>Modelo integral de justicia transicional diseñado e  implementado institucionalmente por etapas</t>
  </si>
  <si>
    <t>Porcentaje de Excombatientes privados de la libertad vinculados al programa de reconciliación con la sociedad civil</t>
  </si>
  <si>
    <t>Porcentaje de postulados activos en Justicia y Paz atendidos en el programa de resocialización para excombatientes privados de la libertad en centros de reclusión</t>
  </si>
  <si>
    <t>Municipios con intervenciones sociales focalizadas para prevenir la comisión de delitos en adolescentes y jóvenes</t>
  </si>
  <si>
    <t>Política criminal y penitenciaria articulada para su implementación.</t>
  </si>
  <si>
    <t>El prgrama de consolidación fue incluido como meta de gobierno avanzado el cuatrienio. No se contó con el apoyo requerido de las entidades territoriales.</t>
  </si>
  <si>
    <t>Programas de acceso a la justicia para las personas</t>
  </si>
  <si>
    <t>Fortalecimiento de los Métodos Alternativos de Solución de Conflictos</t>
  </si>
  <si>
    <t xml:space="preserve">Coordinación institucional para el diseño e implementación del modelo integral de justicia transicional
</t>
  </si>
  <si>
    <t>Política criminal eficaz y coherente</t>
  </si>
  <si>
    <t xml:space="preserve">Fortalecimiento de la calidad y eficacia de la producción normativa de la Rama Ejecutiva del orden nacional
</t>
  </si>
  <si>
    <t>Retornos y reubicaciones urbanas y rurales de las víctimas de desplazamiento forzado por la violencia y restitución judicial de tierras</t>
  </si>
  <si>
    <t>Coordinación institucional para el diseño e implementación del modelo integral de justicia transicional</t>
  </si>
  <si>
    <t>Medidas de protección registral individual a los predios despojados o abandonados</t>
  </si>
  <si>
    <t>Predios saneados y formalizados a víctimas y campesinos en el  marco de los convenios suscritos entre las entidades territoriales y la Superintendencia de Notariado y Registro</t>
  </si>
  <si>
    <t>Prestación, inspección y vigilancia de los servicios registrales y notariales en el país</t>
  </si>
  <si>
    <t>Círculos registrales nuevos y reorganizados</t>
  </si>
  <si>
    <t>Notarías conectadas al Sistema de Información Notarial</t>
  </si>
  <si>
    <t>Medidas de protección registral colectivas a los predios despojados o abandonados (Por demanda).</t>
  </si>
  <si>
    <t>Nuevos cupos penitenciarios y carcelarios</t>
  </si>
  <si>
    <t>Tasa de hacinamiento en los Establecimientos Penitenciarios y Carcelarios</t>
  </si>
  <si>
    <t>Personas que acceden a programas de tratamiento penitenciario para su resocialización</t>
  </si>
  <si>
    <t>Gestión jurídica pública</t>
  </si>
  <si>
    <t>Efectividad de la gestión y defensa jurídica: Porcentaje de éxito procesal.</t>
  </si>
  <si>
    <t>Entidades públicas del orden nacional con políticas o directivas integrales documentadas en materia de prevención del daño antijurídico</t>
  </si>
  <si>
    <t xml:space="preserve">Este registro de normas al sistema SUIN - JURISCOL, corresponde al mes de marzo de 2015, en un numero de 3.000 normas de carácter general y abstracto, es importante señalar, que todos estos registros se encuentran cargados en el ambientes de pruebas del sistema, toda vez que este se encuentra en un proceso de verificación de la calidad y contenido de la información. Una vez se verifique la calidad y contenido se cargaran en el Sistema en el ambiente de producción y podrán ser consultados de manera gratuita. Lo anterior explica la razón por la cual el indicador no registra avance en el primer semestre. Continua la verificación de los diarios oficiales para la elaboración de la lista de los 40.000 decretos de carácter general a los cuales se hace análisis de vigencia y afectación jurisprudencial, para posteriormente registrar y cargar en el sistema SUIN-JURISCOL. </t>
  </si>
  <si>
    <t>Actualización e implementación del sistema único de información normativa - suin</t>
  </si>
  <si>
    <t>1.  El 19 de mayo fue aprobado el Conpes Número 3828, Política Penitenciaria. 
2. Para la reglamentación del funcionamiento del Fondo Nacional de Salud para la población privada de la libertad se efectuaron mesas de seguimiento a la reglamentación Ley 1709, para determinar el modelo de atención en salud y las competencias de las instituciones dentro del sistema penitenciario y carcelario.</t>
  </si>
  <si>
    <t>Fortalecimiento y seguimiento a la política penitenciaria  en Colombia</t>
  </si>
  <si>
    <r>
      <t>Apoyo al fortalecimiento  del diseño, ejecución, difusión y articulación de los mecanismos de justicia transicional -  nacional</t>
    </r>
    <r>
      <rPr>
        <sz val="12"/>
        <color theme="1"/>
        <rFont val="Arial"/>
        <family val="2"/>
      </rPr>
      <t>*</t>
    </r>
  </si>
  <si>
    <t>Apoyo para la cofinanciación de la construcción y mejoramiento de las casas de justicia</t>
  </si>
  <si>
    <t xml:space="preserve">1. Se registra un total de 284.311 Ciudadanos orientados en el acceso a la justicia a través de las Casas de Justicia y de los Centros de Convivencia Ciudadana, que reportan información al Ministerio de Justicia y del Derecho: 153.541 de Casas de Justicia y 130.770 de Centros de Convivencia Ciudadana.
2. Para la vigencia 2015, se identificaron quince (15) Casas de Justicia y Centros de Convivencia Ciudadana, las cuales se han ido incorporando al Sistema de Información Central y reportando en el mismo. Esta incorporación se ha logrado a través de capacitaciones efectuadas y mediante el envío de los Manuales de Usuario Sistema de Información a las Casas que ya habían sido capacitadas con anterioridad. </t>
  </si>
  <si>
    <t>Avance a 30 de Junio de 2015</t>
  </si>
  <si>
    <t>Ejecución a 30 de Junio de 2015</t>
  </si>
  <si>
    <t>Apropiación 2015</t>
  </si>
  <si>
    <t>Proyecto de Inversión 2015</t>
  </si>
  <si>
    <t>Se realizó el acompañamiento en la entrega de títulos en los municipios de Barrancabermeja, Necoclí, Arboletes, Carepa, San Pedro de Urabá, San Juan de Urabá del departamento den Antioquia; Tamalameque, Codazzi y la Paz (departamento del Cesar); municipio de Caloto en el Departamento de Cauca y Bucaramanga. Así mismo, se actualizan cifras sobre entregas rezagadas en los municipios de San Bernardo del viento, Buenaventura, El Copey, Medellín y Montería.</t>
  </si>
  <si>
    <t>Construcción y ampliación de infraestructura para generación de cupos en los establecimientos de reclusión del orden nacional</t>
  </si>
  <si>
    <t>Apoyo al fortalecimiento e institucionalización de la conciliación extrajudicial en derecho</t>
  </si>
  <si>
    <t>Implantación de la justicia en equidad para brindar apoyo técnico y operativo a las comunidades que lo requieran en el territorio nacional</t>
  </si>
  <si>
    <t>1. Desarrollo de acciones previas a la contratación para la generación de cupos penitenciarios y carcelarios. En el establecimiento de reclusión de Tuluá avanza la construcción de cinco pabellones con capacidad para 650 personas. En el ERON de mediana seguridad de Buga, se construyen otros 720 cupos, que cuentan con diseños aptos para avanzar en programas de resocialización (Fuente: Ministerio de Justicia y del Derecho).
2. Fue adjudicada la consultoría para la elaboración de estudios y diseños técnicos, arquitectónicos, trámites, licencias y permisos para la construcción del ERON en Fundación – Magdalena. Se suscribió el acta de inicio de obra para los establecimientos de reclusión de Ipiales, Girón e Ibagué.
3. Se suscribió el contrato 112 del 22 de mayo de 2015 para la construcción de una réplica de pabellón en el ERON de Bellavista. Fue adjudicado el 25 de mayo de 2015 la consultoría para la elaboración de estudios y diseños técnicos, arquitectónicos, trámites, licencias y permisos para la construcción del ERON en Fundación – Magdalena. 
4. Se entregan 672 cupos pendientes del contrato 151 de 2013 en el establecimiento de Tierralta. Se contratan obras de rehabilitación en Pamplona mediante contrato 117. Se contratan obras de rehabilitación en Jericó y Bellavista mediante contrato 128.</t>
  </si>
  <si>
    <t>MINISTERIO DE JUSTICIA Y DEL DERECHO</t>
  </si>
  <si>
    <t>AGENCIA NACIONAL DE DEFENSA JURIDICA DEL ESTADO</t>
  </si>
  <si>
    <t xml:space="preserve">  </t>
  </si>
  <si>
    <t>Fortalecimiento de la defensa jurídica del estado</t>
  </si>
  <si>
    <t>SUPERINTENDENCIA DE NOTARIADO Y REGISTRO</t>
  </si>
  <si>
    <t xml:space="preserve">INSTITUTO NACIONAL PENITENCIARIO Y CARCELARIO </t>
  </si>
  <si>
    <t>UNIDAD DE SERVICIOS PENITENCIARIOS Y CARCELARIOS</t>
  </si>
  <si>
    <t>Apoyo al fortalecimiento  del diseño, ejecución, difusión y articulación de los mecanismos de justicia transicional -  nacional*</t>
  </si>
  <si>
    <t>Actualización e implementación del sistema único de información normativa - SUIN</t>
  </si>
  <si>
    <t>2. La financiación de los indicadores "Modelo integral de justicia transicional diseñado e  implementado institucionalmente por etapas", "Porcentaje de postulados activos en Justicia y Paz atendidos en el programa de resocialización para excombatientes privados de la libertad en centros de reclusión" y "Porcentaje de Excombatientes privados de la libertad vinculados al programa de reconciliación con la sociedad civil" se realiza con recursos de inversión y recursos de transferencias a través de la Sentencia T-25.</t>
  </si>
  <si>
    <t>Durante el primer semestre de 2015 no se registra avance en el indicador. Está en proceso de estructuración el nuevo modelo de atención integral para nuevas Casas de Justicia y Centros de Convivencia Ciudadana que sean construidos.</t>
  </si>
  <si>
    <t>Durante el primer semestre del año 2015, fueron tramitados por los ciudadanos ante los Conciliadores en Derecho y ante los Conciliadores en Equidad, un total de 49.811 casos (solicitudes o motivos de atención); de los cuales 37.251 casos (solicitudes) fueron tramitados ante los Conciliadores en Derecho y 12.560 casos (motivos de atención) ante los Conciliadores en Equidad.
En lo corrido de la vigencia 2015, la ciudad de Bogotá fue fortalecida con el programa de Conciliadores en Equidad. Los demás municipios se fortalecerán durante el II semestre del año 2015.</t>
  </si>
  <si>
    <t>12 de las 257 entidades del orden nacional cuentan con políticas o directivas integrales documentadas en materia de prevención del daño antijurídico. 
Se realizó acompañamiento a las entidades públicas programadas, en la formulación de su política de prevención del daño antijurídico.</t>
  </si>
  <si>
    <t xml:space="preserve">3. NA: No Aplica </t>
  </si>
  <si>
    <t>El dato de cierre de diciembre de 2014 estuvo sesgado por factores coyunturales que impactaron en la disminución de la tasa, puesto que la Población Privada de la Libertad (PPL) se incrementó en 3.137 personas. A junio 30 de 2015 la población reclusa ascendió a 120.905 internos mientras los cupos que ofrece el Sistema Penitenciario y Carcelario en el Establecimientos de Reclusión del Orden Nacional son 78.044 lo que genera un hacinamiento del 54,92% (fuente: informe estadístico de junio de 2015 – Página web INPEC).
Cabe aclarar que el presente indicador está asociado al INPEC dado que es la entidad que cuenta con el sistema oficial para reportar la tasa de hacinamiento del sistema penitenciario y carcelario.
La habilitación de nuevos cupos está a cargo de la Unidad de Servicios Penitenciarios y Carcelarios - USPEC.</t>
  </si>
  <si>
    <t>El avance en el primer semestre respecto a personas que accedieron a los programas de tratamiento penitenciario fue el siguiente: En enero 93 (estadística base de proyección para el plan de desarrollo nacional y consolidado de clasificación de los años anteriores en las fase de tratamiento de Mínima Seguridad y Confianza), en febrero 213, en marzo 291, en abril 159 (aplicación lineamiento y procedimiento PT 50-018-08 v01 de 2005 "operatividad del cuerpo Colegiado CET), en mayo 306 (Implementación estrategia de meta por establecimiento de reclusión) y en junio 427 (La realización de videoconferencia en donde se comprometen los establecimientos con la aplicación del sistema progresivo, teniendo como base la resolución 7302 artículo 10 y lo dispuesto en el procedimiento para la clasificación en fase de mínima seguridad y confianza).</t>
  </si>
  <si>
    <t>Fortalecimiento del programa nacional casas de justicia en función al acceso a la justicia y la convivencia ciudadana, nacional</t>
  </si>
  <si>
    <t>1. Elaboración de insumos y documentos técnicos que contribuyen a la actual discusión de los instrumentos de justicia transicional en la Mesa de Conversaciones en La Habana, con información sobre (I) Competencia Comité de Desaparición Forzada - Convención Desaparición, (II) Penas Alternativas y Sanciones Extrajudiciales, (III)  Responsabilidad de Terceros Civiles en el marco de  la justicia transicional, (IV) Contribución a la reparación por parte de excombatientes, (V) Estrategia de tratamiento para no máximos responsables, y (VI) Responsabilidad penal de personas jurídicas.
2. Elaboración y presentación de un primer borrador sobre el estado del arte de los diferentes estudios de evaluación de la Ley de Justicia y Paz. Como insumo del informe final, se realizó un análisis a las diferentes sentencias que se han proferido en el marco del proceso de Justicia y Paz.
3. Atención en el programa de resocialización para excombatientes de 923 postulados de los 1.485 existentes en los establecimientos de reclusión del orden nacional. 
4. Se efectuaron las visitas a 3 de los 5 establecimientos priorizados. Se hicieron visitas a los establecimientos del EPC (Establecimiento Penitenciario y Carcelario) la Paz de Itagüí el 10 de marzo de 2015, al COMEB (Complejo Penitenciario y Carcelario Metropolitano de Bogotá) el 20 de febrero de 2015, y a la RM (Reclusión de Mujeres) Bogotá el día 13 de marzo de 2015. Se hicieron visitas a los establecimientos del EC (Establecimiento Carcelario) de Barranquilla el día 28 de mayo y al EPMSC (Establecimiento Penitenciario de Mediana Seguridad y Carcelario) de Bucaramanga el 02 de junio.
5. El Ministerio de Justicia y del Derecho, contrató a la entidad que hará la implementación del programa de reconciliación con la sociedad civil para excombatientes privados de la libertad.</t>
  </si>
  <si>
    <r>
      <rPr>
        <b/>
        <sz val="8"/>
        <color rgb="FF000000"/>
        <rFont val="Arial"/>
        <family val="2"/>
      </rPr>
      <t>Notas</t>
    </r>
    <r>
      <rPr>
        <sz val="8"/>
        <color rgb="FF000000"/>
        <rFont val="Arial"/>
        <family val="2"/>
      </rPr>
      <t xml:space="preserve">: 
1. La apropiación de cada uno de los proyectos de inversión en la vigencia 2015, no se destina en su totalidad para dar cumplimiento a las metas del "Todos por un Nuevo País"; dichas metas se atenderán con la ejecución de algunas de las actividades contenidas en los proyectos registrados.  </t>
    </r>
  </si>
  <si>
    <t>Con corte a junio de 2015 se registraron en el SUGILE - e-kogui  434.674 procesos activos en contra de la Nación cuyas pretensiones sumaron $256 billones. En cuanto a los procesos que fueron radicados solo en el periodo se registraron 7.775 por un valor de $851 mil millones, de los cuales 641 corresponden a procesos cuyas pretensiones se ubican en los de mayor cuantía por un total de $178 billones. Finalmente se terminaron 1,401 procesos en el mes de reporte con pretensiones de $470 mil millones y de los procesos que terminaron a favor se registro pretensiones por $230 mil millones.</t>
  </si>
  <si>
    <t xml:space="preserve">2. Es importante aclarar que tanto los indicadores como los logros relacionados son los resultados de una operación global de la Agencia, la cual cuenta con la financiación además de recursos de inversión (Relacionados acá en los proyectos) con recursos de funcionamiento. </t>
  </si>
  <si>
    <t>1. Elaboración de insumos y documentos técnicos que contribuyen a la actual discusión de los instrumentos de justicia transicional en la Mesa de Conversaciones en La Habana, con información sobre (i) Competencia Comité de Desaparición Forzada - Convención Desaparición, (ii) Penas Alternativas y Sanciones Extrajudiciales, (iii)  Responsabilidad de Terceros Civiles en el marco de  la justicia transicional, (v) Contribución a la reparación por parte de excombatientes, (ii) Estrategia de tratamiento para no máximos responsables, y (vi) Responsabilidad penal de personas jurídicas.
2. Elaboración y presentación de un primer borrador sobre el estado del arte de los diferentes estudios de evaluación de la Ley de Justicia y Paz. Como insumo del informe final, se realizó un análisis a las diferentes sentencias que se han proferido en el marco del proceso de Justicia y Paz.
3. Atención en el programa de resocialización para excombatientes de 923 postulados de los 1.485 existentes en los establecimientos de reclusión del orden nacional. 
4. Se efectuaron las visitas a 3 de los 5 establecimientos priorizados. Se hicieron visitas a los establecimientos del EPC (Establecimiento Penitenciario y Carcelario) la Paz de Itagüí el 10 de marzo de 2015, al COMEB (Complejo Penitenciario y Carcelario Metropolitano de Bogotá) el 20 de febrero de 2015, y a la RM (Reclusión de Mujeres) Bogotá el día 13 de marzo de 2015. Se hicieron visitas a los establecimientos del EC (Establecimiento Carcelario) de Barranquilla el día 28 de mayo y al EPMSC (Establecimiento Penitenciario de Mediana Seguridad y Carcelario) de Bucaramanga el 02 de junio.
5. El Ministerio de Justicia y del Derecho, contrató a la entidad que hará la implementación del programa de reconciliación con la sociedad civil para excombatientes privados de la libertad.</t>
  </si>
  <si>
    <t xml:space="preserve">El INCODER envió a las Oficinas de Registro de Instrumentos Públicos 1.355 solicitudes de protección patrimonial, surtiendo el trámite de Ruta Individual (200 en enero, 228 en febrero, 211 en marzo, 233 en abril, 242 en mayo y 241 en junio).  Los departamentos de Antioquia, Atlántico, Guaviare, Caquetá y Santander registraron el mayor número de solicitudes durante el periodo. </t>
  </si>
  <si>
    <t xml:space="preserve">Las medidas de protección colectiva, son emitidas por los Comités de Justicia Transicional, quienes verifican ante el riesgo de inminencia de desplazamiento forzado y toman la decisión de declarar una zona protegida.  A la fecha de este reporte, la Superintendencia de Notariado y Registro no ha recibido solicitud alguna de registro de esta medida de ningún CJT. </t>
  </si>
  <si>
    <t>Desarrollo implementación y administración de la  reorganización de los círculos registrales a nivel  nacional</t>
  </si>
  <si>
    <t>Protección registral a los derechos de bienes inmuebles abandonados por la población desplazada conforme a la política de tierras en Colombia</t>
  </si>
  <si>
    <r>
      <rPr>
        <b/>
        <sz val="8"/>
        <color theme="1"/>
        <rFont val="Arial"/>
        <family val="2"/>
      </rPr>
      <t xml:space="preserve">Notas: </t>
    </r>
    <r>
      <rPr>
        <sz val="8"/>
        <color theme="1"/>
        <rFont val="Arial"/>
        <family val="2"/>
      </rPr>
      <t xml:space="preserve">
1. La apropiación de cada uno de los proyectos de inversión en la vigencia 2015, no se destina en su totalidad para dar cumplimiento a las metas del "Todos por un Nuevo País"; dichas metas se atenderán con la ejecución de algunas de las actividades contenidas en los proyectos registrados.  </t>
    </r>
  </si>
  <si>
    <t xml:space="preserve">2. NA: No Aplica </t>
  </si>
  <si>
    <t>La SNR envió al Ministerio de Justicia y del Derecho los proyectos de Decretos de modificación, supresión y creación de círculos registrales. La Superintendencia de Notariado y Registro comprometió $83.443.663, para el desplazamiento de funcionarios para efectuar diagnósticos sobre posibles modificaciones a los círculos registrales actuales; así como la verificación de la información que se encuentra almacenada en las bases de datos con respecto a la documentación de las carpetas de los antecedentes registrales.</t>
  </si>
  <si>
    <t>La meta "Notarías conectadas al Sistema de Información Notarial" no se atiende a través de proyectos de inversión, toda vez que será financiada la Unión Colegiada de Notarios de Colombia. 
La Unión Colegiada del Notariado Colombiano y la SNR acordaron la conformación de dos comités: Directivo y Operativo.  Se realizaron dos mesas técnicas. Se adelantó el sondeo de los costos que actualmente cubren las notarias del  país, en los diferentes aplicativos, para realizar un análisis de costo beneficio, necesario para estudiar la viabilidad.</t>
  </si>
  <si>
    <t xml:space="preserve">2. La Unidad de Servicios Penitenciarios y Carcelarios solicitó modificación del nombre del indicador "Nuevos cupos penitenciarios y carcelarios" , de la línea base de 7.919 a 10.035 y de la meta del cuatrienio de 15.702 a 11.843. Solicitud que actualmente se encuentra en tramite.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</si>
</sst>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1" x14ac:knownFonts="1">
    <font>
      <sz val="11"/>
      <color theme="1"/>
      <name val="Calibri"/>
      <family val="2"/>
      <scheme val="minor"/>
    </font>
    <font>
      <sz val="11"/>
      <color theme="1"/>
      <name val="Calibri"/>
      <family val="2"/>
      <scheme val="minor"/>
    </font>
    <font>
      <sz val="10"/>
      <color theme="1"/>
      <name val="Arial"/>
      <family val="2"/>
    </font>
    <font>
      <b/>
      <sz val="10"/>
      <color theme="0"/>
      <name val="Arial"/>
      <family val="2"/>
    </font>
    <font>
      <sz val="8"/>
      <color rgb="FF000000"/>
      <name val="Arial"/>
      <family val="2"/>
    </font>
    <font>
      <sz val="12"/>
      <color theme="1"/>
      <name val="Arial"/>
      <family val="2"/>
    </font>
    <font>
      <b/>
      <sz val="28"/>
      <color rgb="FF002060"/>
      <name val="Arial"/>
      <family val="2"/>
    </font>
    <font>
      <sz val="8"/>
      <color theme="1"/>
      <name val="Arial"/>
      <family val="2"/>
    </font>
    <font>
      <b/>
      <sz val="8"/>
      <color theme="0"/>
      <name val="Arial"/>
      <family val="2"/>
    </font>
    <font>
      <b/>
      <sz val="8"/>
      <color rgb="FF000000"/>
      <name val="Arial"/>
      <family val="2"/>
    </font>
    <font>
      <b/>
      <sz val="8"/>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mediumGray"/>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29">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9" fontId="2" fillId="0" borderId="1" xfId="1"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justify" vertical="center" wrapText="1"/>
    </xf>
    <xf numFmtId="165" fontId="2" fillId="0" borderId="1" xfId="2" applyNumberFormat="1" applyFont="1" applyBorder="1" applyAlignment="1">
      <alignment vertical="center" wrapText="1"/>
    </xf>
    <xf numFmtId="0" fontId="2" fillId="0" borderId="2" xfId="0" applyFont="1" applyBorder="1" applyAlignment="1">
      <alignment vertical="center" wrapText="1"/>
    </xf>
    <xf numFmtId="0" fontId="2" fillId="3" borderId="0" xfId="0" applyFont="1" applyFill="1"/>
    <xf numFmtId="0" fontId="7" fillId="0" borderId="1" xfId="0" applyFont="1" applyBorder="1" applyAlignment="1">
      <alignment vertical="center" wrapText="1"/>
    </xf>
    <xf numFmtId="165" fontId="7" fillId="0" borderId="1" xfId="2" applyNumberFormat="1" applyFont="1" applyBorder="1" applyAlignment="1">
      <alignment vertical="center" wrapText="1"/>
    </xf>
    <xf numFmtId="9" fontId="7" fillId="0" borderId="1" xfId="1" applyFont="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10" fontId="7" fillId="0" borderId="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5" fontId="7" fillId="0" borderId="1" xfId="2" applyNumberFormat="1" applyFont="1" applyBorder="1" applyAlignment="1">
      <alignment horizontal="center" vertical="center" wrapText="1"/>
    </xf>
    <xf numFmtId="0" fontId="7" fillId="0" borderId="1" xfId="0" applyFont="1" applyBorder="1" applyAlignment="1">
      <alignment horizontal="justify" vertical="center" wrapText="1"/>
    </xf>
    <xf numFmtId="3"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7" fillId="0" borderId="21" xfId="0" applyFont="1" applyBorder="1" applyAlignment="1">
      <alignment vertical="center" wrapText="1"/>
    </xf>
    <xf numFmtId="0" fontId="7" fillId="0" borderId="22" xfId="0" applyFont="1" applyBorder="1" applyAlignment="1">
      <alignment horizontal="justify" vertical="center" wrapText="1"/>
    </xf>
    <xf numFmtId="0" fontId="7" fillId="0" borderId="27" xfId="0" applyFont="1" applyBorder="1" applyAlignment="1">
      <alignment vertical="center" wrapText="1"/>
    </xf>
    <xf numFmtId="0" fontId="7" fillId="0" borderId="28" xfId="0" applyFont="1" applyBorder="1" applyAlignment="1">
      <alignment horizontal="justify" vertical="center" wrapText="1"/>
    </xf>
    <xf numFmtId="3" fontId="7" fillId="0" borderId="28" xfId="0" applyNumberFormat="1" applyFont="1" applyBorder="1" applyAlignment="1">
      <alignment horizontal="center" vertical="center" wrapText="1"/>
    </xf>
    <xf numFmtId="0" fontId="7" fillId="0" borderId="28" xfId="0" applyFont="1" applyBorder="1" applyAlignment="1">
      <alignment horizontal="center" vertical="center" wrapText="1"/>
    </xf>
    <xf numFmtId="9" fontId="7" fillId="0" borderId="28" xfId="0" applyNumberFormat="1" applyFont="1" applyBorder="1" applyAlignment="1">
      <alignment horizontal="center" vertical="center" wrapText="1"/>
    </xf>
    <xf numFmtId="165" fontId="7" fillId="0" borderId="28" xfId="2" applyNumberFormat="1" applyFont="1" applyBorder="1" applyAlignment="1">
      <alignment vertical="center" wrapText="1"/>
    </xf>
    <xf numFmtId="0" fontId="7" fillId="0" borderId="29" xfId="0" applyFont="1" applyBorder="1" applyAlignment="1">
      <alignment horizontal="justify" vertical="center" wrapText="1"/>
    </xf>
    <xf numFmtId="0" fontId="2" fillId="3" borderId="0" xfId="0" applyFont="1" applyFill="1" applyAlignment="1">
      <alignment vertical="center" wrapText="1"/>
    </xf>
    <xf numFmtId="0" fontId="4" fillId="3" borderId="0" xfId="0" applyFont="1" applyFill="1" applyBorder="1" applyAlignment="1">
      <alignment vertical="center" wrapText="1"/>
    </xf>
    <xf numFmtId="0" fontId="2" fillId="3" borderId="0" xfId="0" applyFont="1" applyFill="1" applyAlignment="1">
      <alignment horizontal="center" vertical="center" wrapText="1"/>
    </xf>
    <xf numFmtId="0" fontId="7" fillId="0" borderId="21" xfId="0" applyFont="1" applyBorder="1" applyAlignment="1">
      <alignment horizontal="justify" vertical="center" wrapText="1"/>
    </xf>
    <xf numFmtId="0" fontId="7" fillId="0" borderId="27" xfId="0" applyFont="1" applyBorder="1" applyAlignment="1">
      <alignment horizontal="justify" vertical="center" wrapText="1"/>
    </xf>
    <xf numFmtId="9" fontId="7" fillId="0" borderId="28" xfId="1" applyFont="1" applyBorder="1" applyAlignment="1">
      <alignment horizontal="center" vertical="center" wrapText="1"/>
    </xf>
    <xf numFmtId="164" fontId="7" fillId="0" borderId="28" xfId="1" applyNumberFormat="1" applyFont="1" applyBorder="1" applyAlignment="1">
      <alignment horizontal="center" vertical="center" wrapText="1"/>
    </xf>
    <xf numFmtId="164" fontId="7" fillId="0" borderId="28" xfId="0" applyNumberFormat="1" applyFont="1" applyBorder="1" applyAlignment="1">
      <alignment horizontal="center" vertical="center" wrapText="1"/>
    </xf>
    <xf numFmtId="9" fontId="2" fillId="0" borderId="2" xfId="1" applyFont="1" applyBorder="1" applyAlignment="1">
      <alignment horizontal="center" vertical="center" wrapText="1"/>
    </xf>
    <xf numFmtId="9" fontId="2" fillId="0" borderId="2" xfId="0" applyNumberFormat="1"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2" fillId="3" borderId="0" xfId="0" applyFont="1" applyFill="1" applyBorder="1"/>
    <xf numFmtId="165" fontId="7" fillId="0" borderId="28" xfId="2" applyNumberFormat="1" applyFont="1" applyBorder="1" applyAlignment="1">
      <alignment horizontal="justify" vertical="center" wrapText="1"/>
    </xf>
    <xf numFmtId="0" fontId="6" fillId="3" borderId="0" xfId="0" applyFont="1" applyFill="1" applyBorder="1" applyAlignment="1">
      <alignment vertical="center"/>
    </xf>
    <xf numFmtId="165" fontId="7" fillId="0" borderId="3" xfId="2" applyNumberFormat="1" applyFont="1" applyBorder="1" applyAlignment="1">
      <alignment horizontal="justify" vertical="center" wrapText="1"/>
    </xf>
    <xf numFmtId="165" fontId="7" fillId="0" borderId="4" xfId="2" applyNumberFormat="1" applyFont="1" applyBorder="1" applyAlignment="1">
      <alignment horizontal="justify" vertical="center" wrapText="1"/>
    </xf>
    <xf numFmtId="165" fontId="7" fillId="0" borderId="2" xfId="2" applyNumberFormat="1" applyFont="1" applyBorder="1" applyAlignment="1">
      <alignment horizontal="justify" vertical="center" wrapText="1"/>
    </xf>
    <xf numFmtId="0" fontId="2" fillId="3" borderId="0" xfId="0" applyFont="1" applyFill="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1" xfId="0" applyBorder="1" applyAlignment="1">
      <alignment horizontal="center"/>
    </xf>
    <xf numFmtId="0" fontId="0" fillId="0" borderId="23" xfId="0" applyBorder="1" applyAlignment="1">
      <alignment horizontal="center"/>
    </xf>
    <xf numFmtId="0" fontId="0" fillId="0" borderId="3" xfId="0" applyBorder="1" applyAlignment="1">
      <alignment horizont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4" xfId="0" applyFont="1" applyBorder="1" applyAlignment="1">
      <alignment horizontal="center" vertical="center"/>
    </xf>
    <xf numFmtId="0" fontId="7" fillId="0" borderId="21" xfId="0" applyFont="1" applyBorder="1" applyAlignment="1">
      <alignment horizontal="justify" vertical="center" wrapText="1"/>
    </xf>
    <xf numFmtId="0" fontId="7" fillId="0" borderId="1" xfId="0" applyFont="1" applyBorder="1" applyAlignment="1">
      <alignment horizontal="justify" vertical="center" wrapText="1"/>
    </xf>
    <xf numFmtId="3"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165" fontId="7" fillId="0" borderId="3" xfId="2" applyNumberFormat="1" applyFont="1" applyBorder="1" applyAlignment="1">
      <alignment horizontal="center" vertical="center" wrapText="1"/>
    </xf>
    <xf numFmtId="165" fontId="7" fillId="0" borderId="2" xfId="2" applyNumberFormat="1" applyFont="1" applyBorder="1" applyAlignment="1">
      <alignment horizontal="center" vertical="center" wrapText="1"/>
    </xf>
    <xf numFmtId="0" fontId="4" fillId="3" borderId="15" xfId="0" applyFont="1" applyFill="1" applyBorder="1" applyAlignment="1">
      <alignment horizontal="justify" vertical="center" wrapText="1"/>
    </xf>
    <xf numFmtId="0" fontId="4" fillId="3" borderId="16" xfId="0" applyFont="1" applyFill="1" applyBorder="1" applyAlignment="1">
      <alignment horizontal="justify" vertical="center" wrapText="1"/>
    </xf>
    <xf numFmtId="0" fontId="4" fillId="3" borderId="17" xfId="0" applyFont="1" applyFill="1" applyBorder="1" applyAlignment="1">
      <alignment horizontal="justify" vertical="center" wrapText="1"/>
    </xf>
    <xf numFmtId="0" fontId="7" fillId="0" borderId="24" xfId="0" applyFont="1" applyBorder="1" applyAlignment="1">
      <alignment horizontal="justify" vertical="center" wrapText="1"/>
    </xf>
    <xf numFmtId="0" fontId="7" fillId="0" borderId="25"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26" xfId="0" applyFont="1" applyBorder="1" applyAlignment="1">
      <alignment horizontal="justify" vertical="center" wrapText="1"/>
    </xf>
    <xf numFmtId="0" fontId="7" fillId="4" borderId="0" xfId="0" applyFont="1" applyFill="1" applyBorder="1" applyAlignment="1">
      <alignment horizontal="left" vertical="center" wrapText="1"/>
    </xf>
    <xf numFmtId="0" fontId="4" fillId="3" borderId="10"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4" fillId="3" borderId="13" xfId="0" applyFont="1" applyFill="1" applyBorder="1" applyAlignment="1">
      <alignment horizontal="justify" vertical="center" wrapText="1"/>
    </xf>
    <xf numFmtId="0" fontId="4" fillId="3" borderId="0" xfId="0" applyFont="1" applyFill="1" applyBorder="1" applyAlignment="1">
      <alignment horizontal="justify" vertical="center" wrapText="1"/>
    </xf>
    <xf numFmtId="0" fontId="4" fillId="3" borderId="14" xfId="0" applyFont="1" applyFill="1" applyBorder="1" applyAlignment="1">
      <alignment horizontal="justify" vertical="center" wrapText="1"/>
    </xf>
    <xf numFmtId="0" fontId="7" fillId="0" borderId="4" xfId="0" applyFont="1" applyBorder="1" applyAlignment="1">
      <alignment horizontal="justify" vertical="center" wrapText="1"/>
    </xf>
    <xf numFmtId="0" fontId="7" fillId="0" borderId="30" xfId="0" applyFont="1" applyBorder="1" applyAlignment="1">
      <alignment horizontal="justify" vertical="center" wrapText="1"/>
    </xf>
    <xf numFmtId="165" fontId="7" fillId="0" borderId="30" xfId="2" applyNumberFormat="1" applyFont="1" applyBorder="1" applyAlignment="1">
      <alignment horizontal="center" vertical="center" wrapText="1"/>
    </xf>
    <xf numFmtId="0" fontId="2" fillId="4" borderId="3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165" fontId="2" fillId="0" borderId="3" xfId="2" applyNumberFormat="1" applyFont="1" applyBorder="1" applyAlignment="1">
      <alignment horizontal="center" vertical="center" wrapText="1"/>
    </xf>
    <xf numFmtId="165" fontId="2" fillId="0" borderId="2" xfId="2" applyNumberFormat="1" applyFont="1" applyBorder="1" applyAlignment="1">
      <alignment horizontal="center" vertical="center" wrapText="1"/>
    </xf>
    <xf numFmtId="165" fontId="7" fillId="0" borderId="4" xfId="2" applyNumberFormat="1" applyFont="1" applyBorder="1" applyAlignment="1">
      <alignment horizontal="center" vertical="center" wrapText="1"/>
    </xf>
    <xf numFmtId="0" fontId="2" fillId="0" borderId="4" xfId="0" applyFont="1" applyBorder="1" applyAlignment="1">
      <alignment horizontal="justify" vertical="center" wrapText="1"/>
    </xf>
    <xf numFmtId="165" fontId="2" fillId="0" borderId="4" xfId="2" applyNumberFormat="1" applyFont="1" applyBorder="1" applyAlignment="1">
      <alignment horizontal="justify" vertical="center" wrapText="1"/>
    </xf>
    <xf numFmtId="165" fontId="2" fillId="0" borderId="2" xfId="2" applyNumberFormat="1" applyFont="1" applyBorder="1" applyAlignment="1">
      <alignment horizontal="justify"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6" fillId="0" borderId="3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5" xfId="0" applyFont="1" applyBorder="1" applyAlignment="1">
      <alignment horizontal="center" vertical="center"/>
    </xf>
    <xf numFmtId="0" fontId="2" fillId="4" borderId="36" xfId="0" applyFont="1" applyFill="1" applyBorder="1" applyAlignment="1">
      <alignment horizontal="center" vertical="center" wrapText="1"/>
    </xf>
    <xf numFmtId="0" fontId="0" fillId="0" borderId="10" xfId="0" applyBorder="1" applyAlignment="1">
      <alignment horizontal="center"/>
    </xf>
    <xf numFmtId="0" fontId="0" fillId="0" borderId="32"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34" xfId="0" applyBorder="1" applyAlignment="1">
      <alignment horizontal="center"/>
    </xf>
    <xf numFmtId="0" fontId="0" fillId="0" borderId="9" xfId="0" applyBorder="1" applyAlignment="1">
      <alignment horizontal="center"/>
    </xf>
    <xf numFmtId="0" fontId="2" fillId="4" borderId="0" xfId="0" applyFont="1" applyFill="1" applyBorder="1" applyAlignment="1">
      <alignment horizontal="center" vertical="center" wrapText="1"/>
    </xf>
    <xf numFmtId="0" fontId="7" fillId="3" borderId="13"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14" xfId="0" applyFont="1" applyFill="1" applyBorder="1" applyAlignment="1">
      <alignment horizontal="left"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219075</xdr:rowOff>
    </xdr:from>
    <xdr:to>
      <xdr:col>3</xdr:col>
      <xdr:colOff>0</xdr:colOff>
      <xdr:row>3</xdr:row>
      <xdr:rowOff>152400</xdr:rowOff>
    </xdr:to>
    <xdr:pic>
      <xdr:nvPicPr>
        <xdr:cNvPr id="2" name="1 Imagen" descr="MinJustici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523875"/>
          <a:ext cx="41052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1</xdr:row>
      <xdr:rowOff>314326</xdr:rowOff>
    </xdr:from>
    <xdr:to>
      <xdr:col>2</xdr:col>
      <xdr:colOff>9525</xdr:colOff>
      <xdr:row>3</xdr:row>
      <xdr:rowOff>85726</xdr:rowOff>
    </xdr:to>
    <xdr:pic>
      <xdr:nvPicPr>
        <xdr:cNvPr id="2" name="1 Imagen" descr="Logo agencia"/>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203" r="18533"/>
        <a:stretch/>
      </xdr:blipFill>
      <xdr:spPr bwMode="auto">
        <a:xfrm>
          <a:off x="819150" y="619126"/>
          <a:ext cx="2362200" cy="5524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2181225</xdr:colOff>
      <xdr:row>1</xdr:row>
      <xdr:rowOff>190499</xdr:rowOff>
    </xdr:from>
    <xdr:to>
      <xdr:col>2</xdr:col>
      <xdr:colOff>1628775</xdr:colOff>
      <xdr:row>3</xdr:row>
      <xdr:rowOff>161924</xdr:rowOff>
    </xdr:to>
    <xdr:pic>
      <xdr:nvPicPr>
        <xdr:cNvPr id="3" name="2 Imagen" descr="Logo prosperidad"/>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0" y="190499"/>
          <a:ext cx="1905000" cy="752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2257425</xdr:colOff>
      <xdr:row>1</xdr:row>
      <xdr:rowOff>190500</xdr:rowOff>
    </xdr:from>
    <xdr:to>
      <xdr:col>2</xdr:col>
      <xdr:colOff>1866900</xdr:colOff>
      <xdr:row>3</xdr:row>
      <xdr:rowOff>85726</xdr:rowOff>
    </xdr:to>
    <xdr:pic>
      <xdr:nvPicPr>
        <xdr:cNvPr id="2" name="1 Imagen" descr="Logo prosperidad"/>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47950" y="190500"/>
          <a:ext cx="2066925" cy="676276"/>
        </a:xfrm>
        <a:prstGeom prst="rect">
          <a:avLst/>
        </a:prstGeom>
        <a:noFill/>
        <a:ln>
          <a:noFill/>
        </a:ln>
      </xdr:spPr>
    </xdr:pic>
    <xdr:clientData/>
  </xdr:twoCellAnchor>
  <xdr:twoCellAnchor editAs="oneCell">
    <xdr:from>
      <xdr:col>1</xdr:col>
      <xdr:colOff>190499</xdr:colOff>
      <xdr:row>1</xdr:row>
      <xdr:rowOff>314325</xdr:rowOff>
    </xdr:from>
    <xdr:to>
      <xdr:col>2</xdr:col>
      <xdr:colOff>90587</xdr:colOff>
      <xdr:row>3</xdr:row>
      <xdr:rowOff>38101</xdr:rowOff>
    </xdr:to>
    <xdr:pic>
      <xdr:nvPicPr>
        <xdr:cNvPr id="3" name="2 Imagen"/>
        <xdr:cNvPicPr>
          <a:picLocks noChangeAspect="1"/>
        </xdr:cNvPicPr>
      </xdr:nvPicPr>
      <xdr:blipFill rotWithShape="1">
        <a:blip xmlns:r="http://schemas.openxmlformats.org/officeDocument/2006/relationships" r:embed="rId2"/>
        <a:srcRect t="11429" b="47254"/>
        <a:stretch/>
      </xdr:blipFill>
      <xdr:spPr>
        <a:xfrm>
          <a:off x="523874" y="314325"/>
          <a:ext cx="2062263" cy="504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283634</xdr:colOff>
      <xdr:row>1</xdr:row>
      <xdr:rowOff>179916</xdr:rowOff>
    </xdr:from>
    <xdr:to>
      <xdr:col>2</xdr:col>
      <xdr:colOff>1480609</xdr:colOff>
      <xdr:row>3</xdr:row>
      <xdr:rowOff>161925</xdr:rowOff>
    </xdr:to>
    <xdr:grpSp>
      <xdr:nvGrpSpPr>
        <xdr:cNvPr id="2" name="1 Grupo"/>
        <xdr:cNvGrpSpPr/>
      </xdr:nvGrpSpPr>
      <xdr:grpSpPr>
        <a:xfrm>
          <a:off x="998009" y="484716"/>
          <a:ext cx="2863850" cy="763059"/>
          <a:chOff x="581025" y="304800"/>
          <a:chExt cx="4476750" cy="912064"/>
        </a:xfrm>
      </xdr:grpSpPr>
      <xdr:pic>
        <xdr:nvPicPr>
          <xdr:cNvPr id="3" name="2 Imagen" descr="MinJusticia"/>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990"/>
          <a:stretch/>
        </xdr:blipFill>
        <xdr:spPr bwMode="auto">
          <a:xfrm>
            <a:off x="2952750" y="304800"/>
            <a:ext cx="2105025" cy="7715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3 Imagen" descr="Intituto Nacional Penitenciario y Carcelario -INPEC-"/>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562" r="42202"/>
          <a:stretch/>
        </xdr:blipFill>
        <xdr:spPr bwMode="auto">
          <a:xfrm>
            <a:off x="581025" y="323850"/>
            <a:ext cx="1885950" cy="89301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1</xdr:row>
      <xdr:rowOff>257175</xdr:rowOff>
    </xdr:from>
    <xdr:to>
      <xdr:col>2</xdr:col>
      <xdr:colOff>1590675</xdr:colOff>
      <xdr:row>3</xdr:row>
      <xdr:rowOff>133350</xdr:rowOff>
    </xdr:to>
    <xdr:grpSp>
      <xdr:nvGrpSpPr>
        <xdr:cNvPr id="2" name="3 Grupo"/>
        <xdr:cNvGrpSpPr/>
      </xdr:nvGrpSpPr>
      <xdr:grpSpPr>
        <a:xfrm>
          <a:off x="847725" y="561975"/>
          <a:ext cx="3124200" cy="657225"/>
          <a:chOff x="0" y="0"/>
          <a:chExt cx="4572000" cy="771525"/>
        </a:xfrm>
      </xdr:grpSpPr>
      <xdr:pic>
        <xdr:nvPicPr>
          <xdr:cNvPr id="3" name="1 Imagen" descr="Logo USPEC PAGINA"/>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738" t="66355"/>
          <a:stretch/>
        </xdr:blipFill>
        <xdr:spPr bwMode="auto">
          <a:xfrm>
            <a:off x="0" y="9525"/>
            <a:ext cx="2032000" cy="762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2 Imagen" descr="MinJusticia"/>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4990"/>
          <a:stretch/>
        </xdr:blipFill>
        <xdr:spPr bwMode="auto">
          <a:xfrm>
            <a:off x="2466975" y="0"/>
            <a:ext cx="2105025" cy="7715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1"/>
  <sheetViews>
    <sheetView workbookViewId="0">
      <pane ySplit="1" topLeftCell="A2" activePane="bottomLeft" state="frozen"/>
      <selection pane="bottomLeft" activeCell="B20" sqref="B20"/>
    </sheetView>
  </sheetViews>
  <sheetFormatPr baseColWidth="10" defaultRowHeight="12.75" x14ac:dyDescent="0.25"/>
  <cols>
    <col min="1" max="1" width="36.85546875" style="1" customWidth="1"/>
    <col min="2" max="2" width="24.7109375" style="1" customWidth="1"/>
    <col min="3" max="3" width="16.7109375" style="2" customWidth="1"/>
    <col min="4" max="4" width="17" style="2" customWidth="1"/>
    <col min="5" max="5" width="16.28515625" style="2" customWidth="1"/>
    <col min="6" max="6" width="14.140625" style="2" customWidth="1"/>
    <col min="7" max="7" width="26.7109375" style="1" customWidth="1"/>
    <col min="8" max="16384" width="11.42578125" style="1"/>
  </cols>
  <sheetData>
    <row r="1" spans="1:7" ht="25.5" x14ac:dyDescent="0.25">
      <c r="A1" s="9" t="s">
        <v>2</v>
      </c>
      <c r="B1" s="9" t="s">
        <v>0</v>
      </c>
      <c r="C1" s="9" t="s">
        <v>1</v>
      </c>
      <c r="D1" s="9" t="s">
        <v>5</v>
      </c>
      <c r="E1" s="9" t="s">
        <v>29</v>
      </c>
      <c r="F1" s="9" t="s">
        <v>6</v>
      </c>
      <c r="G1" s="9" t="s">
        <v>30</v>
      </c>
    </row>
    <row r="2" spans="1:7" ht="38.25" x14ac:dyDescent="0.25">
      <c r="A2" s="3" t="s">
        <v>8</v>
      </c>
      <c r="B2" s="3" t="s">
        <v>14</v>
      </c>
      <c r="C2" s="4">
        <v>0</v>
      </c>
      <c r="D2" s="4">
        <v>1</v>
      </c>
      <c r="E2" s="5">
        <v>1.1274999999999999</v>
      </c>
      <c r="F2" s="4">
        <v>1</v>
      </c>
      <c r="G2" s="3"/>
    </row>
    <row r="3" spans="1:7" ht="25.5" x14ac:dyDescent="0.25">
      <c r="A3" s="3" t="s">
        <v>8</v>
      </c>
      <c r="B3" s="3" t="s">
        <v>15</v>
      </c>
      <c r="C3" s="4">
        <v>0</v>
      </c>
      <c r="D3" s="4">
        <v>1</v>
      </c>
      <c r="E3" s="4">
        <v>0.96</v>
      </c>
      <c r="F3" s="4">
        <v>0.96</v>
      </c>
      <c r="G3" s="3"/>
    </row>
    <row r="4" spans="1:7" ht="51" x14ac:dyDescent="0.25">
      <c r="A4" s="3" t="s">
        <v>9</v>
      </c>
      <c r="B4" s="3" t="s">
        <v>16</v>
      </c>
      <c r="C4" s="6">
        <v>0</v>
      </c>
      <c r="D4" s="6">
        <v>32</v>
      </c>
      <c r="E4" s="6">
        <v>32</v>
      </c>
      <c r="F4" s="4">
        <v>1</v>
      </c>
      <c r="G4" s="3"/>
    </row>
    <row r="5" spans="1:7" ht="38.25" x14ac:dyDescent="0.25">
      <c r="A5" s="3" t="s">
        <v>9</v>
      </c>
      <c r="B5" s="3" t="s">
        <v>3</v>
      </c>
      <c r="C5" s="4">
        <v>0</v>
      </c>
      <c r="D5" s="4">
        <v>1</v>
      </c>
      <c r="E5" s="4">
        <v>1</v>
      </c>
      <c r="F5" s="4">
        <v>1</v>
      </c>
      <c r="G5" s="3"/>
    </row>
    <row r="6" spans="1:7" ht="76.5" x14ac:dyDescent="0.25">
      <c r="A6" s="3" t="s">
        <v>10</v>
      </c>
      <c r="B6" s="3" t="s">
        <v>17</v>
      </c>
      <c r="C6" s="7">
        <v>2654797</v>
      </c>
      <c r="D6" s="7">
        <v>1765000</v>
      </c>
      <c r="E6" s="7">
        <v>1698233</v>
      </c>
      <c r="F6" s="6" t="s">
        <v>13</v>
      </c>
      <c r="G6" s="3" t="s">
        <v>31</v>
      </c>
    </row>
    <row r="7" spans="1:7" ht="25.5" x14ac:dyDescent="0.25">
      <c r="A7" s="3" t="s">
        <v>11</v>
      </c>
      <c r="B7" s="3" t="s">
        <v>18</v>
      </c>
      <c r="C7" s="7">
        <v>84</v>
      </c>
      <c r="D7" s="6">
        <v>46</v>
      </c>
      <c r="E7" s="6">
        <v>49</v>
      </c>
      <c r="F7" s="4">
        <v>1</v>
      </c>
      <c r="G7" s="3"/>
    </row>
    <row r="8" spans="1:7" ht="25.5" x14ac:dyDescent="0.25">
      <c r="A8" s="3" t="s">
        <v>11</v>
      </c>
      <c r="B8" s="3" t="s">
        <v>19</v>
      </c>
      <c r="C8" s="7">
        <v>68</v>
      </c>
      <c r="D8" s="6">
        <v>26</v>
      </c>
      <c r="E8" s="6">
        <v>33</v>
      </c>
      <c r="F8" s="4">
        <v>1</v>
      </c>
      <c r="G8" s="3"/>
    </row>
    <row r="9" spans="1:7" ht="25.5" x14ac:dyDescent="0.25">
      <c r="A9" s="3" t="s">
        <v>11</v>
      </c>
      <c r="B9" s="3" t="s">
        <v>20</v>
      </c>
      <c r="C9" s="7">
        <v>16</v>
      </c>
      <c r="D9" s="6">
        <v>20</v>
      </c>
      <c r="E9" s="6">
        <v>16</v>
      </c>
      <c r="F9" s="4">
        <v>0.8</v>
      </c>
      <c r="G9" s="3"/>
    </row>
    <row r="10" spans="1:7" ht="38.25" x14ac:dyDescent="0.25">
      <c r="A10" s="3" t="s">
        <v>11</v>
      </c>
      <c r="B10" s="3" t="s">
        <v>21</v>
      </c>
      <c r="C10" s="7">
        <v>180</v>
      </c>
      <c r="D10" s="6">
        <v>113</v>
      </c>
      <c r="E10" s="6">
        <v>109</v>
      </c>
      <c r="F10" s="8">
        <v>0.96</v>
      </c>
      <c r="G10" s="3"/>
    </row>
    <row r="11" spans="1:7" ht="51" x14ac:dyDescent="0.25">
      <c r="A11" s="3" t="s">
        <v>11</v>
      </c>
      <c r="B11" s="3" t="s">
        <v>22</v>
      </c>
      <c r="C11" s="7">
        <v>0</v>
      </c>
      <c r="D11" s="6">
        <v>73</v>
      </c>
      <c r="E11" s="6">
        <v>19</v>
      </c>
      <c r="F11" s="8">
        <v>0.26</v>
      </c>
      <c r="G11" s="3" t="s">
        <v>32</v>
      </c>
    </row>
    <row r="12" spans="1:7" ht="25.5" x14ac:dyDescent="0.25">
      <c r="A12" s="3" t="s">
        <v>11</v>
      </c>
      <c r="B12" s="3" t="s">
        <v>23</v>
      </c>
      <c r="C12" s="7">
        <v>180</v>
      </c>
      <c r="D12" s="6">
        <v>40</v>
      </c>
      <c r="E12" s="6">
        <v>90</v>
      </c>
      <c r="F12" s="4">
        <v>1</v>
      </c>
      <c r="G12" s="3"/>
    </row>
    <row r="13" spans="1:7" ht="76.5" x14ac:dyDescent="0.25">
      <c r="A13" s="3" t="s">
        <v>11</v>
      </c>
      <c r="B13" s="3" t="s">
        <v>24</v>
      </c>
      <c r="C13" s="7">
        <v>12</v>
      </c>
      <c r="D13" s="6">
        <v>8</v>
      </c>
      <c r="E13" s="6">
        <v>7</v>
      </c>
      <c r="F13" s="8">
        <v>0.88</v>
      </c>
      <c r="G13" s="3" t="s">
        <v>51</v>
      </c>
    </row>
    <row r="14" spans="1:7" ht="76.5" x14ac:dyDescent="0.25">
      <c r="A14" s="3" t="s">
        <v>11</v>
      </c>
      <c r="B14" s="3" t="s">
        <v>25</v>
      </c>
      <c r="C14" s="7">
        <v>4</v>
      </c>
      <c r="D14" s="6">
        <v>4</v>
      </c>
      <c r="E14" s="6">
        <v>2</v>
      </c>
      <c r="F14" s="4">
        <v>0.5</v>
      </c>
      <c r="G14" s="3" t="s">
        <v>51</v>
      </c>
    </row>
    <row r="15" spans="1:7" ht="51" x14ac:dyDescent="0.25">
      <c r="A15" s="3" t="s">
        <v>11</v>
      </c>
      <c r="B15" s="3" t="s">
        <v>26</v>
      </c>
      <c r="C15" s="7">
        <v>28</v>
      </c>
      <c r="D15" s="6">
        <v>11</v>
      </c>
      <c r="E15" s="6">
        <v>16</v>
      </c>
      <c r="F15" s="4">
        <v>1</v>
      </c>
      <c r="G15" s="3"/>
    </row>
    <row r="16" spans="1:7" ht="38.25" x14ac:dyDescent="0.25">
      <c r="A16" s="3" t="s">
        <v>12</v>
      </c>
      <c r="B16" s="3" t="s">
        <v>27</v>
      </c>
      <c r="C16" s="4">
        <v>0</v>
      </c>
      <c r="D16" s="4">
        <v>1</v>
      </c>
      <c r="E16" s="4">
        <v>0.91</v>
      </c>
      <c r="F16" s="4">
        <v>0.91</v>
      </c>
      <c r="G16" s="3" t="s">
        <v>33</v>
      </c>
    </row>
    <row r="17" spans="1:7" ht="51" x14ac:dyDescent="0.25">
      <c r="A17" s="3" t="s">
        <v>12</v>
      </c>
      <c r="B17" s="3" t="s">
        <v>28</v>
      </c>
      <c r="C17" s="4">
        <v>0</v>
      </c>
      <c r="D17" s="4">
        <v>1</v>
      </c>
      <c r="E17" s="4">
        <v>0.8</v>
      </c>
      <c r="F17" s="4">
        <v>0.8</v>
      </c>
      <c r="G17" s="3" t="s">
        <v>33</v>
      </c>
    </row>
    <row r="18" spans="1:7" ht="51" x14ac:dyDescent="0.25">
      <c r="A18" s="3" t="s">
        <v>12</v>
      </c>
      <c r="B18" s="3" t="s">
        <v>4</v>
      </c>
      <c r="C18" s="6" t="s">
        <v>13</v>
      </c>
      <c r="D18" s="4">
        <v>0.8</v>
      </c>
      <c r="E18" s="4">
        <v>0.55000000000000004</v>
      </c>
      <c r="F18" s="4">
        <v>0.69</v>
      </c>
      <c r="G18" s="3" t="s">
        <v>34</v>
      </c>
    </row>
    <row r="19" spans="1:7" ht="38.25" x14ac:dyDescent="0.25">
      <c r="A19" s="3" t="s">
        <v>12</v>
      </c>
      <c r="B19" s="3" t="s">
        <v>7</v>
      </c>
      <c r="C19" s="6" t="s">
        <v>13</v>
      </c>
      <c r="D19" s="6" t="s">
        <v>13</v>
      </c>
      <c r="E19" s="6">
        <v>884</v>
      </c>
      <c r="F19" s="6" t="s">
        <v>13</v>
      </c>
      <c r="G19" s="3" t="s">
        <v>35</v>
      </c>
    </row>
    <row r="20" spans="1:7" ht="25.5" x14ac:dyDescent="0.25">
      <c r="A20" s="3" t="s">
        <v>38</v>
      </c>
      <c r="B20" s="3" t="s">
        <v>36</v>
      </c>
      <c r="C20" s="4">
        <v>0</v>
      </c>
      <c r="D20" s="4">
        <v>1</v>
      </c>
      <c r="E20" s="5">
        <v>0.99990000000000001</v>
      </c>
      <c r="F20" s="5">
        <v>0.99990000000000001</v>
      </c>
      <c r="G20" s="3" t="s">
        <v>39</v>
      </c>
    </row>
    <row r="21" spans="1:7" ht="38.25" x14ac:dyDescent="0.25">
      <c r="A21" s="3" t="s">
        <v>38</v>
      </c>
      <c r="B21" s="3" t="s">
        <v>37</v>
      </c>
      <c r="C21" s="4">
        <v>0</v>
      </c>
      <c r="D21" s="4">
        <v>0.4</v>
      </c>
      <c r="E21" s="5">
        <v>0.30159999999999998</v>
      </c>
      <c r="F21" s="5">
        <v>0.754</v>
      </c>
      <c r="G21" s="3" t="s">
        <v>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3"/>
  <sheetViews>
    <sheetView tabSelected="1" zoomScaleNormal="100" workbookViewId="0">
      <selection activeCell="B7" sqref="B7"/>
    </sheetView>
  </sheetViews>
  <sheetFormatPr baseColWidth="10" defaultColWidth="0" defaultRowHeight="12.75" zeroHeight="1" x14ac:dyDescent="0.25"/>
  <cols>
    <col min="1" max="1" width="10.7109375" style="37" customWidth="1"/>
    <col min="2" max="2" width="36.85546875" style="1" customWidth="1"/>
    <col min="3" max="3" width="24.7109375" style="1" customWidth="1"/>
    <col min="4" max="4" width="14" style="2" bestFit="1" customWidth="1"/>
    <col min="5" max="5" width="15.42578125" style="2" bestFit="1" customWidth="1"/>
    <col min="6" max="6" width="10.42578125" style="2" bestFit="1" customWidth="1"/>
    <col min="7" max="7" width="13.7109375" style="2" bestFit="1" customWidth="1"/>
    <col min="8" max="8" width="34.140625" style="1" customWidth="1"/>
    <col min="9" max="9" width="17.28515625" style="1" customWidth="1"/>
    <col min="10" max="10" width="17.5703125" style="1" customWidth="1"/>
    <col min="11" max="11" width="51.42578125" style="1" customWidth="1"/>
    <col min="12" max="12" width="11.42578125" style="37" customWidth="1"/>
    <col min="13" max="16384" width="11.42578125" style="37" hidden="1"/>
  </cols>
  <sheetData>
    <row r="1" spans="1:11" ht="24" customHeight="1" thickBot="1" x14ac:dyDescent="0.3">
      <c r="B1" s="37"/>
      <c r="C1" s="37"/>
      <c r="D1" s="39"/>
      <c r="E1" s="39"/>
      <c r="F1" s="39"/>
      <c r="G1" s="39"/>
      <c r="H1" s="37"/>
      <c r="I1" s="37"/>
      <c r="J1" s="37"/>
      <c r="K1" s="37"/>
    </row>
    <row r="2" spans="1:11" s="13" customFormat="1" ht="30.75" customHeight="1" x14ac:dyDescent="0.2">
      <c r="A2" s="55"/>
      <c r="B2" s="56"/>
      <c r="C2" s="57"/>
      <c r="D2" s="62" t="s">
        <v>87</v>
      </c>
      <c r="E2" s="62"/>
      <c r="F2" s="62"/>
      <c r="G2" s="62"/>
      <c r="H2" s="62"/>
      <c r="I2" s="62"/>
      <c r="J2" s="62"/>
      <c r="K2" s="63"/>
    </row>
    <row r="3" spans="1:11" s="13" customFormat="1" ht="30.75" customHeight="1" x14ac:dyDescent="0.2">
      <c r="A3" s="55"/>
      <c r="B3" s="58"/>
      <c r="C3" s="59"/>
      <c r="D3" s="64"/>
      <c r="E3" s="64"/>
      <c r="F3" s="64"/>
      <c r="G3" s="64"/>
      <c r="H3" s="64"/>
      <c r="I3" s="64"/>
      <c r="J3" s="64"/>
      <c r="K3" s="65"/>
    </row>
    <row r="4" spans="1:11" s="13" customFormat="1" ht="30.75" customHeight="1" x14ac:dyDescent="0.2">
      <c r="A4" s="55"/>
      <c r="B4" s="60"/>
      <c r="C4" s="61"/>
      <c r="D4" s="66"/>
      <c r="E4" s="66"/>
      <c r="F4" s="66"/>
      <c r="G4" s="66"/>
      <c r="H4" s="66"/>
      <c r="I4" s="66"/>
      <c r="J4" s="66"/>
      <c r="K4" s="67"/>
    </row>
    <row r="5" spans="1:11" ht="25.5" x14ac:dyDescent="0.25">
      <c r="A5" s="55"/>
      <c r="B5" s="26" t="s">
        <v>2</v>
      </c>
      <c r="C5" s="9" t="s">
        <v>0</v>
      </c>
      <c r="D5" s="9" t="s">
        <v>1</v>
      </c>
      <c r="E5" s="9" t="s">
        <v>5</v>
      </c>
      <c r="F5" s="9" t="s">
        <v>29</v>
      </c>
      <c r="G5" s="9" t="s">
        <v>6</v>
      </c>
      <c r="H5" s="9" t="s">
        <v>81</v>
      </c>
      <c r="I5" s="9" t="s">
        <v>80</v>
      </c>
      <c r="J5" s="9" t="s">
        <v>79</v>
      </c>
      <c r="K5" s="27" t="s">
        <v>78</v>
      </c>
    </row>
    <row r="6" spans="1:11" ht="45" x14ac:dyDescent="0.25">
      <c r="A6" s="55"/>
      <c r="B6" s="28" t="s">
        <v>52</v>
      </c>
      <c r="C6" s="23" t="s">
        <v>43</v>
      </c>
      <c r="D6" s="24">
        <v>399253</v>
      </c>
      <c r="E6" s="24">
        <v>540000</v>
      </c>
      <c r="F6" s="24">
        <v>284311</v>
      </c>
      <c r="G6" s="25" t="s">
        <v>13</v>
      </c>
      <c r="H6" s="80" t="s">
        <v>103</v>
      </c>
      <c r="I6" s="72">
        <v>870810632</v>
      </c>
      <c r="J6" s="72">
        <v>296996330</v>
      </c>
      <c r="K6" s="77" t="s">
        <v>77</v>
      </c>
    </row>
    <row r="7" spans="1:11" ht="45" x14ac:dyDescent="0.25">
      <c r="A7" s="55"/>
      <c r="B7" s="28" t="s">
        <v>52</v>
      </c>
      <c r="C7" s="23" t="s">
        <v>41</v>
      </c>
      <c r="D7" s="17">
        <v>20</v>
      </c>
      <c r="E7" s="17">
        <v>60</v>
      </c>
      <c r="F7" s="17">
        <v>8</v>
      </c>
      <c r="G7" s="25">
        <v>0.13</v>
      </c>
      <c r="H7" s="81"/>
      <c r="I7" s="73"/>
      <c r="J7" s="73"/>
      <c r="K7" s="78"/>
    </row>
    <row r="8" spans="1:11" ht="45" x14ac:dyDescent="0.25">
      <c r="A8" s="55"/>
      <c r="B8" s="28" t="s">
        <v>52</v>
      </c>
      <c r="C8" s="23" t="s">
        <v>40</v>
      </c>
      <c r="D8" s="24">
        <v>0</v>
      </c>
      <c r="E8" s="24">
        <v>20</v>
      </c>
      <c r="F8" s="24">
        <v>0</v>
      </c>
      <c r="G8" s="25">
        <v>0</v>
      </c>
      <c r="H8" s="23" t="s">
        <v>76</v>
      </c>
      <c r="I8" s="15">
        <v>2510000000</v>
      </c>
      <c r="J8" s="15">
        <v>2481437220.0300002</v>
      </c>
      <c r="K8" s="29" t="s">
        <v>97</v>
      </c>
    </row>
    <row r="9" spans="1:11" ht="47.25" customHeight="1" x14ac:dyDescent="0.25">
      <c r="A9" s="55"/>
      <c r="B9" s="68" t="s">
        <v>53</v>
      </c>
      <c r="C9" s="69" t="s">
        <v>42</v>
      </c>
      <c r="D9" s="70">
        <v>107398</v>
      </c>
      <c r="E9" s="70">
        <v>110000</v>
      </c>
      <c r="F9" s="70">
        <v>49811</v>
      </c>
      <c r="G9" s="71">
        <v>0.45</v>
      </c>
      <c r="H9" s="14" t="s">
        <v>84</v>
      </c>
      <c r="I9" s="15">
        <v>500000000</v>
      </c>
      <c r="J9" s="22">
        <v>179144000</v>
      </c>
      <c r="K9" s="79" t="s">
        <v>98</v>
      </c>
    </row>
    <row r="10" spans="1:11" ht="39" customHeight="1" x14ac:dyDescent="0.25">
      <c r="A10" s="55"/>
      <c r="B10" s="68"/>
      <c r="C10" s="69"/>
      <c r="D10" s="70"/>
      <c r="E10" s="70"/>
      <c r="F10" s="70"/>
      <c r="G10" s="71"/>
      <c r="H10" s="69" t="s">
        <v>85</v>
      </c>
      <c r="I10" s="72">
        <v>400000000</v>
      </c>
      <c r="J10" s="72">
        <v>246898602</v>
      </c>
      <c r="K10" s="79"/>
    </row>
    <row r="11" spans="1:11" ht="45.75" customHeight="1" x14ac:dyDescent="0.25">
      <c r="A11" s="55"/>
      <c r="B11" s="28" t="s">
        <v>53</v>
      </c>
      <c r="C11" s="23" t="s">
        <v>44</v>
      </c>
      <c r="D11" s="24">
        <v>24</v>
      </c>
      <c r="E11" s="24">
        <v>40</v>
      </c>
      <c r="F11" s="24">
        <v>1</v>
      </c>
      <c r="G11" s="16">
        <v>0.03</v>
      </c>
      <c r="H11" s="69"/>
      <c r="I11" s="73"/>
      <c r="J11" s="73"/>
      <c r="K11" s="79"/>
    </row>
    <row r="12" spans="1:11" ht="110.25" customHeight="1" x14ac:dyDescent="0.25">
      <c r="A12" s="55"/>
      <c r="B12" s="28" t="s">
        <v>54</v>
      </c>
      <c r="C12" s="19" t="s">
        <v>46</v>
      </c>
      <c r="D12" s="16">
        <v>0</v>
      </c>
      <c r="E12" s="25">
        <v>0.3</v>
      </c>
      <c r="F12" s="25">
        <v>0</v>
      </c>
      <c r="G12" s="25">
        <v>0</v>
      </c>
      <c r="H12" s="80" t="s">
        <v>94</v>
      </c>
      <c r="I12" s="52">
        <v>2000000000</v>
      </c>
      <c r="J12" s="52">
        <v>1997761418</v>
      </c>
      <c r="K12" s="77" t="s">
        <v>104</v>
      </c>
    </row>
    <row r="13" spans="1:11" ht="105.75" customHeight="1" x14ac:dyDescent="0.25">
      <c r="A13" s="55"/>
      <c r="B13" s="28" t="s">
        <v>54</v>
      </c>
      <c r="C13" s="19" t="s">
        <v>48</v>
      </c>
      <c r="D13" s="16">
        <v>0</v>
      </c>
      <c r="E13" s="25">
        <v>0.4</v>
      </c>
      <c r="F13" s="25">
        <v>0.62</v>
      </c>
      <c r="G13" s="16" t="s">
        <v>13</v>
      </c>
      <c r="H13" s="90"/>
      <c r="I13" s="53"/>
      <c r="J13" s="53"/>
      <c r="K13" s="82"/>
    </row>
    <row r="14" spans="1:11" ht="146.25" customHeight="1" x14ac:dyDescent="0.25">
      <c r="A14" s="55"/>
      <c r="B14" s="28" t="s">
        <v>54</v>
      </c>
      <c r="C14" s="19" t="s">
        <v>47</v>
      </c>
      <c r="D14" s="16">
        <v>0</v>
      </c>
      <c r="E14" s="25">
        <v>0.4</v>
      </c>
      <c r="F14" s="25">
        <v>0</v>
      </c>
      <c r="G14" s="16">
        <v>0</v>
      </c>
      <c r="H14" s="81"/>
      <c r="I14" s="54"/>
      <c r="J14" s="54"/>
      <c r="K14" s="78"/>
    </row>
    <row r="15" spans="1:11" ht="33.75" x14ac:dyDescent="0.25">
      <c r="A15" s="55"/>
      <c r="B15" s="28" t="s">
        <v>55</v>
      </c>
      <c r="C15" s="19" t="s">
        <v>50</v>
      </c>
      <c r="D15" s="16">
        <v>0</v>
      </c>
      <c r="E15" s="25">
        <v>1</v>
      </c>
      <c r="F15" s="25">
        <v>0</v>
      </c>
      <c r="G15" s="25">
        <v>0</v>
      </c>
      <c r="H15" s="80" t="s">
        <v>74</v>
      </c>
      <c r="I15" s="72">
        <v>200000000</v>
      </c>
      <c r="J15" s="72">
        <v>196605000</v>
      </c>
      <c r="K15" s="77" t="s">
        <v>73</v>
      </c>
    </row>
    <row r="16" spans="1:11" ht="45" x14ac:dyDescent="0.25">
      <c r="A16" s="55"/>
      <c r="B16" s="28" t="s">
        <v>55</v>
      </c>
      <c r="C16" s="19" t="s">
        <v>49</v>
      </c>
      <c r="D16" s="24">
        <v>0</v>
      </c>
      <c r="E16" s="17">
        <v>4</v>
      </c>
      <c r="F16" s="17">
        <v>0</v>
      </c>
      <c r="G16" s="16">
        <v>0</v>
      </c>
      <c r="H16" s="81"/>
      <c r="I16" s="73"/>
      <c r="J16" s="73"/>
      <c r="K16" s="78"/>
    </row>
    <row r="17" spans="1:12" ht="147" thickBot="1" x14ac:dyDescent="0.3">
      <c r="A17" s="55"/>
      <c r="B17" s="30" t="s">
        <v>56</v>
      </c>
      <c r="C17" s="31" t="s">
        <v>45</v>
      </c>
      <c r="D17" s="32">
        <v>0</v>
      </c>
      <c r="E17" s="32">
        <v>53000</v>
      </c>
      <c r="F17" s="33">
        <v>0</v>
      </c>
      <c r="G17" s="34">
        <v>0</v>
      </c>
      <c r="H17" s="31" t="s">
        <v>95</v>
      </c>
      <c r="I17" s="35">
        <v>580000000</v>
      </c>
      <c r="J17" s="35">
        <v>555708080</v>
      </c>
      <c r="K17" s="36" t="s">
        <v>71</v>
      </c>
    </row>
    <row r="18" spans="1:12" ht="6" customHeight="1" thickBot="1" x14ac:dyDescent="0.3">
      <c r="A18" s="55"/>
      <c r="B18" s="83"/>
      <c r="C18" s="83"/>
      <c r="D18" s="83"/>
      <c r="E18" s="83"/>
      <c r="F18" s="83"/>
      <c r="G18" s="83"/>
      <c r="H18" s="83"/>
      <c r="I18" s="83"/>
      <c r="J18" s="83"/>
      <c r="K18" s="83"/>
    </row>
    <row r="19" spans="1:12" ht="29.25" customHeight="1" x14ac:dyDescent="0.25">
      <c r="A19" s="55"/>
      <c r="B19" s="84" t="s">
        <v>105</v>
      </c>
      <c r="C19" s="85"/>
      <c r="D19" s="85"/>
      <c r="E19" s="85"/>
      <c r="F19" s="85"/>
      <c r="G19" s="85"/>
      <c r="H19" s="85"/>
      <c r="I19" s="85"/>
      <c r="J19" s="85"/>
      <c r="K19" s="86"/>
      <c r="L19" s="38"/>
    </row>
    <row r="20" spans="1:12" ht="27.75" customHeight="1" x14ac:dyDescent="0.25">
      <c r="A20" s="55"/>
      <c r="B20" s="87" t="s">
        <v>96</v>
      </c>
      <c r="C20" s="88"/>
      <c r="D20" s="88"/>
      <c r="E20" s="88"/>
      <c r="F20" s="88"/>
      <c r="G20" s="88"/>
      <c r="H20" s="88"/>
      <c r="I20" s="88"/>
      <c r="J20" s="88"/>
      <c r="K20" s="89"/>
      <c r="L20" s="38"/>
    </row>
    <row r="21" spans="1:12" ht="13.5" thickBot="1" x14ac:dyDescent="0.3">
      <c r="A21" s="55"/>
      <c r="B21" s="74" t="s">
        <v>100</v>
      </c>
      <c r="C21" s="75"/>
      <c r="D21" s="75"/>
      <c r="E21" s="75"/>
      <c r="F21" s="75"/>
      <c r="G21" s="75"/>
      <c r="H21" s="75"/>
      <c r="I21" s="75"/>
      <c r="J21" s="75"/>
      <c r="K21" s="76"/>
    </row>
    <row r="22" spans="1:12" x14ac:dyDescent="0.25">
      <c r="B22" s="37"/>
      <c r="C22" s="37"/>
      <c r="D22" s="39"/>
      <c r="E22" s="39"/>
      <c r="F22" s="39"/>
      <c r="G22" s="39"/>
      <c r="H22" s="37"/>
      <c r="I22" s="37"/>
      <c r="J22" s="37"/>
      <c r="K22" s="37"/>
    </row>
    <row r="23" spans="1:12" x14ac:dyDescent="0.25">
      <c r="B23" s="37"/>
      <c r="C23" s="37"/>
      <c r="D23" s="39"/>
      <c r="E23" s="39"/>
      <c r="F23" s="39"/>
      <c r="G23" s="39"/>
      <c r="H23" s="37"/>
      <c r="I23" s="37"/>
      <c r="J23" s="37"/>
      <c r="K23" s="37"/>
    </row>
  </sheetData>
  <mergeCells count="29">
    <mergeCell ref="B19:K19"/>
    <mergeCell ref="B20:K20"/>
    <mergeCell ref="H12:H14"/>
    <mergeCell ref="B18:K18"/>
    <mergeCell ref="H15:H16"/>
    <mergeCell ref="I15:I16"/>
    <mergeCell ref="J15:J16"/>
    <mergeCell ref="K15:K16"/>
    <mergeCell ref="H6:H7"/>
    <mergeCell ref="I6:I7"/>
    <mergeCell ref="J6:J7"/>
    <mergeCell ref="J12:J14"/>
    <mergeCell ref="K12:K14"/>
    <mergeCell ref="I12:I14"/>
    <mergeCell ref="A2:A21"/>
    <mergeCell ref="B2:C4"/>
    <mergeCell ref="D2:K4"/>
    <mergeCell ref="B9:B10"/>
    <mergeCell ref="C9:C10"/>
    <mergeCell ref="D9:D10"/>
    <mergeCell ref="E9:E10"/>
    <mergeCell ref="F9:F10"/>
    <mergeCell ref="G9:G10"/>
    <mergeCell ref="H10:H11"/>
    <mergeCell ref="I10:I11"/>
    <mergeCell ref="J10:J11"/>
    <mergeCell ref="B21:K21"/>
    <mergeCell ref="K6:K7"/>
    <mergeCell ref="K9:K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2"/>
  <sheetViews>
    <sheetView workbookViewId="0">
      <selection activeCell="K6" sqref="K6"/>
    </sheetView>
  </sheetViews>
  <sheetFormatPr baseColWidth="10" defaultColWidth="0" defaultRowHeight="12.75" zeroHeight="1" x14ac:dyDescent="0.25"/>
  <cols>
    <col min="1" max="1" width="10.7109375" style="37" customWidth="1"/>
    <col min="2" max="2" width="36.85546875" style="1" customWidth="1"/>
    <col min="3" max="3" width="24.7109375" style="1" customWidth="1"/>
    <col min="4" max="4" width="16.7109375" style="2" customWidth="1"/>
    <col min="5" max="5" width="17" style="2" customWidth="1"/>
    <col min="6" max="6" width="10.42578125" style="2" bestFit="1" customWidth="1"/>
    <col min="7" max="7" width="14.140625" style="2" customWidth="1"/>
    <col min="8" max="8" width="34.140625" style="1" customWidth="1"/>
    <col min="9" max="9" width="17.28515625" style="1" customWidth="1"/>
    <col min="10" max="10" width="17.5703125" style="1" customWidth="1"/>
    <col min="11" max="11" width="45.140625" style="1" customWidth="1"/>
    <col min="12" max="12" width="11.42578125" style="37" customWidth="1"/>
    <col min="13" max="16384" width="11.42578125" style="37" hidden="1"/>
  </cols>
  <sheetData>
    <row r="1" spans="1:11" ht="24" customHeight="1" thickBot="1" x14ac:dyDescent="0.3">
      <c r="B1" s="37"/>
      <c r="C1" s="37"/>
      <c r="D1" s="39"/>
      <c r="E1" s="39"/>
      <c r="F1" s="39"/>
      <c r="G1" s="39"/>
      <c r="H1" s="37"/>
      <c r="I1" s="37"/>
      <c r="J1" s="37"/>
      <c r="K1" s="37"/>
    </row>
    <row r="2" spans="1:11" s="13" customFormat="1" ht="30.75" customHeight="1" x14ac:dyDescent="0.2">
      <c r="A2" s="37"/>
      <c r="B2" s="56" t="s">
        <v>89</v>
      </c>
      <c r="C2" s="57"/>
      <c r="D2" s="62" t="s">
        <v>88</v>
      </c>
      <c r="E2" s="62"/>
      <c r="F2" s="62"/>
      <c r="G2" s="62"/>
      <c r="H2" s="62"/>
      <c r="I2" s="62"/>
      <c r="J2" s="62"/>
      <c r="K2" s="63"/>
    </row>
    <row r="3" spans="1:11" s="13" customFormat="1" ht="30.75" customHeight="1" x14ac:dyDescent="0.2">
      <c r="A3" s="37"/>
      <c r="B3" s="58"/>
      <c r="C3" s="59"/>
      <c r="D3" s="64"/>
      <c r="E3" s="64"/>
      <c r="F3" s="64"/>
      <c r="G3" s="64"/>
      <c r="H3" s="64"/>
      <c r="I3" s="64"/>
      <c r="J3" s="64"/>
      <c r="K3" s="65"/>
    </row>
    <row r="4" spans="1:11" s="13" customFormat="1" ht="30.75" customHeight="1" x14ac:dyDescent="0.2">
      <c r="A4" s="37"/>
      <c r="B4" s="58"/>
      <c r="C4" s="59"/>
      <c r="D4" s="64"/>
      <c r="E4" s="64"/>
      <c r="F4" s="64"/>
      <c r="G4" s="64"/>
      <c r="H4" s="64"/>
      <c r="I4" s="64"/>
      <c r="J4" s="64"/>
      <c r="K4" s="65"/>
    </row>
    <row r="5" spans="1:11" ht="25.5" x14ac:dyDescent="0.25">
      <c r="B5" s="26" t="s">
        <v>2</v>
      </c>
      <c r="C5" s="9" t="s">
        <v>0</v>
      </c>
      <c r="D5" s="9" t="s">
        <v>1</v>
      </c>
      <c r="E5" s="9" t="s">
        <v>5</v>
      </c>
      <c r="F5" s="9" t="s">
        <v>29</v>
      </c>
      <c r="G5" s="9" t="s">
        <v>6</v>
      </c>
      <c r="H5" s="9" t="s">
        <v>81</v>
      </c>
      <c r="I5" s="9" t="s">
        <v>80</v>
      </c>
      <c r="J5" s="9" t="s">
        <v>79</v>
      </c>
      <c r="K5" s="27" t="s">
        <v>78</v>
      </c>
    </row>
    <row r="6" spans="1:11" ht="123.75" x14ac:dyDescent="0.25">
      <c r="B6" s="40" t="s">
        <v>68</v>
      </c>
      <c r="C6" s="23" t="s">
        <v>69</v>
      </c>
      <c r="D6" s="20">
        <v>0.505</v>
      </c>
      <c r="E6" s="20">
        <v>0.59499999999999997</v>
      </c>
      <c r="F6" s="20">
        <v>0.505</v>
      </c>
      <c r="G6" s="25">
        <v>0</v>
      </c>
      <c r="H6" s="80" t="s">
        <v>90</v>
      </c>
      <c r="I6" s="72">
        <v>6107000000</v>
      </c>
      <c r="J6" s="72">
        <v>1701965344.21</v>
      </c>
      <c r="K6" s="29" t="s">
        <v>106</v>
      </c>
    </row>
    <row r="7" spans="1:11" ht="79.5" thickBot="1" x14ac:dyDescent="0.3">
      <c r="B7" s="41" t="s">
        <v>68</v>
      </c>
      <c r="C7" s="31" t="s">
        <v>70</v>
      </c>
      <c r="D7" s="42">
        <v>0</v>
      </c>
      <c r="E7" s="42">
        <v>0.8</v>
      </c>
      <c r="F7" s="43">
        <v>4.7E-2</v>
      </c>
      <c r="G7" s="44">
        <f>F7/E7</f>
        <v>5.8749999999999997E-2</v>
      </c>
      <c r="H7" s="91"/>
      <c r="I7" s="92"/>
      <c r="J7" s="92"/>
      <c r="K7" s="36" t="s">
        <v>99</v>
      </c>
    </row>
    <row r="8" spans="1:11" ht="6" customHeight="1" thickBot="1" x14ac:dyDescent="0.3">
      <c r="B8" s="93"/>
      <c r="C8" s="93"/>
      <c r="D8" s="93"/>
      <c r="E8" s="93"/>
      <c r="F8" s="93"/>
      <c r="G8" s="93"/>
      <c r="H8" s="93"/>
      <c r="I8" s="93"/>
      <c r="J8" s="93"/>
      <c r="K8" s="93"/>
    </row>
    <row r="9" spans="1:11" ht="21.75" customHeight="1" x14ac:dyDescent="0.25">
      <c r="B9" s="84" t="s">
        <v>105</v>
      </c>
      <c r="C9" s="85"/>
      <c r="D9" s="85"/>
      <c r="E9" s="85"/>
      <c r="F9" s="85"/>
      <c r="G9" s="85"/>
      <c r="H9" s="85"/>
      <c r="I9" s="85"/>
      <c r="J9" s="85"/>
      <c r="K9" s="86"/>
    </row>
    <row r="10" spans="1:11" ht="12.75" customHeight="1" thickBot="1" x14ac:dyDescent="0.3">
      <c r="B10" s="74" t="s">
        <v>107</v>
      </c>
      <c r="C10" s="75"/>
      <c r="D10" s="75"/>
      <c r="E10" s="75"/>
      <c r="F10" s="75"/>
      <c r="G10" s="75"/>
      <c r="H10" s="75"/>
      <c r="I10" s="75"/>
      <c r="J10" s="75"/>
      <c r="K10" s="76"/>
    </row>
    <row r="11" spans="1:11" x14ac:dyDescent="0.25">
      <c r="B11" s="37"/>
      <c r="C11" s="37"/>
      <c r="D11" s="39"/>
      <c r="E11" s="39"/>
      <c r="F11" s="39"/>
      <c r="G11" s="39"/>
      <c r="H11" s="37"/>
      <c r="I11" s="37"/>
      <c r="J11" s="37"/>
      <c r="K11" s="37"/>
    </row>
    <row r="12" spans="1:11" x14ac:dyDescent="0.25">
      <c r="B12" s="37"/>
      <c r="C12" s="37"/>
      <c r="D12" s="39"/>
      <c r="E12" s="39"/>
      <c r="F12" s="39"/>
      <c r="G12" s="39"/>
      <c r="H12" s="37"/>
      <c r="I12" s="37"/>
      <c r="J12" s="37"/>
      <c r="K12" s="37"/>
    </row>
  </sheetData>
  <mergeCells count="8">
    <mergeCell ref="B9:K9"/>
    <mergeCell ref="B10:K10"/>
    <mergeCell ref="B2:C4"/>
    <mergeCell ref="H6:H7"/>
    <mergeCell ref="I6:I7"/>
    <mergeCell ref="J6:J7"/>
    <mergeCell ref="D2:K4"/>
    <mergeCell ref="B8:K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21"/>
  <sheetViews>
    <sheetView workbookViewId="0">
      <selection activeCell="C9" sqref="C9"/>
    </sheetView>
  </sheetViews>
  <sheetFormatPr baseColWidth="10" defaultColWidth="0" defaultRowHeight="12.75" zeroHeight="1" x14ac:dyDescent="0.25"/>
  <cols>
    <col min="1" max="1" width="10.7109375" style="37" customWidth="1"/>
    <col min="2" max="2" width="36.85546875" style="37" customWidth="1"/>
    <col min="3" max="3" width="29.7109375" style="37" customWidth="1"/>
    <col min="4" max="4" width="16.7109375" style="39" customWidth="1"/>
    <col min="5" max="5" width="17" style="39" customWidth="1"/>
    <col min="6" max="6" width="16.28515625" style="39" customWidth="1"/>
    <col min="7" max="7" width="14.140625" style="39" customWidth="1"/>
    <col min="8" max="8" width="34.140625" style="37" customWidth="1"/>
    <col min="9" max="9" width="17.28515625" style="37" customWidth="1"/>
    <col min="10" max="10" width="17.5703125" style="37" customWidth="1"/>
    <col min="11" max="11" width="45.140625" style="37" customWidth="1"/>
    <col min="12" max="12" width="11.42578125" style="37" customWidth="1"/>
    <col min="13" max="16384" width="11.42578125" style="37" hidden="1"/>
  </cols>
  <sheetData>
    <row r="1" spans="1:11" ht="24" customHeight="1" thickBot="1" x14ac:dyDescent="0.3"/>
    <row r="2" spans="1:11" s="13" customFormat="1" ht="30.75" customHeight="1" x14ac:dyDescent="0.2">
      <c r="A2" s="94"/>
      <c r="B2" s="119" t="s">
        <v>89</v>
      </c>
      <c r="C2" s="120"/>
      <c r="D2" s="109" t="s">
        <v>91</v>
      </c>
      <c r="E2" s="110"/>
      <c r="F2" s="110"/>
      <c r="G2" s="110"/>
      <c r="H2" s="110"/>
      <c r="I2" s="110"/>
      <c r="J2" s="110"/>
      <c r="K2" s="111"/>
    </row>
    <row r="3" spans="1:11" s="13" customFormat="1" ht="30.75" customHeight="1" x14ac:dyDescent="0.2">
      <c r="A3" s="94"/>
      <c r="B3" s="121"/>
      <c r="C3" s="122"/>
      <c r="D3" s="112"/>
      <c r="E3" s="113"/>
      <c r="F3" s="113"/>
      <c r="G3" s="113"/>
      <c r="H3" s="113"/>
      <c r="I3" s="113"/>
      <c r="J3" s="113"/>
      <c r="K3" s="114"/>
    </row>
    <row r="4" spans="1:11" s="13" customFormat="1" ht="30.75" customHeight="1" x14ac:dyDescent="0.2">
      <c r="A4" s="94"/>
      <c r="B4" s="123"/>
      <c r="C4" s="124"/>
      <c r="D4" s="115"/>
      <c r="E4" s="116"/>
      <c r="F4" s="116"/>
      <c r="G4" s="116"/>
      <c r="H4" s="116"/>
      <c r="I4" s="116"/>
      <c r="J4" s="116"/>
      <c r="K4" s="117"/>
    </row>
    <row r="5" spans="1:11" ht="25.5" x14ac:dyDescent="0.25">
      <c r="A5" s="94"/>
      <c r="B5" s="26" t="s">
        <v>2</v>
      </c>
      <c r="C5" s="9" t="s">
        <v>0</v>
      </c>
      <c r="D5" s="9" t="s">
        <v>1</v>
      </c>
      <c r="E5" s="9" t="s">
        <v>5</v>
      </c>
      <c r="F5" s="9" t="s">
        <v>29</v>
      </c>
      <c r="G5" s="9" t="s">
        <v>6</v>
      </c>
      <c r="H5" s="9" t="s">
        <v>81</v>
      </c>
      <c r="I5" s="9" t="s">
        <v>80</v>
      </c>
      <c r="J5" s="9" t="s">
        <v>79</v>
      </c>
      <c r="K5" s="27" t="s">
        <v>78</v>
      </c>
    </row>
    <row r="6" spans="1:11" ht="78.75" x14ac:dyDescent="0.25">
      <c r="A6" s="94"/>
      <c r="B6" s="40" t="s">
        <v>57</v>
      </c>
      <c r="C6" s="23" t="s">
        <v>59</v>
      </c>
      <c r="D6" s="24">
        <v>3598</v>
      </c>
      <c r="E6" s="24">
        <v>4598</v>
      </c>
      <c r="F6" s="24">
        <v>1355</v>
      </c>
      <c r="G6" s="25">
        <f>F6/E6</f>
        <v>0.29469334493257937</v>
      </c>
      <c r="H6" s="80" t="s">
        <v>112</v>
      </c>
      <c r="I6" s="72">
        <v>9000000000</v>
      </c>
      <c r="J6" s="72">
        <v>3683350521.1100001</v>
      </c>
      <c r="K6" s="29" t="s">
        <v>109</v>
      </c>
    </row>
    <row r="7" spans="1:11" ht="78.75" x14ac:dyDescent="0.25">
      <c r="A7" s="94"/>
      <c r="B7" s="40" t="s">
        <v>57</v>
      </c>
      <c r="C7" s="23" t="s">
        <v>64</v>
      </c>
      <c r="D7" s="24">
        <v>0</v>
      </c>
      <c r="E7" s="24">
        <v>8</v>
      </c>
      <c r="F7" s="24">
        <v>0</v>
      </c>
      <c r="G7" s="25">
        <f>F7/E7</f>
        <v>0</v>
      </c>
      <c r="H7" s="90"/>
      <c r="I7" s="99"/>
      <c r="J7" s="99"/>
      <c r="K7" s="29" t="s">
        <v>110</v>
      </c>
    </row>
    <row r="8" spans="1:11" ht="90" x14ac:dyDescent="0.25">
      <c r="A8" s="94"/>
      <c r="B8" s="40" t="s">
        <v>58</v>
      </c>
      <c r="C8" s="23" t="s">
        <v>60</v>
      </c>
      <c r="D8" s="24">
        <v>9903</v>
      </c>
      <c r="E8" s="24">
        <v>12000</v>
      </c>
      <c r="F8" s="24">
        <v>3095</v>
      </c>
      <c r="G8" s="25">
        <f>F8/E8</f>
        <v>0.25791666666666668</v>
      </c>
      <c r="H8" s="81"/>
      <c r="I8" s="73"/>
      <c r="J8" s="73"/>
      <c r="K8" s="29" t="s">
        <v>82</v>
      </c>
    </row>
    <row r="9" spans="1:11" ht="101.25" x14ac:dyDescent="0.25">
      <c r="A9" s="94"/>
      <c r="B9" s="40" t="s">
        <v>61</v>
      </c>
      <c r="C9" s="23" t="s">
        <v>62</v>
      </c>
      <c r="D9" s="24">
        <v>3</v>
      </c>
      <c r="E9" s="24">
        <v>76</v>
      </c>
      <c r="F9" s="24">
        <v>0</v>
      </c>
      <c r="G9" s="25">
        <f>F9/E9</f>
        <v>0</v>
      </c>
      <c r="H9" s="23" t="s">
        <v>111</v>
      </c>
      <c r="I9" s="15">
        <v>2500000000</v>
      </c>
      <c r="J9" s="15">
        <v>83443663.409999996</v>
      </c>
      <c r="K9" s="29" t="s">
        <v>115</v>
      </c>
    </row>
    <row r="10" spans="1:11" ht="124.5" thickBot="1" x14ac:dyDescent="0.3">
      <c r="A10" s="94"/>
      <c r="B10" s="41" t="s">
        <v>61</v>
      </c>
      <c r="C10" s="31" t="s">
        <v>63</v>
      </c>
      <c r="D10" s="32">
        <v>641</v>
      </c>
      <c r="E10" s="32">
        <v>904</v>
      </c>
      <c r="F10" s="32">
        <v>0</v>
      </c>
      <c r="G10" s="34">
        <f>F10/E10</f>
        <v>0</v>
      </c>
      <c r="H10" s="31" t="s">
        <v>13</v>
      </c>
      <c r="I10" s="35" t="s">
        <v>13</v>
      </c>
      <c r="J10" s="35" t="s">
        <v>13</v>
      </c>
      <c r="K10" s="36" t="s">
        <v>116</v>
      </c>
    </row>
    <row r="11" spans="1:11" hidden="1" x14ac:dyDescent="0.25">
      <c r="B11" s="12"/>
      <c r="C11" s="12"/>
      <c r="D11" s="45"/>
      <c r="E11" s="46"/>
      <c r="F11" s="46"/>
      <c r="G11" s="46"/>
      <c r="H11" s="100" t="s">
        <v>75</v>
      </c>
      <c r="I11" s="101">
        <v>2000000000</v>
      </c>
      <c r="J11" s="101">
        <v>1997761418</v>
      </c>
      <c r="K11" s="100" t="s">
        <v>108</v>
      </c>
    </row>
    <row r="12" spans="1:11" hidden="1" x14ac:dyDescent="0.25">
      <c r="B12" s="3"/>
      <c r="C12" s="3"/>
      <c r="D12" s="8"/>
      <c r="E12" s="4"/>
      <c r="F12" s="4"/>
      <c r="G12" s="8"/>
      <c r="H12" s="100"/>
      <c r="I12" s="101"/>
      <c r="J12" s="101"/>
      <c r="K12" s="100"/>
    </row>
    <row r="13" spans="1:11" hidden="1" x14ac:dyDescent="0.25">
      <c r="B13" s="3"/>
      <c r="C13" s="3"/>
      <c r="D13" s="8"/>
      <c r="E13" s="4"/>
      <c r="F13" s="4"/>
      <c r="G13" s="8"/>
      <c r="H13" s="96"/>
      <c r="I13" s="102"/>
      <c r="J13" s="102"/>
      <c r="K13" s="96"/>
    </row>
    <row r="14" spans="1:11" hidden="1" x14ac:dyDescent="0.25">
      <c r="B14" s="3"/>
      <c r="C14" s="3"/>
      <c r="D14" s="8"/>
      <c r="E14" s="4"/>
      <c r="F14" s="4"/>
      <c r="G14" s="4"/>
      <c r="H14" s="95" t="s">
        <v>74</v>
      </c>
      <c r="I14" s="97">
        <v>200000000</v>
      </c>
      <c r="J14" s="97">
        <v>196605000</v>
      </c>
      <c r="K14" s="95" t="s">
        <v>73</v>
      </c>
    </row>
    <row r="15" spans="1:11" hidden="1" x14ac:dyDescent="0.25">
      <c r="B15" s="3"/>
      <c r="C15" s="3"/>
      <c r="D15" s="7"/>
      <c r="E15" s="6"/>
      <c r="F15" s="6"/>
      <c r="G15" s="8"/>
      <c r="H15" s="96"/>
      <c r="I15" s="98"/>
      <c r="J15" s="98"/>
      <c r="K15" s="96"/>
    </row>
    <row r="16" spans="1:11" ht="229.5" hidden="1" x14ac:dyDescent="0.25">
      <c r="B16" s="3"/>
      <c r="C16" s="3"/>
      <c r="D16" s="7"/>
      <c r="E16" s="7"/>
      <c r="F16" s="6"/>
      <c r="G16" s="4"/>
      <c r="H16" s="10" t="s">
        <v>72</v>
      </c>
      <c r="I16" s="11">
        <v>580000000</v>
      </c>
      <c r="J16" s="11">
        <v>555708080</v>
      </c>
      <c r="K16" s="10" t="s">
        <v>71</v>
      </c>
    </row>
    <row r="17" spans="2:11" ht="6" customHeight="1" thickBot="1" x14ac:dyDescent="0.3">
      <c r="B17" s="118"/>
      <c r="C17" s="118"/>
      <c r="D17" s="118"/>
      <c r="E17" s="118"/>
      <c r="F17" s="118"/>
      <c r="G17" s="118"/>
      <c r="H17" s="118"/>
      <c r="I17" s="118"/>
      <c r="J17" s="118"/>
      <c r="K17" s="118"/>
    </row>
    <row r="18" spans="2:11" ht="24.75" customHeight="1" x14ac:dyDescent="0.25">
      <c r="B18" s="103" t="s">
        <v>113</v>
      </c>
      <c r="C18" s="104"/>
      <c r="D18" s="104"/>
      <c r="E18" s="104"/>
      <c r="F18" s="104"/>
      <c r="G18" s="104"/>
      <c r="H18" s="104"/>
      <c r="I18" s="104"/>
      <c r="J18" s="104"/>
      <c r="K18" s="105"/>
    </row>
    <row r="19" spans="2:11" ht="13.5" thickBot="1" x14ac:dyDescent="0.3">
      <c r="B19" s="106" t="s">
        <v>114</v>
      </c>
      <c r="C19" s="107"/>
      <c r="D19" s="107"/>
      <c r="E19" s="107"/>
      <c r="F19" s="107"/>
      <c r="G19" s="107"/>
      <c r="H19" s="107"/>
      <c r="I19" s="107"/>
      <c r="J19" s="107"/>
      <c r="K19" s="108"/>
    </row>
    <row r="20" spans="2:11" x14ac:dyDescent="0.25"/>
    <row r="21" spans="2:11" x14ac:dyDescent="0.25"/>
  </sheetData>
  <mergeCells count="17">
    <mergeCell ref="B18:K18"/>
    <mergeCell ref="B19:K19"/>
    <mergeCell ref="D2:K4"/>
    <mergeCell ref="B17:K17"/>
    <mergeCell ref="B2:C4"/>
    <mergeCell ref="A2:A10"/>
    <mergeCell ref="H14:H15"/>
    <mergeCell ref="I14:I15"/>
    <mergeCell ref="J14:J15"/>
    <mergeCell ref="K14:K15"/>
    <mergeCell ref="H6:H8"/>
    <mergeCell ref="I6:I8"/>
    <mergeCell ref="J6:J8"/>
    <mergeCell ref="H11:H13"/>
    <mergeCell ref="I11:I13"/>
    <mergeCell ref="J11:J13"/>
    <mergeCell ref="K11:K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1"/>
  <sheetViews>
    <sheetView workbookViewId="0">
      <selection activeCell="B9" sqref="B9:K10"/>
    </sheetView>
  </sheetViews>
  <sheetFormatPr baseColWidth="10" defaultRowHeight="12.75" zeroHeight="1" x14ac:dyDescent="0.25"/>
  <cols>
    <col min="1" max="1" width="10.7109375" style="37" customWidth="1"/>
    <col min="2" max="2" width="25" style="37" bestFit="1" customWidth="1"/>
    <col min="3" max="3" width="24.7109375" style="37" customWidth="1"/>
    <col min="4" max="4" width="16.7109375" style="39" customWidth="1"/>
    <col min="5" max="5" width="17" style="39" customWidth="1"/>
    <col min="6" max="6" width="16.28515625" style="39" customWidth="1"/>
    <col min="7" max="7" width="14.140625" style="39" customWidth="1"/>
    <col min="8" max="8" width="22.28515625" style="39" customWidth="1"/>
    <col min="9" max="9" width="14.140625" style="39" customWidth="1"/>
    <col min="10" max="10" width="15.7109375" style="39" customWidth="1"/>
    <col min="11" max="11" width="64.7109375" style="37" customWidth="1"/>
    <col min="12" max="16384" width="11.42578125" style="37"/>
  </cols>
  <sheetData>
    <row r="1" spans="1:11" ht="24" customHeight="1" thickBot="1" x14ac:dyDescent="0.3"/>
    <row r="2" spans="1:11" s="13" customFormat="1" ht="30.75" customHeight="1" x14ac:dyDescent="0.2">
      <c r="A2" s="37"/>
      <c r="B2" s="56" t="s">
        <v>89</v>
      </c>
      <c r="C2" s="57"/>
      <c r="D2" s="62" t="s">
        <v>92</v>
      </c>
      <c r="E2" s="62"/>
      <c r="F2" s="62"/>
      <c r="G2" s="62"/>
      <c r="H2" s="62"/>
      <c r="I2" s="62"/>
      <c r="J2" s="62"/>
      <c r="K2" s="63"/>
    </row>
    <row r="3" spans="1:11" s="13" customFormat="1" ht="30.75" customHeight="1" x14ac:dyDescent="0.2">
      <c r="A3" s="37"/>
      <c r="B3" s="58"/>
      <c r="C3" s="59"/>
      <c r="D3" s="64"/>
      <c r="E3" s="64"/>
      <c r="F3" s="64"/>
      <c r="G3" s="64"/>
      <c r="H3" s="64"/>
      <c r="I3" s="64"/>
      <c r="J3" s="64"/>
      <c r="K3" s="65"/>
    </row>
    <row r="4" spans="1:11" s="13" customFormat="1" ht="30.75" customHeight="1" x14ac:dyDescent="0.2">
      <c r="A4" s="37"/>
      <c r="B4" s="58"/>
      <c r="C4" s="59"/>
      <c r="D4" s="64"/>
      <c r="E4" s="64"/>
      <c r="F4" s="64"/>
      <c r="G4" s="64"/>
      <c r="H4" s="64"/>
      <c r="I4" s="64"/>
      <c r="J4" s="64"/>
      <c r="K4" s="65"/>
    </row>
    <row r="5" spans="1:11" ht="22.5" x14ac:dyDescent="0.25">
      <c r="A5" s="55"/>
      <c r="B5" s="47" t="s">
        <v>2</v>
      </c>
      <c r="C5" s="18" t="s">
        <v>0</v>
      </c>
      <c r="D5" s="18" t="s">
        <v>1</v>
      </c>
      <c r="E5" s="18" t="s">
        <v>5</v>
      </c>
      <c r="F5" s="18" t="s">
        <v>29</v>
      </c>
      <c r="G5" s="18" t="s">
        <v>6</v>
      </c>
      <c r="H5" s="18" t="s">
        <v>81</v>
      </c>
      <c r="I5" s="18" t="s">
        <v>80</v>
      </c>
      <c r="J5" s="18" t="s">
        <v>79</v>
      </c>
      <c r="K5" s="48" t="s">
        <v>78</v>
      </c>
    </row>
    <row r="6" spans="1:11" ht="157.5" x14ac:dyDescent="0.25">
      <c r="A6" s="55"/>
      <c r="B6" s="28" t="s">
        <v>55</v>
      </c>
      <c r="C6" s="23" t="s">
        <v>66</v>
      </c>
      <c r="D6" s="21">
        <v>0.52900000000000003</v>
      </c>
      <c r="E6" s="21">
        <v>0.45900000000000002</v>
      </c>
      <c r="F6" s="21">
        <v>0.54920000000000002</v>
      </c>
      <c r="G6" s="25">
        <v>0</v>
      </c>
      <c r="H6" s="25" t="s">
        <v>13</v>
      </c>
      <c r="I6" s="25" t="s">
        <v>13</v>
      </c>
      <c r="J6" s="25" t="s">
        <v>13</v>
      </c>
      <c r="K6" s="29" t="s">
        <v>101</v>
      </c>
    </row>
    <row r="7" spans="1:11" ht="113.25" thickBot="1" x14ac:dyDescent="0.3">
      <c r="A7" s="55"/>
      <c r="B7" s="30" t="s">
        <v>55</v>
      </c>
      <c r="C7" s="31" t="s">
        <v>67</v>
      </c>
      <c r="D7" s="32">
        <v>2444</v>
      </c>
      <c r="E7" s="32">
        <v>5551</v>
      </c>
      <c r="F7" s="32">
        <v>1489</v>
      </c>
      <c r="G7" s="34">
        <f>F7/E7</f>
        <v>0.26823995676454693</v>
      </c>
      <c r="H7" s="34" t="s">
        <v>13</v>
      </c>
      <c r="I7" s="34" t="s">
        <v>13</v>
      </c>
      <c r="J7" s="34" t="s">
        <v>13</v>
      </c>
      <c r="K7" s="36" t="s">
        <v>102</v>
      </c>
    </row>
    <row r="8" spans="1:11" ht="6" customHeight="1" thickBot="1" x14ac:dyDescent="0.3">
      <c r="B8" s="125"/>
      <c r="C8" s="125"/>
      <c r="D8" s="125"/>
      <c r="E8" s="125"/>
      <c r="F8" s="125"/>
      <c r="G8" s="125"/>
      <c r="H8" s="125"/>
      <c r="I8" s="125"/>
      <c r="J8" s="125"/>
      <c r="K8" s="125"/>
    </row>
    <row r="9" spans="1:11" ht="23.25" customHeight="1" x14ac:dyDescent="0.25">
      <c r="B9" s="103" t="s">
        <v>113</v>
      </c>
      <c r="C9" s="104"/>
      <c r="D9" s="104"/>
      <c r="E9" s="104"/>
      <c r="F9" s="104"/>
      <c r="G9" s="104"/>
      <c r="H9" s="104"/>
      <c r="I9" s="104"/>
      <c r="J9" s="104"/>
      <c r="K9" s="105"/>
    </row>
    <row r="10" spans="1:11" ht="13.5" thickBot="1" x14ac:dyDescent="0.3">
      <c r="B10" s="106" t="s">
        <v>114</v>
      </c>
      <c r="C10" s="107"/>
      <c r="D10" s="107"/>
      <c r="E10" s="107"/>
      <c r="F10" s="107"/>
      <c r="G10" s="107"/>
      <c r="H10" s="107"/>
      <c r="I10" s="107"/>
      <c r="J10" s="107"/>
      <c r="K10" s="108"/>
    </row>
    <row r="11" spans="1:11" x14ac:dyDescent="0.25"/>
  </sheetData>
  <mergeCells count="6">
    <mergeCell ref="A5:A7"/>
    <mergeCell ref="B2:C4"/>
    <mergeCell ref="D2:K4"/>
    <mergeCell ref="B9:K9"/>
    <mergeCell ref="B10:K10"/>
    <mergeCell ref="B8:K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N17"/>
  <sheetViews>
    <sheetView workbookViewId="0">
      <selection activeCell="B6" sqref="B6"/>
    </sheetView>
  </sheetViews>
  <sheetFormatPr baseColWidth="10" defaultColWidth="0" defaultRowHeight="12.75" zeroHeight="1" x14ac:dyDescent="0.25"/>
  <cols>
    <col min="1" max="1" width="10.7109375" style="37" customWidth="1"/>
    <col min="2" max="2" width="25" style="37" bestFit="1" customWidth="1"/>
    <col min="3" max="3" width="24.7109375" style="37" customWidth="1"/>
    <col min="4" max="4" width="16.7109375" style="39" customWidth="1"/>
    <col min="5" max="5" width="17" style="39" customWidth="1"/>
    <col min="6" max="6" width="16.28515625" style="39" customWidth="1"/>
    <col min="7" max="7" width="14.140625" style="39" customWidth="1"/>
    <col min="8" max="8" width="26.7109375" style="37" customWidth="1"/>
    <col min="9" max="9" width="17" style="37" customWidth="1"/>
    <col min="10" max="10" width="21.140625" style="37" customWidth="1"/>
    <col min="11" max="11" width="42.85546875" style="37" customWidth="1"/>
    <col min="12" max="12" width="11.42578125" style="37" customWidth="1"/>
    <col min="13" max="14" width="0" style="37" hidden="1" customWidth="1"/>
    <col min="15" max="16384" width="11.42578125" style="37" hidden="1"/>
  </cols>
  <sheetData>
    <row r="1" spans="1:14" ht="24" customHeight="1" thickBot="1" x14ac:dyDescent="0.3"/>
    <row r="2" spans="1:14" s="13" customFormat="1" ht="30.75" customHeight="1" x14ac:dyDescent="0.2">
      <c r="A2" s="37"/>
      <c r="B2" s="56" t="s">
        <v>89</v>
      </c>
      <c r="C2" s="57"/>
      <c r="D2" s="109" t="s">
        <v>93</v>
      </c>
      <c r="E2" s="110"/>
      <c r="F2" s="110"/>
      <c r="G2" s="110"/>
      <c r="H2" s="110"/>
      <c r="I2" s="110"/>
      <c r="J2" s="110"/>
      <c r="K2" s="111"/>
      <c r="L2" s="51"/>
      <c r="M2" s="51"/>
      <c r="N2" s="49"/>
    </row>
    <row r="3" spans="1:14" s="13" customFormat="1" ht="30.75" customHeight="1" x14ac:dyDescent="0.2">
      <c r="A3" s="37"/>
      <c r="B3" s="58"/>
      <c r="C3" s="59"/>
      <c r="D3" s="112"/>
      <c r="E3" s="113"/>
      <c r="F3" s="113"/>
      <c r="G3" s="113"/>
      <c r="H3" s="113"/>
      <c r="I3" s="113"/>
      <c r="J3" s="113"/>
      <c r="K3" s="114"/>
      <c r="L3" s="51"/>
      <c r="M3" s="51"/>
      <c r="N3" s="49"/>
    </row>
    <row r="4" spans="1:14" s="13" customFormat="1" ht="30.75" customHeight="1" x14ac:dyDescent="0.2">
      <c r="A4" s="37"/>
      <c r="B4" s="58"/>
      <c r="C4" s="59"/>
      <c r="D4" s="115"/>
      <c r="E4" s="116"/>
      <c r="F4" s="116"/>
      <c r="G4" s="116"/>
      <c r="H4" s="116"/>
      <c r="I4" s="116"/>
      <c r="J4" s="116"/>
      <c r="K4" s="117"/>
      <c r="L4" s="51"/>
      <c r="M4" s="51"/>
      <c r="N4" s="49"/>
    </row>
    <row r="5" spans="1:14" ht="22.5" x14ac:dyDescent="0.25">
      <c r="A5" s="55"/>
      <c r="B5" s="47" t="s">
        <v>2</v>
      </c>
      <c r="C5" s="18" t="s">
        <v>0</v>
      </c>
      <c r="D5" s="18" t="s">
        <v>1</v>
      </c>
      <c r="E5" s="18" t="s">
        <v>5</v>
      </c>
      <c r="F5" s="18" t="s">
        <v>29</v>
      </c>
      <c r="G5" s="18" t="s">
        <v>6</v>
      </c>
      <c r="H5" s="18" t="s">
        <v>81</v>
      </c>
      <c r="I5" s="18" t="s">
        <v>80</v>
      </c>
      <c r="J5" s="18" t="s">
        <v>79</v>
      </c>
      <c r="K5" s="48" t="s">
        <v>78</v>
      </c>
    </row>
    <row r="6" spans="1:14" ht="282" thickBot="1" x14ac:dyDescent="0.3">
      <c r="A6" s="55"/>
      <c r="B6" s="41" t="s">
        <v>55</v>
      </c>
      <c r="C6" s="31" t="s">
        <v>65</v>
      </c>
      <c r="D6" s="32">
        <v>7919</v>
      </c>
      <c r="E6" s="32">
        <v>15702</v>
      </c>
      <c r="F6" s="32">
        <v>672</v>
      </c>
      <c r="G6" s="34">
        <f>F6/E6</f>
        <v>4.2797095911348872E-2</v>
      </c>
      <c r="H6" s="31" t="s">
        <v>83</v>
      </c>
      <c r="I6" s="50">
        <v>148700000000</v>
      </c>
      <c r="J6" s="50">
        <v>107267663850.89999</v>
      </c>
      <c r="K6" s="36" t="s">
        <v>86</v>
      </c>
    </row>
    <row r="7" spans="1:14" hidden="1" x14ac:dyDescent="0.25">
      <c r="B7" s="12"/>
      <c r="C7" s="12"/>
      <c r="D7" s="45"/>
      <c r="E7" s="46"/>
      <c r="F7" s="46"/>
      <c r="G7" s="46"/>
      <c r="H7" s="12"/>
      <c r="I7" s="1"/>
      <c r="J7" s="1"/>
      <c r="K7" s="1"/>
    </row>
    <row r="8" spans="1:14" hidden="1" x14ac:dyDescent="0.25">
      <c r="B8" s="3"/>
      <c r="C8" s="3"/>
      <c r="D8" s="8"/>
      <c r="E8" s="4"/>
      <c r="F8" s="4"/>
      <c r="G8" s="8"/>
      <c r="H8" s="3"/>
      <c r="I8" s="1"/>
      <c r="J8" s="1"/>
      <c r="K8" s="1"/>
    </row>
    <row r="9" spans="1:14" hidden="1" x14ac:dyDescent="0.25">
      <c r="B9" s="3"/>
      <c r="C9" s="3"/>
      <c r="D9" s="8"/>
      <c r="E9" s="4"/>
      <c r="F9" s="4"/>
      <c r="G9" s="8"/>
      <c r="H9" s="3"/>
      <c r="I9" s="1"/>
      <c r="J9" s="1"/>
      <c r="K9" s="1"/>
    </row>
    <row r="10" spans="1:14" hidden="1" x14ac:dyDescent="0.25">
      <c r="B10" s="3"/>
      <c r="C10" s="3"/>
      <c r="D10" s="8"/>
      <c r="E10" s="4"/>
      <c r="F10" s="4"/>
      <c r="G10" s="4"/>
      <c r="H10" s="3"/>
      <c r="I10" s="1"/>
      <c r="J10" s="1"/>
      <c r="K10" s="1"/>
    </row>
    <row r="11" spans="1:14" hidden="1" x14ac:dyDescent="0.25">
      <c r="B11" s="3"/>
      <c r="C11" s="3"/>
      <c r="D11" s="7"/>
      <c r="E11" s="6"/>
      <c r="F11" s="6"/>
      <c r="G11" s="8"/>
      <c r="H11" s="3"/>
      <c r="I11" s="1"/>
      <c r="J11" s="1"/>
      <c r="K11" s="1"/>
    </row>
    <row r="12" spans="1:14" hidden="1" x14ac:dyDescent="0.25">
      <c r="B12" s="3"/>
      <c r="C12" s="3"/>
      <c r="D12" s="7"/>
      <c r="E12" s="7"/>
      <c r="F12" s="6"/>
      <c r="G12" s="4"/>
      <c r="H12" s="3"/>
      <c r="I12" s="1"/>
      <c r="J12" s="1"/>
      <c r="K12" s="1"/>
    </row>
    <row r="13" spans="1:14" ht="6" customHeight="1" thickBot="1" x14ac:dyDescent="0.3">
      <c r="B13" s="125"/>
      <c r="C13" s="125"/>
      <c r="D13" s="125"/>
      <c r="E13" s="125"/>
      <c r="F13" s="125"/>
      <c r="G13" s="125"/>
      <c r="H13" s="125"/>
      <c r="I13" s="125"/>
      <c r="J13" s="125"/>
      <c r="K13" s="125"/>
    </row>
    <row r="14" spans="1:14" ht="22.5" customHeight="1" x14ac:dyDescent="0.25">
      <c r="B14" s="103" t="s">
        <v>113</v>
      </c>
      <c r="C14" s="104"/>
      <c r="D14" s="104"/>
      <c r="E14" s="104"/>
      <c r="F14" s="104"/>
      <c r="G14" s="104"/>
      <c r="H14" s="104"/>
      <c r="I14" s="104"/>
      <c r="J14" s="104"/>
      <c r="K14" s="105"/>
    </row>
    <row r="15" spans="1:14" x14ac:dyDescent="0.25">
      <c r="B15" s="126" t="s">
        <v>117</v>
      </c>
      <c r="C15" s="127"/>
      <c r="D15" s="127"/>
      <c r="E15" s="127"/>
      <c r="F15" s="127"/>
      <c r="G15" s="127"/>
      <c r="H15" s="127"/>
      <c r="I15" s="127"/>
      <c r="J15" s="127"/>
      <c r="K15" s="128"/>
    </row>
    <row r="16" spans="1:14" ht="13.5" thickBot="1" x14ac:dyDescent="0.3">
      <c r="B16" s="106"/>
      <c r="C16" s="107"/>
      <c r="D16" s="107"/>
      <c r="E16" s="107"/>
      <c r="F16" s="107"/>
      <c r="G16" s="107"/>
      <c r="H16" s="107"/>
      <c r="I16" s="107"/>
      <c r="J16" s="107"/>
      <c r="K16" s="108"/>
    </row>
    <row r="17" x14ac:dyDescent="0.25"/>
  </sheetData>
  <mergeCells count="7">
    <mergeCell ref="B14:K14"/>
    <mergeCell ref="B16:K16"/>
    <mergeCell ref="A5:A6"/>
    <mergeCell ref="B2:C4"/>
    <mergeCell ref="D2:K4"/>
    <mergeCell ref="B13:K13"/>
    <mergeCell ref="B15:K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2014 MJD</vt:lpstr>
      <vt:lpstr>MJD</vt:lpstr>
      <vt:lpstr>ANDJE</vt:lpstr>
      <vt:lpstr>SNR</vt:lpstr>
      <vt:lpstr>INPEC</vt:lpstr>
      <vt:lpstr>USPEC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DIAZ</dc:creator>
  <cp:lastModifiedBy>MAIRA CLARENA RIVERA</cp:lastModifiedBy>
  <dcterms:created xsi:type="dcterms:W3CDTF">2015-08-14T20:42:07Z</dcterms:created>
  <dcterms:modified xsi:type="dcterms:W3CDTF">2015-09-01T20:41:26Z</dcterms:modified>
</cp:coreProperties>
</file>