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alud-my.sharepoint.com/personal/paula_arenas_supersalud_gov_co/Documents/Documentos/Proposiciones/Proposicion 31 Comision 7 Camara/"/>
    </mc:Choice>
  </mc:AlternateContent>
  <xr:revisionPtr revIDLastSave="0" documentId="8_{564DA0A8-87C9-45B5-83AD-B900E0F94176}" xr6:coauthVersionLast="47" xr6:coauthVersionMax="47" xr10:uidLastSave="{00000000-0000-0000-0000-000000000000}"/>
  <bookViews>
    <workbookView xWindow="-120" yWindow="-120" windowWidth="29040" windowHeight="15840" firstSheet="7" activeTab="7" xr2:uid="{80498A8F-2A94-476C-A2A6-7CA681954047}"/>
  </bookViews>
  <sheets>
    <sheet name="NUEVA EPS." sheetId="3" r:id="rId1"/>
    <sheet name="COOSALUD" sheetId="4" r:id="rId2"/>
    <sheet name="CAPRESOCA" sheetId="5" r:id="rId3"/>
    <sheet name="ASMET SALUD" sheetId="6" r:id="rId4"/>
    <sheet name="CAPITAL SALUD" sheetId="7" r:id="rId5"/>
    <sheet name="SOS EPS" sheetId="8" r:id="rId6"/>
    <sheet name="FAMISANAR" sheetId="9" r:id="rId7"/>
    <sheet name="EMSSANAR EPS" sheetId="10" r:id="rId8"/>
  </sheets>
  <definedNames>
    <definedName name="_xlnm._FilterDatabase" localSheetId="3" hidden="1">'ASMET SALUD'!$B$1:$G$10</definedName>
    <definedName name="_xlnm._FilterDatabase" localSheetId="1" hidden="1">COOSALUD!$B$1:$G$10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6" l="1"/>
  <c r="F11" i="6"/>
  <c r="E11" i="6"/>
  <c r="G6" i="5"/>
  <c r="F6" i="5"/>
  <c r="E6" i="5"/>
  <c r="G11" i="4"/>
  <c r="F11" i="4"/>
  <c r="E11" i="4"/>
  <c r="F24" i="3"/>
  <c r="E24" i="3"/>
  <c r="D24" i="3"/>
</calcChain>
</file>

<file path=xl/sharedStrings.xml><?xml version="1.0" encoding="utf-8"?>
<sst xmlns="http://schemas.openxmlformats.org/spreadsheetml/2006/main" count="209" uniqueCount="111">
  <si>
    <t xml:space="preserve">No. </t>
  </si>
  <si>
    <t>NUMERO EXPEDIENTE</t>
  </si>
  <si>
    <t>NUMERO_RESOLUCION</t>
  </si>
  <si>
    <t>VALOR_SANCION</t>
  </si>
  <si>
    <t>VALOR_REPOSICION</t>
  </si>
  <si>
    <t>VALOR_APELACION</t>
  </si>
  <si>
    <t>0910201800015</t>
  </si>
  <si>
    <t>004924</t>
  </si>
  <si>
    <t>0910201600734</t>
  </si>
  <si>
    <t>006399</t>
  </si>
  <si>
    <t>0910201700124</t>
  </si>
  <si>
    <t>09559</t>
  </si>
  <si>
    <t>0910201800232</t>
  </si>
  <si>
    <t>009988</t>
  </si>
  <si>
    <t>0910201600773</t>
  </si>
  <si>
    <t>010191</t>
  </si>
  <si>
    <t>0910201700189</t>
  </si>
  <si>
    <t>000300</t>
  </si>
  <si>
    <t>0910201800239</t>
  </si>
  <si>
    <t>002321</t>
  </si>
  <si>
    <t>0910201800249</t>
  </si>
  <si>
    <t>002375</t>
  </si>
  <si>
    <t>0910201900062</t>
  </si>
  <si>
    <t>010583</t>
  </si>
  <si>
    <t>0910201900283</t>
  </si>
  <si>
    <t>000161</t>
  </si>
  <si>
    <t>0910201900607</t>
  </si>
  <si>
    <t>001251</t>
  </si>
  <si>
    <t>0910201900106</t>
  </si>
  <si>
    <t>001346</t>
  </si>
  <si>
    <t>0910201900276</t>
  </si>
  <si>
    <t>002242</t>
  </si>
  <si>
    <t>0910201900088</t>
  </si>
  <si>
    <t>002245</t>
  </si>
  <si>
    <t>0910201900134</t>
  </si>
  <si>
    <t>003017</t>
  </si>
  <si>
    <t>0910201900393</t>
  </si>
  <si>
    <t>003169</t>
  </si>
  <si>
    <t>0910201900188</t>
  </si>
  <si>
    <t>005125</t>
  </si>
  <si>
    <t>0910201900542</t>
  </si>
  <si>
    <t>005664</t>
  </si>
  <si>
    <t>0910201900344</t>
  </si>
  <si>
    <t>20211620000165016</t>
  </si>
  <si>
    <t>0910202000226</t>
  </si>
  <si>
    <t>20217100000180096</t>
  </si>
  <si>
    <t>AMONESTACIÓN</t>
  </si>
  <si>
    <t>NULL</t>
  </si>
  <si>
    <t>0910202000542</t>
  </si>
  <si>
    <t>20227100000042916</t>
  </si>
  <si>
    <t>0910202100995</t>
  </si>
  <si>
    <t>2022710000008108</t>
  </si>
  <si>
    <t>TOTAL</t>
  </si>
  <si>
    <t>No</t>
  </si>
  <si>
    <t>FECHA_RESOLUCION</t>
  </si>
  <si>
    <t>1</t>
  </si>
  <si>
    <t>0910201700098</t>
  </si>
  <si>
    <t>000299</t>
  </si>
  <si>
    <t>2020-01-29</t>
  </si>
  <si>
    <t>2</t>
  </si>
  <si>
    <t>0910201800288</t>
  </si>
  <si>
    <t>002273</t>
  </si>
  <si>
    <t>2020-05-08</t>
  </si>
  <si>
    <t>3</t>
  </si>
  <si>
    <t>0910201800246</t>
  </si>
  <si>
    <t>008004</t>
  </si>
  <si>
    <t>2020-06-23</t>
  </si>
  <si>
    <t>4</t>
  </si>
  <si>
    <t>0910201900153</t>
  </si>
  <si>
    <t>000095</t>
  </si>
  <si>
    <t>2021-01-19</t>
  </si>
  <si>
    <t>5</t>
  </si>
  <si>
    <t>0910201900275</t>
  </si>
  <si>
    <t>000331</t>
  </si>
  <si>
    <t>2021-02-02</t>
  </si>
  <si>
    <t>6</t>
  </si>
  <si>
    <t>0910201900691</t>
  </si>
  <si>
    <t>20211620000134266</t>
  </si>
  <si>
    <t>2021-10-13</t>
  </si>
  <si>
    <t>7</t>
  </si>
  <si>
    <t>0910201900726</t>
  </si>
  <si>
    <t>20211620000154466</t>
  </si>
  <si>
    <t>2021-11-09</t>
  </si>
  <si>
    <t>8</t>
  </si>
  <si>
    <t>0910202100183</t>
  </si>
  <si>
    <t>2022710000007534</t>
  </si>
  <si>
    <t>2022-10-27</t>
  </si>
  <si>
    <t>9</t>
  </si>
  <si>
    <t>0910202100186</t>
  </si>
  <si>
    <t>2022710000007557</t>
  </si>
  <si>
    <t>2022-10-31</t>
  </si>
  <si>
    <t>N.A</t>
  </si>
  <si>
    <t>PARL 09442</t>
  </si>
  <si>
    <t>PARL 000006</t>
  </si>
  <si>
    <t>TOTALES</t>
  </si>
  <si>
    <t>CODIGO_EXPEDIENTE SIAD</t>
  </si>
  <si>
    <t>PARL 008968</t>
  </si>
  <si>
    <t>No.</t>
  </si>
  <si>
    <t>SIAD</t>
  </si>
  <si>
    <t>N° Resolución</t>
  </si>
  <si>
    <t xml:space="preserve">VALOR SANCIÓN </t>
  </si>
  <si>
    <t>VALOR REPOCISIÓN</t>
  </si>
  <si>
    <t>VALOR APELACIÓN</t>
  </si>
  <si>
    <t>PARL 000542</t>
  </si>
  <si>
    <t xml:space="preserve">AMONESTACIÓN </t>
  </si>
  <si>
    <t xml:space="preserve">TOTAL </t>
  </si>
  <si>
    <t>PARL 013883</t>
  </si>
  <si>
    <t>total</t>
  </si>
  <si>
    <t>PARL001128</t>
  </si>
  <si>
    <t>PARL001636</t>
  </si>
  <si>
    <t>PARL 000466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</si>
</sst>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;[Red]\-&quot;$&quot;\ #,##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vertical="top"/>
    </xf>
    <xf numFmtId="0" fontId="4" fillId="0" borderId="0" xfId="0" applyFont="1"/>
    <xf numFmtId="0" fontId="4" fillId="0" borderId="1" xfId="0" applyFont="1" applyBorder="1"/>
    <xf numFmtId="49" fontId="4" fillId="0" borderId="1" xfId="0" applyNumberFormat="1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/>
    <xf numFmtId="49" fontId="4" fillId="0" borderId="0" xfId="0" applyNumberFormat="1" applyFont="1"/>
    <xf numFmtId="49" fontId="3" fillId="2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1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14" fontId="5" fillId="0" borderId="1" xfId="0" applyNumberFormat="1" applyFont="1" applyBorder="1" applyAlignment="1">
      <alignment vertical="top"/>
    </xf>
    <xf numFmtId="164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right" vertical="top"/>
    </xf>
    <xf numFmtId="1" fontId="5" fillId="0" borderId="1" xfId="0" applyNumberFormat="1" applyFont="1" applyFill="1" applyBorder="1" applyAlignment="1">
      <alignment vertical="top"/>
    </xf>
    <xf numFmtId="0" fontId="4" fillId="0" borderId="0" xfId="0" applyFont="1" applyAlignment="1">
      <alignment vertical="top"/>
    </xf>
    <xf numFmtId="1" fontId="5" fillId="0" borderId="1" xfId="0" applyNumberFormat="1" applyFont="1" applyBorder="1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1" fontId="5" fillId="0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64" fontId="5" fillId="0" borderId="1" xfId="0" applyNumberFormat="1" applyFont="1" applyBorder="1" applyAlignment="1">
      <alignment horizontal="right" vertical="top"/>
    </xf>
    <xf numFmtId="0" fontId="5" fillId="3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" fontId="5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9CDFD-2764-4B8E-87B9-F2BE6F3CA880}">
  <dimension ref="A1:F24"/>
  <sheetViews>
    <sheetView zoomScale="82" zoomScaleNormal="82" workbookViewId="0">
      <selection activeCell="G1" sqref="G1:I1048576"/>
    </sheetView>
  </sheetViews>
  <sheetFormatPr defaultColWidth="11.42578125" defaultRowHeight="11.25"/>
  <cols>
    <col min="1" max="1" width="4.85546875" style="11" customWidth="1"/>
    <col min="2" max="2" width="17.85546875" style="11" customWidth="1"/>
    <col min="3" max="3" width="21.5703125" style="11" customWidth="1"/>
    <col min="4" max="4" width="16.42578125" style="16" bestFit="1" customWidth="1"/>
    <col min="5" max="5" width="19" style="16" bestFit="1" customWidth="1"/>
    <col min="6" max="6" width="18.28515625" style="16" bestFit="1" customWidth="1"/>
    <col min="7" max="16384" width="11.42578125" style="11"/>
  </cols>
  <sheetData>
    <row r="1" spans="1:6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</row>
    <row r="2" spans="1:6">
      <c r="A2" s="12">
        <v>1</v>
      </c>
      <c r="B2" s="13" t="s">
        <v>6</v>
      </c>
      <c r="C2" s="13" t="s">
        <v>7</v>
      </c>
      <c r="D2" s="14">
        <v>160154610</v>
      </c>
      <c r="E2" s="14">
        <v>160154610</v>
      </c>
      <c r="F2" s="14">
        <v>160154610</v>
      </c>
    </row>
    <row r="3" spans="1:6">
      <c r="A3" s="12">
        <v>2</v>
      </c>
      <c r="B3" s="13" t="s">
        <v>8</v>
      </c>
      <c r="C3" s="13" t="s">
        <v>9</v>
      </c>
      <c r="D3" s="14">
        <v>4687452</v>
      </c>
      <c r="E3" s="14">
        <v>4687452</v>
      </c>
      <c r="F3" s="14">
        <v>4687452</v>
      </c>
    </row>
    <row r="4" spans="1:6">
      <c r="A4" s="12">
        <v>3</v>
      </c>
      <c r="B4" s="13" t="s">
        <v>10</v>
      </c>
      <c r="C4" s="13" t="s">
        <v>11</v>
      </c>
      <c r="D4" s="14">
        <v>31249680</v>
      </c>
      <c r="E4" s="14">
        <v>31249680</v>
      </c>
      <c r="F4" s="14">
        <v>31249680</v>
      </c>
    </row>
    <row r="5" spans="1:6">
      <c r="A5" s="12">
        <v>4</v>
      </c>
      <c r="B5" s="13" t="s">
        <v>12</v>
      </c>
      <c r="C5" s="13" t="s">
        <v>13</v>
      </c>
      <c r="D5" s="14">
        <v>351558900</v>
      </c>
      <c r="E5" s="14">
        <v>318746736</v>
      </c>
      <c r="F5" s="14">
        <v>312496800</v>
      </c>
    </row>
    <row r="6" spans="1:6">
      <c r="A6" s="12">
        <v>5</v>
      </c>
      <c r="B6" s="13" t="s">
        <v>14</v>
      </c>
      <c r="C6" s="13" t="s">
        <v>15</v>
      </c>
      <c r="D6" s="14">
        <v>101561460</v>
      </c>
      <c r="E6" s="14">
        <v>46874520</v>
      </c>
      <c r="F6" s="14">
        <v>46874520</v>
      </c>
    </row>
    <row r="7" spans="1:6">
      <c r="A7" s="12">
        <v>6</v>
      </c>
      <c r="B7" s="13" t="s">
        <v>16</v>
      </c>
      <c r="C7" s="13" t="s">
        <v>17</v>
      </c>
      <c r="D7" s="14">
        <v>99373920</v>
      </c>
      <c r="E7" s="14">
        <v>49686960</v>
      </c>
      <c r="F7" s="14">
        <v>49686960</v>
      </c>
    </row>
    <row r="8" spans="1:6">
      <c r="A8" s="12">
        <v>7</v>
      </c>
      <c r="B8" s="13" t="s">
        <v>18</v>
      </c>
      <c r="C8" s="13" t="s">
        <v>19</v>
      </c>
      <c r="D8" s="14">
        <v>828116000</v>
      </c>
      <c r="E8" s="14">
        <v>828116000</v>
      </c>
      <c r="F8" s="14">
        <v>331246400</v>
      </c>
    </row>
    <row r="9" spans="1:6">
      <c r="A9" s="12">
        <v>8</v>
      </c>
      <c r="B9" s="13" t="s">
        <v>20</v>
      </c>
      <c r="C9" s="13" t="s">
        <v>21</v>
      </c>
      <c r="D9" s="14">
        <v>414058000</v>
      </c>
      <c r="E9" s="14">
        <v>248434800</v>
      </c>
      <c r="F9" s="14">
        <v>248434800</v>
      </c>
    </row>
    <row r="10" spans="1:6">
      <c r="A10" s="12">
        <v>9</v>
      </c>
      <c r="B10" s="13" t="s">
        <v>22</v>
      </c>
      <c r="C10" s="13" t="s">
        <v>23</v>
      </c>
      <c r="D10" s="14">
        <v>8281160</v>
      </c>
      <c r="E10" s="14">
        <v>8281160</v>
      </c>
      <c r="F10" s="14">
        <v>8281160</v>
      </c>
    </row>
    <row r="11" spans="1:6">
      <c r="A11" s="12">
        <v>10</v>
      </c>
      <c r="B11" s="13" t="s">
        <v>24</v>
      </c>
      <c r="C11" s="13" t="s">
        <v>25</v>
      </c>
      <c r="D11" s="14">
        <v>219450750</v>
      </c>
      <c r="E11" s="14">
        <v>219450750</v>
      </c>
      <c r="F11" s="14">
        <v>219450750</v>
      </c>
    </row>
    <row r="12" spans="1:6">
      <c r="A12" s="12">
        <v>11</v>
      </c>
      <c r="B12" s="13" t="s">
        <v>26</v>
      </c>
      <c r="C12" s="13" t="s">
        <v>27</v>
      </c>
      <c r="D12" s="14">
        <v>353754609</v>
      </c>
      <c r="E12" s="14">
        <v>351121200</v>
      </c>
      <c r="F12" s="14">
        <v>351121200</v>
      </c>
    </row>
    <row r="13" spans="1:6">
      <c r="A13" s="12">
        <v>12</v>
      </c>
      <c r="B13" s="13" t="s">
        <v>28</v>
      </c>
      <c r="C13" s="13" t="s">
        <v>29</v>
      </c>
      <c r="D13" s="14">
        <v>184338630</v>
      </c>
      <c r="E13" s="14">
        <v>158004540</v>
      </c>
      <c r="F13" s="14">
        <v>158004540</v>
      </c>
    </row>
    <row r="14" spans="1:6">
      <c r="A14" s="12">
        <v>13</v>
      </c>
      <c r="B14" s="13" t="s">
        <v>30</v>
      </c>
      <c r="C14" s="13" t="s">
        <v>31</v>
      </c>
      <c r="D14" s="14">
        <v>79002270</v>
      </c>
      <c r="E14" s="14">
        <v>79002270</v>
      </c>
      <c r="F14" s="14">
        <v>79002270</v>
      </c>
    </row>
    <row r="15" spans="1:6">
      <c r="A15" s="12">
        <v>14</v>
      </c>
      <c r="B15" s="13" t="s">
        <v>32</v>
      </c>
      <c r="C15" s="13" t="s">
        <v>33</v>
      </c>
      <c r="D15" s="14">
        <v>109725375</v>
      </c>
      <c r="E15" s="14">
        <v>109725375</v>
      </c>
      <c r="F15" s="14">
        <v>105336360</v>
      </c>
    </row>
    <row r="16" spans="1:6">
      <c r="A16" s="12">
        <v>15</v>
      </c>
      <c r="B16" s="13" t="s">
        <v>34</v>
      </c>
      <c r="C16" s="13" t="s">
        <v>35</v>
      </c>
      <c r="D16" s="14">
        <v>39501135</v>
      </c>
      <c r="E16" s="14">
        <v>39501135</v>
      </c>
      <c r="F16" s="14">
        <v>39501135</v>
      </c>
    </row>
    <row r="17" spans="1:6">
      <c r="A17" s="12">
        <v>16</v>
      </c>
      <c r="B17" s="13" t="s">
        <v>36</v>
      </c>
      <c r="C17" s="13" t="s">
        <v>37</v>
      </c>
      <c r="D17" s="14">
        <v>324787110</v>
      </c>
      <c r="E17" s="14">
        <v>324787110</v>
      </c>
      <c r="F17" s="14">
        <v>324787110</v>
      </c>
    </row>
    <row r="18" spans="1:6">
      <c r="A18" s="12">
        <v>17</v>
      </c>
      <c r="B18" s="13" t="s">
        <v>38</v>
      </c>
      <c r="C18" s="13" t="s">
        <v>39</v>
      </c>
      <c r="D18" s="14">
        <v>877803000</v>
      </c>
      <c r="E18" s="14">
        <v>877803000</v>
      </c>
      <c r="F18" s="14">
        <v>877803000</v>
      </c>
    </row>
    <row r="19" spans="1:6">
      <c r="A19" s="12">
        <v>18</v>
      </c>
      <c r="B19" s="13" t="s">
        <v>40</v>
      </c>
      <c r="C19" s="13" t="s">
        <v>41</v>
      </c>
      <c r="D19" s="14">
        <v>347609988</v>
      </c>
      <c r="E19" s="14">
        <v>347609988</v>
      </c>
      <c r="F19" s="14">
        <v>347609988</v>
      </c>
    </row>
    <row r="20" spans="1:6">
      <c r="A20" s="12">
        <v>19</v>
      </c>
      <c r="B20" s="13" t="s">
        <v>42</v>
      </c>
      <c r="C20" s="13" t="s">
        <v>43</v>
      </c>
      <c r="D20" s="14">
        <v>454263000</v>
      </c>
      <c r="E20" s="14">
        <v>454263000</v>
      </c>
      <c r="F20" s="14">
        <v>454263000</v>
      </c>
    </row>
    <row r="21" spans="1:6">
      <c r="A21" s="12">
        <v>20</v>
      </c>
      <c r="B21" s="13" t="s">
        <v>44</v>
      </c>
      <c r="C21" s="13" t="s">
        <v>45</v>
      </c>
      <c r="D21" s="13" t="s">
        <v>46</v>
      </c>
      <c r="E21" s="15" t="s">
        <v>47</v>
      </c>
      <c r="F21" s="15" t="s">
        <v>47</v>
      </c>
    </row>
    <row r="22" spans="1:6">
      <c r="A22" s="12">
        <v>21</v>
      </c>
      <c r="B22" s="13" t="s">
        <v>48</v>
      </c>
      <c r="C22" s="13" t="s">
        <v>49</v>
      </c>
      <c r="D22" s="13" t="s">
        <v>46</v>
      </c>
      <c r="E22" s="15" t="s">
        <v>47</v>
      </c>
      <c r="F22" s="15" t="s">
        <v>47</v>
      </c>
    </row>
    <row r="23" spans="1:6">
      <c r="A23" s="12">
        <v>22</v>
      </c>
      <c r="B23" s="13" t="s">
        <v>50</v>
      </c>
      <c r="C23" s="13" t="s">
        <v>51</v>
      </c>
      <c r="D23" s="14">
        <v>280000000</v>
      </c>
      <c r="E23" s="15" t="s">
        <v>47</v>
      </c>
      <c r="F23" s="15" t="s">
        <v>47</v>
      </c>
    </row>
    <row r="24" spans="1:6">
      <c r="A24" s="51" t="s">
        <v>52</v>
      </c>
      <c r="B24" s="52"/>
      <c r="C24" s="53"/>
      <c r="D24" s="14">
        <f>SUM(D2:D23)</f>
        <v>5269277049</v>
      </c>
      <c r="E24" s="14">
        <f>SUM(E2:E23)</f>
        <v>4657500286</v>
      </c>
      <c r="F24" s="14">
        <f>SUM(F2:F23)</f>
        <v>4149991735</v>
      </c>
    </row>
  </sheetData>
  <mergeCells count="1">
    <mergeCell ref="A24:C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C58C6-FA40-4258-812F-D2167F66C145}">
  <dimension ref="A1:G11"/>
  <sheetViews>
    <sheetView workbookViewId="0">
      <selection activeCell="H1" sqref="H1:J1048576"/>
    </sheetView>
  </sheetViews>
  <sheetFormatPr defaultColWidth="14.5703125" defaultRowHeight="11.25"/>
  <cols>
    <col min="1" max="1" width="2.85546875" style="18" customWidth="1"/>
    <col min="2" max="16384" width="14.5703125" style="18"/>
  </cols>
  <sheetData>
    <row r="1" spans="1:7" s="17" customFormat="1" ht="22.5">
      <c r="A1" s="19" t="s">
        <v>53</v>
      </c>
      <c r="B1" s="19" t="s">
        <v>1</v>
      </c>
      <c r="C1" s="19" t="s">
        <v>2</v>
      </c>
      <c r="D1" s="19" t="s">
        <v>54</v>
      </c>
      <c r="E1" s="19" t="s">
        <v>3</v>
      </c>
      <c r="F1" s="19" t="s">
        <v>4</v>
      </c>
      <c r="G1" s="19" t="s">
        <v>5</v>
      </c>
    </row>
    <row r="2" spans="1:7">
      <c r="A2" s="48" t="s">
        <v>55</v>
      </c>
      <c r="B2" s="48" t="s">
        <v>56</v>
      </c>
      <c r="C2" s="48" t="s">
        <v>57</v>
      </c>
      <c r="D2" s="48" t="s">
        <v>58</v>
      </c>
      <c r="E2" s="20">
        <v>496869600</v>
      </c>
      <c r="F2" s="20">
        <v>496869600</v>
      </c>
      <c r="G2" s="20">
        <v>496869600</v>
      </c>
    </row>
    <row r="3" spans="1:7">
      <c r="A3" s="48" t="s">
        <v>59</v>
      </c>
      <c r="B3" s="48" t="s">
        <v>60</v>
      </c>
      <c r="C3" s="48" t="s">
        <v>61</v>
      </c>
      <c r="D3" s="48" t="s">
        <v>62</v>
      </c>
      <c r="E3" s="20">
        <v>82811600</v>
      </c>
      <c r="F3" s="20">
        <v>82811600</v>
      </c>
      <c r="G3" s="20">
        <v>82811600</v>
      </c>
    </row>
    <row r="4" spans="1:7">
      <c r="A4" s="48" t="s">
        <v>63</v>
      </c>
      <c r="B4" s="48" t="s">
        <v>64</v>
      </c>
      <c r="C4" s="48" t="s">
        <v>65</v>
      </c>
      <c r="D4" s="48" t="s">
        <v>66</v>
      </c>
      <c r="E4" s="20">
        <v>82811600</v>
      </c>
      <c r="F4" s="20">
        <v>82811600</v>
      </c>
      <c r="G4" s="20">
        <v>41405800</v>
      </c>
    </row>
    <row r="5" spans="1:7">
      <c r="A5" s="48" t="s">
        <v>67</v>
      </c>
      <c r="B5" s="48" t="s">
        <v>68</v>
      </c>
      <c r="C5" s="48" t="s">
        <v>69</v>
      </c>
      <c r="D5" s="48" t="s">
        <v>70</v>
      </c>
      <c r="E5" s="20">
        <v>438901500</v>
      </c>
      <c r="F5" s="20">
        <v>438901500</v>
      </c>
      <c r="G5" s="20">
        <v>438901500</v>
      </c>
    </row>
    <row r="6" spans="1:7">
      <c r="A6" s="48" t="s">
        <v>71</v>
      </c>
      <c r="B6" s="48" t="s">
        <v>72</v>
      </c>
      <c r="C6" s="48" t="s">
        <v>73</v>
      </c>
      <c r="D6" s="48" t="s">
        <v>74</v>
      </c>
      <c r="E6" s="20">
        <v>307231050</v>
      </c>
      <c r="F6" s="20">
        <v>307231050</v>
      </c>
      <c r="G6" s="20">
        <v>219450750</v>
      </c>
    </row>
    <row r="7" spans="1:7" ht="22.5">
      <c r="A7" s="48" t="s">
        <v>75</v>
      </c>
      <c r="B7" s="48" t="s">
        <v>76</v>
      </c>
      <c r="C7" s="48" t="s">
        <v>77</v>
      </c>
      <c r="D7" s="48" t="s">
        <v>78</v>
      </c>
      <c r="E7" s="48" t="s">
        <v>46</v>
      </c>
      <c r="F7" s="20">
        <v>0</v>
      </c>
      <c r="G7" s="20">
        <v>0</v>
      </c>
    </row>
    <row r="8" spans="1:7" ht="22.5">
      <c r="A8" s="48" t="s">
        <v>79</v>
      </c>
      <c r="B8" s="48" t="s">
        <v>80</v>
      </c>
      <c r="C8" s="48" t="s">
        <v>81</v>
      </c>
      <c r="D8" s="48" t="s">
        <v>82</v>
      </c>
      <c r="E8" s="20">
        <v>175560600</v>
      </c>
      <c r="F8" s="20">
        <v>175560600</v>
      </c>
      <c r="G8" s="20">
        <v>175560600</v>
      </c>
    </row>
    <row r="9" spans="1:7" ht="22.5">
      <c r="A9" s="48" t="s">
        <v>83</v>
      </c>
      <c r="B9" s="48" t="s">
        <v>84</v>
      </c>
      <c r="C9" s="48" t="s">
        <v>85</v>
      </c>
      <c r="D9" s="48" t="s">
        <v>86</v>
      </c>
      <c r="E9" s="48" t="s">
        <v>46</v>
      </c>
      <c r="F9" s="20">
        <v>0</v>
      </c>
      <c r="G9" s="20">
        <v>0</v>
      </c>
    </row>
    <row r="10" spans="1:7" ht="22.5">
      <c r="A10" s="48" t="s">
        <v>87</v>
      </c>
      <c r="B10" s="48" t="s">
        <v>88</v>
      </c>
      <c r="C10" s="48" t="s">
        <v>89</v>
      </c>
      <c r="D10" s="48" t="s">
        <v>90</v>
      </c>
      <c r="E10" s="20">
        <v>230000000</v>
      </c>
      <c r="F10" s="20">
        <v>200000000</v>
      </c>
      <c r="G10" s="48" t="s">
        <v>91</v>
      </c>
    </row>
    <row r="11" spans="1:7">
      <c r="A11" s="54" t="s">
        <v>52</v>
      </c>
      <c r="B11" s="54"/>
      <c r="C11" s="54"/>
      <c r="D11" s="54"/>
      <c r="E11" s="20">
        <f>SUM(E2:E10)</f>
        <v>1814185950</v>
      </c>
      <c r="F11" s="20">
        <f>SUM(F2:F10)</f>
        <v>1784185950</v>
      </c>
      <c r="G11" s="20">
        <f>SUM(G2:G10)</f>
        <v>1454999850</v>
      </c>
    </row>
  </sheetData>
  <autoFilter ref="B1:G10" xr:uid="{D38C58C6-FA40-4258-812F-D2167F66C145}"/>
  <mergeCells count="1">
    <mergeCell ref="A11:D1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50317-B952-452F-88D7-36E2ADF67824}">
  <dimension ref="A1:G6"/>
  <sheetViews>
    <sheetView zoomScale="93" zoomScaleNormal="93" workbookViewId="0">
      <selection activeCell="H1" sqref="H1:J1048576"/>
    </sheetView>
  </sheetViews>
  <sheetFormatPr defaultColWidth="11.42578125" defaultRowHeight="15"/>
  <cols>
    <col min="1" max="1" width="4.28515625" customWidth="1"/>
    <col min="2" max="2" width="17.42578125" customWidth="1"/>
    <col min="3" max="3" width="21.140625" customWidth="1"/>
    <col min="4" max="4" width="11.85546875" customWidth="1"/>
    <col min="5" max="5" width="15.7109375" customWidth="1"/>
    <col min="6" max="6" width="18.5703125" customWidth="1"/>
    <col min="7" max="7" width="15" customWidth="1"/>
  </cols>
  <sheetData>
    <row r="1" spans="1:7" ht="22.5">
      <c r="A1" s="19" t="s">
        <v>0</v>
      </c>
      <c r="B1" s="19" t="s">
        <v>1</v>
      </c>
      <c r="C1" s="19" t="s">
        <v>2</v>
      </c>
      <c r="D1" s="19" t="s">
        <v>54</v>
      </c>
      <c r="E1" s="19" t="s">
        <v>3</v>
      </c>
      <c r="F1" s="19" t="s">
        <v>4</v>
      </c>
      <c r="G1" s="19" t="s">
        <v>5</v>
      </c>
    </row>
    <row r="2" spans="1:7">
      <c r="A2" s="49">
        <v>1</v>
      </c>
      <c r="B2" s="29">
        <v>910201800190</v>
      </c>
      <c r="C2" s="50">
        <v>8979</v>
      </c>
      <c r="D2" s="30">
        <v>43747</v>
      </c>
      <c r="E2" s="31">
        <v>117186300</v>
      </c>
      <c r="F2" s="31">
        <v>117186300</v>
      </c>
      <c r="G2" s="31">
        <v>117186300</v>
      </c>
    </row>
    <row r="3" spans="1:7">
      <c r="A3" s="49">
        <v>2</v>
      </c>
      <c r="B3" s="29">
        <v>910201700139</v>
      </c>
      <c r="C3" s="50" t="s">
        <v>92</v>
      </c>
      <c r="D3" s="30">
        <v>43762</v>
      </c>
      <c r="E3" s="31">
        <v>781242000</v>
      </c>
      <c r="F3" s="31">
        <v>781242000</v>
      </c>
      <c r="G3" s="31">
        <v>781242000</v>
      </c>
    </row>
    <row r="4" spans="1:7">
      <c r="A4" s="49">
        <v>3</v>
      </c>
      <c r="B4" s="29">
        <v>910201900414</v>
      </c>
      <c r="C4" s="50" t="s">
        <v>93</v>
      </c>
      <c r="D4" s="30">
        <v>43838</v>
      </c>
      <c r="E4" s="31">
        <v>351121200</v>
      </c>
      <c r="F4" s="50" t="s">
        <v>47</v>
      </c>
      <c r="G4" s="50" t="s">
        <v>47</v>
      </c>
    </row>
    <row r="5" spans="1:7">
      <c r="A5" s="49">
        <v>4</v>
      </c>
      <c r="B5" s="29">
        <v>910201900137</v>
      </c>
      <c r="C5" s="32">
        <v>2.02113200001343E+16</v>
      </c>
      <c r="D5" s="30">
        <v>44482</v>
      </c>
      <c r="E5" s="31">
        <v>61446210</v>
      </c>
      <c r="F5" s="31">
        <v>61446210</v>
      </c>
      <c r="G5" s="31">
        <v>61446210</v>
      </c>
    </row>
    <row r="6" spans="1:7">
      <c r="A6" s="55" t="s">
        <v>94</v>
      </c>
      <c r="B6" s="56"/>
      <c r="C6" s="56"/>
      <c r="D6" s="57"/>
      <c r="E6" s="31">
        <f>SUM(E2:E5)</f>
        <v>1310995710</v>
      </c>
      <c r="F6" s="31">
        <f>SUM(F2:F5)</f>
        <v>959874510</v>
      </c>
      <c r="G6" s="31">
        <f>SUM(G2:G5)</f>
        <v>959874510</v>
      </c>
    </row>
  </sheetData>
  <mergeCells count="1">
    <mergeCell ref="A6:D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541FE-452D-42C7-A77B-D81341BD11C1}">
  <dimension ref="A1:G11"/>
  <sheetViews>
    <sheetView zoomScale="82" zoomScaleNormal="82" workbookViewId="0">
      <selection activeCell="O19" sqref="O19"/>
    </sheetView>
  </sheetViews>
  <sheetFormatPr defaultColWidth="11.42578125" defaultRowHeight="11.25"/>
  <cols>
    <col min="1" max="1" width="4.85546875" style="28" customWidth="1"/>
    <col min="2" max="2" width="17.85546875" style="28" customWidth="1"/>
    <col min="3" max="3" width="21" style="28" customWidth="1"/>
    <col min="4" max="4" width="19.85546875" style="28" customWidth="1"/>
    <col min="5" max="5" width="20.28515625" style="28" customWidth="1"/>
    <col min="6" max="6" width="19" style="28" customWidth="1"/>
    <col min="7" max="7" width="20.7109375" style="28" customWidth="1"/>
    <col min="8" max="16384" width="11.42578125" style="28"/>
  </cols>
  <sheetData>
    <row r="1" spans="1:7" ht="22.5">
      <c r="A1" s="9" t="s">
        <v>0</v>
      </c>
      <c r="B1" s="9" t="s">
        <v>95</v>
      </c>
      <c r="C1" s="9" t="s">
        <v>2</v>
      </c>
      <c r="D1" s="9" t="s">
        <v>54</v>
      </c>
      <c r="E1" s="9" t="s">
        <v>3</v>
      </c>
      <c r="F1" s="9" t="s">
        <v>4</v>
      </c>
      <c r="G1" s="9" t="s">
        <v>5</v>
      </c>
    </row>
    <row r="2" spans="1:7">
      <c r="A2" s="21">
        <v>1</v>
      </c>
      <c r="B2" s="22">
        <v>910201800230</v>
      </c>
      <c r="C2" s="26" t="s">
        <v>96</v>
      </c>
      <c r="D2" s="24">
        <v>43746</v>
      </c>
      <c r="E2" s="25">
        <v>621087000</v>
      </c>
      <c r="F2" s="25">
        <v>612805840</v>
      </c>
      <c r="G2" s="26" t="s">
        <v>47</v>
      </c>
    </row>
    <row r="3" spans="1:7">
      <c r="A3" s="21">
        <v>2</v>
      </c>
      <c r="B3" s="22">
        <v>910201900333</v>
      </c>
      <c r="C3" s="23">
        <v>1247</v>
      </c>
      <c r="D3" s="24">
        <v>44237</v>
      </c>
      <c r="E3" s="25">
        <v>105336360</v>
      </c>
      <c r="F3" s="34">
        <v>105336360</v>
      </c>
      <c r="G3" s="34">
        <v>105336360</v>
      </c>
    </row>
    <row r="4" spans="1:7">
      <c r="A4" s="21">
        <v>3</v>
      </c>
      <c r="B4" s="22">
        <v>910201900793</v>
      </c>
      <c r="C4" s="23">
        <v>2243</v>
      </c>
      <c r="D4" s="24">
        <v>44270</v>
      </c>
      <c r="E4" s="25">
        <v>87780300</v>
      </c>
      <c r="F4" s="34">
        <v>87780300</v>
      </c>
      <c r="G4" s="34">
        <v>87780300</v>
      </c>
    </row>
    <row r="5" spans="1:7">
      <c r="A5" s="21">
        <v>4</v>
      </c>
      <c r="B5" s="22">
        <v>910201900503</v>
      </c>
      <c r="C5" s="23">
        <v>5667</v>
      </c>
      <c r="D5" s="24">
        <v>44329</v>
      </c>
      <c r="E5" s="25">
        <v>164149161</v>
      </c>
      <c r="F5" s="34">
        <v>164149161</v>
      </c>
      <c r="G5" s="34">
        <v>164149161</v>
      </c>
    </row>
    <row r="6" spans="1:7">
      <c r="A6" s="21">
        <v>5</v>
      </c>
      <c r="B6" s="22">
        <v>910201900996</v>
      </c>
      <c r="C6" s="27">
        <v>2.02116200001701E+16</v>
      </c>
      <c r="D6" s="24">
        <v>44539</v>
      </c>
      <c r="E6" s="25">
        <v>90852600</v>
      </c>
      <c r="F6" s="34">
        <v>90852600</v>
      </c>
      <c r="G6" s="34">
        <v>90852600</v>
      </c>
    </row>
    <row r="7" spans="1:7">
      <c r="A7" s="21">
        <v>6</v>
      </c>
      <c r="B7" s="22">
        <v>910202100177</v>
      </c>
      <c r="C7" s="27">
        <v>2.02271000000438E+16</v>
      </c>
      <c r="D7" s="24">
        <v>44741</v>
      </c>
      <c r="E7" s="34" t="s">
        <v>46</v>
      </c>
      <c r="F7" s="26" t="s">
        <v>47</v>
      </c>
      <c r="G7" s="26" t="s">
        <v>47</v>
      </c>
    </row>
    <row r="8" spans="1:7">
      <c r="A8" s="21">
        <v>7</v>
      </c>
      <c r="B8" s="22">
        <v>910202100178</v>
      </c>
      <c r="C8" s="27">
        <v>2.02271000000551E+16</v>
      </c>
      <c r="D8" s="24">
        <v>44798</v>
      </c>
      <c r="E8" s="34">
        <v>80000000</v>
      </c>
      <c r="F8" s="26" t="s">
        <v>47</v>
      </c>
      <c r="G8" s="26" t="s">
        <v>47</v>
      </c>
    </row>
    <row r="9" spans="1:7">
      <c r="A9" s="21">
        <v>8</v>
      </c>
      <c r="B9" s="22">
        <v>910202100938</v>
      </c>
      <c r="C9" s="27">
        <v>2.02270000000564E+16</v>
      </c>
      <c r="D9" s="24">
        <v>44804</v>
      </c>
      <c r="E9" s="34" t="s">
        <v>46</v>
      </c>
      <c r="F9" s="26" t="s">
        <v>47</v>
      </c>
      <c r="G9" s="26" t="s">
        <v>47</v>
      </c>
    </row>
    <row r="10" spans="1:7">
      <c r="A10" s="21">
        <v>9</v>
      </c>
      <c r="B10" s="22">
        <v>910202100052</v>
      </c>
      <c r="C10" s="27">
        <v>2.02216200000752E+16</v>
      </c>
      <c r="D10" s="24">
        <v>44861</v>
      </c>
      <c r="E10" s="25">
        <v>145364160</v>
      </c>
      <c r="F10" s="25">
        <v>145364160</v>
      </c>
      <c r="G10" s="25">
        <v>145364160</v>
      </c>
    </row>
    <row r="11" spans="1:7">
      <c r="A11" s="58" t="s">
        <v>52</v>
      </c>
      <c r="B11" s="58"/>
      <c r="C11" s="58"/>
      <c r="D11" s="58"/>
      <c r="E11" s="14">
        <f>SUM(E2:E10)</f>
        <v>1294569581</v>
      </c>
      <c r="F11" s="14">
        <f>SUM(F2:F10)</f>
        <v>1206288421</v>
      </c>
      <c r="G11" s="14">
        <f>SUM(G3:G10)</f>
        <v>593482581</v>
      </c>
    </row>
  </sheetData>
  <autoFilter ref="B1:G10" xr:uid="{2C6541FE-452D-42C7-A77B-D81341BD11C1}"/>
  <mergeCells count="1">
    <mergeCell ref="A11:D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D687D-7A37-46B5-8324-D2BA223A412B}">
  <dimension ref="A1:F18"/>
  <sheetViews>
    <sheetView workbookViewId="0">
      <selection activeCell="G1" sqref="G1:I1048576"/>
    </sheetView>
  </sheetViews>
  <sheetFormatPr defaultColWidth="11.42578125" defaultRowHeight="11.25"/>
  <cols>
    <col min="1" max="1" width="6.140625" style="33" customWidth="1"/>
    <col min="2" max="2" width="15.5703125" style="33" bestFit="1" customWidth="1"/>
    <col min="3" max="3" width="20.7109375" style="33" bestFit="1" customWidth="1"/>
    <col min="4" max="4" width="19" style="33" customWidth="1"/>
    <col min="5" max="5" width="21.140625" style="33" customWidth="1"/>
    <col min="6" max="6" width="18.28515625" style="33" customWidth="1"/>
    <col min="7" max="16384" width="11.42578125" style="33"/>
  </cols>
  <sheetData>
    <row r="1" spans="1:6">
      <c r="A1" s="37" t="s">
        <v>97</v>
      </c>
      <c r="B1" s="37" t="s">
        <v>98</v>
      </c>
      <c r="C1" s="37" t="s">
        <v>99</v>
      </c>
      <c r="D1" s="37" t="s">
        <v>100</v>
      </c>
      <c r="E1" s="37" t="s">
        <v>101</v>
      </c>
      <c r="F1" s="37" t="s">
        <v>102</v>
      </c>
    </row>
    <row r="2" spans="1:6">
      <c r="A2" s="49">
        <v>1</v>
      </c>
      <c r="B2" s="29">
        <v>910201600383</v>
      </c>
      <c r="C2" s="29">
        <v>11731</v>
      </c>
      <c r="D2" s="31">
        <v>132789060</v>
      </c>
      <c r="E2" s="31">
        <v>7812420</v>
      </c>
      <c r="F2" s="31">
        <v>3906210</v>
      </c>
    </row>
    <row r="3" spans="1:6">
      <c r="A3" s="49">
        <v>2</v>
      </c>
      <c r="B3" s="29">
        <v>910201700171</v>
      </c>
      <c r="C3" s="29">
        <v>836</v>
      </c>
      <c r="D3" s="31">
        <v>32812164</v>
      </c>
      <c r="E3" s="31">
        <v>32812164</v>
      </c>
      <c r="F3" s="31">
        <v>32812164</v>
      </c>
    </row>
    <row r="4" spans="1:6">
      <c r="A4" s="49">
        <v>3</v>
      </c>
      <c r="B4" s="29">
        <v>910201600700</v>
      </c>
      <c r="C4" s="29">
        <v>6233</v>
      </c>
      <c r="D4" s="31">
        <v>6249936</v>
      </c>
      <c r="E4" s="31">
        <v>6249936</v>
      </c>
      <c r="F4" s="31">
        <v>6249936</v>
      </c>
    </row>
    <row r="5" spans="1:6">
      <c r="A5" s="49">
        <v>4</v>
      </c>
      <c r="B5" s="29">
        <v>910201601781</v>
      </c>
      <c r="C5" s="29">
        <v>6467</v>
      </c>
      <c r="D5" s="31">
        <v>3906210</v>
      </c>
      <c r="E5" s="31">
        <v>3906210</v>
      </c>
      <c r="F5" s="31">
        <v>3906210</v>
      </c>
    </row>
    <row r="6" spans="1:6">
      <c r="A6" s="49">
        <v>5</v>
      </c>
      <c r="B6" s="29">
        <v>910201600970</v>
      </c>
      <c r="C6" s="29">
        <v>7534</v>
      </c>
      <c r="D6" s="31">
        <v>23437260</v>
      </c>
      <c r="E6" s="31">
        <v>23437260</v>
      </c>
      <c r="F6" s="31">
        <v>23437260</v>
      </c>
    </row>
    <row r="7" spans="1:6">
      <c r="A7" s="49">
        <v>6</v>
      </c>
      <c r="B7" s="29">
        <v>910201700144</v>
      </c>
      <c r="C7" s="29">
        <v>9443</v>
      </c>
      <c r="D7" s="31">
        <v>1328111400</v>
      </c>
      <c r="E7" s="31">
        <v>1328111400</v>
      </c>
      <c r="F7" s="31">
        <v>362496288</v>
      </c>
    </row>
    <row r="8" spans="1:6">
      <c r="A8" s="49">
        <v>7</v>
      </c>
      <c r="B8" s="29">
        <v>910201800236</v>
      </c>
      <c r="C8" s="29">
        <v>9561</v>
      </c>
      <c r="D8" s="31">
        <v>234372600</v>
      </c>
      <c r="E8" s="31">
        <v>234372600</v>
      </c>
      <c r="F8" s="31">
        <v>234372600</v>
      </c>
    </row>
    <row r="9" spans="1:6">
      <c r="A9" s="49">
        <v>8</v>
      </c>
      <c r="B9" s="29">
        <v>910201800004</v>
      </c>
      <c r="C9" s="29" t="s">
        <v>103</v>
      </c>
      <c r="D9" s="31">
        <v>165623200</v>
      </c>
      <c r="E9" s="31">
        <v>165623200</v>
      </c>
      <c r="F9" s="31">
        <v>165623200</v>
      </c>
    </row>
    <row r="10" spans="1:6">
      <c r="A10" s="49">
        <v>9</v>
      </c>
      <c r="B10" s="29">
        <v>910201800170</v>
      </c>
      <c r="C10" s="29">
        <v>2218</v>
      </c>
      <c r="D10" s="31">
        <v>207029000</v>
      </c>
      <c r="E10" s="31">
        <v>207029000</v>
      </c>
      <c r="F10" s="31">
        <v>207029000</v>
      </c>
    </row>
    <row r="11" spans="1:6">
      <c r="A11" s="49">
        <v>10</v>
      </c>
      <c r="B11" s="29">
        <v>910201700199</v>
      </c>
      <c r="C11" s="29">
        <v>2530</v>
      </c>
      <c r="D11" s="31">
        <v>496869600</v>
      </c>
      <c r="E11" s="31">
        <v>496869600</v>
      </c>
      <c r="F11" s="31">
        <v>496869600</v>
      </c>
    </row>
    <row r="12" spans="1:6">
      <c r="A12" s="49">
        <v>11</v>
      </c>
      <c r="B12" s="29">
        <v>910201700078</v>
      </c>
      <c r="C12" s="29">
        <v>2533</v>
      </c>
      <c r="D12" s="31">
        <v>828116000</v>
      </c>
      <c r="E12" s="31">
        <v>828116000</v>
      </c>
      <c r="F12" s="31">
        <v>662492800</v>
      </c>
    </row>
    <row r="13" spans="1:6">
      <c r="A13" s="49">
        <v>12</v>
      </c>
      <c r="B13" s="29">
        <v>910201900162</v>
      </c>
      <c r="C13" s="29">
        <v>1253</v>
      </c>
      <c r="D13" s="31">
        <v>34234317</v>
      </c>
      <c r="E13" s="31">
        <v>34234317</v>
      </c>
      <c r="F13" s="31">
        <v>34234317</v>
      </c>
    </row>
    <row r="14" spans="1:6">
      <c r="A14" s="49">
        <v>13</v>
      </c>
      <c r="B14" s="29">
        <v>910202100197</v>
      </c>
      <c r="C14" s="32">
        <v>2.02271000000458E+16</v>
      </c>
      <c r="D14" s="38">
        <v>230000000</v>
      </c>
      <c r="E14" s="39" t="s">
        <v>47</v>
      </c>
      <c r="F14" s="39" t="s">
        <v>47</v>
      </c>
    </row>
    <row r="15" spans="1:6">
      <c r="A15" s="49">
        <v>14</v>
      </c>
      <c r="B15" s="29">
        <v>910202100353</v>
      </c>
      <c r="C15" s="32">
        <v>2.02271000000619E+16</v>
      </c>
      <c r="D15" s="38">
        <v>220000000</v>
      </c>
      <c r="E15" s="38">
        <v>220000000</v>
      </c>
      <c r="F15" s="39" t="s">
        <v>47</v>
      </c>
    </row>
    <row r="16" spans="1:6">
      <c r="A16" s="49">
        <v>15</v>
      </c>
      <c r="B16" s="29">
        <v>910202100344</v>
      </c>
      <c r="C16" s="32">
        <v>2.02271000000734E+16</v>
      </c>
      <c r="D16" s="38">
        <v>250000000</v>
      </c>
      <c r="E16" s="38">
        <v>250000000</v>
      </c>
      <c r="F16" s="39" t="s">
        <v>47</v>
      </c>
    </row>
    <row r="17" spans="1:6">
      <c r="A17" s="49">
        <v>16</v>
      </c>
      <c r="B17" s="29">
        <v>910202100238</v>
      </c>
      <c r="C17" s="29">
        <v>2022710000008020</v>
      </c>
      <c r="D17" s="38" t="s">
        <v>104</v>
      </c>
      <c r="E17" s="39" t="s">
        <v>47</v>
      </c>
      <c r="F17" s="39" t="s">
        <v>47</v>
      </c>
    </row>
    <row r="18" spans="1:6">
      <c r="A18" s="59" t="s">
        <v>105</v>
      </c>
      <c r="B18" s="59"/>
      <c r="C18" s="59"/>
      <c r="D18" s="59"/>
      <c r="E18" s="31">
        <v>3838574107</v>
      </c>
      <c r="F18" s="31">
        <v>2233429585</v>
      </c>
    </row>
  </sheetData>
  <mergeCells count="1">
    <mergeCell ref="A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320E3-CFA9-447A-938C-64A50B75C149}">
  <dimension ref="A1:F12"/>
  <sheetViews>
    <sheetView workbookViewId="0">
      <selection activeCell="G1" sqref="G1:I1048576"/>
    </sheetView>
  </sheetViews>
  <sheetFormatPr defaultColWidth="11.42578125" defaultRowHeight="11.25"/>
  <cols>
    <col min="1" max="1" width="7.28515625" style="33" customWidth="1"/>
    <col min="2" max="2" width="15.5703125" style="33" bestFit="1" customWidth="1"/>
    <col min="3" max="3" width="23.140625" style="33" customWidth="1"/>
    <col min="4" max="4" width="21.5703125" style="33" customWidth="1"/>
    <col min="5" max="5" width="20.140625" style="33" customWidth="1"/>
    <col min="6" max="6" width="12.5703125" style="33" bestFit="1" customWidth="1"/>
    <col min="7" max="16384" width="11.42578125" style="33"/>
  </cols>
  <sheetData>
    <row r="1" spans="1:6">
      <c r="A1" s="37" t="s">
        <v>97</v>
      </c>
      <c r="B1" s="37" t="s">
        <v>98</v>
      </c>
      <c r="C1" s="37" t="s">
        <v>99</v>
      </c>
      <c r="D1" s="37" t="s">
        <v>100</v>
      </c>
      <c r="E1" s="37" t="s">
        <v>101</v>
      </c>
      <c r="F1" s="37" t="s">
        <v>102</v>
      </c>
    </row>
    <row r="2" spans="1:6">
      <c r="A2" s="49">
        <v>1</v>
      </c>
      <c r="B2" s="29">
        <v>910201500883</v>
      </c>
      <c r="C2" s="29">
        <v>7531</v>
      </c>
      <c r="D2" s="31">
        <v>3906210</v>
      </c>
      <c r="E2" s="31">
        <v>3906210</v>
      </c>
      <c r="F2" s="31">
        <v>3906210</v>
      </c>
    </row>
    <row r="3" spans="1:6">
      <c r="A3" s="49">
        <v>2</v>
      </c>
      <c r="B3" s="29">
        <v>910201800316</v>
      </c>
      <c r="C3" s="29">
        <v>8131</v>
      </c>
      <c r="D3" s="31">
        <v>57968120</v>
      </c>
      <c r="E3" s="31">
        <v>28984060</v>
      </c>
      <c r="F3" s="31">
        <v>28984060</v>
      </c>
    </row>
    <row r="4" spans="1:6">
      <c r="A4" s="49">
        <v>3</v>
      </c>
      <c r="B4" s="29">
        <v>910201900213</v>
      </c>
      <c r="C4" s="29">
        <v>14636</v>
      </c>
      <c r="D4" s="31">
        <v>248434800</v>
      </c>
      <c r="E4" s="31">
        <v>248434800</v>
      </c>
      <c r="F4" s="31">
        <v>248434800</v>
      </c>
    </row>
    <row r="5" spans="1:6">
      <c r="A5" s="49">
        <v>4</v>
      </c>
      <c r="B5" s="29">
        <v>910201900337</v>
      </c>
      <c r="C5" s="29">
        <v>202111100129236</v>
      </c>
      <c r="D5" s="31">
        <v>87780300</v>
      </c>
      <c r="E5" s="50" t="s">
        <v>47</v>
      </c>
      <c r="F5" s="50" t="s">
        <v>47</v>
      </c>
    </row>
    <row r="6" spans="1:6">
      <c r="A6" s="49">
        <v>5</v>
      </c>
      <c r="B6" s="29">
        <v>910201900595</v>
      </c>
      <c r="C6" s="29">
        <v>202111100129226</v>
      </c>
      <c r="D6" s="31">
        <v>105336360</v>
      </c>
      <c r="E6" s="31">
        <v>105336360</v>
      </c>
      <c r="F6" s="31">
        <v>105336360</v>
      </c>
    </row>
    <row r="7" spans="1:6">
      <c r="A7" s="49">
        <v>6</v>
      </c>
      <c r="B7" s="29">
        <v>910202100982</v>
      </c>
      <c r="C7" s="32">
        <v>2.02271000000351E+16</v>
      </c>
      <c r="D7" s="38" t="s">
        <v>46</v>
      </c>
      <c r="E7" s="39" t="s">
        <v>47</v>
      </c>
      <c r="F7" s="39" t="s">
        <v>47</v>
      </c>
    </row>
    <row r="8" spans="1:6">
      <c r="A8" s="49">
        <v>7</v>
      </c>
      <c r="B8" s="29">
        <v>910202100881</v>
      </c>
      <c r="C8" s="32">
        <v>2.02271000000434E+16</v>
      </c>
      <c r="D8" s="38">
        <v>276000000</v>
      </c>
      <c r="E8" s="39" t="s">
        <v>47</v>
      </c>
      <c r="F8" s="39" t="s">
        <v>47</v>
      </c>
    </row>
    <row r="9" spans="1:6">
      <c r="A9" s="49">
        <v>8</v>
      </c>
      <c r="B9" s="29">
        <v>910202100335</v>
      </c>
      <c r="C9" s="32">
        <v>2.02271000000455E+16</v>
      </c>
      <c r="D9" s="38" t="s">
        <v>46</v>
      </c>
      <c r="E9" s="39" t="s">
        <v>47</v>
      </c>
      <c r="F9" s="39" t="s">
        <v>47</v>
      </c>
    </row>
    <row r="10" spans="1:6">
      <c r="A10" s="49">
        <v>9</v>
      </c>
      <c r="B10" s="29">
        <v>910202100258</v>
      </c>
      <c r="C10" s="32">
        <v>2.02271000000479E+16</v>
      </c>
      <c r="D10" s="38" t="s">
        <v>46</v>
      </c>
      <c r="E10" s="39" t="s">
        <v>47</v>
      </c>
      <c r="F10" s="39" t="s">
        <v>47</v>
      </c>
    </row>
    <row r="11" spans="1:6">
      <c r="A11" s="49">
        <v>10</v>
      </c>
      <c r="B11" s="29">
        <v>910202100421</v>
      </c>
      <c r="C11" s="32">
        <v>2.02271000000562E+16</v>
      </c>
      <c r="D11" s="38">
        <v>400000000</v>
      </c>
      <c r="E11" s="39" t="s">
        <v>47</v>
      </c>
      <c r="F11" s="39" t="s">
        <v>47</v>
      </c>
    </row>
    <row r="12" spans="1:6" ht="15" customHeight="1">
      <c r="A12" s="60" t="s">
        <v>52</v>
      </c>
      <c r="B12" s="60"/>
      <c r="C12" s="60"/>
      <c r="D12" s="31">
        <v>1179425790</v>
      </c>
      <c r="E12" s="31">
        <v>386661430</v>
      </c>
      <c r="F12" s="31">
        <v>386661430</v>
      </c>
    </row>
  </sheetData>
  <mergeCells count="1">
    <mergeCell ref="A12:C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EFFD0-C6CB-4AB9-8D32-A8A426C3402F}">
  <dimension ref="A1:F10"/>
  <sheetViews>
    <sheetView workbookViewId="0">
      <selection activeCell="G1" sqref="G1:I1048576"/>
    </sheetView>
  </sheetViews>
  <sheetFormatPr defaultColWidth="11.42578125" defaultRowHeight="11.25"/>
  <cols>
    <col min="1" max="1" width="4.7109375" style="11" customWidth="1"/>
    <col min="2" max="2" width="16.85546875" style="11" customWidth="1"/>
    <col min="3" max="3" width="20.5703125" style="11" customWidth="1"/>
    <col min="4" max="4" width="20.7109375" style="11" customWidth="1"/>
    <col min="5" max="5" width="20.5703125" style="11" customWidth="1"/>
    <col min="6" max="6" width="18.42578125" style="11" customWidth="1"/>
    <col min="7" max="16384" width="11.42578125" style="11"/>
  </cols>
  <sheetData>
    <row r="1" spans="1:6">
      <c r="A1" s="35" t="s">
        <v>97</v>
      </c>
      <c r="B1" s="35" t="s">
        <v>98</v>
      </c>
      <c r="C1" s="40" t="s">
        <v>99</v>
      </c>
      <c r="D1" s="40" t="s">
        <v>100</v>
      </c>
      <c r="E1" s="40" t="s">
        <v>101</v>
      </c>
      <c r="F1" s="40" t="s">
        <v>102</v>
      </c>
    </row>
    <row r="2" spans="1:6">
      <c r="A2" s="12">
        <v>1</v>
      </c>
      <c r="B2" s="41">
        <v>910201700174</v>
      </c>
      <c r="C2" s="41">
        <v>4454</v>
      </c>
      <c r="D2" s="42">
        <v>78124200</v>
      </c>
      <c r="E2" s="42">
        <v>78124200</v>
      </c>
      <c r="F2" s="42">
        <v>78124200</v>
      </c>
    </row>
    <row r="3" spans="1:6">
      <c r="A3" s="12">
        <v>2</v>
      </c>
      <c r="B3" s="41">
        <v>910201800229</v>
      </c>
      <c r="C3" s="41">
        <v>9783</v>
      </c>
      <c r="D3" s="42">
        <v>190623048</v>
      </c>
      <c r="E3" s="42">
        <v>190623048</v>
      </c>
      <c r="F3" s="42">
        <v>95311524</v>
      </c>
    </row>
    <row r="4" spans="1:6">
      <c r="A4" s="12">
        <v>3</v>
      </c>
      <c r="B4" s="41">
        <v>910202000022</v>
      </c>
      <c r="C4" s="43" t="s">
        <v>106</v>
      </c>
      <c r="D4" s="42">
        <v>175560600</v>
      </c>
      <c r="E4" s="44" t="s">
        <v>47</v>
      </c>
      <c r="F4" s="44" t="s">
        <v>47</v>
      </c>
    </row>
    <row r="5" spans="1:6">
      <c r="A5" s="12">
        <v>4</v>
      </c>
      <c r="B5" s="41">
        <v>910201900152</v>
      </c>
      <c r="C5" s="41">
        <v>15136</v>
      </c>
      <c r="D5" s="42">
        <v>82811600</v>
      </c>
      <c r="E5" s="36">
        <v>49686960</v>
      </c>
      <c r="F5" s="36">
        <v>49686960</v>
      </c>
    </row>
    <row r="6" spans="1:6">
      <c r="A6" s="12">
        <v>5</v>
      </c>
      <c r="B6" s="41">
        <v>910201900406</v>
      </c>
      <c r="C6" s="41">
        <v>332</v>
      </c>
      <c r="D6" s="42">
        <v>43890150</v>
      </c>
      <c r="E6" s="36">
        <v>43890150</v>
      </c>
      <c r="F6" s="36">
        <v>43890150</v>
      </c>
    </row>
    <row r="7" spans="1:6">
      <c r="A7" s="12">
        <v>6</v>
      </c>
      <c r="B7" s="45">
        <v>910202000141</v>
      </c>
      <c r="C7" s="45">
        <v>2.02116200001668E+16</v>
      </c>
      <c r="D7" s="46" t="s">
        <v>104</v>
      </c>
      <c r="E7" s="47" t="s">
        <v>47</v>
      </c>
      <c r="F7" s="47" t="s">
        <v>47</v>
      </c>
    </row>
    <row r="8" spans="1:6">
      <c r="A8" s="12">
        <v>7</v>
      </c>
      <c r="B8" s="45">
        <v>910201900531</v>
      </c>
      <c r="C8" s="45">
        <v>2.02116200001797E+16</v>
      </c>
      <c r="D8" s="46">
        <v>272557800</v>
      </c>
      <c r="E8" s="46">
        <v>272557800</v>
      </c>
      <c r="F8" s="46">
        <v>272557800</v>
      </c>
    </row>
    <row r="9" spans="1:6">
      <c r="A9" s="12">
        <v>8</v>
      </c>
      <c r="B9" s="45">
        <v>910202100154</v>
      </c>
      <c r="C9" s="45">
        <v>2.0227000100044E+16</v>
      </c>
      <c r="D9" s="46" t="s">
        <v>104</v>
      </c>
      <c r="E9" s="47" t="s">
        <v>47</v>
      </c>
      <c r="F9" s="47" t="s">
        <v>47</v>
      </c>
    </row>
    <row r="10" spans="1:6">
      <c r="A10" s="61" t="s">
        <v>107</v>
      </c>
      <c r="B10" s="61"/>
      <c r="C10" s="61"/>
      <c r="D10" s="42">
        <v>843567398</v>
      </c>
      <c r="E10" s="42">
        <v>634882158</v>
      </c>
      <c r="F10" s="42">
        <v>539570634</v>
      </c>
    </row>
  </sheetData>
  <mergeCells count="1">
    <mergeCell ref="A10:C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B3FB-9756-4E55-A24F-60D9F19C8745}">
  <dimension ref="A1:F11"/>
  <sheetViews>
    <sheetView tabSelected="1" workbookViewId="0">
      <selection activeCell="E30" sqref="E30"/>
    </sheetView>
  </sheetViews>
  <sheetFormatPr defaultColWidth="11.42578125" defaultRowHeight="15"/>
  <cols>
    <col min="1" max="1" width="6.28515625" customWidth="1"/>
    <col min="2" max="2" width="15.5703125" bestFit="1" customWidth="1"/>
    <col min="3" max="3" width="20.7109375" bestFit="1" customWidth="1"/>
    <col min="4" max="4" width="17.5703125" customWidth="1"/>
    <col min="5" max="5" width="19.42578125" customWidth="1"/>
    <col min="6" max="6" width="18.5703125" customWidth="1"/>
  </cols>
  <sheetData>
    <row r="1" spans="1:6">
      <c r="A1" s="3" t="s">
        <v>97</v>
      </c>
      <c r="B1" s="3" t="s">
        <v>98</v>
      </c>
      <c r="C1" s="3" t="s">
        <v>99</v>
      </c>
      <c r="D1" s="3" t="s">
        <v>100</v>
      </c>
      <c r="E1" s="3" t="s">
        <v>101</v>
      </c>
      <c r="F1" s="3" t="s">
        <v>102</v>
      </c>
    </row>
    <row r="2" spans="1:6" ht="23.25" customHeight="1">
      <c r="A2" s="5">
        <v>1</v>
      </c>
      <c r="B2" s="4">
        <v>910201600426</v>
      </c>
      <c r="C2" s="4" t="s">
        <v>108</v>
      </c>
      <c r="D2" s="1">
        <v>46874520</v>
      </c>
      <c r="E2" s="2" t="s">
        <v>47</v>
      </c>
      <c r="F2" s="2" t="s">
        <v>47</v>
      </c>
    </row>
    <row r="3" spans="1:6">
      <c r="A3" s="5">
        <v>2</v>
      </c>
      <c r="B3" s="4">
        <v>910201600429</v>
      </c>
      <c r="C3" s="4" t="s">
        <v>109</v>
      </c>
      <c r="D3" s="1">
        <v>54686940</v>
      </c>
      <c r="E3" s="1">
        <v>54686940</v>
      </c>
      <c r="F3" s="2" t="s">
        <v>47</v>
      </c>
    </row>
    <row r="4" spans="1:6">
      <c r="A4" s="5">
        <v>3</v>
      </c>
      <c r="B4" s="4">
        <v>910201600508</v>
      </c>
      <c r="C4" s="4">
        <v>791</v>
      </c>
      <c r="D4" s="1">
        <v>351558900</v>
      </c>
      <c r="E4" s="1">
        <v>351558900</v>
      </c>
      <c r="F4" s="1">
        <v>351558900</v>
      </c>
    </row>
    <row r="5" spans="1:6">
      <c r="A5" s="5">
        <v>4</v>
      </c>
      <c r="B5" s="4">
        <v>910201800189</v>
      </c>
      <c r="C5" s="4">
        <v>10324</v>
      </c>
      <c r="D5" s="1">
        <v>579681200</v>
      </c>
      <c r="E5" s="1">
        <v>579681200</v>
      </c>
      <c r="F5" s="1">
        <v>579681200</v>
      </c>
    </row>
    <row r="6" spans="1:6">
      <c r="A6" s="5">
        <v>5</v>
      </c>
      <c r="B6" s="4">
        <v>910201800243</v>
      </c>
      <c r="C6" s="4">
        <v>10833</v>
      </c>
      <c r="D6" s="1">
        <v>585931500</v>
      </c>
      <c r="E6" s="1">
        <v>585931500</v>
      </c>
      <c r="F6" s="1">
        <v>585931500</v>
      </c>
    </row>
    <row r="7" spans="1:6">
      <c r="A7" s="5">
        <v>6</v>
      </c>
      <c r="B7" s="4">
        <v>910201900154</v>
      </c>
      <c r="C7" s="4" t="s">
        <v>110</v>
      </c>
      <c r="D7" s="1">
        <v>1696793199</v>
      </c>
      <c r="E7" s="2" t="s">
        <v>47</v>
      </c>
      <c r="F7" s="2" t="s">
        <v>47</v>
      </c>
    </row>
    <row r="8" spans="1:6">
      <c r="A8" s="5">
        <v>7</v>
      </c>
      <c r="B8" s="8">
        <v>910202100487</v>
      </c>
      <c r="C8" s="8">
        <v>2.02271000000441E+16</v>
      </c>
      <c r="D8" s="6">
        <v>220000000</v>
      </c>
      <c r="E8" s="7" t="s">
        <v>47</v>
      </c>
      <c r="F8" s="7" t="s">
        <v>47</v>
      </c>
    </row>
    <row r="9" spans="1:6">
      <c r="A9" s="5">
        <v>8</v>
      </c>
      <c r="B9" s="8">
        <v>910202000160</v>
      </c>
      <c r="C9" s="8">
        <v>2.02271000000529E+16</v>
      </c>
      <c r="D9" s="6">
        <v>417000000</v>
      </c>
      <c r="E9" s="7" t="s">
        <v>47</v>
      </c>
      <c r="F9" s="7" t="s">
        <v>47</v>
      </c>
    </row>
    <row r="10" spans="1:6">
      <c r="A10" s="5">
        <v>9</v>
      </c>
      <c r="B10" s="8">
        <v>910202100535</v>
      </c>
      <c r="C10" s="8">
        <v>2022710000008080</v>
      </c>
      <c r="D10" s="6">
        <v>525000000</v>
      </c>
      <c r="E10" s="6">
        <v>525000000</v>
      </c>
      <c r="F10" s="7" t="s">
        <v>47</v>
      </c>
    </row>
    <row r="11" spans="1:6">
      <c r="A11" s="62" t="s">
        <v>52</v>
      </c>
      <c r="B11" s="62"/>
      <c r="C11" s="63"/>
      <c r="D11" s="1">
        <v>4477526259</v>
      </c>
      <c r="E11" s="1">
        <v>2096858540</v>
      </c>
      <c r="F11" s="1">
        <v>1517171600</v>
      </c>
    </row>
  </sheetData>
  <mergeCells count="1"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Alfonso Plazas Rincon</dc:creator>
  <cp:keywords/>
  <dc:description/>
  <cp:lastModifiedBy>Paula Andrea Arenas Soto</cp:lastModifiedBy>
  <cp:revision/>
  <dcterms:created xsi:type="dcterms:W3CDTF">2022-12-05T18:29:44Z</dcterms:created>
  <dcterms:modified xsi:type="dcterms:W3CDTF">2022-12-13T13:35:23Z</dcterms:modified>
  <cp:category/>
  <cp:contentStatus/>
</cp:coreProperties>
</file>