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 hidePivotFieldList="1" defaultThemeVersion="124226"/>
  <bookViews>
    <workbookView xWindow="0" yWindow="465" windowWidth="20730" windowHeight="11760"/>
  </bookViews>
  <sheets>
    <sheet name="2019" sheetId="6" r:id="rId1"/>
    <sheet name="2020" sheetId="7" r:id="rId2"/>
    <sheet name="Gráficas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7" l="1"/>
  <c r="B68" i="7"/>
  <c r="C95" i="6"/>
  <c r="B95" i="6"/>
  <c r="E33" i="5" l="1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5" i="5"/>
  <c r="D5" i="5"/>
  <c r="E4" i="5"/>
  <c r="D4" i="5"/>
  <c r="E3" i="5"/>
  <c r="D3" i="5"/>
</calcChain>
</file>

<file path=xl/sharedStrings.xml><?xml version="1.0" encoding="utf-8"?>
<sst xmlns="http://schemas.openxmlformats.org/spreadsheetml/2006/main" count="214" uniqueCount="113">
  <si>
    <t>PAGOS</t>
  </si>
  <si>
    <t>SENADO DE LA REPÚBLICA</t>
  </si>
  <si>
    <t>CÁMARA DE REPRESENTANTES</t>
  </si>
  <si>
    <t xml:space="preserve">PRESIDENCIA DE LA REPUBLICA - GESTION GENERAL </t>
  </si>
  <si>
    <t xml:space="preserve">AGENCIA PRESIDENCIAL DE COOPERACIÓN INTERNACIONAL DE COLOMBIA, APC - COLOMBIA </t>
  </si>
  <si>
    <t xml:space="preserve">UNIDAD NACIONAL PARA LA GESTIÓN DEL RIESGO DE DESASTRES </t>
  </si>
  <si>
    <t>AGENCIA PARA LA REINCORPORACION Y LA NORMALIZACION - ARN</t>
  </si>
  <si>
    <t>DEPARTAMENTO DE PLANEACION - GESTION GENERAL</t>
  </si>
  <si>
    <t>UNIDAD ADMINISTRATIVA ESPECIAL - AGENCIA NACIONAL DE CONTRATACIÓN PÚBLICA - COLOMBIA COMPRA EFICIENTE.</t>
  </si>
  <si>
    <t>SUPERINTENDENCIA DE SERVICIOS PUBLICOS DOMICILIARIOS</t>
  </si>
  <si>
    <t>DEPARTAMENTO ADMINISTRATIVO NACIONAL DE ESTADISTICA (DANE) - GESTION GENERAL</t>
  </si>
  <si>
    <t>INSTITUTO GEOGRAFICO AGUSTIN CODAZZI - IGAC</t>
  </si>
  <si>
    <t>DEPARTAMENTO FUNCION PUBLICA - GESTION GENERAL</t>
  </si>
  <si>
    <t xml:space="preserve">ESCUELA SUPERIOR DE ADMINISTRACION PUBLICA (ESAP) </t>
  </si>
  <si>
    <t>FONDO ROTATORIO DEL MINISTERIO DE RELACIONES EXTERIORES</t>
  </si>
  <si>
    <t>UNIDAD ADMINISTRATIVA ESPECIAL MIGRACION COLOMBIA</t>
  </si>
  <si>
    <t>INSTITUTO NACIONAL PENITENCIARIO Y CARCELARIO - INPEC</t>
  </si>
  <si>
    <t>UNIDAD DE SERVICIOS PENITENCIARIOS Y CARCELARIOS - USPEC</t>
  </si>
  <si>
    <t>MINISTERIO DE HACIENDA Y CREDITO PUBLICO - GESTION GENERAL</t>
  </si>
  <si>
    <t>SUPERINTENDENCIA DE LA ECONOMIA SOLIDARIA</t>
  </si>
  <si>
    <t>UNIDAD ADMINISTRATIVA ESPECIAL DIRECCION DE IMPUESTOS Y ADUANAS NACIONALES</t>
  </si>
  <si>
    <t>SUPERINTENDENCIA FINANCIERA DE COLOMBIA</t>
  </si>
  <si>
    <t>UGPPP - GESTION GENERAL</t>
  </si>
  <si>
    <t>MINISTERIO DE DEFENSA NACIONAL - GESTION GENERAL</t>
  </si>
  <si>
    <t>MINISTERIO DE DEFENSA NACIONAL - COMANDO GENERAL</t>
  </si>
  <si>
    <t>MINISTERIO DE DEFENSA NACIONAL - EJERCITO</t>
  </si>
  <si>
    <t>MINISTERIO DE DEFENSA NACIONAL - ARMADA</t>
  </si>
  <si>
    <t>MINISTERIO DE DEFENSA NACIONAL - FUERZA AEREA</t>
  </si>
  <si>
    <t>MINISTERIO DE DEFENSA NACIONAL - SALUD</t>
  </si>
  <si>
    <t>MINISTERIO DE DEFENSA NACIONAL - DIRECCION GENERAL MARITIMA - DIMAR</t>
  </si>
  <si>
    <t>MINISTERIO DE DEFENSA NACIONAL DIRECCION CENTRO DE REHABILITACION INCLUSIVA - DCRI</t>
  </si>
  <si>
    <t>CAJA DE SUELDOS DE RETIRO DE LA POLICIA NACIONAL</t>
  </si>
  <si>
    <t>FONPOLICIA - GESTION GENERAL</t>
  </si>
  <si>
    <t>SUPERINTENDENCIA DE VIGILANCIA Y SEGURIDAD PRIVADA</t>
  </si>
  <si>
    <t>AGENCIA LOGISTICA DE LAS FUERZAS MILITARES</t>
  </si>
  <si>
    <t>POLICIA NACIONAL - GESTION GENERAL</t>
  </si>
  <si>
    <t>POLICIA NACIONAL - SALUD</t>
  </si>
  <si>
    <t>MINAGRICULTURA - GESTION GENERAL</t>
  </si>
  <si>
    <t>INSTITUTO COLOMBIANO AGROPECUARIO (ICA)</t>
  </si>
  <si>
    <t>AUTORIDAD NACIONAL DE ACUICULTURA Y PESCA - AUNAP</t>
  </si>
  <si>
    <t>UNIDAD ADMINISTRATIVA ESPECIAL DE GESTIÓN DE RESTITUCIÓN DE TIERRAS DESPOJADAS</t>
  </si>
  <si>
    <t>AGENCIA NACIONAL DE TIERRAS - ANT</t>
  </si>
  <si>
    <t>AGENCIA DE DESARROLLO RURAL - ADR</t>
  </si>
  <si>
    <t xml:space="preserve">MINISTERIO DE SALUD Y PROTECCION SOCIAL - GESTIÓN GENERAL </t>
  </si>
  <si>
    <t xml:space="preserve">MINISTERIO  DE SALUD Y PROTECCION SOCIAL - INSTITUTO NACIONAL DE CANCEROLOGIA </t>
  </si>
  <si>
    <t>SUPERINTENDENCIA NACIONAL DE SALUD</t>
  </si>
  <si>
    <t>INSTITUTO NACIONAL DE VIGILANCIA DE MEDICAMENTOS Y ALIMENTOS - INVIMA</t>
  </si>
  <si>
    <t xml:space="preserve">FONDO PASIVO SOCIAL DE FERROCARRILES NACIONALES DE COLOMBIA - SALUD </t>
  </si>
  <si>
    <t>FONDO PASIVO SOCIAL DE FERROCARRILES NACIONALES DE COLOMBIA -PENSIONES</t>
  </si>
  <si>
    <t xml:space="preserve">MINISTERIO DE MINAS Y ENERGIA - GESTION GENERAL </t>
  </si>
  <si>
    <t>SERVICIO GEOLÓGICO COLOMBIANO</t>
  </si>
  <si>
    <t>UNIDAD DE PLANEACION MINERO ENERGETICA - UPME</t>
  </si>
  <si>
    <t>AGENCIA NACIONAL DE HIDROCARBUROS - ANH</t>
  </si>
  <si>
    <t>AGENCIA NACIONAL DE MINERÍA - ANM</t>
  </si>
  <si>
    <t>INSTITUTO NACIONAL PARA SORDOS (INSOR)</t>
  </si>
  <si>
    <t>INSTITUTO NACIONAL DE FORMACION TECNICA PROFESIONAL DE SAN ANDRES Y PROVIDENCIA</t>
  </si>
  <si>
    <t>INSTITUTO NACIONAL DE FORMACION TECNICA PROFESIONAL DE SAN JUAN DEL CESAR</t>
  </si>
  <si>
    <t>INSTITUTO TOLIMENSE DE FORMACION TECNICA PROFESIONAL</t>
  </si>
  <si>
    <t>INSTITUTO TECNICO NACIONAL DE COMERCIO SIMON RODRIGUEZ DE CALI</t>
  </si>
  <si>
    <t>MINISTERIO DE TRANSPORTE - GESTION GENERAL</t>
  </si>
  <si>
    <t>INSTITUTO NACIONAL DE VIAS</t>
  </si>
  <si>
    <t>UNIDAD ADMINISTRATIVA ESPECIAL DE LA AERONAUTICA CIVIL</t>
  </si>
  <si>
    <t>SUPERINTENDENCIA DE PUERTOS Y TRANSPORTE</t>
  </si>
  <si>
    <t>PROCURADURIA GENERAL DE LA NACIÓN - GESTION GENERAL</t>
  </si>
  <si>
    <t>DEFENSORIA DEL PUEBLO</t>
  </si>
  <si>
    <t>CONTRALORIA GRAL. REPUBLICA - GESTION GENERAL</t>
  </si>
  <si>
    <t>RAMA JUDICIAL - TRIBUNALES Y JUZGADOS</t>
  </si>
  <si>
    <t>REGISTRADURIA NACIONAL DEL ESTADO CIVIL - GESTION GENERAL</t>
  </si>
  <si>
    <t>FISCALIA GENERAL DE LA NACION - GESTION GENERAL</t>
  </si>
  <si>
    <t>INSTITUTO NACIONAL DE MEDICINA LEGAL Y CIENCIAS FORENSES</t>
  </si>
  <si>
    <t>PARQUES NACIONALES NATURALES DE COLOMBIA</t>
  </si>
  <si>
    <t>AUTORIDAD NACIONAL DE LICENCIAS AMBIENTALES ANLA</t>
  </si>
  <si>
    <t>INSTITUTO DE HIDROLOGIA, METEOROLOGIA Y ESTUDIOS AMBIENTALES- IDEAM</t>
  </si>
  <si>
    <t>CORPORACION AUTONOMA REGIONAL PARA EL DESARROLLO SOSTENIBLE DEL CHOCO - CODECHOCO</t>
  </si>
  <si>
    <t>CORPORACION AUTONOMA REGIONAL DE NARINO (CORPONARINO)</t>
  </si>
  <si>
    <t>MINISTERIO DE CULTURA - GESTION GENERAL</t>
  </si>
  <si>
    <t>INSTITUTO CARO Y CUERVO</t>
  </si>
  <si>
    <t>MINCOMERCIO INDUSTRIA TURISMO - GESTION GENERAL</t>
  </si>
  <si>
    <t>MINCOMERCIO INDUSTRIA TURISMO - DIRECCION GENERAL DE COMERCIO EXTERIOR</t>
  </si>
  <si>
    <t>MINCOMERCIO INDUSTRIA TURISMO - ARTESANIAS DE COLOMBIA S.A.</t>
  </si>
  <si>
    <t>SUPERINTENDENCIA DE SOCIEDADES</t>
  </si>
  <si>
    <t>SUPERINTENDENCIA DE INDUSTRIA Y COMERCIO</t>
  </si>
  <si>
    <t>UNIDAD ADMINISTRATIVA ESPECIAL JUNTA CENTRAL CONTADORES</t>
  </si>
  <si>
    <t>MINISTERIO DEL TRABAJO - GESTION GENERAL</t>
  </si>
  <si>
    <t>SERVICIO NACIONAL DE APRENDIZAJE (SENA)</t>
  </si>
  <si>
    <t>DIRECCION NACIONAL DEL DERECHO DE AUTOR</t>
  </si>
  <si>
    <t>UNIDAD NACIONAL DE PROTECCION - UNP</t>
  </si>
  <si>
    <t>COMISION NACIONAL DEL SERVICIO CIVIL</t>
  </si>
  <si>
    <t>MINISTERIO DE CIENCIA, TECNOLOGIA E INNOVACION - GESTIÓN GENERAL</t>
  </si>
  <si>
    <t>MINISTERIO DE VIVIENDA, CIUDAD Y TERRITORIO - GESTIÓN GENERAL</t>
  </si>
  <si>
    <t>UNIDAD DE ATENCIÓN Y REPARACIÓN INTEGRAL A LAS VICTIMAS</t>
  </si>
  <si>
    <t>CENTRO DE MEMORIA HISTÓRICA</t>
  </si>
  <si>
    <t>INSTITUTO COLOMBIANO DE BIENESTAR FAMILIAR (ICBF)</t>
  </si>
  <si>
    <t>DEPARTAMENTO ADMINISTRATIVO DIRECCIÓN NACIONAL DE INTELIGENCIA - GESTIÓN GENERAL</t>
  </si>
  <si>
    <t>MINISTERIO DEL DEPORTE - GESTIÓN GENERAL</t>
  </si>
  <si>
    <t>COMISION PARA EL ESCLARECIMIENTO DE LA VERDAD, LA CONVIVENCIA Y LA NO REPETICION</t>
  </si>
  <si>
    <t>UNIDAD DE BUSQUEDA DE PERSONAS DADAS POR DESAPARECIDAS EN EL CONTEXTO Y EN RAZON DEL CONFLICTO ARMADO UBPD</t>
  </si>
  <si>
    <t>MINISTERIO  DE SALUD Y PROTECCION SOCIAL - SANATORIO DE CONTRATACION</t>
  </si>
  <si>
    <t>MINISTERIO DE TECNOLOGIAS DE LA INFORMACION Y LAS COMUNICACIONES - UNIDAD ADMINISTRATIVA ESPECIAL COMISION DE REGULACION DE COMUNICACIONES</t>
  </si>
  <si>
    <t>SECRETARIA EJECUTIVA</t>
  </si>
  <si>
    <t>Total general</t>
  </si>
  <si>
    <t>RESTO</t>
  </si>
  <si>
    <t>Entidades con mayor gasto en "SERVICIOS DE PUBLICIDAD Y EL SUMINISTRO DE ESPACIO O TIEMPO PUBLICITARIOS" 2019</t>
  </si>
  <si>
    <t>Entidades con mayor gasto en "SERVICIOS DE PUBLICIDAD Y EL SUMINISTRO DE ESPACIO O TIEMPO PUBLICITARIOS" 2020</t>
  </si>
  <si>
    <t>Obligaciones</t>
  </si>
  <si>
    <t>Pagos</t>
  </si>
  <si>
    <t>Fuente: Miniserio de Hacienda y Crédito Público - SIIF Nación</t>
  </si>
  <si>
    <t>% participación</t>
  </si>
  <si>
    <t>(pesos corrientes)</t>
  </si>
  <si>
    <t>OBLIGACIONES</t>
  </si>
  <si>
    <t>ENTIDAD</t>
  </si>
  <si>
    <t>AÑO 2019</t>
  </si>
  <si>
    <t>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</si>
</sst>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5" formatCode="0.0%"/>
  </numFmts>
  <fonts count="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">
    <xf numFmtId="0" fontId="1" fillId="0" borderId="0" xfId="0" applyFont="1" applyFill="1" applyBorder="1"/>
    <xf numFmtId="164" fontId="1" fillId="0" borderId="0" xfId="1" applyFont="1" applyFill="1" applyBorder="1"/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/>
    <xf numFmtId="0" fontId="3" fillId="2" borderId="1" xfId="0" applyFont="1" applyFill="1" applyBorder="1"/>
    <xf numFmtId="164" fontId="3" fillId="2" borderId="1" xfId="1" applyNumberFormat="1" applyFont="1" applyFill="1" applyBorder="1"/>
    <xf numFmtId="0" fontId="3" fillId="2" borderId="2" xfId="0" applyFont="1" applyFill="1" applyBorder="1" applyAlignment="1">
      <alignment horizontal="left"/>
    </xf>
    <xf numFmtId="164" fontId="3" fillId="2" borderId="2" xfId="1" applyNumberFormat="1" applyFont="1" applyFill="1" applyBorder="1"/>
    <xf numFmtId="164" fontId="3" fillId="2" borderId="1" xfId="0" applyNumberFormat="1" applyFont="1" applyFill="1" applyBorder="1"/>
    <xf numFmtId="164" fontId="3" fillId="2" borderId="2" xfId="0" applyNumberFormat="1" applyFont="1" applyFill="1" applyBorder="1"/>
    <xf numFmtId="164" fontId="3" fillId="2" borderId="0" xfId="1" applyNumberFormat="1" applyFont="1" applyFill="1" applyBorder="1"/>
    <xf numFmtId="165" fontId="1" fillId="0" borderId="0" xfId="2" applyNumberFormat="1" applyFont="1" applyFill="1" applyBorder="1"/>
    <xf numFmtId="164" fontId="3" fillId="2" borderId="0" xfId="0" applyNumberFormat="1" applyFont="1" applyFill="1" applyBorder="1"/>
    <xf numFmtId="0" fontId="1" fillId="0" borderId="5" xfId="0" applyFont="1" applyFill="1" applyBorder="1"/>
    <xf numFmtId="3" fontId="1" fillId="0" borderId="5" xfId="0" applyNumberFormat="1" applyFont="1" applyFill="1" applyBorder="1"/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/>
    </xf>
    <xf numFmtId="0" fontId="3" fillId="4" borderId="5" xfId="0" applyFont="1" applyFill="1" applyBorder="1"/>
    <xf numFmtId="3" fontId="3" fillId="4" borderId="5" xfId="0" applyNumberFormat="1" applyFont="1" applyFill="1" applyBorder="1"/>
    <xf numFmtId="0" fontId="3" fillId="4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1" defaultTableStyle="TableStyleMedium9" defaultPivotStyle="PivotStyleLight16">
    <tableStyle name="Invisible" pivot="0" table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SERVICIOS DE PUBLICIDAD Y EL SUMINISTRO DE ESPACIO O TIEMPO PUBLICITARIOS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Gráficas!$A$38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6.8376068376068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9B-475A-BB76-838793AE104D}"/>
                </c:ext>
              </c:extLst>
            </c:dLbl>
            <c:dLbl>
              <c:idx val="1"/>
              <c:layout>
                <c:manualLayout>
                  <c:x val="-2.0035061357376142E-3"/>
                  <c:y val="-7.9772079772079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9B-475A-BB76-838793AE10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Gráficas!$B$37:$C$37</c:f>
              <c:strCache>
                <c:ptCount val="2"/>
                <c:pt idx="0">
                  <c:v>Obligaciones</c:v>
                </c:pt>
                <c:pt idx="1">
                  <c:v>Pagos</c:v>
                </c:pt>
              </c:strCache>
            </c:strRef>
          </c:cat>
          <c:val>
            <c:numRef>
              <c:f>Gráficas!$B$38:$C$38</c:f>
              <c:numCache>
                <c:formatCode>_-* #,##0_-;\-* #,##0_-;_-* "-"_-;_-@_-</c:formatCode>
                <c:ptCount val="2"/>
                <c:pt idx="0">
                  <c:v>42562328823.580002</c:v>
                </c:pt>
                <c:pt idx="1">
                  <c:v>42449223826.580002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0-C39B-475A-BB76-838793AE104D}"/>
            </c:ext>
          </c:extLst>
        </c:ser>
        <c:ser>
          <c:idx val="1"/>
          <c:order val="1"/>
          <c:tx>
            <c:strRef>
              <c:f>Gráficas!$A$39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6.0105184072125487E-3"/>
                  <c:y val="-7.692307692307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9B-475A-BB76-838793AE104D}"/>
                </c:ext>
              </c:extLst>
            </c:dLbl>
            <c:dLbl>
              <c:idx val="1"/>
              <c:layout>
                <c:manualLayout>
                  <c:x val="3.0052592036063112E-3"/>
                  <c:y val="-8.5470085470085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9B-475A-BB76-838793AE10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Gráficas!$B$37:$C$37</c:f>
              <c:strCache>
                <c:ptCount val="2"/>
                <c:pt idx="0">
                  <c:v>Obligaciones</c:v>
                </c:pt>
                <c:pt idx="1">
                  <c:v>Pagos</c:v>
                </c:pt>
              </c:strCache>
            </c:strRef>
          </c:cat>
          <c:val>
            <c:numRef>
              <c:f>Gráficas!$B$39:$C$39</c:f>
              <c:numCache>
                <c:formatCode>_-* #,##0_-;\-* #,##0_-;_-* "-"_-;_-@_-</c:formatCode>
                <c:ptCount val="2"/>
                <c:pt idx="0">
                  <c:v>13583278863.999998</c:v>
                </c:pt>
                <c:pt idx="1">
                  <c:v>13240120063.17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C39B-475A-BB76-838793AE1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750208"/>
        <c:axId val="54768384"/>
        <c:axId val="0"/>
      </c:bar3DChart>
      <c:catAx>
        <c:axId val="5475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4768384"/>
        <c:crosses val="autoZero"/>
        <c:auto val="1"/>
        <c:lblAlgn val="ctr"/>
        <c:lblOffset val="100"/>
        <c:noMultiLvlLbl val="0"/>
      </c:catAx>
      <c:valAx>
        <c:axId val="547683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_-;_-@_-" sourceLinked="1"/>
        <c:majorTickMark val="none"/>
        <c:minorTickMark val="none"/>
        <c:tickLblPos val="nextTo"/>
        <c:crossAx val="5475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SERVICIOS DE PUBLICIDAD Y EL SUMINISTRO DE ESPACIO O TIEMPO PUBLICITARIOS 2019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Gráficas!$B$2</c:f>
              <c:strCache>
                <c:ptCount val="1"/>
                <c:pt idx="0">
                  <c:v>Obligaciones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Gráficas!$A$3:$A$16</c:f>
              <c:strCache>
                <c:ptCount val="14"/>
                <c:pt idx="0">
                  <c:v>INSTITUTO COLOMBIANO DE BIENESTAR FAMILIAR (ICBF)</c:v>
                </c:pt>
                <c:pt idx="1">
                  <c:v>SERVICIO NACIONAL DE APRENDIZAJE (SENA)</c:v>
                </c:pt>
                <c:pt idx="2">
                  <c:v>POLICIA NACIONAL - GESTION GENERAL</c:v>
                </c:pt>
                <c:pt idx="3">
                  <c:v>MINISTERIO DE DEFENSA NACIONAL - EJERCITO</c:v>
                </c:pt>
                <c:pt idx="4">
                  <c:v>AGENCIA NACIONAL DE HIDROCARBUROS - ANH</c:v>
                </c:pt>
                <c:pt idx="5">
                  <c:v>MINISTERIO DE SALUD Y PROTECCION SOCIAL - GESTIÓN GENERAL </c:v>
                </c:pt>
                <c:pt idx="6">
                  <c:v>INSTITUTO COLOMBIANO AGROPECUARIO (ICA)</c:v>
                </c:pt>
                <c:pt idx="7">
                  <c:v>SUPERINTENDENCIA NACIONAL DE SALUD</c:v>
                </c:pt>
                <c:pt idx="8">
                  <c:v>MINISTERIO DE CULTURA - GESTION GENERAL</c:v>
                </c:pt>
                <c:pt idx="9">
                  <c:v>COMISION PARA EL ESCLARECIMIENTO DE LA VERDAD, LA CONVIVENCIA Y LA NO REPETICION</c:v>
                </c:pt>
                <c:pt idx="10">
                  <c:v>CONTRALORIA GRAL. REPUBLICA - GESTION GENERAL</c:v>
                </c:pt>
                <c:pt idx="11">
                  <c:v>CENTRO DE MEMORIA HISTÓRICA</c:v>
                </c:pt>
                <c:pt idx="12">
                  <c:v>UNIDAD ADMINISTRATIVA ESPECIAL DIRECCION DE IMPUESTOS Y ADUANAS NACIONALES</c:v>
                </c:pt>
                <c:pt idx="13">
                  <c:v>RESTO</c:v>
                </c:pt>
              </c:strCache>
            </c:strRef>
          </c:cat>
          <c:val>
            <c:numRef>
              <c:f>Gráficas!$B$3:$B$16</c:f>
              <c:numCache>
                <c:formatCode>_-* #,##0_-;\-* #,##0_-;_-* "-"_-;_-@_-</c:formatCode>
                <c:ptCount val="14"/>
                <c:pt idx="0">
                  <c:v>6977417614</c:v>
                </c:pt>
                <c:pt idx="1">
                  <c:v>4592408918</c:v>
                </c:pt>
                <c:pt idx="2">
                  <c:v>4204423653.5900002</c:v>
                </c:pt>
                <c:pt idx="3">
                  <c:v>3515832881.0700002</c:v>
                </c:pt>
                <c:pt idx="4">
                  <c:v>2058134721.76</c:v>
                </c:pt>
                <c:pt idx="5">
                  <c:v>1906391033.5500002</c:v>
                </c:pt>
                <c:pt idx="6">
                  <c:v>1830584440</c:v>
                </c:pt>
                <c:pt idx="7">
                  <c:v>1787355824</c:v>
                </c:pt>
                <c:pt idx="8">
                  <c:v>1770120442</c:v>
                </c:pt>
                <c:pt idx="9">
                  <c:v>1756854933.5999999</c:v>
                </c:pt>
                <c:pt idx="10">
                  <c:v>1749991998</c:v>
                </c:pt>
                <c:pt idx="11">
                  <c:v>1499496430</c:v>
                </c:pt>
                <c:pt idx="12">
                  <c:v>1258036866</c:v>
                </c:pt>
                <c:pt idx="13">
                  <c:v>7655279068.0100098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0-A0AA-4CA7-B6C4-7AFB6319F65E}"/>
            </c:ext>
          </c:extLst>
        </c:ser>
        <c:ser>
          <c:idx val="1"/>
          <c:order val="1"/>
          <c:tx>
            <c:strRef>
              <c:f>Gráficas!$C$2</c:f>
              <c:strCache>
                <c:ptCount val="1"/>
                <c:pt idx="0">
                  <c:v>Pagos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Gráficas!$A$3:$A$16</c:f>
              <c:strCache>
                <c:ptCount val="14"/>
                <c:pt idx="0">
                  <c:v>INSTITUTO COLOMBIANO DE BIENESTAR FAMILIAR (ICBF)</c:v>
                </c:pt>
                <c:pt idx="1">
                  <c:v>SERVICIO NACIONAL DE APRENDIZAJE (SENA)</c:v>
                </c:pt>
                <c:pt idx="2">
                  <c:v>POLICIA NACIONAL - GESTION GENERAL</c:v>
                </c:pt>
                <c:pt idx="3">
                  <c:v>MINISTERIO DE DEFENSA NACIONAL - EJERCITO</c:v>
                </c:pt>
                <c:pt idx="4">
                  <c:v>AGENCIA NACIONAL DE HIDROCARBUROS - ANH</c:v>
                </c:pt>
                <c:pt idx="5">
                  <c:v>MINISTERIO DE SALUD Y PROTECCION SOCIAL - GESTIÓN GENERAL </c:v>
                </c:pt>
                <c:pt idx="6">
                  <c:v>INSTITUTO COLOMBIANO AGROPECUARIO (ICA)</c:v>
                </c:pt>
                <c:pt idx="7">
                  <c:v>SUPERINTENDENCIA NACIONAL DE SALUD</c:v>
                </c:pt>
                <c:pt idx="8">
                  <c:v>MINISTERIO DE CULTURA - GESTION GENERAL</c:v>
                </c:pt>
                <c:pt idx="9">
                  <c:v>COMISION PARA EL ESCLARECIMIENTO DE LA VERDAD, LA CONVIVENCIA Y LA NO REPETICION</c:v>
                </c:pt>
                <c:pt idx="10">
                  <c:v>CONTRALORIA GRAL. REPUBLICA - GESTION GENERAL</c:v>
                </c:pt>
                <c:pt idx="11">
                  <c:v>CENTRO DE MEMORIA HISTÓRICA</c:v>
                </c:pt>
                <c:pt idx="12">
                  <c:v>UNIDAD ADMINISTRATIVA ESPECIAL DIRECCION DE IMPUESTOS Y ADUANAS NACIONALES</c:v>
                </c:pt>
                <c:pt idx="13">
                  <c:v>RESTO</c:v>
                </c:pt>
              </c:strCache>
            </c:strRef>
          </c:cat>
          <c:val>
            <c:numRef>
              <c:f>Gráficas!$C$3:$C$16</c:f>
              <c:numCache>
                <c:formatCode>_-* #,##0_-;\-* #,##0_-;_-* "-"_-;_-@_-</c:formatCode>
                <c:ptCount val="14"/>
                <c:pt idx="0">
                  <c:v>6977261614</c:v>
                </c:pt>
                <c:pt idx="1">
                  <c:v>4592408918</c:v>
                </c:pt>
                <c:pt idx="2">
                  <c:v>4204423653.5900002</c:v>
                </c:pt>
                <c:pt idx="3">
                  <c:v>3515832881.0700002</c:v>
                </c:pt>
                <c:pt idx="4">
                  <c:v>2058134721.76</c:v>
                </c:pt>
                <c:pt idx="5">
                  <c:v>1906391033.5500002</c:v>
                </c:pt>
                <c:pt idx="6">
                  <c:v>1830584440</c:v>
                </c:pt>
                <c:pt idx="7">
                  <c:v>1787038724</c:v>
                </c:pt>
                <c:pt idx="8">
                  <c:v>1770120442</c:v>
                </c:pt>
                <c:pt idx="9">
                  <c:v>1756854933.5999999</c:v>
                </c:pt>
                <c:pt idx="10">
                  <c:v>1749991998</c:v>
                </c:pt>
                <c:pt idx="11">
                  <c:v>1499496430</c:v>
                </c:pt>
                <c:pt idx="12">
                  <c:v>1258036866</c:v>
                </c:pt>
                <c:pt idx="13">
                  <c:v>7542647171.0100098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A0AA-4CA7-B6C4-7AFB6319F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782976"/>
        <c:axId val="54657792"/>
        <c:axId val="0"/>
      </c:bar3DChart>
      <c:catAx>
        <c:axId val="5478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4657792"/>
        <c:crosses val="autoZero"/>
        <c:auto val="1"/>
        <c:lblAlgn val="ctr"/>
        <c:lblOffset val="100"/>
        <c:noMultiLvlLbl val="0"/>
      </c:catAx>
      <c:valAx>
        <c:axId val="5465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478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SERVICIOS DE PUBLICIDAD Y EL SUMINISTRO DE ESPACIO O TIEMPO PUBLICITARIOS 2020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Gráficas!$B$20</c:f>
              <c:strCache>
                <c:ptCount val="1"/>
                <c:pt idx="0">
                  <c:v>Obligaciones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Gráficas!$A$21:$A$33</c:f>
              <c:strCache>
                <c:ptCount val="13"/>
                <c:pt idx="0">
                  <c:v>INSTITUTO COLOMBIANO DE BIENESTAR FAMILIAR (ICBF)</c:v>
                </c:pt>
                <c:pt idx="1">
                  <c:v>UNIDAD ADMINISTRATIVA ESPECIAL DIRECCION DE IMPUESTOS Y ADUANAS NACIONALES</c:v>
                </c:pt>
                <c:pt idx="2">
                  <c:v>MINISTERIO DE SALUD Y PROTECCION SOCIAL - GESTIÓN GENERAL </c:v>
                </c:pt>
                <c:pt idx="3">
                  <c:v>INSTITUTO COLOMBIANO AGROPECUARIO (ICA)</c:v>
                </c:pt>
                <c:pt idx="4">
                  <c:v>UNIDAD ADMINISTRATIVA ESPECIAL DE GESTIÓN DE RESTITUCIÓN DE TIERRAS DESPOJADAS</c:v>
                </c:pt>
                <c:pt idx="5">
                  <c:v>SUPERINTENDENCIA FINANCIERA DE COLOMBIA</c:v>
                </c:pt>
                <c:pt idx="6">
                  <c:v>MINISTERIO DE DEFENSA NACIONAL - EJERCITO</c:v>
                </c:pt>
                <c:pt idx="7">
                  <c:v>SERVICIO NACIONAL DE APRENDIZAJE (SENA)</c:v>
                </c:pt>
                <c:pt idx="8">
                  <c:v>SUPERINTENDENCIA NACIONAL DE SALUD</c:v>
                </c:pt>
                <c:pt idx="9">
                  <c:v>MINISTERIO DE HACIENDA Y CREDITO PUBLICO - GESTION GENERAL</c:v>
                </c:pt>
                <c:pt idx="10">
                  <c:v>REGISTRADURIA NACIONAL DEL ESTADO CIVIL - GESTION GENERAL</c:v>
                </c:pt>
                <c:pt idx="11">
                  <c:v>POLICIA NACIONAL - GESTION GENERAL</c:v>
                </c:pt>
                <c:pt idx="12">
                  <c:v>RESTO</c:v>
                </c:pt>
              </c:strCache>
            </c:strRef>
          </c:cat>
          <c:val>
            <c:numRef>
              <c:f>Gráficas!$B$21:$B$33</c:f>
              <c:numCache>
                <c:formatCode>_-* #,##0_-;\-* #,##0_-;_-* "-"_-;_-@_-</c:formatCode>
                <c:ptCount val="13"/>
                <c:pt idx="0">
                  <c:v>3263658314</c:v>
                </c:pt>
                <c:pt idx="1">
                  <c:v>3113854595.79</c:v>
                </c:pt>
                <c:pt idx="2">
                  <c:v>1290672699</c:v>
                </c:pt>
                <c:pt idx="3">
                  <c:v>1229716273.73</c:v>
                </c:pt>
                <c:pt idx="4">
                  <c:v>811587344</c:v>
                </c:pt>
                <c:pt idx="5">
                  <c:v>660752412</c:v>
                </c:pt>
                <c:pt idx="6">
                  <c:v>519598525</c:v>
                </c:pt>
                <c:pt idx="7">
                  <c:v>518742726</c:v>
                </c:pt>
                <c:pt idx="8">
                  <c:v>334463632.95999998</c:v>
                </c:pt>
                <c:pt idx="9">
                  <c:v>298611946</c:v>
                </c:pt>
                <c:pt idx="10">
                  <c:v>264129710</c:v>
                </c:pt>
                <c:pt idx="11">
                  <c:v>166787408</c:v>
                </c:pt>
                <c:pt idx="12">
                  <c:v>1110703277.5199986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0-7DA7-4AFA-9A5D-20AEFEB95967}"/>
            </c:ext>
          </c:extLst>
        </c:ser>
        <c:ser>
          <c:idx val="1"/>
          <c:order val="1"/>
          <c:tx>
            <c:strRef>
              <c:f>Gráficas!$C$20</c:f>
              <c:strCache>
                <c:ptCount val="1"/>
                <c:pt idx="0">
                  <c:v>Pagos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Gráficas!$A$21:$A$33</c:f>
              <c:strCache>
                <c:ptCount val="13"/>
                <c:pt idx="0">
                  <c:v>INSTITUTO COLOMBIANO DE BIENESTAR FAMILIAR (ICBF)</c:v>
                </c:pt>
                <c:pt idx="1">
                  <c:v>UNIDAD ADMINISTRATIVA ESPECIAL DIRECCION DE IMPUESTOS Y ADUANAS NACIONALES</c:v>
                </c:pt>
                <c:pt idx="2">
                  <c:v>MINISTERIO DE SALUD Y PROTECCION SOCIAL - GESTIÓN GENERAL </c:v>
                </c:pt>
                <c:pt idx="3">
                  <c:v>INSTITUTO COLOMBIANO AGROPECUARIO (ICA)</c:v>
                </c:pt>
                <c:pt idx="4">
                  <c:v>UNIDAD ADMINISTRATIVA ESPECIAL DE GESTIÓN DE RESTITUCIÓN DE TIERRAS DESPOJADAS</c:v>
                </c:pt>
                <c:pt idx="5">
                  <c:v>SUPERINTENDENCIA FINANCIERA DE COLOMBIA</c:v>
                </c:pt>
                <c:pt idx="6">
                  <c:v>MINISTERIO DE DEFENSA NACIONAL - EJERCITO</c:v>
                </c:pt>
                <c:pt idx="7">
                  <c:v>SERVICIO NACIONAL DE APRENDIZAJE (SENA)</c:v>
                </c:pt>
                <c:pt idx="8">
                  <c:v>SUPERINTENDENCIA NACIONAL DE SALUD</c:v>
                </c:pt>
                <c:pt idx="9">
                  <c:v>MINISTERIO DE HACIENDA Y CREDITO PUBLICO - GESTION GENERAL</c:v>
                </c:pt>
                <c:pt idx="10">
                  <c:v>REGISTRADURIA NACIONAL DEL ESTADO CIVIL - GESTION GENERAL</c:v>
                </c:pt>
                <c:pt idx="11">
                  <c:v>POLICIA NACIONAL - GESTION GENERAL</c:v>
                </c:pt>
                <c:pt idx="12">
                  <c:v>RESTO</c:v>
                </c:pt>
              </c:strCache>
            </c:strRef>
          </c:cat>
          <c:val>
            <c:numRef>
              <c:f>Gráficas!$C$21:$C$33</c:f>
              <c:numCache>
                <c:formatCode>_-* #,##0_-;\-* #,##0_-;_-* "-"_-;_-@_-</c:formatCode>
                <c:ptCount val="13"/>
                <c:pt idx="0">
                  <c:v>3263658314</c:v>
                </c:pt>
                <c:pt idx="1">
                  <c:v>3106953972</c:v>
                </c:pt>
                <c:pt idx="2">
                  <c:v>1148734642</c:v>
                </c:pt>
                <c:pt idx="3">
                  <c:v>1110211508.73</c:v>
                </c:pt>
                <c:pt idx="4">
                  <c:v>811587344</c:v>
                </c:pt>
                <c:pt idx="5">
                  <c:v>660752412</c:v>
                </c:pt>
                <c:pt idx="6">
                  <c:v>495748525</c:v>
                </c:pt>
                <c:pt idx="7">
                  <c:v>518742726</c:v>
                </c:pt>
                <c:pt idx="8">
                  <c:v>334463632.95999998</c:v>
                </c:pt>
                <c:pt idx="9">
                  <c:v>298611946</c:v>
                </c:pt>
                <c:pt idx="10">
                  <c:v>264129710</c:v>
                </c:pt>
                <c:pt idx="11">
                  <c:v>163287408</c:v>
                </c:pt>
                <c:pt idx="12">
                  <c:v>1063237922.4800014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7DA7-4AFA-9A5D-20AEFEB95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692864"/>
        <c:axId val="54698752"/>
        <c:axId val="0"/>
      </c:bar3DChart>
      <c:catAx>
        <c:axId val="5469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4698752"/>
        <c:crosses val="autoZero"/>
        <c:auto val="1"/>
        <c:lblAlgn val="ctr"/>
        <c:lblOffset val="100"/>
        <c:noMultiLvlLbl val="0"/>
      </c:catAx>
      <c:valAx>
        <c:axId val="5469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469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190499</xdr:colOff>
      <xdr:row>0</xdr:row>
      <xdr:rowOff>152400</xdr:rowOff>
    </xdr:from>
    <xdr:to>
      <xdr:col>22</xdr:col>
      <xdr:colOff>180974</xdr:colOff>
      <xdr:row>24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8268B905-B989-4452-8616-DE18AF4FB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204786</xdr:colOff>
      <xdr:row>25</xdr:row>
      <xdr:rowOff>4761</xdr:rowOff>
    </xdr:from>
    <xdr:to>
      <xdr:col>22</xdr:col>
      <xdr:colOff>161925</xdr:colOff>
      <xdr:row>52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16D3EE64-1432-4977-816E-7D1881459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242887</xdr:colOff>
      <xdr:row>53</xdr:row>
      <xdr:rowOff>4762</xdr:rowOff>
    </xdr:from>
    <xdr:to>
      <xdr:col>22</xdr:col>
      <xdr:colOff>142875</xdr:colOff>
      <xdr:row>82</xdr:row>
      <xdr:rowOff>19050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FE6231F4-8FC0-462C-8532-50EE234D5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95"/>
  <sheetViews>
    <sheetView tabSelected="1" workbookViewId="0">
      <selection sqref="A1:C1"/>
    </sheetView>
  </sheetViews>
  <sheetFormatPr baseColWidth="10" defaultRowHeight="15" x14ac:dyDescent="0.25"/>
  <cols>
    <col min="1" max="1" width="140.85546875" bestFit="1" customWidth="1"/>
    <col min="2" max="3" width="15.85546875" bestFit="1" customWidth="1"/>
  </cols>
  <sheetData>
    <row r="1" spans="1:3" x14ac:dyDescent="0.25">
      <c r="A1" s="19" t="s">
        <v>111</v>
      </c>
      <c r="B1" s="19"/>
      <c r="C1" s="19"/>
    </row>
    <row r="2" spans="1:3" x14ac:dyDescent="0.25">
      <c r="A2" s="16" t="s">
        <v>110</v>
      </c>
      <c r="B2" s="15" t="s">
        <v>109</v>
      </c>
      <c r="C2" s="15" t="s">
        <v>0</v>
      </c>
    </row>
    <row r="3" spans="1:3" x14ac:dyDescent="0.25">
      <c r="A3" s="13" t="s">
        <v>34</v>
      </c>
      <c r="B3" s="14">
        <v>841223</v>
      </c>
      <c r="C3" s="14">
        <v>0</v>
      </c>
    </row>
    <row r="4" spans="1:3" x14ac:dyDescent="0.25">
      <c r="A4" s="13" t="s">
        <v>52</v>
      </c>
      <c r="B4" s="14">
        <v>2058134721.76</v>
      </c>
      <c r="C4" s="14">
        <v>2058134721.76</v>
      </c>
    </row>
    <row r="5" spans="1:3" x14ac:dyDescent="0.25">
      <c r="A5" s="13" t="s">
        <v>53</v>
      </c>
      <c r="B5" s="14">
        <v>101546116</v>
      </c>
      <c r="C5" s="14">
        <v>101546116</v>
      </c>
    </row>
    <row r="6" spans="1:3" x14ac:dyDescent="0.25">
      <c r="A6" s="13" t="s">
        <v>41</v>
      </c>
      <c r="B6" s="14">
        <v>73426690.819999993</v>
      </c>
      <c r="C6" s="14">
        <v>69310906.819999993</v>
      </c>
    </row>
    <row r="7" spans="1:3" x14ac:dyDescent="0.25">
      <c r="A7" s="13" t="s">
        <v>6</v>
      </c>
      <c r="B7" s="14">
        <v>322600</v>
      </c>
      <c r="C7" s="14">
        <v>322600</v>
      </c>
    </row>
    <row r="8" spans="1:3" x14ac:dyDescent="0.25">
      <c r="A8" s="13" t="s">
        <v>4</v>
      </c>
      <c r="B8" s="14">
        <v>26846400</v>
      </c>
      <c r="C8" s="14">
        <v>26846400</v>
      </c>
    </row>
    <row r="9" spans="1:3" x14ac:dyDescent="0.25">
      <c r="A9" s="13" t="s">
        <v>39</v>
      </c>
      <c r="B9" s="14">
        <v>10953000</v>
      </c>
      <c r="C9" s="14">
        <v>10953000</v>
      </c>
    </row>
    <row r="10" spans="1:3" x14ac:dyDescent="0.25">
      <c r="A10" s="13" t="s">
        <v>71</v>
      </c>
      <c r="B10" s="14">
        <v>49062464</v>
      </c>
      <c r="C10" s="14">
        <v>0</v>
      </c>
    </row>
    <row r="11" spans="1:3" x14ac:dyDescent="0.25">
      <c r="A11" s="13" t="s">
        <v>31</v>
      </c>
      <c r="B11" s="14">
        <v>15643260</v>
      </c>
      <c r="C11" s="14">
        <v>15643260</v>
      </c>
    </row>
    <row r="12" spans="1:3" x14ac:dyDescent="0.25">
      <c r="A12" s="13" t="s">
        <v>2</v>
      </c>
      <c r="B12" s="14">
        <v>2961790</v>
      </c>
      <c r="C12" s="14">
        <v>2961790</v>
      </c>
    </row>
    <row r="13" spans="1:3" x14ac:dyDescent="0.25">
      <c r="A13" s="13" t="s">
        <v>91</v>
      </c>
      <c r="B13" s="14">
        <v>1499496430</v>
      </c>
      <c r="C13" s="14">
        <v>1499496430</v>
      </c>
    </row>
    <row r="14" spans="1:3" x14ac:dyDescent="0.25">
      <c r="A14" s="13" t="s">
        <v>87</v>
      </c>
      <c r="B14" s="14">
        <v>55306584</v>
      </c>
      <c r="C14" s="14">
        <v>55306584</v>
      </c>
    </row>
    <row r="15" spans="1:3" x14ac:dyDescent="0.25">
      <c r="A15" s="13" t="s">
        <v>95</v>
      </c>
      <c r="B15" s="14">
        <v>1756854933.5999999</v>
      </c>
      <c r="C15" s="14">
        <v>1756854933.5999999</v>
      </c>
    </row>
    <row r="16" spans="1:3" x14ac:dyDescent="0.25">
      <c r="A16" s="13" t="s">
        <v>65</v>
      </c>
      <c r="B16" s="14">
        <v>1749991998</v>
      </c>
      <c r="C16" s="14">
        <v>1749991998</v>
      </c>
    </row>
    <row r="17" spans="1:3" x14ac:dyDescent="0.25">
      <c r="A17" s="13" t="s">
        <v>74</v>
      </c>
      <c r="B17" s="14">
        <v>1400000</v>
      </c>
      <c r="C17" s="14">
        <v>1400000</v>
      </c>
    </row>
    <row r="18" spans="1:3" x14ac:dyDescent="0.25">
      <c r="A18" s="13" t="s">
        <v>73</v>
      </c>
      <c r="B18" s="14">
        <v>12900000</v>
      </c>
      <c r="C18" s="14">
        <v>12900000</v>
      </c>
    </row>
    <row r="19" spans="1:3" x14ac:dyDescent="0.25">
      <c r="A19" s="13" t="s">
        <v>64</v>
      </c>
      <c r="B19" s="14">
        <v>98476050</v>
      </c>
      <c r="C19" s="14">
        <v>98476050</v>
      </c>
    </row>
    <row r="20" spans="1:3" x14ac:dyDescent="0.25">
      <c r="A20" s="13" t="s">
        <v>93</v>
      </c>
      <c r="B20" s="14">
        <v>991800</v>
      </c>
      <c r="C20" s="14">
        <v>991800</v>
      </c>
    </row>
    <row r="21" spans="1:3" x14ac:dyDescent="0.25">
      <c r="A21" s="13" t="s">
        <v>10</v>
      </c>
      <c r="B21" s="14">
        <v>26433523.600000001</v>
      </c>
      <c r="C21" s="14">
        <v>26433523.600000001</v>
      </c>
    </row>
    <row r="22" spans="1:3" x14ac:dyDescent="0.25">
      <c r="A22" s="13" t="s">
        <v>7</v>
      </c>
      <c r="B22" s="14">
        <v>26233703</v>
      </c>
      <c r="C22" s="14">
        <v>26233703</v>
      </c>
    </row>
    <row r="23" spans="1:3" x14ac:dyDescent="0.25">
      <c r="A23" s="13" t="s">
        <v>85</v>
      </c>
      <c r="B23" s="14">
        <v>355279725</v>
      </c>
      <c r="C23" s="14">
        <v>355279725</v>
      </c>
    </row>
    <row r="24" spans="1:3" x14ac:dyDescent="0.25">
      <c r="A24" s="13" t="s">
        <v>13</v>
      </c>
      <c r="B24" s="14">
        <v>171444237</v>
      </c>
      <c r="C24" s="14">
        <v>171444237</v>
      </c>
    </row>
    <row r="25" spans="1:3" x14ac:dyDescent="0.25">
      <c r="A25" s="13" t="s">
        <v>68</v>
      </c>
      <c r="B25" s="14">
        <v>56476742</v>
      </c>
      <c r="C25" s="14">
        <v>56476742</v>
      </c>
    </row>
    <row r="26" spans="1:3" x14ac:dyDescent="0.25">
      <c r="A26" s="13" t="s">
        <v>47</v>
      </c>
      <c r="B26" s="14">
        <v>5008000</v>
      </c>
      <c r="C26" s="14">
        <v>5008000</v>
      </c>
    </row>
    <row r="27" spans="1:3" x14ac:dyDescent="0.25">
      <c r="A27" s="13" t="s">
        <v>48</v>
      </c>
      <c r="B27" s="14">
        <v>26521200</v>
      </c>
      <c r="C27" s="14">
        <v>26521200</v>
      </c>
    </row>
    <row r="28" spans="1:3" x14ac:dyDescent="0.25">
      <c r="A28" s="13" t="s">
        <v>14</v>
      </c>
      <c r="B28" s="14">
        <v>1503811</v>
      </c>
      <c r="C28" s="14">
        <v>1503811</v>
      </c>
    </row>
    <row r="29" spans="1:3" x14ac:dyDescent="0.25">
      <c r="A29" s="13" t="s">
        <v>32</v>
      </c>
      <c r="B29" s="14">
        <v>2349400</v>
      </c>
      <c r="C29" s="14">
        <v>2349400</v>
      </c>
    </row>
    <row r="30" spans="1:3" x14ac:dyDescent="0.25">
      <c r="A30" s="13" t="s">
        <v>76</v>
      </c>
      <c r="B30" s="14">
        <v>1902600</v>
      </c>
      <c r="C30" s="14">
        <v>1902600</v>
      </c>
    </row>
    <row r="31" spans="1:3" x14ac:dyDescent="0.25">
      <c r="A31" s="13" t="s">
        <v>38</v>
      </c>
      <c r="B31" s="14">
        <v>1830584440</v>
      </c>
      <c r="C31" s="14">
        <v>1830584440</v>
      </c>
    </row>
    <row r="32" spans="1:3" x14ac:dyDescent="0.25">
      <c r="A32" s="13" t="s">
        <v>92</v>
      </c>
      <c r="B32" s="14">
        <v>6977417614</v>
      </c>
      <c r="C32" s="14">
        <v>6977261614</v>
      </c>
    </row>
    <row r="33" spans="1:3" x14ac:dyDescent="0.25">
      <c r="A33" s="13" t="s">
        <v>72</v>
      </c>
      <c r="B33" s="14">
        <v>296844831</v>
      </c>
      <c r="C33" s="14">
        <v>296844831</v>
      </c>
    </row>
    <row r="34" spans="1:3" x14ac:dyDescent="0.25">
      <c r="A34" s="13" t="s">
        <v>11</v>
      </c>
      <c r="B34" s="14">
        <v>111305</v>
      </c>
      <c r="C34" s="14">
        <v>111305</v>
      </c>
    </row>
    <row r="35" spans="1:3" x14ac:dyDescent="0.25">
      <c r="A35" s="13" t="s">
        <v>55</v>
      </c>
      <c r="B35" s="14">
        <v>37106500</v>
      </c>
      <c r="C35" s="14">
        <v>37106500</v>
      </c>
    </row>
    <row r="36" spans="1:3" x14ac:dyDescent="0.25">
      <c r="A36" s="13" t="s">
        <v>56</v>
      </c>
      <c r="B36" s="14">
        <v>4826696</v>
      </c>
      <c r="C36" s="14">
        <v>4826696</v>
      </c>
    </row>
    <row r="37" spans="1:3" x14ac:dyDescent="0.25">
      <c r="A37" s="13" t="s">
        <v>69</v>
      </c>
      <c r="B37" s="14">
        <v>8704267</v>
      </c>
      <c r="C37" s="14">
        <v>8704267</v>
      </c>
    </row>
    <row r="38" spans="1:3" x14ac:dyDescent="0.25">
      <c r="A38" s="13" t="s">
        <v>60</v>
      </c>
      <c r="B38" s="14">
        <v>26517889</v>
      </c>
      <c r="C38" s="14">
        <v>26517889</v>
      </c>
    </row>
    <row r="39" spans="1:3" x14ac:dyDescent="0.25">
      <c r="A39" s="13" t="s">
        <v>46</v>
      </c>
      <c r="B39" s="14">
        <v>172560567</v>
      </c>
      <c r="C39" s="14">
        <v>170594167</v>
      </c>
    </row>
    <row r="40" spans="1:3" x14ac:dyDescent="0.25">
      <c r="A40" s="13" t="s">
        <v>54</v>
      </c>
      <c r="B40" s="14">
        <v>4902000</v>
      </c>
      <c r="C40" s="14">
        <v>4902000</v>
      </c>
    </row>
    <row r="41" spans="1:3" x14ac:dyDescent="0.25">
      <c r="A41" s="13" t="s">
        <v>16</v>
      </c>
      <c r="B41" s="14">
        <v>2430108</v>
      </c>
      <c r="C41" s="14">
        <v>2430108</v>
      </c>
    </row>
    <row r="42" spans="1:3" x14ac:dyDescent="0.25">
      <c r="A42" s="13" t="s">
        <v>58</v>
      </c>
      <c r="B42" s="14">
        <v>12563600</v>
      </c>
      <c r="C42" s="14">
        <v>12563600</v>
      </c>
    </row>
    <row r="43" spans="1:3" x14ac:dyDescent="0.25">
      <c r="A43" s="13" t="s">
        <v>57</v>
      </c>
      <c r="B43" s="14">
        <v>23187153</v>
      </c>
      <c r="C43" s="14">
        <v>23187153</v>
      </c>
    </row>
    <row r="44" spans="1:3" x14ac:dyDescent="0.25">
      <c r="A44" s="13" t="s">
        <v>37</v>
      </c>
      <c r="B44" s="14">
        <v>13764260</v>
      </c>
      <c r="C44" s="14">
        <v>13764260</v>
      </c>
    </row>
    <row r="45" spans="1:3" x14ac:dyDescent="0.25">
      <c r="A45" s="13" t="s">
        <v>79</v>
      </c>
      <c r="B45" s="14">
        <v>29683633</v>
      </c>
      <c r="C45" s="14">
        <v>29683633</v>
      </c>
    </row>
    <row r="46" spans="1:3" x14ac:dyDescent="0.25">
      <c r="A46" s="13" t="s">
        <v>78</v>
      </c>
      <c r="B46" s="14">
        <v>7626200</v>
      </c>
      <c r="C46" s="14">
        <v>7626200</v>
      </c>
    </row>
    <row r="47" spans="1:3" x14ac:dyDescent="0.25">
      <c r="A47" s="13" t="s">
        <v>44</v>
      </c>
      <c r="B47" s="14">
        <v>8540435</v>
      </c>
      <c r="C47" s="14">
        <v>8540435</v>
      </c>
    </row>
    <row r="48" spans="1:3" x14ac:dyDescent="0.25">
      <c r="A48" s="13" t="s">
        <v>97</v>
      </c>
      <c r="B48" s="14">
        <v>1000000</v>
      </c>
      <c r="C48" s="14">
        <v>1000000</v>
      </c>
    </row>
    <row r="49" spans="1:3" x14ac:dyDescent="0.25">
      <c r="A49" s="13" t="s">
        <v>88</v>
      </c>
      <c r="B49" s="14">
        <v>225902751</v>
      </c>
      <c r="C49" s="14">
        <v>225902751</v>
      </c>
    </row>
    <row r="50" spans="1:3" x14ac:dyDescent="0.25">
      <c r="A50" s="13" t="s">
        <v>75</v>
      </c>
      <c r="B50" s="14">
        <v>1770120442</v>
      </c>
      <c r="C50" s="14">
        <v>1770120442</v>
      </c>
    </row>
    <row r="51" spans="1:3" x14ac:dyDescent="0.25">
      <c r="A51" s="13" t="s">
        <v>26</v>
      </c>
      <c r="B51" s="14">
        <v>165843184</v>
      </c>
      <c r="C51" s="14">
        <v>165843184</v>
      </c>
    </row>
    <row r="52" spans="1:3" x14ac:dyDescent="0.25">
      <c r="A52" s="13" t="s">
        <v>24</v>
      </c>
      <c r="B52" s="14">
        <v>61416000</v>
      </c>
      <c r="C52" s="14">
        <v>61416000</v>
      </c>
    </row>
    <row r="53" spans="1:3" x14ac:dyDescent="0.25">
      <c r="A53" s="13" t="s">
        <v>29</v>
      </c>
      <c r="B53" s="14">
        <v>8788169</v>
      </c>
      <c r="C53" s="14">
        <v>8788169</v>
      </c>
    </row>
    <row r="54" spans="1:3" x14ac:dyDescent="0.25">
      <c r="A54" s="13" t="s">
        <v>25</v>
      </c>
      <c r="B54" s="14">
        <v>3515832881.0700002</v>
      </c>
      <c r="C54" s="14">
        <v>3515832881.0700002</v>
      </c>
    </row>
    <row r="55" spans="1:3" x14ac:dyDescent="0.25">
      <c r="A55" s="13" t="s">
        <v>27</v>
      </c>
      <c r="B55" s="14">
        <v>20010122.5</v>
      </c>
      <c r="C55" s="14">
        <v>20010122.5</v>
      </c>
    </row>
    <row r="56" spans="1:3" x14ac:dyDescent="0.25">
      <c r="A56" s="13" t="s">
        <v>23</v>
      </c>
      <c r="B56" s="14">
        <v>649897652.79999995</v>
      </c>
      <c r="C56" s="14">
        <v>649897652.79999995</v>
      </c>
    </row>
    <row r="57" spans="1:3" x14ac:dyDescent="0.25">
      <c r="A57" s="13" t="s">
        <v>28</v>
      </c>
      <c r="B57" s="14">
        <v>96892188.439999998</v>
      </c>
      <c r="C57" s="14">
        <v>96892188.439999998</v>
      </c>
    </row>
    <row r="58" spans="1:3" x14ac:dyDescent="0.25">
      <c r="A58" s="13" t="s">
        <v>30</v>
      </c>
      <c r="B58" s="14">
        <v>33843600</v>
      </c>
      <c r="C58" s="14">
        <v>33843600</v>
      </c>
    </row>
    <row r="59" spans="1:3" x14ac:dyDescent="0.25">
      <c r="A59" s="13" t="s">
        <v>18</v>
      </c>
      <c r="B59" s="14">
        <v>311378650.66000003</v>
      </c>
      <c r="C59" s="14">
        <v>311378650.66000003</v>
      </c>
    </row>
    <row r="60" spans="1:3" x14ac:dyDescent="0.25">
      <c r="A60" s="13" t="s">
        <v>49</v>
      </c>
      <c r="B60" s="14">
        <v>5597831</v>
      </c>
      <c r="C60" s="14">
        <v>5597831</v>
      </c>
    </row>
    <row r="61" spans="1:3" x14ac:dyDescent="0.25">
      <c r="A61" s="13" t="s">
        <v>43</v>
      </c>
      <c r="B61" s="14">
        <v>1906391033.5500002</v>
      </c>
      <c r="C61" s="14">
        <v>1906391033.5500002</v>
      </c>
    </row>
    <row r="62" spans="1:3" x14ac:dyDescent="0.25">
      <c r="A62" s="13" t="s">
        <v>98</v>
      </c>
      <c r="B62" s="14">
        <v>4146214</v>
      </c>
      <c r="C62" s="14">
        <v>4146214</v>
      </c>
    </row>
    <row r="63" spans="1:3" x14ac:dyDescent="0.25">
      <c r="A63" s="13" t="s">
        <v>59</v>
      </c>
      <c r="B63" s="14">
        <v>46704991</v>
      </c>
      <c r="C63" s="14">
        <v>46704991</v>
      </c>
    </row>
    <row r="64" spans="1:3" x14ac:dyDescent="0.25">
      <c r="A64" s="13" t="s">
        <v>89</v>
      </c>
      <c r="B64" s="14">
        <v>108350138</v>
      </c>
      <c r="C64" s="14">
        <v>108350138</v>
      </c>
    </row>
    <row r="65" spans="1:3" x14ac:dyDescent="0.25">
      <c r="A65" s="13" t="s">
        <v>94</v>
      </c>
      <c r="B65" s="14">
        <v>612824884</v>
      </c>
      <c r="C65" s="14">
        <v>612824884</v>
      </c>
    </row>
    <row r="66" spans="1:3" x14ac:dyDescent="0.25">
      <c r="A66" s="13" t="s">
        <v>83</v>
      </c>
      <c r="B66" s="14">
        <v>73330769</v>
      </c>
      <c r="C66" s="14">
        <v>73330769</v>
      </c>
    </row>
    <row r="67" spans="1:3" x14ac:dyDescent="0.25">
      <c r="A67" s="13" t="s">
        <v>70</v>
      </c>
      <c r="B67" s="14">
        <v>2735300</v>
      </c>
      <c r="C67" s="14">
        <v>2735300</v>
      </c>
    </row>
    <row r="68" spans="1:3" x14ac:dyDescent="0.25">
      <c r="A68" s="13" t="s">
        <v>35</v>
      </c>
      <c r="B68" s="14">
        <v>4204423653.5900002</v>
      </c>
      <c r="C68" s="14">
        <v>4204423653.5900002</v>
      </c>
    </row>
    <row r="69" spans="1:3" x14ac:dyDescent="0.25">
      <c r="A69" s="13" t="s">
        <v>36</v>
      </c>
      <c r="B69" s="14">
        <v>5105825</v>
      </c>
      <c r="C69" s="14">
        <v>5105825</v>
      </c>
    </row>
    <row r="70" spans="1:3" x14ac:dyDescent="0.25">
      <c r="A70" s="13" t="s">
        <v>3</v>
      </c>
      <c r="B70" s="14">
        <v>0</v>
      </c>
      <c r="C70" s="14">
        <v>0</v>
      </c>
    </row>
    <row r="71" spans="1:3" x14ac:dyDescent="0.25">
      <c r="A71" s="13" t="s">
        <v>63</v>
      </c>
      <c r="B71" s="14">
        <v>652859307</v>
      </c>
      <c r="C71" s="14">
        <v>652859307</v>
      </c>
    </row>
    <row r="72" spans="1:3" x14ac:dyDescent="0.25">
      <c r="A72" s="13" t="s">
        <v>66</v>
      </c>
      <c r="B72" s="14">
        <v>157622496</v>
      </c>
      <c r="C72" s="14">
        <v>157622496</v>
      </c>
    </row>
    <row r="73" spans="1:3" x14ac:dyDescent="0.25">
      <c r="A73" s="13" t="s">
        <v>67</v>
      </c>
      <c r="B73" s="14">
        <v>67670212</v>
      </c>
      <c r="C73" s="14">
        <v>67670212</v>
      </c>
    </row>
    <row r="74" spans="1:3" x14ac:dyDescent="0.25">
      <c r="A74" s="13" t="s">
        <v>99</v>
      </c>
      <c r="B74" s="14">
        <v>469110957</v>
      </c>
      <c r="C74" s="14">
        <v>469110957</v>
      </c>
    </row>
    <row r="75" spans="1:3" x14ac:dyDescent="0.25">
      <c r="A75" s="13" t="s">
        <v>1</v>
      </c>
      <c r="B75" s="14">
        <v>112037997</v>
      </c>
      <c r="C75" s="14">
        <v>112037997</v>
      </c>
    </row>
    <row r="76" spans="1:3" x14ac:dyDescent="0.25">
      <c r="A76" s="13" t="s">
        <v>50</v>
      </c>
      <c r="B76" s="14">
        <v>13129667</v>
      </c>
      <c r="C76" s="14">
        <v>13129667</v>
      </c>
    </row>
    <row r="77" spans="1:3" x14ac:dyDescent="0.25">
      <c r="A77" s="13" t="s">
        <v>84</v>
      </c>
      <c r="B77" s="14">
        <v>4592408918</v>
      </c>
      <c r="C77" s="14">
        <v>4592408918</v>
      </c>
    </row>
    <row r="78" spans="1:3" x14ac:dyDescent="0.25">
      <c r="A78" s="13" t="s">
        <v>19</v>
      </c>
      <c r="B78" s="14">
        <v>27267062</v>
      </c>
      <c r="C78" s="14">
        <v>23801797</v>
      </c>
    </row>
    <row r="79" spans="1:3" x14ac:dyDescent="0.25">
      <c r="A79" s="13" t="s">
        <v>80</v>
      </c>
      <c r="B79" s="14">
        <v>13969153</v>
      </c>
      <c r="C79" s="14">
        <v>13652053</v>
      </c>
    </row>
    <row r="80" spans="1:3" x14ac:dyDescent="0.25">
      <c r="A80" s="13" t="s">
        <v>33</v>
      </c>
      <c r="B80" s="14">
        <v>17990500</v>
      </c>
      <c r="C80" s="14">
        <v>17990500</v>
      </c>
    </row>
    <row r="81" spans="1:3" x14ac:dyDescent="0.25">
      <c r="A81" s="13" t="s">
        <v>21</v>
      </c>
      <c r="B81" s="14">
        <v>714549117</v>
      </c>
      <c r="C81" s="14">
        <v>662002556</v>
      </c>
    </row>
    <row r="82" spans="1:3" x14ac:dyDescent="0.25">
      <c r="A82" s="13" t="s">
        <v>45</v>
      </c>
      <c r="B82" s="14">
        <v>1787355824</v>
      </c>
      <c r="C82" s="14">
        <v>1787038724</v>
      </c>
    </row>
    <row r="83" spans="1:3" x14ac:dyDescent="0.25">
      <c r="A83" s="13" t="s">
        <v>22</v>
      </c>
      <c r="B83" s="14">
        <v>32080310</v>
      </c>
      <c r="C83" s="14">
        <v>32080310</v>
      </c>
    </row>
    <row r="84" spans="1:3" x14ac:dyDescent="0.25">
      <c r="A84" s="13" t="s">
        <v>8</v>
      </c>
      <c r="B84" s="14">
        <v>2283500</v>
      </c>
      <c r="C84" s="14">
        <v>2283500</v>
      </c>
    </row>
    <row r="85" spans="1:3" x14ac:dyDescent="0.25">
      <c r="A85" s="13" t="s">
        <v>40</v>
      </c>
      <c r="B85" s="14">
        <v>922616804</v>
      </c>
      <c r="C85" s="14">
        <v>922616804</v>
      </c>
    </row>
    <row r="86" spans="1:3" x14ac:dyDescent="0.25">
      <c r="A86" s="13" t="s">
        <v>61</v>
      </c>
      <c r="B86" s="14">
        <v>112326684</v>
      </c>
      <c r="C86" s="14">
        <v>112326684</v>
      </c>
    </row>
    <row r="87" spans="1:3" x14ac:dyDescent="0.25">
      <c r="A87" s="13" t="s">
        <v>20</v>
      </c>
      <c r="B87" s="14">
        <v>1258036866</v>
      </c>
      <c r="C87" s="14">
        <v>1258036866</v>
      </c>
    </row>
    <row r="88" spans="1:3" x14ac:dyDescent="0.25">
      <c r="A88" s="13" t="s">
        <v>82</v>
      </c>
      <c r="B88" s="14">
        <v>61836</v>
      </c>
      <c r="C88" s="14">
        <v>61836</v>
      </c>
    </row>
    <row r="89" spans="1:3" x14ac:dyDescent="0.25">
      <c r="A89" s="13" t="s">
        <v>15</v>
      </c>
      <c r="B89" s="14">
        <v>7469370</v>
      </c>
      <c r="C89" s="14">
        <v>7152270</v>
      </c>
    </row>
    <row r="90" spans="1:3" x14ac:dyDescent="0.25">
      <c r="A90" s="13" t="s">
        <v>96</v>
      </c>
      <c r="B90" s="14">
        <v>634200</v>
      </c>
      <c r="C90" s="14">
        <v>634200</v>
      </c>
    </row>
    <row r="91" spans="1:3" x14ac:dyDescent="0.25">
      <c r="A91" s="13" t="s">
        <v>51</v>
      </c>
      <c r="B91" s="14">
        <v>106396230.04000001</v>
      </c>
      <c r="C91" s="14">
        <v>106396230.04000001</v>
      </c>
    </row>
    <row r="92" spans="1:3" x14ac:dyDescent="0.25">
      <c r="A92" s="13" t="s">
        <v>17</v>
      </c>
      <c r="B92" s="14">
        <v>15593000</v>
      </c>
      <c r="C92" s="14">
        <v>15593000</v>
      </c>
    </row>
    <row r="93" spans="1:3" x14ac:dyDescent="0.25">
      <c r="A93" s="13" t="s">
        <v>86</v>
      </c>
      <c r="B93" s="14">
        <v>2475000</v>
      </c>
      <c r="C93" s="14">
        <v>2475000</v>
      </c>
    </row>
    <row r="94" spans="1:3" x14ac:dyDescent="0.25">
      <c r="A94" s="13" t="s">
        <v>5</v>
      </c>
      <c r="B94" s="14">
        <v>167032.15</v>
      </c>
      <c r="C94" s="14">
        <v>167032.15</v>
      </c>
    </row>
    <row r="95" spans="1:3" x14ac:dyDescent="0.25">
      <c r="A95" s="17" t="s">
        <v>100</v>
      </c>
      <c r="B95" s="18">
        <f>SUM(B3:B94)</f>
        <v>42562328823.580002</v>
      </c>
      <c r="C95" s="18">
        <f>SUM(C3:C94)</f>
        <v>42449223826.580002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workbookViewId="0">
      <selection sqref="A1:C1"/>
    </sheetView>
  </sheetViews>
  <sheetFormatPr baseColWidth="10" defaultRowHeight="15" x14ac:dyDescent="0.25"/>
  <cols>
    <col min="1" max="1" width="109.42578125" bestFit="1" customWidth="1"/>
    <col min="2" max="3" width="15.85546875" bestFit="1" customWidth="1"/>
  </cols>
  <sheetData>
    <row r="1" spans="1:3" x14ac:dyDescent="0.25">
      <c r="A1" s="19" t="s">
        <v>112</v>
      </c>
      <c r="B1" s="19"/>
      <c r="C1" s="19"/>
    </row>
    <row r="2" spans="1:3" x14ac:dyDescent="0.25">
      <c r="A2" s="16" t="s">
        <v>110</v>
      </c>
      <c r="B2" s="15" t="s">
        <v>109</v>
      </c>
      <c r="C2" s="15" t="s">
        <v>0</v>
      </c>
    </row>
    <row r="3" spans="1:3" x14ac:dyDescent="0.25">
      <c r="A3" s="13" t="s">
        <v>42</v>
      </c>
      <c r="B3" s="14">
        <v>570000</v>
      </c>
      <c r="C3" s="14">
        <v>570000</v>
      </c>
    </row>
    <row r="4" spans="1:3" x14ac:dyDescent="0.25">
      <c r="A4" s="13" t="s">
        <v>52</v>
      </c>
      <c r="B4" s="14">
        <v>4300000</v>
      </c>
      <c r="C4" s="14">
        <v>4300000</v>
      </c>
    </row>
    <row r="5" spans="1:3" x14ac:dyDescent="0.25">
      <c r="A5" s="13" t="s">
        <v>41</v>
      </c>
      <c r="B5" s="14">
        <v>13650000</v>
      </c>
      <c r="C5" s="14">
        <v>13650000</v>
      </c>
    </row>
    <row r="6" spans="1:3" x14ac:dyDescent="0.25">
      <c r="A6" s="13" t="s">
        <v>39</v>
      </c>
      <c r="B6" s="14">
        <v>23726700</v>
      </c>
      <c r="C6" s="14">
        <v>4486700</v>
      </c>
    </row>
    <row r="7" spans="1:3" x14ac:dyDescent="0.25">
      <c r="A7" s="13" t="s">
        <v>31</v>
      </c>
      <c r="B7" s="14">
        <v>2550000</v>
      </c>
      <c r="C7" s="14">
        <v>2550000</v>
      </c>
    </row>
    <row r="8" spans="1:3" x14ac:dyDescent="0.25">
      <c r="A8" s="13" t="s">
        <v>91</v>
      </c>
      <c r="B8" s="14">
        <v>20181180</v>
      </c>
      <c r="C8" s="14">
        <v>20181180</v>
      </c>
    </row>
    <row r="9" spans="1:3" x14ac:dyDescent="0.25">
      <c r="A9" s="13" t="s">
        <v>95</v>
      </c>
      <c r="B9" s="14">
        <v>47186065</v>
      </c>
      <c r="C9" s="14">
        <v>47186065</v>
      </c>
    </row>
    <row r="10" spans="1:3" x14ac:dyDescent="0.25">
      <c r="A10" s="13" t="s">
        <v>65</v>
      </c>
      <c r="B10" s="14">
        <v>54898032</v>
      </c>
      <c r="C10" s="14">
        <v>54898032</v>
      </c>
    </row>
    <row r="11" spans="1:3" x14ac:dyDescent="0.25">
      <c r="A11" s="13" t="s">
        <v>64</v>
      </c>
      <c r="B11" s="14">
        <v>400000</v>
      </c>
      <c r="C11" s="14">
        <v>400000</v>
      </c>
    </row>
    <row r="12" spans="1:3" x14ac:dyDescent="0.25">
      <c r="A12" s="13" t="s">
        <v>93</v>
      </c>
      <c r="B12" s="14">
        <v>1000000</v>
      </c>
      <c r="C12" s="14">
        <v>1000000</v>
      </c>
    </row>
    <row r="13" spans="1:3" x14ac:dyDescent="0.25">
      <c r="A13" s="13" t="s">
        <v>7</v>
      </c>
      <c r="B13" s="14">
        <v>8158900</v>
      </c>
      <c r="C13" s="14">
        <v>8158900</v>
      </c>
    </row>
    <row r="14" spans="1:3" x14ac:dyDescent="0.25">
      <c r="A14" s="13" t="s">
        <v>12</v>
      </c>
      <c r="B14" s="14">
        <v>100000</v>
      </c>
      <c r="C14" s="14">
        <v>100000</v>
      </c>
    </row>
    <row r="15" spans="1:3" x14ac:dyDescent="0.25">
      <c r="A15" s="13" t="s">
        <v>13</v>
      </c>
      <c r="B15" s="14">
        <v>658600</v>
      </c>
      <c r="C15" s="14">
        <v>658600</v>
      </c>
    </row>
    <row r="16" spans="1:3" x14ac:dyDescent="0.25">
      <c r="A16" s="13" t="s">
        <v>68</v>
      </c>
      <c r="B16" s="14">
        <v>24399459</v>
      </c>
      <c r="C16" s="14">
        <v>24399459</v>
      </c>
    </row>
    <row r="17" spans="1:3" x14ac:dyDescent="0.25">
      <c r="A17" s="13" t="s">
        <v>48</v>
      </c>
      <c r="B17" s="14">
        <v>2161635</v>
      </c>
      <c r="C17" s="14">
        <v>2161635</v>
      </c>
    </row>
    <row r="18" spans="1:3" x14ac:dyDescent="0.25">
      <c r="A18" s="13" t="s">
        <v>32</v>
      </c>
      <c r="B18" s="14">
        <v>8900000</v>
      </c>
      <c r="C18" s="14">
        <v>8900000</v>
      </c>
    </row>
    <row r="19" spans="1:3" x14ac:dyDescent="0.25">
      <c r="A19" s="13" t="s">
        <v>38</v>
      </c>
      <c r="B19" s="14">
        <v>1229716273.73</v>
      </c>
      <c r="C19" s="14">
        <v>1110211508.73</v>
      </c>
    </row>
    <row r="20" spans="1:3" x14ac:dyDescent="0.25">
      <c r="A20" s="13" t="s">
        <v>92</v>
      </c>
      <c r="B20" s="14">
        <v>3263658314</v>
      </c>
      <c r="C20" s="14">
        <v>3263658314</v>
      </c>
    </row>
    <row r="21" spans="1:3" x14ac:dyDescent="0.25">
      <c r="A21" s="13" t="s">
        <v>56</v>
      </c>
      <c r="B21" s="14">
        <v>14422692</v>
      </c>
      <c r="C21" s="14">
        <v>14422692</v>
      </c>
    </row>
    <row r="22" spans="1:3" x14ac:dyDescent="0.25">
      <c r="A22" s="13" t="s">
        <v>69</v>
      </c>
      <c r="B22" s="14">
        <v>4214200</v>
      </c>
      <c r="C22" s="14">
        <v>4214200</v>
      </c>
    </row>
    <row r="23" spans="1:3" x14ac:dyDescent="0.25">
      <c r="A23" s="13" t="s">
        <v>46</v>
      </c>
      <c r="B23" s="14">
        <v>52623445</v>
      </c>
      <c r="C23" s="14">
        <v>52225545</v>
      </c>
    </row>
    <row r="24" spans="1:3" x14ac:dyDescent="0.25">
      <c r="A24" s="13" t="s">
        <v>16</v>
      </c>
      <c r="B24" s="14">
        <v>10740000</v>
      </c>
      <c r="C24" s="14">
        <v>10740000</v>
      </c>
    </row>
    <row r="25" spans="1:3" x14ac:dyDescent="0.25">
      <c r="A25" s="13" t="s">
        <v>58</v>
      </c>
      <c r="B25" s="14">
        <v>21353952</v>
      </c>
      <c r="C25" s="14">
        <v>21353952</v>
      </c>
    </row>
    <row r="26" spans="1:3" x14ac:dyDescent="0.25">
      <c r="A26" s="13" t="s">
        <v>57</v>
      </c>
      <c r="B26" s="14">
        <v>26650000</v>
      </c>
      <c r="C26" s="14">
        <v>26650000</v>
      </c>
    </row>
    <row r="27" spans="1:3" x14ac:dyDescent="0.25">
      <c r="A27" s="13" t="s">
        <v>37</v>
      </c>
      <c r="B27" s="14">
        <v>38150800</v>
      </c>
      <c r="C27" s="14">
        <v>37270800</v>
      </c>
    </row>
    <row r="28" spans="1:3" x14ac:dyDescent="0.25">
      <c r="A28" s="13" t="s">
        <v>79</v>
      </c>
      <c r="B28" s="14">
        <v>72395000</v>
      </c>
      <c r="C28" s="14">
        <v>72395000</v>
      </c>
    </row>
    <row r="29" spans="1:3" x14ac:dyDescent="0.25">
      <c r="A29" s="13" t="s">
        <v>78</v>
      </c>
      <c r="B29" s="14">
        <v>27786700</v>
      </c>
      <c r="C29" s="14">
        <v>18762700</v>
      </c>
    </row>
    <row r="30" spans="1:3" x14ac:dyDescent="0.25">
      <c r="A30" s="13" t="s">
        <v>77</v>
      </c>
      <c r="B30" s="14">
        <v>10980725</v>
      </c>
      <c r="C30" s="14">
        <v>10980725</v>
      </c>
    </row>
    <row r="31" spans="1:3" x14ac:dyDescent="0.25">
      <c r="A31" s="13" t="s">
        <v>44</v>
      </c>
      <c r="B31" s="14">
        <v>16330622</v>
      </c>
      <c r="C31" s="14">
        <v>16330622</v>
      </c>
    </row>
    <row r="32" spans="1:3" x14ac:dyDescent="0.25">
      <c r="A32" s="13" t="s">
        <v>88</v>
      </c>
      <c r="B32" s="14">
        <v>75823104</v>
      </c>
      <c r="C32" s="14">
        <v>75425204</v>
      </c>
    </row>
    <row r="33" spans="1:3" x14ac:dyDescent="0.25">
      <c r="A33" s="13" t="s">
        <v>75</v>
      </c>
      <c r="B33" s="14">
        <v>54787338</v>
      </c>
      <c r="C33" s="14">
        <v>54787338</v>
      </c>
    </row>
    <row r="34" spans="1:3" x14ac:dyDescent="0.25">
      <c r="A34" s="13" t="s">
        <v>26</v>
      </c>
      <c r="B34" s="14">
        <v>26114999.670000002</v>
      </c>
      <c r="C34" s="14">
        <v>26114999.670000002</v>
      </c>
    </row>
    <row r="35" spans="1:3" x14ac:dyDescent="0.25">
      <c r="A35" s="13" t="s">
        <v>24</v>
      </c>
      <c r="B35" s="14">
        <v>3021226.8</v>
      </c>
      <c r="C35" s="14">
        <v>221226.8</v>
      </c>
    </row>
    <row r="36" spans="1:3" x14ac:dyDescent="0.25">
      <c r="A36" s="13" t="s">
        <v>29</v>
      </c>
      <c r="B36" s="14">
        <v>5985000</v>
      </c>
      <c r="C36" s="14">
        <v>5985000</v>
      </c>
    </row>
    <row r="37" spans="1:3" x14ac:dyDescent="0.25">
      <c r="A37" s="13" t="s">
        <v>25</v>
      </c>
      <c r="B37" s="14">
        <v>519598525</v>
      </c>
      <c r="C37" s="14">
        <v>495748525</v>
      </c>
    </row>
    <row r="38" spans="1:3" x14ac:dyDescent="0.25">
      <c r="A38" s="13" t="s">
        <v>27</v>
      </c>
      <c r="B38" s="14">
        <v>82831440</v>
      </c>
      <c r="C38" s="14">
        <v>82831440</v>
      </c>
    </row>
    <row r="39" spans="1:3" x14ac:dyDescent="0.25">
      <c r="A39" s="13" t="s">
        <v>23</v>
      </c>
      <c r="B39" s="14">
        <v>64830932.420000002</v>
      </c>
      <c r="C39" s="14">
        <v>50105377.380000003</v>
      </c>
    </row>
    <row r="40" spans="1:3" x14ac:dyDescent="0.25">
      <c r="A40" s="13" t="s">
        <v>28</v>
      </c>
      <c r="B40" s="14">
        <v>7749000</v>
      </c>
      <c r="C40" s="14">
        <v>7749000</v>
      </c>
    </row>
    <row r="41" spans="1:3" x14ac:dyDescent="0.25">
      <c r="A41" s="13" t="s">
        <v>18</v>
      </c>
      <c r="B41" s="14">
        <v>298611946</v>
      </c>
      <c r="C41" s="14">
        <v>298611946</v>
      </c>
    </row>
    <row r="42" spans="1:3" x14ac:dyDescent="0.25">
      <c r="A42" s="13" t="s">
        <v>49</v>
      </c>
      <c r="B42" s="14">
        <v>600000</v>
      </c>
      <c r="C42" s="14">
        <v>600000</v>
      </c>
    </row>
    <row r="43" spans="1:3" x14ac:dyDescent="0.25">
      <c r="A43" s="13" t="s">
        <v>43</v>
      </c>
      <c r="B43" s="14">
        <v>1290672699</v>
      </c>
      <c r="C43" s="14">
        <v>1148734642</v>
      </c>
    </row>
    <row r="44" spans="1:3" x14ac:dyDescent="0.25">
      <c r="A44" s="13" t="s">
        <v>59</v>
      </c>
      <c r="B44" s="14">
        <v>29520300</v>
      </c>
      <c r="C44" s="14">
        <v>29520300</v>
      </c>
    </row>
    <row r="45" spans="1:3" x14ac:dyDescent="0.25">
      <c r="A45" s="13" t="s">
        <v>89</v>
      </c>
      <c r="B45" s="14">
        <v>15265075</v>
      </c>
      <c r="C45" s="14">
        <v>15265075</v>
      </c>
    </row>
    <row r="46" spans="1:3" x14ac:dyDescent="0.25">
      <c r="A46" s="13" t="s">
        <v>94</v>
      </c>
      <c r="B46" s="14">
        <v>37688072</v>
      </c>
      <c r="C46" s="14">
        <v>37688072</v>
      </c>
    </row>
    <row r="47" spans="1:3" x14ac:dyDescent="0.25">
      <c r="A47" s="13" t="s">
        <v>83</v>
      </c>
      <c r="B47" s="14">
        <v>17250000</v>
      </c>
      <c r="C47" s="14">
        <v>17250000</v>
      </c>
    </row>
    <row r="48" spans="1:3" x14ac:dyDescent="0.25">
      <c r="A48" s="13" t="s">
        <v>35</v>
      </c>
      <c r="B48" s="14">
        <v>166787408</v>
      </c>
      <c r="C48" s="14">
        <v>163287408</v>
      </c>
    </row>
    <row r="49" spans="1:3" x14ac:dyDescent="0.25">
      <c r="A49" s="13" t="s">
        <v>36</v>
      </c>
      <c r="B49" s="14">
        <v>32043123.940000001</v>
      </c>
      <c r="C49" s="14">
        <v>32043123.940000001</v>
      </c>
    </row>
    <row r="50" spans="1:3" x14ac:dyDescent="0.25">
      <c r="A50" s="13" t="s">
        <v>63</v>
      </c>
      <c r="B50" s="14">
        <v>2680000</v>
      </c>
      <c r="C50" s="14">
        <v>2680000</v>
      </c>
    </row>
    <row r="51" spans="1:3" x14ac:dyDescent="0.25">
      <c r="A51" s="13" t="s">
        <v>67</v>
      </c>
      <c r="B51" s="14">
        <v>264129710</v>
      </c>
      <c r="C51" s="14">
        <v>264129710</v>
      </c>
    </row>
    <row r="52" spans="1:3" x14ac:dyDescent="0.25">
      <c r="A52" s="13" t="s">
        <v>1</v>
      </c>
      <c r="B52" s="14">
        <v>37892000</v>
      </c>
      <c r="C52" s="14">
        <v>37892000</v>
      </c>
    </row>
    <row r="53" spans="1:3" x14ac:dyDescent="0.25">
      <c r="A53" s="13" t="s">
        <v>84</v>
      </c>
      <c r="B53" s="14">
        <v>518742726</v>
      </c>
      <c r="C53" s="14">
        <v>518742726</v>
      </c>
    </row>
    <row r="54" spans="1:3" x14ac:dyDescent="0.25">
      <c r="A54" s="13" t="s">
        <v>81</v>
      </c>
      <c r="B54" s="14">
        <v>439000</v>
      </c>
      <c r="C54" s="14">
        <v>439000</v>
      </c>
    </row>
    <row r="55" spans="1:3" x14ac:dyDescent="0.25">
      <c r="A55" s="13" t="s">
        <v>19</v>
      </c>
      <c r="B55" s="14">
        <v>4288905</v>
      </c>
      <c r="C55" s="14">
        <v>4288905</v>
      </c>
    </row>
    <row r="56" spans="1:3" x14ac:dyDescent="0.25">
      <c r="A56" s="13" t="s">
        <v>62</v>
      </c>
      <c r="B56" s="14">
        <v>658600</v>
      </c>
      <c r="C56" s="14">
        <v>658600</v>
      </c>
    </row>
    <row r="57" spans="1:3" x14ac:dyDescent="0.25">
      <c r="A57" s="13" t="s">
        <v>9</v>
      </c>
      <c r="B57" s="14">
        <v>21011004</v>
      </c>
      <c r="C57" s="14">
        <v>21011004</v>
      </c>
    </row>
    <row r="58" spans="1:3" x14ac:dyDescent="0.25">
      <c r="A58" s="13" t="s">
        <v>21</v>
      </c>
      <c r="B58" s="14">
        <v>660752412</v>
      </c>
      <c r="C58" s="14">
        <v>660752412</v>
      </c>
    </row>
    <row r="59" spans="1:3" x14ac:dyDescent="0.25">
      <c r="A59" s="13" t="s">
        <v>45</v>
      </c>
      <c r="B59" s="14">
        <v>334463632.95999998</v>
      </c>
      <c r="C59" s="14">
        <v>334463632.95999998</v>
      </c>
    </row>
    <row r="60" spans="1:3" x14ac:dyDescent="0.25">
      <c r="A60" s="13" t="s">
        <v>22</v>
      </c>
      <c r="B60" s="14">
        <v>65741188</v>
      </c>
      <c r="C60" s="14">
        <v>65741188</v>
      </c>
    </row>
    <row r="61" spans="1:3" x14ac:dyDescent="0.25">
      <c r="A61" s="13" t="s">
        <v>40</v>
      </c>
      <c r="B61" s="14">
        <v>811587344</v>
      </c>
      <c r="C61" s="14">
        <v>811587344</v>
      </c>
    </row>
    <row r="62" spans="1:3" x14ac:dyDescent="0.25">
      <c r="A62" s="13" t="s">
        <v>20</v>
      </c>
      <c r="B62" s="14">
        <v>3113854595.79</v>
      </c>
      <c r="C62" s="14">
        <v>3106953972</v>
      </c>
    </row>
    <row r="63" spans="1:3" x14ac:dyDescent="0.25">
      <c r="A63" s="13" t="s">
        <v>15</v>
      </c>
      <c r="B63" s="14">
        <v>2570400</v>
      </c>
      <c r="C63" s="14">
        <v>2570400</v>
      </c>
    </row>
    <row r="64" spans="1:3" x14ac:dyDescent="0.25">
      <c r="A64" s="13" t="s">
        <v>90</v>
      </c>
      <c r="B64" s="14">
        <v>4000000</v>
      </c>
      <c r="C64" s="14">
        <v>4000000</v>
      </c>
    </row>
    <row r="65" spans="1:3" x14ac:dyDescent="0.25">
      <c r="A65" s="13" t="s">
        <v>96</v>
      </c>
      <c r="B65" s="14">
        <v>2000000</v>
      </c>
      <c r="C65" s="14">
        <v>2000000</v>
      </c>
    </row>
    <row r="66" spans="1:3" x14ac:dyDescent="0.25">
      <c r="A66" s="13" t="s">
        <v>86</v>
      </c>
      <c r="B66" s="14">
        <v>7400000</v>
      </c>
      <c r="C66" s="14">
        <v>7400000</v>
      </c>
    </row>
    <row r="67" spans="1:3" x14ac:dyDescent="0.25">
      <c r="A67" s="13" t="s">
        <v>5</v>
      </c>
      <c r="B67" s="14">
        <v>23861.69</v>
      </c>
      <c r="C67" s="14">
        <v>23861.69</v>
      </c>
    </row>
    <row r="68" spans="1:3" x14ac:dyDescent="0.25">
      <c r="A68" s="17" t="s">
        <v>100</v>
      </c>
      <c r="B68" s="18">
        <f>SUM(B3:B67)</f>
        <v>13583278863.999998</v>
      </c>
      <c r="C68" s="18">
        <f>SUM(C3:C67)</f>
        <v>13240120063.17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H39"/>
  <sheetViews>
    <sheetView zoomScale="90" zoomScaleNormal="90" workbookViewId="0">
      <selection activeCell="A12" sqref="A12"/>
    </sheetView>
  </sheetViews>
  <sheetFormatPr baseColWidth="10" defaultRowHeight="15" x14ac:dyDescent="0.25"/>
  <cols>
    <col min="1" max="1" width="109.140625" bestFit="1" customWidth="1"/>
    <col min="2" max="2" width="22" bestFit="1" customWidth="1"/>
    <col min="3" max="3" width="16.85546875" bestFit="1" customWidth="1"/>
    <col min="4" max="5" width="16.85546875" customWidth="1"/>
    <col min="6" max="8" width="15.140625" bestFit="1" customWidth="1"/>
  </cols>
  <sheetData>
    <row r="1" spans="1:8" x14ac:dyDescent="0.25">
      <c r="A1" t="s">
        <v>108</v>
      </c>
      <c r="B1" s="20">
        <v>2019</v>
      </c>
      <c r="C1" s="21"/>
      <c r="D1" s="20" t="s">
        <v>107</v>
      </c>
      <c r="E1" s="21"/>
    </row>
    <row r="2" spans="1:8" x14ac:dyDescent="0.25">
      <c r="A2" s="4" t="s">
        <v>102</v>
      </c>
      <c r="B2" s="5" t="s">
        <v>104</v>
      </c>
      <c r="C2" s="5" t="s">
        <v>105</v>
      </c>
      <c r="D2" s="5" t="s">
        <v>104</v>
      </c>
      <c r="E2" s="5" t="s">
        <v>105</v>
      </c>
    </row>
    <row r="3" spans="1:8" x14ac:dyDescent="0.25">
      <c r="A3" s="2" t="s">
        <v>92</v>
      </c>
      <c r="B3" s="1">
        <v>6977417614</v>
      </c>
      <c r="C3" s="1">
        <v>6977261614</v>
      </c>
      <c r="D3" s="11">
        <f>+B3/$B$17</f>
        <v>0.1639341127907088</v>
      </c>
      <c r="E3" s="11">
        <f>+C3/$C$17</f>
        <v>0.1643672365484129</v>
      </c>
    </row>
    <row r="4" spans="1:8" x14ac:dyDescent="0.25">
      <c r="A4" s="2" t="s">
        <v>84</v>
      </c>
      <c r="B4" s="1">
        <v>4592408918</v>
      </c>
      <c r="C4" s="1">
        <v>4592408918</v>
      </c>
      <c r="D4" s="11">
        <f t="shared" ref="D4:D16" si="0">+B4/$B$17</f>
        <v>0.10789844082628662</v>
      </c>
      <c r="E4" s="11">
        <f t="shared" ref="E4:E16" si="1">+C4/$C$17</f>
        <v>0.10818593378200753</v>
      </c>
    </row>
    <row r="5" spans="1:8" x14ac:dyDescent="0.25">
      <c r="A5" s="2" t="s">
        <v>35</v>
      </c>
      <c r="B5" s="1">
        <v>4204423653.5900002</v>
      </c>
      <c r="C5" s="1">
        <v>4204423653.5900002</v>
      </c>
      <c r="D5" s="11">
        <f t="shared" si="0"/>
        <v>9.8782744502004388E-2</v>
      </c>
      <c r="E5" s="11">
        <f t="shared" si="1"/>
        <v>9.9045948890998534E-2</v>
      </c>
    </row>
    <row r="6" spans="1:8" x14ac:dyDescent="0.25">
      <c r="A6" s="2" t="s">
        <v>25</v>
      </c>
      <c r="B6" s="1">
        <v>3515832881.0700002</v>
      </c>
      <c r="C6" s="1">
        <v>3515832881.0700002</v>
      </c>
      <c r="D6" s="11">
        <f t="shared" si="0"/>
        <v>8.2604335294787487E-2</v>
      </c>
      <c r="E6" s="11">
        <f t="shared" si="1"/>
        <v>8.2824432678284363E-2</v>
      </c>
    </row>
    <row r="7" spans="1:8" x14ac:dyDescent="0.25">
      <c r="A7" s="2" t="s">
        <v>52</v>
      </c>
      <c r="B7" s="1">
        <v>2058134721.76</v>
      </c>
      <c r="C7" s="1">
        <v>2058134721.76</v>
      </c>
      <c r="D7" s="11">
        <f t="shared" si="0"/>
        <v>4.8355782652094226E-2</v>
      </c>
      <c r="E7" s="11">
        <f t="shared" si="1"/>
        <v>4.8484625541522351E-2</v>
      </c>
    </row>
    <row r="8" spans="1:8" x14ac:dyDescent="0.25">
      <c r="A8" s="2" t="s">
        <v>43</v>
      </c>
      <c r="B8" s="1">
        <v>1906391033.5500002</v>
      </c>
      <c r="C8" s="1">
        <v>1906391033.5500002</v>
      </c>
      <c r="D8" s="11">
        <f t="shared" si="0"/>
        <v>4.4790571527510932E-2</v>
      </c>
      <c r="E8" s="11">
        <f t="shared" si="1"/>
        <v>4.4909914992516176E-2</v>
      </c>
    </row>
    <row r="9" spans="1:8" x14ac:dyDescent="0.25">
      <c r="A9" s="2" t="s">
        <v>38</v>
      </c>
      <c r="B9" s="1">
        <v>1830584440</v>
      </c>
      <c r="C9" s="1">
        <v>1830584440</v>
      </c>
      <c r="D9" s="11">
        <f t="shared" si="0"/>
        <v>4.3009499024072105E-2</v>
      </c>
      <c r="E9" s="11">
        <f t="shared" si="1"/>
        <v>4.3124096861666558E-2</v>
      </c>
    </row>
    <row r="10" spans="1:8" x14ac:dyDescent="0.25">
      <c r="A10" s="2" t="s">
        <v>45</v>
      </c>
      <c r="B10" s="1">
        <v>1787355824</v>
      </c>
      <c r="C10" s="1">
        <v>1787038724</v>
      </c>
      <c r="D10" s="11">
        <f t="shared" si="0"/>
        <v>4.199384463685138E-2</v>
      </c>
      <c r="E10" s="11">
        <f t="shared" si="1"/>
        <v>4.2098266185046897E-2</v>
      </c>
    </row>
    <row r="11" spans="1:8" x14ac:dyDescent="0.25">
      <c r="A11" s="2" t="s">
        <v>75</v>
      </c>
      <c r="B11" s="1">
        <v>1770120442</v>
      </c>
      <c r="C11" s="1">
        <v>1770120442</v>
      </c>
      <c r="D11" s="11">
        <f t="shared" si="0"/>
        <v>4.158890011251766E-2</v>
      </c>
      <c r="E11" s="11">
        <f t="shared" si="1"/>
        <v>4.1699712796435667E-2</v>
      </c>
    </row>
    <row r="12" spans="1:8" x14ac:dyDescent="0.25">
      <c r="A12" s="2" t="s">
        <v>95</v>
      </c>
      <c r="B12" s="1">
        <v>1756854933.5999999</v>
      </c>
      <c r="C12" s="1">
        <v>1756854933.5999999</v>
      </c>
      <c r="D12" s="11">
        <f t="shared" si="0"/>
        <v>4.1277227589733831E-2</v>
      </c>
      <c r="E12" s="11">
        <f t="shared" si="1"/>
        <v>4.1387209829262597E-2</v>
      </c>
    </row>
    <row r="13" spans="1:8" x14ac:dyDescent="0.25">
      <c r="A13" s="2" t="s">
        <v>65</v>
      </c>
      <c r="B13" s="1">
        <v>1749991998</v>
      </c>
      <c r="C13" s="1">
        <v>1749991998</v>
      </c>
      <c r="D13" s="11">
        <f t="shared" si="0"/>
        <v>4.1115983226709271E-2</v>
      </c>
      <c r="E13" s="11">
        <f t="shared" si="1"/>
        <v>4.122553583427891E-2</v>
      </c>
    </row>
    <row r="14" spans="1:8" x14ac:dyDescent="0.25">
      <c r="A14" s="2" t="s">
        <v>91</v>
      </c>
      <c r="B14" s="1">
        <v>1499496430</v>
      </c>
      <c r="C14" s="1">
        <v>1499496430</v>
      </c>
      <c r="D14" s="11">
        <f t="shared" si="0"/>
        <v>3.5230601131234676E-2</v>
      </c>
      <c r="E14" s="11">
        <f t="shared" si="1"/>
        <v>3.5324472271294524E-2</v>
      </c>
    </row>
    <row r="15" spans="1:8" x14ac:dyDescent="0.25">
      <c r="A15" s="2" t="s">
        <v>20</v>
      </c>
      <c r="B15" s="1">
        <v>1258036866</v>
      </c>
      <c r="C15" s="1">
        <v>1258036866</v>
      </c>
      <c r="D15" s="11">
        <f t="shared" si="0"/>
        <v>2.9557519543033876E-2</v>
      </c>
      <c r="E15" s="11">
        <f t="shared" si="1"/>
        <v>2.9636274885484898E-2</v>
      </c>
      <c r="F15" s="3"/>
      <c r="G15" s="3"/>
      <c r="H15" s="3"/>
    </row>
    <row r="16" spans="1:8" x14ac:dyDescent="0.25">
      <c r="A16" s="2" t="s">
        <v>101</v>
      </c>
      <c r="B16" s="3">
        <v>7655279068.0100098</v>
      </c>
      <c r="C16" s="3">
        <v>7542647171.0100098</v>
      </c>
      <c r="D16" s="11">
        <f t="shared" si="0"/>
        <v>0.17986043714245495</v>
      </c>
      <c r="E16" s="11">
        <f t="shared" si="1"/>
        <v>0.17768633890278829</v>
      </c>
      <c r="F16" s="3"/>
      <c r="G16" s="3"/>
      <c r="H16" s="3"/>
    </row>
    <row r="17" spans="1:5" x14ac:dyDescent="0.25">
      <c r="A17" s="6" t="s">
        <v>100</v>
      </c>
      <c r="B17" s="7">
        <v>42562328823.580002</v>
      </c>
      <c r="C17" s="7">
        <v>42449223826.580002</v>
      </c>
      <c r="D17" s="10"/>
      <c r="E17" s="10"/>
    </row>
    <row r="18" spans="1:5" x14ac:dyDescent="0.25">
      <c r="A18" t="s">
        <v>106</v>
      </c>
    </row>
    <row r="19" spans="1:5" x14ac:dyDescent="0.25">
      <c r="A19" t="s">
        <v>108</v>
      </c>
      <c r="B19" s="20">
        <v>2020</v>
      </c>
      <c r="C19" s="21"/>
      <c r="D19" s="20" t="s">
        <v>107</v>
      </c>
      <c r="E19" s="21"/>
    </row>
    <row r="20" spans="1:5" x14ac:dyDescent="0.25">
      <c r="A20" s="4" t="s">
        <v>103</v>
      </c>
      <c r="B20" s="8" t="s">
        <v>104</v>
      </c>
      <c r="C20" s="8" t="s">
        <v>105</v>
      </c>
      <c r="D20" s="5" t="s">
        <v>104</v>
      </c>
      <c r="E20" s="5" t="s">
        <v>105</v>
      </c>
    </row>
    <row r="21" spans="1:5" x14ac:dyDescent="0.25">
      <c r="A21" s="2" t="s">
        <v>92</v>
      </c>
      <c r="B21" s="3">
        <v>3263658314</v>
      </c>
      <c r="C21" s="3">
        <v>3263658314</v>
      </c>
      <c r="D21" s="11">
        <f>+B21/$B$34</f>
        <v>0.24027028721686122</v>
      </c>
      <c r="E21" s="11">
        <f>+C21/$C$34</f>
        <v>0.24649763736497435</v>
      </c>
    </row>
    <row r="22" spans="1:5" x14ac:dyDescent="0.25">
      <c r="A22" s="2" t="s">
        <v>20</v>
      </c>
      <c r="B22" s="3">
        <v>3113854595.79</v>
      </c>
      <c r="C22" s="3">
        <v>3106953972</v>
      </c>
      <c r="D22" s="11">
        <f t="shared" ref="D22:D33" si="2">+B22/$B$34</f>
        <v>0.229241748400138</v>
      </c>
      <c r="E22" s="11">
        <f t="shared" ref="E22:E33" si="3">+C22/$C$34</f>
        <v>0.23466206931480962</v>
      </c>
    </row>
    <row r="23" spans="1:5" x14ac:dyDescent="0.25">
      <c r="A23" s="2" t="s">
        <v>43</v>
      </c>
      <c r="B23" s="3">
        <v>1290672699</v>
      </c>
      <c r="C23" s="3">
        <v>1148734642</v>
      </c>
      <c r="D23" s="11">
        <f t="shared" si="2"/>
        <v>9.5019230034413302E-2</v>
      </c>
      <c r="E23" s="11">
        <f t="shared" si="3"/>
        <v>8.6761648423070686E-2</v>
      </c>
    </row>
    <row r="24" spans="1:5" x14ac:dyDescent="0.25">
      <c r="A24" s="2" t="s">
        <v>38</v>
      </c>
      <c r="B24" s="3">
        <v>1229716273.73</v>
      </c>
      <c r="C24" s="3">
        <v>1110211508.73</v>
      </c>
      <c r="D24" s="11">
        <f t="shared" si="2"/>
        <v>9.0531622448622368E-2</v>
      </c>
      <c r="E24" s="11">
        <f t="shared" si="3"/>
        <v>8.3852072597005514E-2</v>
      </c>
    </row>
    <row r="25" spans="1:5" x14ac:dyDescent="0.25">
      <c r="A25" s="2" t="s">
        <v>40</v>
      </c>
      <c r="B25" s="3">
        <v>811587344</v>
      </c>
      <c r="C25" s="3">
        <v>811587344</v>
      </c>
      <c r="D25" s="11">
        <f t="shared" si="2"/>
        <v>5.9749001115699994E-2</v>
      </c>
      <c r="E25" s="11">
        <f t="shared" si="3"/>
        <v>6.129758190468302E-2</v>
      </c>
    </row>
    <row r="26" spans="1:5" x14ac:dyDescent="0.25">
      <c r="A26" s="2" t="s">
        <v>21</v>
      </c>
      <c r="B26" s="3">
        <v>660752412</v>
      </c>
      <c r="C26" s="3">
        <v>660752412</v>
      </c>
      <c r="D26" s="11">
        <f t="shared" si="2"/>
        <v>4.8644544414913227E-2</v>
      </c>
      <c r="E26" s="11">
        <f t="shared" si="3"/>
        <v>4.99053187469208E-2</v>
      </c>
    </row>
    <row r="27" spans="1:5" x14ac:dyDescent="0.25">
      <c r="A27" s="2" t="s">
        <v>25</v>
      </c>
      <c r="B27" s="3">
        <v>519598525</v>
      </c>
      <c r="C27" s="3">
        <v>495748525</v>
      </c>
      <c r="D27" s="11">
        <f t="shared" si="2"/>
        <v>3.8252805541458851E-2</v>
      </c>
      <c r="E27" s="11">
        <f t="shared" si="3"/>
        <v>3.7442902529186431E-2</v>
      </c>
    </row>
    <row r="28" spans="1:5" x14ac:dyDescent="0.25">
      <c r="A28" s="2" t="s">
        <v>84</v>
      </c>
      <c r="B28" s="3">
        <v>518742726</v>
      </c>
      <c r="C28" s="3">
        <v>518742726</v>
      </c>
      <c r="D28" s="11">
        <f t="shared" si="2"/>
        <v>3.8189801681450634E-2</v>
      </c>
      <c r="E28" s="11">
        <f t="shared" si="3"/>
        <v>3.9179608910268497E-2</v>
      </c>
    </row>
    <row r="29" spans="1:5" x14ac:dyDescent="0.25">
      <c r="A29" s="2" t="s">
        <v>45</v>
      </c>
      <c r="B29" s="3">
        <v>334463632.95999998</v>
      </c>
      <c r="C29" s="3">
        <v>334463632.95999998</v>
      </c>
      <c r="D29" s="11">
        <f t="shared" si="2"/>
        <v>2.4623188282354623E-2</v>
      </c>
      <c r="E29" s="11">
        <f t="shared" si="3"/>
        <v>2.5261374622302438E-2</v>
      </c>
    </row>
    <row r="30" spans="1:5" x14ac:dyDescent="0.25">
      <c r="A30" s="2" t="s">
        <v>18</v>
      </c>
      <c r="B30" s="3">
        <v>298611946</v>
      </c>
      <c r="C30" s="3">
        <v>298611946</v>
      </c>
      <c r="D30" s="11">
        <f t="shared" si="2"/>
        <v>2.1983789701278716E-2</v>
      </c>
      <c r="E30" s="11">
        <f t="shared" si="3"/>
        <v>2.2553567835887522E-2</v>
      </c>
    </row>
    <row r="31" spans="1:5" x14ac:dyDescent="0.25">
      <c r="A31" s="2" t="s">
        <v>67</v>
      </c>
      <c r="B31" s="3">
        <v>264129710</v>
      </c>
      <c r="C31" s="3">
        <v>264129710</v>
      </c>
      <c r="D31" s="11">
        <f t="shared" si="2"/>
        <v>1.9445210000070573E-2</v>
      </c>
      <c r="E31" s="11">
        <f t="shared" si="3"/>
        <v>1.9949192963493494E-2</v>
      </c>
    </row>
    <row r="32" spans="1:5" x14ac:dyDescent="0.25">
      <c r="A32" s="2" t="s">
        <v>35</v>
      </c>
      <c r="B32" s="3">
        <v>166787408</v>
      </c>
      <c r="C32" s="3">
        <v>163287408</v>
      </c>
      <c r="D32" s="11">
        <f t="shared" si="2"/>
        <v>1.2278876821268802E-2</v>
      </c>
      <c r="E32" s="11">
        <f t="shared" si="3"/>
        <v>1.2332773964355207E-2</v>
      </c>
    </row>
    <row r="33" spans="1:8" x14ac:dyDescent="0.25">
      <c r="A33" s="2" t="s">
        <v>101</v>
      </c>
      <c r="B33" s="3">
        <v>1110703277.5199986</v>
      </c>
      <c r="C33" s="3">
        <v>1063237922.4800014</v>
      </c>
      <c r="D33" s="11">
        <f t="shared" si="2"/>
        <v>8.1769894341469709E-2</v>
      </c>
      <c r="E33" s="11">
        <f t="shared" si="3"/>
        <v>8.0304250823042531E-2</v>
      </c>
      <c r="F33" s="3"/>
      <c r="G33" s="3"/>
      <c r="H33" s="3"/>
    </row>
    <row r="34" spans="1:8" x14ac:dyDescent="0.25">
      <c r="A34" s="6" t="s">
        <v>100</v>
      </c>
      <c r="B34" s="9">
        <v>13583278863.999998</v>
      </c>
      <c r="C34" s="9">
        <v>13240120063.17</v>
      </c>
      <c r="D34" s="12"/>
      <c r="E34" s="12"/>
      <c r="F34" s="3"/>
      <c r="G34" s="3"/>
      <c r="H34" s="3"/>
    </row>
    <row r="35" spans="1:8" x14ac:dyDescent="0.25">
      <c r="A35" t="s">
        <v>106</v>
      </c>
    </row>
    <row r="37" spans="1:8" x14ac:dyDescent="0.25">
      <c r="B37" t="s">
        <v>104</v>
      </c>
      <c r="C37" t="s">
        <v>105</v>
      </c>
    </row>
    <row r="38" spans="1:8" x14ac:dyDescent="0.25">
      <c r="A38">
        <v>2019</v>
      </c>
      <c r="B38" s="7">
        <v>42562328823.580002</v>
      </c>
      <c r="C38" s="7">
        <v>42449223826.580002</v>
      </c>
      <c r="D38" s="10"/>
      <c r="E38" s="10"/>
    </row>
    <row r="39" spans="1:8" x14ac:dyDescent="0.25">
      <c r="A39">
        <v>2020</v>
      </c>
      <c r="B39" s="9">
        <v>13583278863.999998</v>
      </c>
      <c r="C39" s="9">
        <v>13240120063.17</v>
      </c>
      <c r="D39" s="12"/>
      <c r="E39" s="12"/>
    </row>
  </sheetData>
  <mergeCells count="4">
    <mergeCell ref="B1:C1"/>
    <mergeCell ref="B19:C19"/>
    <mergeCell ref="D1:E1"/>
    <mergeCell ref="D19:E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2019</vt:lpstr>
      <vt:lpstr>2020</vt:lpstr>
      <vt:lpstr>Gráficas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Enrique ospina Merchán</dc:creator>
  <cp:lastModifiedBy>SECRETARÍA GENERAL</cp:lastModifiedBy>
  <dcterms:created xsi:type="dcterms:W3CDTF">2020-11-14T23:57:41Z</dcterms:created>
  <dcterms:modified xsi:type="dcterms:W3CDTF">2020-11-26T14:25:40Z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