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722fe92699c99db/Documentos/AGENCIA DE RENOVACIÓN DEL TERRITORIO/CONGRESO/20242400031732/"/>
    </mc:Choice>
  </mc:AlternateContent>
  <xr:revisionPtr revIDLastSave="0" documentId="8_{3552775F-4F79-4196-8F66-BD84A3882979}" xr6:coauthVersionLast="47" xr6:coauthVersionMax="47" xr10:uidLastSave="{00000000-0000-0000-0000-000000000000}"/>
  <bookViews>
    <workbookView xWindow="-110" yWindow="-110" windowWidth="19420" windowHeight="10420" firstSheet="1" activeTab="4" xr2:uid="{00000000-000D-0000-FFFF-FFFF00000000}"/>
  </bookViews>
  <sheets>
    <sheet name="1.  PPTO VIG 2023 Y VIG 2024" sheetId="15" r:id="rId1"/>
    <sheet name="2. DESAGREGACIÓN VIG 2024" sheetId="9" r:id="rId2"/>
    <sheet name="4. EJEC PPTAL VIG 2024" sheetId="10" r:id="rId3"/>
    <sheet name="8. RESERVA 2023" sheetId="13" r:id="rId4"/>
    <sheet name="8. CXP 2023" sheetId="14" r:id="rId5"/>
  </sheets>
  <definedNames>
    <definedName name="__123Graph_A" hidden="1">#REF!</definedName>
    <definedName name="__123Graph_ABASE" hidden="1">#REF!</definedName>
    <definedName name="__123Graph_AM1" hidden="1">#REF!</definedName>
    <definedName name="__123Graph_ATOTAL" hidden="1">#REF!</definedName>
    <definedName name="__123Graph_B" hidden="1">#REF!</definedName>
    <definedName name="__123Graph_BBASE" hidden="1">#REF!</definedName>
    <definedName name="__123Graph_BM1" hidden="1">#REF!</definedName>
    <definedName name="__123Graph_C" hidden="1">#REF!</definedName>
    <definedName name="__123Graph_CBASE" hidden="1">#REF!</definedName>
    <definedName name="__123Graph_CM1" hidden="1">#REF!</definedName>
    <definedName name="__123Graph_D" hidden="1">#REF!</definedName>
    <definedName name="__123Graph_F" hidden="1">#REF!</definedName>
    <definedName name="__123Graph_X" hidden="1">#REF!</definedName>
    <definedName name="__123Graph_XBASE" hidden="1">#REF!</definedName>
    <definedName name="__123Graph_XM1" hidden="1">#REF!</definedName>
    <definedName name="__h35" localSheetId="3" hidden="1">{#N/A,#N/A,FALSE,"informes"}</definedName>
    <definedName name="__h35" hidden="1">{#N/A,#N/A,FALSE,"informes"}</definedName>
    <definedName name="__R" localSheetId="3" hidden="1">{"INGRESOS DOLARES",#N/A,FALSE,"informes"}</definedName>
    <definedName name="__R" hidden="1">{"INGRESOS DOLARES",#N/A,FALSE,"informes"}</definedName>
    <definedName name="_1__123Graph_ACHART_1" hidden="1">#REF!</definedName>
    <definedName name="_2__123Graph_BCHART_1" hidden="1">#REF!</definedName>
    <definedName name="_3__123Graph_CCHART_1" hidden="1">#REF!</definedName>
    <definedName name="_4__123Graph_DCHART_1" hidden="1">#REF!</definedName>
    <definedName name="_5__123Graph_ECHART_1" hidden="1">#REF!</definedName>
    <definedName name="_Fill" hidden="1">#REF!</definedName>
    <definedName name="_xlnm._FilterDatabase" localSheetId="3" hidden="1">'8. RESERVA 2023'!$A$3:$I$33</definedName>
    <definedName name="_h35" localSheetId="3" hidden="1">{#N/A,#N/A,FALSE,"informes"}</definedName>
    <definedName name="_h35" hidden="1">{#N/A,#N/A,FALSE,"informes"}</definedName>
    <definedName name="_Key1" hidden="1">#REF!</definedName>
    <definedName name="_MatInverse_In" hidden="1">#REF!</definedName>
    <definedName name="_MatInverse_Out" hidden="1">#REF!</definedName>
    <definedName name="_Order1" hidden="1">255</definedName>
    <definedName name="_Order2" hidden="1">255</definedName>
    <definedName name="_R" localSheetId="3" hidden="1">{"INGRESOS DOLARES",#N/A,FALSE,"informes"}</definedName>
    <definedName name="_R" hidden="1">{"INGRESOS DOLARES",#N/A,FALSE,"informes"}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Out" hidden="1">#REF!</definedName>
    <definedName name="_Table2_In2" hidden="1">#REF!</definedName>
    <definedName name="_Table2_Out" hidden="1">#REF!</definedName>
    <definedName name="A">#REF!</definedName>
    <definedName name="a10000000">#REF!</definedName>
    <definedName name="aa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aa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aaa" localSheetId="3" hidden="1">{"emca",#N/A,FALSE,"EMCA"}</definedName>
    <definedName name="aaa" hidden="1">{"emca",#N/A,FALSE,"EMCA"}</definedName>
    <definedName name="AAA_DOCTOPS" hidden="1">"AAA_SET"</definedName>
    <definedName name="AAA_duser" hidden="1">"OFF"</definedName>
    <definedName name="aaaaa" localSheetId="3" hidden="1">{"INGRESOS DOLARES",#N/A,FALSE,"informes"}</definedName>
    <definedName name="aaaaa" hidden="1">{"INGRESOS DOLARES",#N/A,FALSE,"informes"}</definedName>
    <definedName name="AAB_Addin5" hidden="1">"AAB_Description for addin 5,Description for addin 5,Description for addin 5,Description for addin 5,Description for addin 5,Description for addin 5"</definedName>
    <definedName name="Abr" hidden="1">#REF!,#REF!,#REF!,#REF!,#REF!,#REF!,#REF!,#REF!,#REF!,#REF!,#REF!,#REF!</definedName>
    <definedName name="Actpecuaria" localSheetId="3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Actpecuaria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ad" localSheetId="3" hidden="1">{"empresa",#N/A,FALSE,"xEMPRESA"}</definedName>
    <definedName name="ad" hidden="1">{"empresa",#N/A,FALSE,"xEMPRESA"}</definedName>
    <definedName name="adi.yane" localSheetId="3" hidden="1">{"epma",#N/A,FALSE,"EPMA"}</definedName>
    <definedName name="adi.yane" hidden="1">{"epma",#N/A,FALSE,"EPMA"}</definedName>
    <definedName name="ADICIONALCONIMPACTO" localSheetId="3" hidden="1">{"trimestre",#N/A,FALSE,"TRIMESTRE";"empresa",#N/A,FALSE,"xEMPRESA";"eaab",#N/A,FALSE,"EAAB";"epma",#N/A,FALSE,"EPMA";"emca",#N/A,FALSE,"EMCA"}</definedName>
    <definedName name="ADICIONALCONIMPACTO" hidden="1">{"trimestre",#N/A,FALSE,"TRIMESTRE";"empresa",#N/A,FALSE,"xEMPRESA";"eaab",#N/A,FALSE,"EAAB";"epma",#N/A,FALSE,"EPMA";"emca",#N/A,FALSE,"EMCA"}</definedName>
    <definedName name="adicionalyaneth" localSheetId="3" hidden="1">{"epma",#N/A,FALSE,"EPMA"}</definedName>
    <definedName name="adicionalyaneth" hidden="1">{"epma",#N/A,FALSE,"EPMA"}</definedName>
    <definedName name="agrem" localSheetId="3" hidden="1">{"trimestre",#N/A,FALSE,"TRIMESTRE";"empresa",#N/A,FALSE,"xEMPRESA";"eaab",#N/A,FALSE,"EAAB";"epma",#N/A,FALSE,"EPMA";"emca",#N/A,FALSE,"EMCA"}</definedName>
    <definedName name="agrem" hidden="1">{"trimestre",#N/A,FALSE,"TRIMESTRE";"empresa",#N/A,FALSE,"xEMPRESA";"eaab",#N/A,FALSE,"EAAB";"epma",#N/A,FALSE,"EPMA";"emca",#N/A,FALSE,"EMCA"}</definedName>
    <definedName name="ALV" localSheetId="3" hidden="1">{#N/A,#N/A,FALSE,"informes"}</definedName>
    <definedName name="ALV" hidden="1">{#N/A,#N/A,FALSE,"informes"}</definedName>
    <definedName name="areaimpresionplante2">#REF!</definedName>
    <definedName name="ART" localSheetId="3" hidden="1">{"INGRESOS DOLARES",#N/A,FALSE,"informes"}</definedName>
    <definedName name="ART" hidden="1">{"INGRESOS DOLARES",#N/A,FALSE,"informes"}</definedName>
    <definedName name="as" localSheetId="3" hidden="1">{"trimestre",#N/A,FALSE,"TRIMESTRE";"empresa",#N/A,FALSE,"xEMPRESA";"eaab",#N/A,FALSE,"EAAB";"epma",#N/A,FALSE,"EPMA";"emca",#N/A,FALSE,"EMCA"}</definedName>
    <definedName name="as" hidden="1">{"trimestre",#N/A,FALSE,"TRIMESTRE";"empresa",#N/A,FALSE,"xEMPRESA";"eaab",#N/A,FALSE,"EAAB";"epma",#N/A,FALSE,"EPMA";"emca",#N/A,FALSE,"EMCA"}</definedName>
    <definedName name="asd" localSheetId="3" hidden="1">{"emca",#N/A,FALSE,"EMCA"}</definedName>
    <definedName name="asd" hidden="1">{"emca",#N/A,FALSE,"EMCA"}</definedName>
    <definedName name="BASEACCESS">#REF!</definedName>
    <definedName name="BLPH2" hidden="1">#REF!</definedName>
    <definedName name="BLPH3" hidden="1">#REF!</definedName>
    <definedName name="bnño4swrlnaplnmfgmn" localSheetId="3" hidden="1">{#N/A,#N/A,FALSE,"informes"}</definedName>
    <definedName name="bnño4swrlnaplnmfgmn" hidden="1">{#N/A,#N/A,FALSE,"informes"}</definedName>
    <definedName name="BRY" localSheetId="3" hidden="1">{#N/A,#N/A,FALSE,"informes"}</definedName>
    <definedName name="BRY" hidden="1">{#N/A,#N/A,FALSE,"informes"}</definedName>
    <definedName name="bsgdkjnbaklde" localSheetId="3" hidden="1">{"INGRESOS DOLARES",#N/A,FALSE,"informes"}</definedName>
    <definedName name="bsgdkjnbaklde" hidden="1">{"INGRESOS DOLARES",#N/A,FALSE,"informes"}</definedName>
    <definedName name="CC" localSheetId="3" hidden="1">{#N/A,#N/A,FALSE,"informes"}</definedName>
    <definedName name="CC" hidden="1">{#N/A,#N/A,FALSE,"informes"}</definedName>
    <definedName name="Código">#REF!</definedName>
    <definedName name="composición" localSheetId="3" hidden="1">{"trimestre",#N/A,FALSE,"TRIMESTRE";"empresa",#N/A,FALSE,"xEMPRESA";"eaab",#N/A,FALSE,"EAAB";"epma",#N/A,FALSE,"EPMA";"emca",#N/A,FALSE,"EMCA"}</definedName>
    <definedName name="composición" hidden="1">{"trimestre",#N/A,FALSE,"TRIMESTRE";"empresa",#N/A,FALSE,"xEMPRESA";"eaab",#N/A,FALSE,"EAAB";"epma",#N/A,FALSE,"EPMA";"emca",#N/A,FALSE,"EMCA"}</definedName>
    <definedName name="CONCENTRACIONESPROPIOS" localSheetId="3" hidden="1">{"empresa",#N/A,FALSE,"xEMPRESA"}</definedName>
    <definedName name="CONCENTRACIONESPROPIOS" hidden="1">{"empresa",#N/A,FALSE,"xEMPRESA"}</definedName>
    <definedName name="COPIA" localSheetId="3" hidden="1">{"PAGOS DOLARES",#N/A,FALSE,"informes"}</definedName>
    <definedName name="COPIA" hidden="1">{"PAGOS DOLARES",#N/A,FALSE,"informes"}</definedName>
    <definedName name="cp" hidden="1">#REF!</definedName>
    <definedName name="CUA18A" localSheetId="3" hidden="1">{"trimestre",#N/A,FALSE,"TRIMESTRE";"empresa",#N/A,FALSE,"xEMPRESA";"eaab",#N/A,FALSE,"EAAB";"epma",#N/A,FALSE,"EPMA";"emca",#N/A,FALSE,"EMCA"}</definedName>
    <definedName name="CUA18A" hidden="1">{"trimestre",#N/A,FALSE,"TRIMESTRE";"empresa",#N/A,FALSE,"xEMPRESA";"eaab",#N/A,FALSE,"EAAB";"epma",#N/A,FALSE,"EPMA";"emca",#N/A,FALSE,"EMCA"}</definedName>
    <definedName name="cua18b" localSheetId="3" hidden="1">{"trimestre",#N/A,FALSE,"TRIMESTRE";"empresa",#N/A,FALSE,"xEMPRESA";"eaab",#N/A,FALSE,"EAAB";"epma",#N/A,FALSE,"EPMA";"emca",#N/A,FALSE,"EMCA"}</definedName>
    <definedName name="cua18b" hidden="1">{"trimestre",#N/A,FALSE,"TRIMESTRE";"empresa",#N/A,FALSE,"xEMPRESA";"eaab",#N/A,FALSE,"EAAB";"epma",#N/A,FALSE,"EPMA";"emca",#N/A,FALSE,"EMCA"}</definedName>
    <definedName name="CUAJO" localSheetId="3" hidden="1">{"trimestre",#N/A,FALSE,"TRIMESTRE";"empresa",#N/A,FALSE,"xEMPRESA";"eaab",#N/A,FALSE,"EAAB";"epma",#N/A,FALSE,"EPMA";"emca",#N/A,FALSE,"EMCA"}</definedName>
    <definedName name="CUAJO" hidden="1">{"trimestre",#N/A,FALSE,"TRIMESTRE";"empresa",#N/A,FALSE,"xEMPRESA";"eaab",#N/A,FALSE,"EAAB";"epma",#N/A,FALSE,"EPMA";"emca",#N/A,FALSE,"EMCA"}</definedName>
    <definedName name="Cwvu.ComparEneMar9697." hidden="1">#REF!,#REF!,#REF!,#REF!,#REF!,#REF!</definedName>
    <definedName name="Cwvu.EneFeb." hidden="1">#REF!,#REF!</definedName>
    <definedName name="Cwvu.EneMar." hidden="1">#REF!,#REF!,#REF!,#REF!</definedName>
    <definedName name="Cwvu.Formato._.Corto." hidden="1">#REF!,#REF!,#REF!,#REF!,#REF!,#REF!,#REF!,#REF!,#REF!,#REF!,#REF!,#REF!</definedName>
    <definedName name="Cwvu.Formato._.Total." hidden="1">#REF!,#REF!,#REF!</definedName>
    <definedName name="d" localSheetId="3" hidden="1">{"trimestre",#N/A,FALSE,"TRIMESTRE";"empresa",#N/A,FALSE,"xEMPRESA";"eaab",#N/A,FALSE,"EAAB";"epma",#N/A,FALSE,"EPMA";"emca",#N/A,FALSE,"EMCA"}</definedName>
    <definedName name="d" hidden="1">{"trimestre",#N/A,FALSE,"TRIMESTRE";"empresa",#N/A,FALSE,"xEMPRESA";"eaab",#N/A,FALSE,"EAAB";"epma",#N/A,FALSE,"EPMA";"emca",#N/A,FALSE,"EMCA"}</definedName>
    <definedName name="dadhbhf" hidden="1">#REF!</definedName>
    <definedName name="Datos">#REF!</definedName>
    <definedName name="DD" localSheetId="3" hidden="1">{"empresa",#N/A,FALSE,"xEMPRESA"}</definedName>
    <definedName name="DD" hidden="1">{"empresa",#N/A,FALSE,"xEMPRESA"}</definedName>
    <definedName name="DDD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DDD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DDDD" localSheetId="3" hidden="1">{#N/A,#N/A,FALSE,"informes"}</definedName>
    <definedName name="DDDD" hidden="1">{#N/A,#N/A,FALSE,"informes"}</definedName>
    <definedName name="DDT" localSheetId="3" hidden="1">{"empresa",#N/A,FALSE,"xEMPRESA"}</definedName>
    <definedName name="DDT" hidden="1">{"empresa",#N/A,FALSE,"xEMPRESA"}</definedName>
    <definedName name="DEDO" localSheetId="3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DEDO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DEFO" localSheetId="3" hidden="1">{"INGRESOS DOLARES",#N/A,FALSE,"informes"}</definedName>
    <definedName name="DEFO" hidden="1">{"INGRESOS DOLARES",#N/A,FALSE,"informes"}</definedName>
    <definedName name="DEPENDENCIA">#REF!</definedName>
    <definedName name="DEPENDENCIAS">#REF!</definedName>
    <definedName name="DESCRIPCIÓN">#REF!</definedName>
    <definedName name="df" localSheetId="3" hidden="1">{"trimestre",#N/A,FALSE,"TRIMESTRE"}</definedName>
    <definedName name="df" hidden="1">{"trimestre",#N/A,FALSE,"TRIMESTRE"}</definedName>
    <definedName name="dfd" localSheetId="3" hidden="1">{"empresa",#N/A,FALSE,"xEMPRESA"}</definedName>
    <definedName name="dfd" hidden="1">{"empresa",#N/A,FALSE,"xEMPRESA"}</definedName>
    <definedName name="DIFU" localSheetId="3" hidden="1">{"INGRESOS DOLARES",#N/A,FALSE,"informes"}</definedName>
    <definedName name="DIFU" hidden="1">{"INGRESOS DOLARES",#N/A,FALSE,"informes"}</definedName>
    <definedName name="DOCUMENTO">#REF!</definedName>
    <definedName name="ds" localSheetId="3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ds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Duración">#REF!</definedName>
    <definedName name="EDG" localSheetId="3" hidden="1">{#N/A,#N/A,FALSE,"informes"}</definedName>
    <definedName name="EDG" hidden="1">{#N/A,#N/A,FALSE,"informes"}</definedName>
    <definedName name="EE" localSheetId="3" hidden="1">{#N/A,#N/A,FALSE,"informes"}</definedName>
    <definedName name="EE" hidden="1">{#N/A,#N/A,FALSE,"informes"}</definedName>
    <definedName name="EEEEE" localSheetId="3" hidden="1">{#N/A,#N/A,FALSE,"informes"}</definedName>
    <definedName name="EEEEE" hidden="1">{#N/A,#N/A,FALSE,"informes"}</definedName>
    <definedName name="ENERO" localSheetId="3" hidden="1">{#N/A,#N/A,FALSE,"informes"}</definedName>
    <definedName name="ENERO" hidden="1">{#N/A,#N/A,FALSE,"informes"}</definedName>
    <definedName name="ES" localSheetId="3" hidden="1">{"PAGOS DOLARES",#N/A,FALSE,"informes"}</definedName>
    <definedName name="ES" hidden="1">{"PAGOS DOLARES",#N/A,FALSE,"informes"}</definedName>
    <definedName name="ESP" localSheetId="3" hidden="1">{#N/A,#N/A,FALSE,"informes"}</definedName>
    <definedName name="ESP" hidden="1">{#N/A,#N/A,FALSE,"informes"}</definedName>
    <definedName name="ESTADO_VF">#REF!</definedName>
    <definedName name="excedentes2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excedentes2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excedentes3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excedentes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BAWV" localSheetId="3" hidden="1">{#N/A,#N/A,FALSE,"informes"}</definedName>
    <definedName name="FBAWV" hidden="1">{#N/A,#N/A,FALSE,"informes"}</definedName>
    <definedName name="fd" localSheetId="3" hidden="1">{#N/A,#N/A,FALSE,"informes"}</definedName>
    <definedName name="fd" hidden="1">{#N/A,#N/A,FALSE,"informes"}</definedName>
    <definedName name="fdf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df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DG" localSheetId="3" hidden="1">{"empresa",#N/A,FALSE,"xEMPRESA"}</definedName>
    <definedName name="FDG" hidden="1">{"empresa",#N/A,FALSE,"xEMPRESA"}</definedName>
    <definedName name="fds" localSheetId="3" hidden="1">{"epma",#N/A,FALSE,"EPMA"}</definedName>
    <definedName name="fds" hidden="1">{"epma",#N/A,FALSE,"EPMA"}</definedName>
    <definedName name="FECHA_ESTIMADA_CONTRATO">#REF!</definedName>
    <definedName name="FER" localSheetId="3" hidden="1">{#N/A,#N/A,FALSE,"informes"}</definedName>
    <definedName name="FER" hidden="1">{#N/A,#N/A,FALSE,"informes"}</definedName>
    <definedName name="FF" localSheetId="3" hidden="1">{"emca",#N/A,FALSE,"EMCA"}</definedName>
    <definedName name="FF" hidden="1">{"emca",#N/A,FALSE,"EMCA"}</definedName>
    <definedName name="ffff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ffff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FGTR" localSheetId="3" hidden="1">{"PAGOS DOLARES",#N/A,FALSE,"informes"}</definedName>
    <definedName name="FGTR" hidden="1">{"PAGOS DOLARES",#N/A,FALSE,"informes"}</definedName>
    <definedName name="FHKJBEARNKBW" localSheetId="3" hidden="1">{"INGRESOS DOLARES",#N/A,FALSE,"informes"}</definedName>
    <definedName name="FHKJBEARNKBW" hidden="1">{"INGRESOS DOLARES",#N/A,FALSE,"informes"}</definedName>
    <definedName name="FIN" localSheetId="3" hidden="1">{#N/A,#N/A,FALSE,"informes"}</definedName>
    <definedName name="FIN" hidden="1">{#N/A,#N/A,FALSE,"informes"}</definedName>
    <definedName name="fkjrthnk3t" localSheetId="3" hidden="1">{"PAGOS DOLARES",#N/A,FALSE,"informes"}</definedName>
    <definedName name="fkjrthnk3t" hidden="1">{"PAGOS DOLARES",#N/A,FALSE,"informes"}</definedName>
    <definedName name="fmdñklje" localSheetId="3" hidden="1">{#N/A,#N/A,FALSE,"informes"}</definedName>
    <definedName name="fmdñklje" hidden="1">{#N/A,#N/A,FALSE,"informes"}</definedName>
    <definedName name="FOL" localSheetId="3" hidden="1">{"INGRESOS DOLARES",#N/A,FALSE,"informes"}</definedName>
    <definedName name="FOL" hidden="1">{"INGRESOS DOLARES",#N/A,FALSE,"informes"}</definedName>
    <definedName name="FONPETOTAL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ONPETOTAL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FORD" localSheetId="3" hidden="1">{#N/A,#N/A,FALSE,"informes"}</definedName>
    <definedName name="FORD" hidden="1">{#N/A,#N/A,FALSE,"informes"}</definedName>
    <definedName name="fs" localSheetId="3" hidden="1">{"empresa",#N/A,FALSE,"xEMPRESA"}</definedName>
    <definedName name="fs" hidden="1">{"empresa",#N/A,FALSE,"xEMPRESA"}</definedName>
    <definedName name="FUENTE_RECURSOS">#REF!</definedName>
    <definedName name="FUL" localSheetId="3" hidden="1">{#N/A,#N/A,FALSE,"informes"}</definedName>
    <definedName name="FUL" hidden="1">{#N/A,#N/A,FALSE,"informes"}</definedName>
    <definedName name="FUN" localSheetId="3" hidden="1">{"PAGOS DOLARES",#N/A,FALSE,"informes"}</definedName>
    <definedName name="FUN" hidden="1">{"PAGOS DOLARES",#N/A,FALSE,"informes"}</definedName>
    <definedName name="gfnmgfxmmfg" localSheetId="3" hidden="1">{#N/A,#N/A,FALSE,"informes"}</definedName>
    <definedName name="gfnmgfxmmfg" hidden="1">{#N/A,#N/A,FALSE,"informes"}</definedName>
    <definedName name="gg" localSheetId="3" hidden="1">{#N/A,#N/A,FALSE,"informes"}</definedName>
    <definedName name="gg" hidden="1">{#N/A,#N/A,FALSE,"informes"}</definedName>
    <definedName name="ghhhhhhhhhhhhhhhhhhhhhhhh" localSheetId="3" hidden="1">{"PAGOS DOLARES",#N/A,FALSE,"informes"}</definedName>
    <definedName name="ghhhhhhhhhhhhhhhhhhhhhhhh" hidden="1">{"PAGOS DOLARES",#N/A,FALSE,"informes"}</definedName>
    <definedName name="GILÑ" localSheetId="3" hidden="1">{#N/A,#N/A,FALSE,"informes"}</definedName>
    <definedName name="GILÑ" hidden="1">{#N/A,#N/A,FALSE,"informes"}</definedName>
    <definedName name="gjhg" localSheetId="3" hidden="1">{"empresa",#N/A,FALSE,"xEMPRESA"}</definedName>
    <definedName name="gjhg" hidden="1">{"empresa",#N/A,FALSE,"xEMPRESA"}</definedName>
    <definedName name="gjrtiury6iryrirjyrysyrjyrjstrtjs" localSheetId="3" hidden="1">{#N/A,#N/A,FALSE,"informes"}</definedName>
    <definedName name="gjrtiury6iryrirjyrysyrjyrjstrtjs" hidden="1">{#N/A,#N/A,FALSE,"informes"}</definedName>
    <definedName name="gkljae" localSheetId="3" hidden="1">{"PAGOS DOLARES",#N/A,FALSE,"informes"}</definedName>
    <definedName name="gkljae" hidden="1">{"PAGOS DOLARES",#N/A,FALSE,"informes"}</definedName>
    <definedName name="glkjheanbwBT" localSheetId="3" hidden="1">{"PAGOS DOLARES",#N/A,FALSE,"informes"}</definedName>
    <definedName name="glkjheanbwBT" hidden="1">{"PAGOS DOLARES",#N/A,FALSE,"informes"}</definedName>
    <definedName name="god" localSheetId="3" hidden="1">{"INGRESOS DOLARES",#N/A,FALSE,"informes"}</definedName>
    <definedName name="god" hidden="1">{"INGRESOS DOLARES",#N/A,FALSE,"informes"}</definedName>
    <definedName name="GOL" localSheetId="3" hidden="1">{"INGRESOS DOLARES",#N/A,FALSE,"informes"}</definedName>
    <definedName name="GOL" hidden="1">{"INGRESOS DOLARES",#N/A,FALSE,"informes"}</definedName>
    <definedName name="GOP" localSheetId="3" hidden="1">{#N/A,#N/A,FALSE,"informes"}</definedName>
    <definedName name="GOP" hidden="1">{#N/A,#N/A,FALSE,"informes"}</definedName>
    <definedName name="Grupo">#REF!</definedName>
    <definedName name="gyirxsryyjry" localSheetId="3" hidden="1">{"INGRESOS DOLARES",#N/A,FALSE,"informes"}</definedName>
    <definedName name="gyirxsryyjry" hidden="1">{"INGRESOS DOLARES",#N/A,FALSE,"informes"}</definedName>
    <definedName name="h" localSheetId="3" hidden="1">{#N/A,#N/A,FALSE,"informes"}</definedName>
    <definedName name="h" hidden="1">{#N/A,#N/A,FALSE,"informes"}</definedName>
    <definedName name="HACER" localSheetId="3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HACER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hdtya547i76riei" localSheetId="3" hidden="1">{"PAGOS DOLARES",#N/A,FALSE,"informes"}</definedName>
    <definedName name="hdtya547i76riei" hidden="1">{"PAGOS DOLARES",#N/A,FALSE,"informes"}</definedName>
    <definedName name="HENRY1">#REF!</definedName>
    <definedName name="hfdha" localSheetId="3" hidden="1">{"INGRESOS DOLARES",#N/A,FALSE,"informes"}</definedName>
    <definedName name="hfdha" hidden="1">{"INGRESOS DOLARES",#N/A,FALSE,"informes"}</definedName>
    <definedName name="hh" localSheetId="3" hidden="1">{#N/A,#N/A,FALSE,"informes"}</definedName>
    <definedName name="hh" hidden="1">{#N/A,#N/A,FALSE,"informes"}</definedName>
    <definedName name="hhh" localSheetId="3" hidden="1">{"empresa",#N/A,FALSE,"xEMPRESA"}</definedName>
    <definedName name="hhh" hidden="1">{"empresa",#N/A,FALSE,"xEMPRESA"}</definedName>
    <definedName name="hhhh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hhh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jhjh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hjhjh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HJHJHJHJ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JHJHJHJ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hjzr" localSheetId="3" hidden="1">{#N/A,#N/A,FALSE,"informes"}</definedName>
    <definedName name="hjzr" hidden="1">{#N/A,#N/A,FALSE,"informes"}</definedName>
    <definedName name="hkmzlnmobznozdkgnodzo" localSheetId="3" hidden="1">{#N/A,#N/A,FALSE,"informes"}</definedName>
    <definedName name="hkmzlnmobznozdkgnodzo" hidden="1">{#N/A,#N/A,FALSE,"informes"}</definedName>
    <definedName name="hmj" localSheetId="3" hidden="1">{#N/A,#N/A,FALSE,"informes"}</definedName>
    <definedName name="hmj" hidden="1">{#N/A,#N/A,FALSE,"informes"}</definedName>
    <definedName name="IAMR" localSheetId="3" hidden="1">{"PAGOS DOLARES",#N/A,FALSE,"informes"}</definedName>
    <definedName name="IAMR" hidden="1">{"PAGOS DOLARES",#N/A,FALSE,"informes"}</definedName>
    <definedName name="IMAR" localSheetId="3" hidden="1">{"PAGOS DOLARES",#N/A,FALSE,"informes"}</definedName>
    <definedName name="IMAR" hidden="1">{"PAGOS DOLARES",#N/A,FALSE,"informes"}</definedName>
    <definedName name="imprimir.oswa" localSheetId="3" hidden="1">{"epma",#N/A,FALSE,"EPMA"}</definedName>
    <definedName name="imprimir.oswa" hidden="1">{"epma",#N/A,FALSE,"EPMA"}</definedName>
    <definedName name="impuestos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impuestos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IS" localSheetId="3" hidden="1">{#N/A,#N/A,FALSE,"informes"}</definedName>
    <definedName name="IS" hidden="1">{#N/A,#N/A,FALSE,"informes"}</definedName>
    <definedName name="ITEM">#REF!</definedName>
    <definedName name="IVAN" localSheetId="3" hidden="1">{"PAGOS DOLARES",#N/A,FALSE,"informes"}</definedName>
    <definedName name="IVAN" hidden="1">{"PAGOS DOLARES",#N/A,FALSE,"informes"}</definedName>
    <definedName name="IVG" localSheetId="3" hidden="1">{"PAGOS DOLARES",#N/A,FALSE,"informes"}</definedName>
    <definedName name="IVG" hidden="1">{"PAGOS DOLARES",#N/A,FALSE,"informes"}</definedName>
    <definedName name="J" localSheetId="3" hidden="1">{"INGRESOS DOLARES",#N/A,FALSE,"informes"}</definedName>
    <definedName name="J" hidden="1">{"INGRESOS DOLARES",#N/A,FALSE,"informes"}</definedName>
    <definedName name="j6yuu" localSheetId="3" hidden="1">{#N/A,#N/A,FALSE,"informes"}</definedName>
    <definedName name="j6yuu" hidden="1">{#N/A,#N/A,FALSE,"informes"}</definedName>
    <definedName name="jasejrj" localSheetId="3" hidden="1">{"INGRESOS DOLARES",#N/A,FALSE,"informes"}</definedName>
    <definedName name="jasejrj" hidden="1">{"INGRESOS DOLARES",#N/A,FALSE,"informes"}</definedName>
    <definedName name="JB10000000">#REF!</definedName>
    <definedName name="JB100000000">#REF!</definedName>
    <definedName name="JB1000000000">#REF!</definedName>
    <definedName name="JB10100000">#REF!</definedName>
    <definedName name="jbkgjhfhkjih" localSheetId="3" hidden="1">{#N/A,#N/A,FALSE,"informes"}</definedName>
    <definedName name="jbkgjhfhkjih" hidden="1">{#N/A,#N/A,FALSE,"informes"}</definedName>
    <definedName name="jes" localSheetId="3" hidden="1">{"INGRESOS DOLARES",#N/A,FALSE,"informes"}</definedName>
    <definedName name="jes" hidden="1">{"INGRESOS DOLARES",#N/A,FALSE,"informes"}</definedName>
    <definedName name="JF10000097">#REF!</definedName>
    <definedName name="jgfz" localSheetId="3" hidden="1">{"PAGOS DOLARES",#N/A,FALSE,"informes"}</definedName>
    <definedName name="jgfz" hidden="1">{"PAGOS DOLARES",#N/A,FALSE,"informes"}</definedName>
    <definedName name="jgjgj" localSheetId="3" hidden="1">{#N/A,#N/A,FALSE,"informes"}</definedName>
    <definedName name="jgjgj" hidden="1">{#N/A,#N/A,FALSE,"informes"}</definedName>
    <definedName name="jhet" localSheetId="3" hidden="1">{#N/A,#N/A,FALSE,"informes"}</definedName>
    <definedName name="jhet" hidden="1">{#N/A,#N/A,FALSE,"informes"}</definedName>
    <definedName name="jhtutuyu6iiiiiiiiiiiiiiiiiiiii" localSheetId="3" hidden="1">{#N/A,#N/A,FALSE,"informes"}</definedName>
    <definedName name="jhtutuyu6iiiiiiiiiiiiiiiiiiiii" hidden="1">{#N/A,#N/A,FALSE,"informes"}</definedName>
    <definedName name="jhxkluxtikys" localSheetId="3" hidden="1">{"INGRESOS DOLARES",#N/A,FALSE,"informes"}</definedName>
    <definedName name="jhxkluxtikys" hidden="1">{"INGRESOS DOLARES",#N/A,FALSE,"informes"}</definedName>
    <definedName name="jiko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iko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KJKJK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KJKJK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JKJKJKJK" localSheetId="3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KJKJKJK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kxhklxr7yikyxrjkr" localSheetId="3" hidden="1">{"PAGOS DOLARES",#N/A,FALSE,"informes"}</definedName>
    <definedName name="jkxhklxr7yikyxrjkr" hidden="1">{"PAGOS DOLARES",#N/A,FALSE,"informes"}</definedName>
    <definedName name="JL10000097">#REF!</definedName>
    <definedName name="jnk" localSheetId="3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nk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JO10000007">#REF!</definedName>
    <definedName name="jo10000097">#REF!</definedName>
    <definedName name="jreszjz" localSheetId="3" hidden="1">{#N/A,#N/A,FALSE,"informes"}</definedName>
    <definedName name="jreszjz" hidden="1">{#N/A,#N/A,FALSE,"informes"}</definedName>
    <definedName name="jrxsyktuod" localSheetId="3" hidden="1">{#N/A,#N/A,FALSE,"informes"}</definedName>
    <definedName name="jrxsyktuod" hidden="1">{#N/A,#N/A,FALSE,"informes"}</definedName>
    <definedName name="JU" localSheetId="3" hidden="1">{#N/A,#N/A,FALSE,"informes"}</definedName>
    <definedName name="JU" hidden="1">{#N/A,#N/A,FALSE,"informes"}</definedName>
    <definedName name="Jul" hidden="1">#REF!,#REF!</definedName>
    <definedName name="Jun" hidden="1">#REF!,#REF!,#REF!</definedName>
    <definedName name="k.snkm" localSheetId="3" hidden="1">{"PAGOS DOLARES",#N/A,FALSE,"informes"}</definedName>
    <definedName name="k.snkm" hidden="1">{"PAGOS DOLARES",#N/A,FALSE,"informes"}</definedName>
    <definedName name="kbijdbgea" localSheetId="3" hidden="1">{"PAGOS DOLARES",#N/A,FALSE,"informes"}</definedName>
    <definedName name="kbijdbgea" hidden="1">{"PAGOS DOLARES",#N/A,FALSE,"informes"}</definedName>
    <definedName name="KBJAENB" localSheetId="3" hidden="1">{"INGRESOS DOLARES",#N/A,FALSE,"informes"}</definedName>
    <definedName name="KBJAENB" hidden="1">{"INGRESOS DOLARES",#N/A,FALSE,"informes"}</definedName>
    <definedName name="KDJNHEANBH" localSheetId="3" hidden="1">{"INGRESOS DOLARES",#N/A,FALSE,"informes"}</definedName>
    <definedName name="KDJNHEANBH" hidden="1">{"INGRESOS DOLARES",#N/A,FALSE,"informes"}</definedName>
    <definedName name="kghs6r4k" localSheetId="3" hidden="1">{#N/A,#N/A,FALSE,"informes"}</definedName>
    <definedName name="kghs6r4k" hidden="1">{#N/A,#N/A,FALSE,"informes"}</definedName>
    <definedName name="KK" localSheetId="3" hidden="1">{#N/A,#N/A,FALSE,"informes"}</definedName>
    <definedName name="KK" hidden="1">{#N/A,#N/A,FALSE,"informes"}</definedName>
    <definedName name="kky" localSheetId="3" hidden="1">{#N/A,#N/A,FALSE,"informes"}</definedName>
    <definedName name="kky" hidden="1">{#N/A,#N/A,FALSE,"informes"}</definedName>
    <definedName name="KOL" localSheetId="3" hidden="1">{#N/A,#N/A,FALSE,"informes"}</definedName>
    <definedName name="KOL" hidden="1">{#N/A,#N/A,FALSE,"informes"}</definedName>
    <definedName name="kryxskrxkl" localSheetId="3" hidden="1">{#N/A,#N/A,FALSE,"informes"}</definedName>
    <definedName name="kryxskrxkl" hidden="1">{#N/A,#N/A,FALSE,"informes"}</definedName>
    <definedName name="LES" localSheetId="3" hidden="1">{#N/A,#N/A,FALSE,"informes"}</definedName>
    <definedName name="LES" hidden="1">{#N/A,#N/A,FALSE,"informes"}</definedName>
    <definedName name="LIS" localSheetId="3" hidden="1">{#N/A,#N/A,FALSE,"informes"}</definedName>
    <definedName name="LIS" hidden="1">{#N/A,#N/A,FALSE,"informes"}</definedName>
    <definedName name="lklm" localSheetId="3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lklm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lkrjslkndalñkvnkea" localSheetId="3" hidden="1">{"INGRESOS DOLARES",#N/A,FALSE,"informes"}</definedName>
    <definedName name="lkrjslkndalñkvnkea" hidden="1">{"INGRESOS DOLARES",#N/A,FALSE,"informes"}</definedName>
    <definedName name="LL" localSheetId="3" hidden="1">{#N/A,#N/A,FALSE,"informes"}</definedName>
    <definedName name="LL" hidden="1">{#N/A,#N/A,FALSE,"informes"}</definedName>
    <definedName name="LO" localSheetId="3" hidden="1">{"PAGOS DOLARES",#N/A,FALSE,"informes"}</definedName>
    <definedName name="LO" hidden="1">{"PAGOS DOLARES",#N/A,FALSE,"informes"}</definedName>
    <definedName name="loq" localSheetId="3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loq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LUI" localSheetId="3" hidden="1">{#N/A,#N/A,FALSE,"informes"}</definedName>
    <definedName name="LUI" hidden="1">{#N/A,#N/A,FALSE,"informes"}</definedName>
    <definedName name="LuisDavid">#REF!</definedName>
    <definedName name="LUISHDO">#REF!</definedName>
    <definedName name="LUNA" localSheetId="3" hidden="1">{"PAGOS DOLARES",#N/A,FALSE,"informes"}</definedName>
    <definedName name="LUNA" hidden="1">{"PAGOS DOLARES",#N/A,FALSE,"informes"}</definedName>
    <definedName name="LUZ" localSheetId="3" hidden="1">{#N/A,#N/A,FALSE,"informes"}</definedName>
    <definedName name="LUZ" hidden="1">{#N/A,#N/A,FALSE,"informes"}</definedName>
    <definedName name="mar" hidden="1">#REF!,#REF!,#REF!,#REF!</definedName>
    <definedName name="May" hidden="1">#REF!,#REF!,#REF!</definedName>
    <definedName name="mia" localSheetId="3" hidden="1">{#N/A,#N/A,FALSE,"informes"}</definedName>
    <definedName name="mia" hidden="1">{#N/A,#N/A,FALSE,"informes"}</definedName>
    <definedName name="MM" localSheetId="3" hidden="1">{"PAGOS DOLARES",#N/A,FALSE,"informes"}</definedName>
    <definedName name="MM" hidden="1">{"PAGOS DOLARES",#N/A,FALSE,"informes"}</definedName>
    <definedName name="MMMMMM" localSheetId="3" hidden="1">{"INGRESOS DOLARES",#N/A,FALSE,"informes"}</definedName>
    <definedName name="MMMMMM" hidden="1">{"INGRESOS DOLARES",#N/A,FALSE,"informes"}</definedName>
    <definedName name="MN" localSheetId="3" hidden="1">{"PAGOS DOLARES",#N/A,FALSE,"informes"}</definedName>
    <definedName name="MN" hidden="1">{"PAGOS DOLARES",#N/A,FALSE,"informes"}</definedName>
    <definedName name="MODALIDAD">#REF!</definedName>
    <definedName name="MODALIDAD_SELECCION">#REF!</definedName>
    <definedName name="mr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mr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mw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mw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nfoajañañldlfdkfkfgkfggjgjgj" localSheetId="3" hidden="1">{"PAGOS DOLARES",#N/A,FALSE,"informes"}</definedName>
    <definedName name="nfoajañañldlfdkfkfgkfggjgjgj" hidden="1">{"PAGOS DOLARES",#N/A,FALSE,"informes"}</definedName>
    <definedName name="njzetzektryk" localSheetId="3" hidden="1">{"PAGOS DOLARES",#N/A,FALSE,"informes"}</definedName>
    <definedName name="njzetzektryk" hidden="1">{"PAGOS DOLARES",#N/A,FALSE,"informes"}</definedName>
    <definedName name="nklfrtmhosdgmlfgpnjrmsnmlrmn" localSheetId="3" hidden="1">{#N/A,#N/A,FALSE,"informes"}</definedName>
    <definedName name="nklfrtmhosdgmlfgpnjrmsnmlrmn" hidden="1">{#N/A,#N/A,FALSE,"informes"}</definedName>
    <definedName name="nmklmeaknkgñlnkkgnmplrsñmjg" localSheetId="3" hidden="1">{#N/A,#N/A,FALSE,"informes"}</definedName>
    <definedName name="nmklmeaknkgñlnkkgnmplrsñmjg" hidden="1">{#N/A,#N/A,FALSE,"informes"}</definedName>
    <definedName name="nmltmylnmapemhammonkha" localSheetId="3" hidden="1">{"PAGOS DOLARES",#N/A,FALSE,"informes"}</definedName>
    <definedName name="nmltmylnmapemhammonkha" hidden="1">{"PAGOS DOLARES",#N/A,FALSE,"informes"}</definedName>
    <definedName name="NOMBRE_RUBROS">#REF!</definedName>
    <definedName name="noñkrmjeamnmtlnmkbvnsr" localSheetId="3" hidden="1">{#N/A,#N/A,FALSE,"informes"}</definedName>
    <definedName name="noñkrmjeamnmtlnmkbvnsr" hidden="1">{#N/A,#N/A,FALSE,"informes"}</definedName>
    <definedName name="NOS" localSheetId="3" hidden="1">{"INGRESOS DOLARES",#N/A,FALSE,"informes"}</definedName>
    <definedName name="NOS" hidden="1">{"INGRESOS DOLARES",#N/A,FALSE,"informes"}</definedName>
    <definedName name="nsfj" localSheetId="3" hidden="1">{"PAGOS DOLARES",#N/A,FALSE,"informes"}</definedName>
    <definedName name="nsfj" hidden="1">{"PAGOS DOLARES",#N/A,FALSE,"informes"}</definedName>
    <definedName name="NUB" localSheetId="3" hidden="1">{#N/A,#N/A,FALSE,"informes"}</definedName>
    <definedName name="NUB" hidden="1">{#N/A,#N/A,FALSE,"informes"}</definedName>
    <definedName name="ÑÑ" localSheetId="3" hidden="1">{"INGRESOS DOLARES",#N/A,FALSE,"informes"}</definedName>
    <definedName name="ÑÑ" hidden="1">{"INGRESOS DOLARES",#N/A,FALSE,"informes"}</definedName>
    <definedName name="oìjhioeonmonmea" localSheetId="3" hidden="1">{#N/A,#N/A,FALSE,"informes"}</definedName>
    <definedName name="oìjhioeonmonmea" hidden="1">{#N/A,#N/A,FALSE,"informes"}</definedName>
    <definedName name="OO" localSheetId="3" hidden="1">{"PAGOS DOLARES",#N/A,FALSE,"informes"}</definedName>
    <definedName name="OO" hidden="1">{"PAGOS DOLARES",#N/A,FALSE,"informes"}</definedName>
    <definedName name="OOO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OOO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ORTJBJBHKBFNKJD" localSheetId="3" hidden="1">{"INGRESOS DOLARES",#N/A,FALSE,"informes"}</definedName>
    <definedName name="ORTJBJBHKBFNKJD" hidden="1">{"INGRESOS DOLARES",#N/A,FALSE,"informes"}</definedName>
    <definedName name="P" localSheetId="3" hidden="1">{#N/A,#N/A,FALSE,"informes"}</definedName>
    <definedName name="P" hidden="1">{#N/A,#N/A,FALSE,"informes"}</definedName>
    <definedName name="PENE" localSheetId="3" hidden="1">{"PAGOS DOLARES",#N/A,FALSE,"informes"}</definedName>
    <definedName name="PENE" hidden="1">{"PAGOS DOLARES",#N/A,FALSE,"informes"}</definedName>
    <definedName name="piuu" localSheetId="3" hidden="1">{"INGRESOS DOLARES",#N/A,FALSE,"informes"}</definedName>
    <definedName name="piuu" hidden="1">{"INGRESOS DOLARES",#N/A,FALSE,"informes"}</definedName>
    <definedName name="PLANTE">#REF!</definedName>
    <definedName name="PMES01" localSheetId="3" hidden="1">{#N/A,#N/A,FALSE,"informes"}</definedName>
    <definedName name="PMES01" hidden="1">{#N/A,#N/A,FALSE,"informes"}</definedName>
    <definedName name="PMES2" localSheetId="3" hidden="1">{"PAGOS DOLARES",#N/A,FALSE,"informes"}</definedName>
    <definedName name="PMES2" hidden="1">{"PAGOS DOLARES",#N/A,FALSE,"informes"}</definedName>
    <definedName name="PONJRYIONJPEKHN" localSheetId="3" hidden="1">{#N/A,#N/A,FALSE,"informes"}</definedName>
    <definedName name="PONJRYIONJPEKHN" hidden="1">{#N/A,#N/A,FALSE,"informes"}</definedName>
    <definedName name="pp" localSheetId="3" hidden="1">{"INGRESOS DOLARES",#N/A,FALSE,"informes"}</definedName>
    <definedName name="pp" hidden="1">{"INGRESOS DOLARES",#N/A,FALSE,"informes"}</definedName>
    <definedName name="pq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pq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Proy" hidden="1">#REF!,#REF!,#REF!,#REF!,#REF!,#REF!</definedName>
    <definedName name="PTT" localSheetId="3" hidden="1">{#N/A,#N/A,FALSE,"informes"}</definedName>
    <definedName name="PTT" hidden="1">{#N/A,#N/A,FALSE,"informes"}</definedName>
    <definedName name="q" localSheetId="3" hidden="1">{"emca",#N/A,FALSE,"EMCA"}</definedName>
    <definedName name="q" hidden="1">{"emca",#N/A,FALSE,"EMCA"}</definedName>
    <definedName name="QEN" localSheetId="3" hidden="1">{#N/A,#N/A,FALSE,"informes"}</definedName>
    <definedName name="QEN" hidden="1">{#N/A,#N/A,FALSE,"informes"}</definedName>
    <definedName name="QQ" localSheetId="3" hidden="1">{#N/A,#N/A,FALSE,"informes"}</definedName>
    <definedName name="QQ" hidden="1">{#N/A,#N/A,FALSE,"informes"}</definedName>
    <definedName name="que" localSheetId="3" hidden="1">{"PAGOS DOLARES",#N/A,FALSE,"informes"}</definedName>
    <definedName name="que" hidden="1">{"PAGOS DOLARES",#N/A,FALSE,"informes"}</definedName>
    <definedName name="RES" localSheetId="3" hidden="1">{#N/A,#N/A,FALSE,"informes"}</definedName>
    <definedName name="RES" hidden="1">{#N/A,#N/A,FALSE,"informes"}</definedName>
    <definedName name="rew" localSheetId="3" hidden="1">{"emca",#N/A,FALSE,"EMCA"}</definedName>
    <definedName name="rew" hidden="1">{"emca",#N/A,FALSE,"EMCA"}</definedName>
    <definedName name="REZ" localSheetId="3" hidden="1">{#N/A,#N/A,FALSE,"informes"}</definedName>
    <definedName name="REZ" hidden="1">{#N/A,#N/A,FALSE,"informes"}</definedName>
    <definedName name="REZAGOENERO" localSheetId="3" hidden="1">{"PAGOS DOLARES",#N/A,FALSE,"informes"}</definedName>
    <definedName name="REZAGOENERO" hidden="1">{"PAGOS DOLARES",#N/A,FALSE,"informes"}</definedName>
    <definedName name="REZAGOMAY" localSheetId="3" hidden="1">{#N/A,#N/A,FALSE,"informes"}</definedName>
    <definedName name="REZAGOMAY" hidden="1">{#N/A,#N/A,FALSE,"informes"}</definedName>
    <definedName name="rhjr" localSheetId="3" hidden="1">{"INGRESOS DOLARES",#N/A,FALSE,"informes"}</definedName>
    <definedName name="rhjr" hidden="1">{"INGRESOS DOLARES",#N/A,FALSE,"informes"}</definedName>
    <definedName name="RIC" localSheetId="3" hidden="1">{#N/A,#N/A,FALSE,"informes"}</definedName>
    <definedName name="RIC" hidden="1">{#N/A,#N/A,FALSE,"informes"}</definedName>
    <definedName name="rr" localSheetId="3" hidden="1">{#N/A,#N/A,FALSE,"informes"}</definedName>
    <definedName name="rr" hidden="1">{#N/A,#N/A,FALSE,"informes"}</definedName>
    <definedName name="rt" localSheetId="3" hidden="1">{"emca",#N/A,FALSE,"EMCA"}</definedName>
    <definedName name="rt" hidden="1">{"emca",#N/A,FALSE,"EMCA"}</definedName>
    <definedName name="RUBRO">#REF!</definedName>
    <definedName name="RUBROS">#REF!</definedName>
    <definedName name="Rwvu.ComparEneMar9697." hidden="1">#REF!,#REF!</definedName>
    <definedName name="Rwvu.EneFeb." hidden="1">#REF!,#REF!</definedName>
    <definedName name="Rwvu.Formato._.Corto." hidden="1">#REF!,#REF!,#REF!,#REF!,#REF!,#REF!</definedName>
    <definedName name="Rwvu.OPEF._.96." hidden="1">#REF!,#REF!</definedName>
    <definedName name="Rwvu.OPEF._.97." hidden="1">#REF!,#REF!,#REF!</definedName>
    <definedName name="s" localSheetId="3" hidden="1">{"epma",#N/A,FALSE,"EPMA"}</definedName>
    <definedName name="s" hidden="1">{"epma",#N/A,FALSE,"EPMA"}</definedName>
    <definedName name="sa" localSheetId="3" hidden="1">{"trimestre",#N/A,FALSE,"TRIMESTRE"}</definedName>
    <definedName name="sa" hidden="1">{"trimestre",#N/A,FALSE,"TRIMESTRE"}</definedName>
    <definedName name="san" localSheetId="3" hidden="1">{#N/A,#N/A,FALSE,"informes"}</definedName>
    <definedName name="san" hidden="1">{#N/A,#N/A,FALSE,"informes"}</definedName>
    <definedName name="sd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sd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sda" localSheetId="3" hidden="1">{"eaab",#N/A,FALSE,"EAAB"}</definedName>
    <definedName name="sda" hidden="1">{"eaab",#N/A,FALSE,"EAAB"}</definedName>
    <definedName name="SI" localSheetId="3" hidden="1">{#N/A,#N/A,FALSE,"informes"}</definedName>
    <definedName name="SI" hidden="1">{#N/A,#N/A,FALSE,"informes"}</definedName>
    <definedName name="skghafdn" localSheetId="3" hidden="1">{"PAGOS DOLARES",#N/A,FALSE,"informes"}</definedName>
    <definedName name="skghafdn" hidden="1">{"PAGOS DOLARES",#N/A,FALSE,"informes"}</definedName>
    <definedName name="SOL" localSheetId="3" hidden="1">{#N/A,#N/A,FALSE,"informes"}</definedName>
    <definedName name="SOL" hidden="1">{#N/A,#N/A,FALSE,"informes"}</definedName>
    <definedName name="SS" localSheetId="3" hidden="1">{"trimestre",#N/A,FALSE,"TRIMESTRE";"empresa",#N/A,FALSE,"xEMPRESA";"eaab",#N/A,FALSE,"EAAB";"epma",#N/A,FALSE,"EPMA";"emca",#N/A,FALSE,"EMCA"}</definedName>
    <definedName name="SS" hidden="1">{"trimestre",#N/A,FALSE,"TRIMESTRE";"empresa",#N/A,FALSE,"xEMPRESA";"eaab",#N/A,FALSE,"EAAB";"epma",#N/A,FALSE,"EPMA";"emca",#N/A,FALSE,"EMCA"}</definedName>
    <definedName name="SSDS" localSheetId="3" hidden="1">{#N/A,#N/A,FALSE,"informes"}</definedName>
    <definedName name="SSDS" hidden="1">{#N/A,#N/A,FALSE,"informes"}</definedName>
    <definedName name="SSSSS" localSheetId="3" hidden="1">{#N/A,#N/A,FALSE,"informes"}</definedName>
    <definedName name="SSSSS" hidden="1">{#N/A,#N/A,FALSE,"informes"}</definedName>
    <definedName name="TABLA">#REF!</definedName>
    <definedName name="tabla_osval_oct">#REF!</definedName>
    <definedName name="TABLA1">#REF!</definedName>
    <definedName name="tabla105">#REF!</definedName>
    <definedName name="tabla2">#REF!</definedName>
    <definedName name="TABLA3">#REF!</definedName>
    <definedName name="tablaabril">#REF!</definedName>
    <definedName name="tablafipcentral">#REF!</definedName>
    <definedName name="tablafipconvenios">#REF!</definedName>
    <definedName name="tablafipregional">#REF!</definedName>
    <definedName name="TABLAHENRY1">#REF!</definedName>
    <definedName name="tablajulio">#REF!</definedName>
    <definedName name="tablajunio">#REF!</definedName>
    <definedName name="TABLAMAYO">#REF!</definedName>
    <definedName name="TABLANOMBRE">#REF!</definedName>
    <definedName name="tablaosvald">#REF!</definedName>
    <definedName name="TABLAOSVALD2">#REF!</definedName>
    <definedName name="TIM" localSheetId="3" hidden="1">{"PAGOS DOLARES",#N/A,FALSE,"informes"}</definedName>
    <definedName name="TIM" hidden="1">{"PAGOS DOLARES",#N/A,FALSE,"informes"}</definedName>
    <definedName name="TIPO_DOCUMENTO">#REF!</definedName>
    <definedName name="TOTAL">#REF!</definedName>
    <definedName name="tt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tt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ttt" localSheetId="3" hidden="1">{"INGRESOS DOLARES",#N/A,FALSE,"informes"}</definedName>
    <definedName name="ttt" hidden="1">{"INGRESOS DOLARES",#N/A,FALSE,"informes"}</definedName>
    <definedName name="TTTT" localSheetId="3" hidden="1">{#N/A,#N/A,FALSE,"informes"}</definedName>
    <definedName name="TTTT" hidden="1">{#N/A,#N/A,FALSE,"informes"}</definedName>
    <definedName name="tyhjuopiwhsonjjy" localSheetId="3" hidden="1">{#N/A,#N/A,FALSE,"informes"}</definedName>
    <definedName name="tyhjuopiwhsonjjy" hidden="1">{#N/A,#N/A,FALSE,"informes"}</definedName>
    <definedName name="tyt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tyt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UN" localSheetId="3" hidden="1">{#N/A,#N/A,FALSE,"informes"}</definedName>
    <definedName name="UN" hidden="1">{#N/A,#N/A,FALSE,"informes"}</definedName>
    <definedName name="uou" localSheetId="3" hidden="1">{#N/A,#N/A,FALSE,"informes"}</definedName>
    <definedName name="uou" hidden="1">{#N/A,#N/A,FALSE,"informes"}</definedName>
    <definedName name="URRA" localSheetId="3" hidden="1">{"empresa",#N/A,FALSE,"xEMPRESA"}</definedName>
    <definedName name="URRA" hidden="1">{"empresa",#N/A,FALSE,"xEMPRESA"}</definedName>
    <definedName name="usrg" localSheetId="3" hidden="1">{#N/A,#N/A,FALSE,"informes"}</definedName>
    <definedName name="usrg" hidden="1">{#N/A,#N/A,FALSE,"informes"}</definedName>
    <definedName name="USS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USS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uu" localSheetId="3" hidden="1">{"PAGOS DOLARES",#N/A,FALSE,"informes"}</definedName>
    <definedName name="uu" hidden="1">{"PAGOS DOLARES",#N/A,FALSE,"informes"}</definedName>
    <definedName name="uyuy" localSheetId="3" hidden="1">{"PAGOS DOLARES",#N/A,FALSE,"informes"}</definedName>
    <definedName name="uyuy" hidden="1">{"PAGOS DOLARES",#N/A,FALSE,"informes"}</definedName>
    <definedName name="v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v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Vigencia" hidden="1">#REF!,#REF!</definedName>
    <definedName name="Vigencia_Futura">#REF!</definedName>
    <definedName name="VIGENCIAS_FUTURAS">#REF!</definedName>
    <definedName name="vjzcvnj" hidden="1">#REF!,#REF!</definedName>
    <definedName name="vknmryspo" localSheetId="3" hidden="1">{#N/A,#N/A,FALSE,"informes"}</definedName>
    <definedName name="vknmryspo" hidden="1">{#N/A,#N/A,FALSE,"informes"}</definedName>
    <definedName name="VKNRSKNLRSJYÑKLNHJ" localSheetId="3" hidden="1">{"PAGOS DOLARES",#N/A,FALSE,"informes"}</definedName>
    <definedName name="VKNRSKNLRSJYÑKLNHJ" hidden="1">{"PAGOS DOLARES",#N/A,FALSE,"informes"}</definedName>
    <definedName name="VV" localSheetId="3" hidden="1">{#N/A,#N/A,FALSE,"informes"}</definedName>
    <definedName name="VV" hidden="1">{#N/A,#N/A,FALSE,"informes"}</definedName>
    <definedName name="wrn.98RED." localSheetId="3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98RED." hidden="1">{#N/A,#N/A,FALSE,"RED1SA";#N/A,#N/A,FALSE,"RED2SA";#N/A,#N/A,FALSE,"RED3SA";#N/A,#N/A,FALSE,"RED4SA";#N/A,#N/A,FALSE,"RED5SA";#N/A,#N/A,FALSE,"RED6SA";#N/A,#N/A,FALSE,"RED7SA";#N/A,#N/A,FALSE,"RED8SA";#N/A,#N/A,FALSE,"RED9SA";#N/A,#N/A,FALSE,"RED10SA";#N/A,#N/A,FALSE,"RED11SA";#N/A,#N/A,FALSE,"RED12SA";#N/A,#N/A,FALSE,"RED13SA";#N/A,#N/A,FALSE,"RED14SA";#N/A,#N/A,FALSE,"RED15SA";#N/A,#N/A,FALSE,"RED16SA";#N/A,#N/A,FALSE,"RED17SA"}</definedName>
    <definedName name="wrn.ACUDEC." localSheetId="3" hidden="1">{#N/A,#N/A,FALSE,"ACUM-REAL"}</definedName>
    <definedName name="wrn.ACUDEC." hidden="1">{#N/A,#N/A,FALSE,"ACUM-REAL"}</definedName>
    <definedName name="wrn.eaab." localSheetId="3" hidden="1">{"eaab",#N/A,FALSE,"EAAB"}</definedName>
    <definedName name="wrn.eaab." hidden="1">{"eaab",#N/A,FALSE,"EAAB"}</definedName>
    <definedName name="wrn.emca." localSheetId="3" hidden="1">{"emca",#N/A,FALSE,"EMCA"}</definedName>
    <definedName name="wrn.emca." hidden="1">{"emca",#N/A,FALSE,"EMCA"}</definedName>
    <definedName name="wrn.epma." localSheetId="3" hidden="1">{"epma",#N/A,FALSE,"EPMA"}</definedName>
    <definedName name="wrn.epma." hidden="1">{"epma",#N/A,FALSE,"EPMA"}</definedName>
    <definedName name="wrn.INGRESOS._.DOLARES." localSheetId="3" hidden="1">{"INGRESOS DOLARES",#N/A,FALSE,"informes"}</definedName>
    <definedName name="wrn.INGRESOS._.DOLARES." hidden="1">{"INGRESOS DOLARES",#N/A,FALSE,"informes"}</definedName>
    <definedName name="wrn.INGRESOS._.PESOS." localSheetId="3" hidden="1">{#N/A,#N/A,FALSE,"informes"}</definedName>
    <definedName name="wrn.INGRESOS._.PESOS." hidden="1">{#N/A,#N/A,FALSE,"informes"}</definedName>
    <definedName name="wrn.PAGOS._.DOLARES." localSheetId="3" hidden="1">{"PAGOS DOLARES",#N/A,FALSE,"informes"}</definedName>
    <definedName name="wrn.PAGOS._.DOLARES." hidden="1">{"PAGOS DOLARES",#N/A,FALSE,"informes"}</definedName>
    <definedName name="wrn.PAGOS._.PESOS." localSheetId="3" hidden="1">{#N/A,#N/A,FALSE,"informes"}</definedName>
    <definedName name="wrn.PAGOS._.PESOS." hidden="1">{#N/A,#N/A,FALSE,"informes"}</definedName>
    <definedName name="wrn.SINDEC." localSheetId="3" hidden="1">{#N/A,#N/A,FALSE,"PAC-REAL"}</definedName>
    <definedName name="wrn.SINDEC." hidden="1">{#N/A,#N/A,FALSE,"PAC-REAL"}</definedName>
    <definedName name="wrn.TODOS." localSheetId="3" hidden="1">{"trimestre",#N/A,FALSE,"TRIMESTRE";"empresa",#N/A,FALSE,"xEMPRESA";"eaab",#N/A,FALSE,"EAAB";"epma",#N/A,FALSE,"EPMA";"emca",#N/A,FALSE,"EMCA"}</definedName>
    <definedName name="wrn.TODOS." hidden="1">{"trimestre",#N/A,FALSE,"TRIMESTRE";"empresa",#N/A,FALSE,"xEMPRESA";"eaab",#N/A,FALSE,"EAAB";"epma",#N/A,FALSE,"EPMA";"emca",#N/A,FALSE,"EMCA"}</definedName>
    <definedName name="wrn.trimestre." localSheetId="3" hidden="1">{"trimestre",#N/A,FALSE,"TRIMESTRE"}</definedName>
    <definedName name="wrn.trimestre." hidden="1">{"trimestre",#N/A,FALSE,"TRIMESTRE"}</definedName>
    <definedName name="wrn.xempresa." localSheetId="3" hidden="1">{"empresa",#N/A,FALSE,"xEMPRESA"}</definedName>
    <definedName name="wrn.xempresa." hidden="1">{"empresa",#N/A,FALSE,"xEMPRESA"}</definedName>
    <definedName name="wvu.ComparEneMar9697." localSheetId="3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wvu.ComparEneMar9697." hidden="1">{TRUE,TRUE,-2.75,-17.75,483,255,FALSE,TRUE,TRUE,TRUE,0,43,#N/A,1,#N/A,9.08333333333333,25.6923076923077,1,FALSE,FALSE,3,TRUE,1,FALSE,75,"Swvu.ComparEneMar9697.","ACwvu.ComparEneMar9697.",#N/A,FALSE,FALSE,1.78,0.787401575,0.74,0.984251969,2,"","",FALSE,FALSE,FALSE,FALSE,1,#N/A,1,1,"=R3C3:R96C47",FALSE,"Rwvu.ComparEneMar9697.","Cwvu.ComparEneMar9697.",FALSE,FALSE,FALSE,1,300,300,FALSE,FALSE,TRUE,TRUE,TRUE}</definedName>
    <definedName name="wvu.EneFeb.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wvu.EneFeb.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wvu.Formato._.Corto." localSheetId="3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wvu.Formato._.Corto." hidden="1">{FALSE,TRUE,-2.75,-17,483,255.75,FALSE,TRUE,TRUE,TRUE,0,9,#N/A,2,#N/A,27.4237288135593,27.5384615384615,1,FALSE,FALSE,3,TRUE,1,FALSE,75,"Swvu.Formato._.Corto.","ACwvu.Formato._.Corto.",#N/A,FALSE,FALSE,0.25,0.58,0.3,0.34,2,"","",FALSE,FALSE,FALSE,FALSE,1,#N/A,1,1,FALSE,FALSE,"Rwvu.Formato._.Corto.","Cwvu.Formato._.Corto.",FALSE,FALSE,FALSE,1,300,300,FALSE,FALSE,TRUE,TRUE,TRUE}</definedName>
    <definedName name="wvu.Formato._.Total." localSheetId="3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wvu.Formato._.Total." hidden="1">{TRUE,TRUE,-2.75,-17,483,276.75,FALSE,TRUE,TRUE,TRUE,0,2,#N/A,1,#N/A,12.5875,23.9230769230769,1,FALSE,FALSE,3,TRUE,1,FALSE,75,"Swvu.Formato._.Total.","ACwvu.Formato._.Total.",#N/A,FALSE,FALSE,1.78,0.787401575,0.74,0.984251969,1,"","",FALSE,FALSE,FALSE,FALSE,1,#N/A,1,1,"=R3C3:R149C30",FALSE,"Rwvu.Formato._.Total.","Cwvu.Formato._.Total.",FALSE,FALSE,FALSE,5,300,300,FALSE,FALSE,TRUE,TRUE,TRUE}</definedName>
    <definedName name="wvu.OPEF._.96." localSheetId="3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wvu.OPEF._.96.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wvu.OPEF._.97." localSheetId="3" hidden="1">{TRUE,TRUE,-2.75,-17.75,483,276.75,FALSE,TRUE,TRUE,TRUE,0,2,#N/A,1,#N/A,6.24489795918367,20,1,FALSE,FALSE,3,TRUE,1,FALSE,75,"Swvu.OPEF._.97.","ACwvu.OPEF._.97.",#N/A,FALSE,FALSE,1.88,0.787401575,0.39,1.56,1,"","",FALSE,FALSE,FALSE,FALSE,1,#N/A,1,1,"=R4C2:R117C9",FALSE,"Rwvu.OPEF._.97.",#N/A,FALSE,FALSE,FALSE,5,300,300,FALSE,FALSE,TRUE,TRUE,TRUE}</definedName>
    <definedName name="wvu.OPEF._.97." hidden="1">{TRUE,TRUE,-2.75,-17.75,483,276.75,FALSE,TRUE,TRUE,TRUE,0,2,#N/A,1,#N/A,6.24489795918367,20,1,FALSE,FALSE,3,TRUE,1,FALSE,75,"Swvu.OPEF._.97.","ACwvu.OPEF._.97.",#N/A,FALSE,FALSE,1.88,0.787401575,0.39,1.56,1,"","",FALSE,FALSE,FALSE,FALSE,1,#N/A,1,1,"=R4C2:R117C9",FALSE,"Rwvu.OPEF._.97.",#N/A,FALSE,FALSE,FALSE,5,300,300,FALSE,FALSE,TRUE,TRUE,TRUE}</definedName>
    <definedName name="WWW" localSheetId="3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WWW" hidden="1">{TRUE,TRUE,-2.75,-17.75,483,276.75,FALSE,TRUE,TRUE,TRUE,0,1,#N/A,4,#N/A,8.57142857142857,19.625,1,FALSE,FALSE,3,TRUE,1,FALSE,75,"Swvu.OPEF._.96.","ACwvu.OPEF._.96.",#N/A,FALSE,FALSE,1.88,0.787401575,0.39,0.6,1,"","",FALSE,FALSE,FALSE,FALSE,1,#N/A,1,1,"=R4C2:R117C13",FALSE,"Rwvu.OPEF._.96.",#N/A,FALSE,FALSE,FALSE,5,300,300,FALSE,FALSE,TRUE,TRUE,TRUE}</definedName>
    <definedName name="XIT" localSheetId="3" hidden="1">{"PAGOS DOLARES",#N/A,FALSE,"informes"}</definedName>
    <definedName name="XIT" hidden="1">{"PAGOS DOLARES",#N/A,FALSE,"informes"}</definedName>
    <definedName name="XXX" localSheetId="3" hidden="1">{"epma",#N/A,FALSE,"EPMA"}</definedName>
    <definedName name="XXX" hidden="1">{"epma",#N/A,FALSE,"EPMA"}</definedName>
    <definedName name="yjwi4ojonpiyjioha" localSheetId="3" hidden="1">{#N/A,#N/A,FALSE,"informes"}</definedName>
    <definedName name="yjwi4ojonpiyjioha" hidden="1">{#N/A,#N/A,FALSE,"informes"}</definedName>
    <definedName name="YU" localSheetId="3" hidden="1">{#N/A,#N/A,FALSE,"informes"}</definedName>
    <definedName name="YU" hidden="1">{#N/A,#N/A,FALSE,"informes"}</definedName>
    <definedName name="YUR" localSheetId="3" hidden="1">{"INGRESOS DOLARES",#N/A,FALSE,"informes"}</definedName>
    <definedName name="YUR" hidden="1">{"INGRESOS DOLARES",#N/A,FALSE,"informes"}</definedName>
    <definedName name="yuy" localSheetId="3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yuy" hidden="1">{TRUE,TRUE,-2.75,-17.75,483,276.75,FALSE,TRUE,TRUE,TRUE,0,3,15,1,110,11,8,4,TRUE,TRUE,3,TRUE,1,TRUE,75,"Swvu.EneFeb.","ACwvu.EneFeb.",#N/A,FALSE,FALSE,1.24,0.787401575,0.74,0.984251969,1,"","",FALSE,FALSE,FALSE,FALSE,1,#N/A,1,1,#DIV/0!,FALSE,"Rwvu.EneFeb.","Cwvu.EneFeb.",FALSE,FALSE,FALSE,1,300,300,FALSE,FALSE,TRUE,TRUE,TRUE}</definedName>
    <definedName name="Z_91E95AE5_DCC2_11D0_8DF1_00805F2A002D_.wvu.Cols" hidden="1">#REF!,#REF!</definedName>
    <definedName name="Z_91E95AE6_DCC2_11D0_8DF1_00805F2A002D_.wvu.Cols" hidden="1">#REF!,#REF!</definedName>
    <definedName name="Z_91E95AE6_DCC2_11D0_8DF1_00805F2A002D_.wvu.Rows" hidden="1">#REF!,#REF!</definedName>
    <definedName name="Z_91E95AE7_DCC2_11D0_8DF1_00805F2A002D_.wvu.Cols" hidden="1">#REF!,#REF!,#REF!,#REF!,#REF!,#REF!,#REF!,#REF!</definedName>
    <definedName name="Z_91E95AE8_DCC2_11D0_8DF1_00805F2A002D_.wvu.Cols" hidden="1">#REF!,#REF!,#REF!,#REF!,#REF!</definedName>
    <definedName name="Z_91E95AE9_DCC2_11D0_8DF1_00805F2A002D_.wvu.Cols" hidden="1">#REF!,#REF!,#REF!,#REF!,#REF!,#REF!</definedName>
    <definedName name="Z_91E95AEB_DCC2_11D0_8DF1_00805F2A002D_.wvu.Cols" hidden="1">#REF!,#REF!</definedName>
    <definedName name="Z_91E95AEC_DCC2_11D0_8DF1_00805F2A002D_.wvu.Cols" hidden="1">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4" l="1"/>
  <c r="C17" i="14"/>
  <c r="B12" i="14"/>
  <c r="F9" i="13"/>
  <c r="D9" i="13"/>
  <c r="B19" i="14" l="1"/>
  <c r="G9" i="13"/>
</calcChain>
</file>

<file path=xl/sharedStrings.xml><?xml version="1.0" encoding="utf-8"?>
<sst xmlns="http://schemas.openxmlformats.org/spreadsheetml/2006/main" count="301" uniqueCount="169">
  <si>
    <t/>
  </si>
  <si>
    <t>ADQUISICIÓN DE BIENES  Y SERVICIOS</t>
  </si>
  <si>
    <t>5. CONVERGENCIA REGIONAL / J. INTEGRACIÓN DE LOS TERRITORIOS MÁS AFECTADOS POR EL CONFLICTO A LAS APUESTAS ESTRATÉGICAS DE DESARROLLO REGIONAL DE ACUERDO CON LA REFORMA RURAL INTEGRAL</t>
  </si>
  <si>
    <t>5. CONVERGENCIA REGIONAL / B. ENTIDADES PÚBLICAS TERRITORIALES Y NACIONALES FORTALECIDAS</t>
  </si>
  <si>
    <t>Año Fiscal:</t>
  </si>
  <si>
    <t>Vigencia:</t>
  </si>
  <si>
    <t>Actual</t>
  </si>
  <si>
    <t>Periodo:</t>
  </si>
  <si>
    <t>RUBRO</t>
  </si>
  <si>
    <t>DESCRIPCION</t>
  </si>
  <si>
    <t>APR. INICIAL</t>
  </si>
  <si>
    <t>APR. VIGENTE</t>
  </si>
  <si>
    <t>CDP</t>
  </si>
  <si>
    <t>APR. DISPONIBLE</t>
  </si>
  <si>
    <t>COMPROMISO</t>
  </si>
  <si>
    <t>OBLIGACION</t>
  </si>
  <si>
    <t>PAGOS</t>
  </si>
  <si>
    <t>A-02</t>
  </si>
  <si>
    <t>C-0212-1000-10-51202J</t>
  </si>
  <si>
    <t>C-0212-1000-11-51202J</t>
  </si>
  <si>
    <t>C-0212-1000-12-51202J</t>
  </si>
  <si>
    <t>C-0299-1000-1-53105B</t>
  </si>
  <si>
    <t>A-01-01-01-001-006</t>
  </si>
  <si>
    <t>A-01-01-01-001-010</t>
  </si>
  <si>
    <t>A-01-01-03-001-002</t>
  </si>
  <si>
    <t>A-02-02-02-006-005</t>
  </si>
  <si>
    <t>A-02-02-02-007-003</t>
  </si>
  <si>
    <t>A-02-02-02-008-005</t>
  </si>
  <si>
    <t>C-0212-1000-8-0-1710003-02</t>
  </si>
  <si>
    <t>PRESUPUESTO AGENCIA DE RENOVACIÓN DEL TERRITORIO -ART- VIGENCIA 2024</t>
  </si>
  <si>
    <t>Cifras en pesos</t>
  </si>
  <si>
    <t>EJECUCIÓN PRESUPUESTAL AGENCIA DE RENOVACIÓN DEL TERRITORIO -ART- VIGENCIA 2024</t>
  </si>
  <si>
    <t>REPORTE CONSTITUCIÓN RESERVA 2023 PARA EJECUTAR EN EL 2024</t>
  </si>
  <si>
    <t>No. CONTRATO</t>
  </si>
  <si>
    <t>BENEFICIARIO</t>
  </si>
  <si>
    <t>RP</t>
  </si>
  <si>
    <t>$ VALOR</t>
  </si>
  <si>
    <t>% CONSTITUCIÓN*</t>
  </si>
  <si>
    <t>EJECUCIÓN</t>
  </si>
  <si>
    <t>Identificacion</t>
  </si>
  <si>
    <t>CANCELACIÓN RESERVA</t>
  </si>
  <si>
    <t>OBLIGACIONES</t>
  </si>
  <si>
    <t>SALDO X OBLIGAR</t>
  </si>
  <si>
    <t xml:space="preserve">RESERVA GASTOS DE FUNCIONAMIENTO </t>
  </si>
  <si>
    <t>SG 0158 2023</t>
  </si>
  <si>
    <t>ASEGURADORA SOLIDARIA DE COLOMBIA ENTIDAD COOPERATIVA</t>
  </si>
  <si>
    <t>OC 119761 2023</t>
  </si>
  <si>
    <t>ORGANIZACION TERPEL S.A.</t>
  </si>
  <si>
    <t>CONTR SFG 058-2022</t>
  </si>
  <si>
    <t>SERVICIOS POSTALES NACIONALES S.A.S</t>
  </si>
  <si>
    <t>TOTAL RESERVA GASTOS DE FUNCIONAMIENTO</t>
  </si>
  <si>
    <t>GASTOS DE FUNCIONAMIENTO  CXP CONTABLES</t>
  </si>
  <si>
    <t>OC 120716 2023</t>
  </si>
  <si>
    <t>ASECOLBAS LIMITADA</t>
  </si>
  <si>
    <t>SG 0081 2023</t>
  </si>
  <si>
    <t>CAJA DE COMPENSACION FAMILIAR COMPENSAR</t>
  </si>
  <si>
    <t>OC 120433 2023</t>
  </si>
  <si>
    <t>DOTACION INTEGRAL S.A.S.</t>
  </si>
  <si>
    <t>OC 120434 2023</t>
  </si>
  <si>
    <t>OC 121815 2023</t>
  </si>
  <si>
    <t>E &amp; C INGENIEROS S.A.S</t>
  </si>
  <si>
    <t>OC 120718 2023</t>
  </si>
  <si>
    <t>GRUPO GESTIÓN EMPRESARIAL COLOMBIA S.A.S</t>
  </si>
  <si>
    <t>SG 0218 2023</t>
  </si>
  <si>
    <t>GRUPO LOS LAGOS S.A.S.</t>
  </si>
  <si>
    <t>SG 0214 2023</t>
  </si>
  <si>
    <t>NECONSER SAS</t>
  </si>
  <si>
    <t>SG 0157 2023</t>
  </si>
  <si>
    <t>NOVATOURS LTDA</t>
  </si>
  <si>
    <t>SG 0220 2023</t>
  </si>
  <si>
    <t>PRECAR L.T.D.A. SAS</t>
  </si>
  <si>
    <t>SG 0141 2023</t>
  </si>
  <si>
    <t>REFRICESAR S.A.S.</t>
  </si>
  <si>
    <t>OC 120703 2023</t>
  </si>
  <si>
    <t>SERVIASEO S A</t>
  </si>
  <si>
    <t>SG 0175 2023</t>
  </si>
  <si>
    <t>SISTEMAS &amp; ENERGIA CL S.A.S</t>
  </si>
  <si>
    <t>SG 0195 2023</t>
  </si>
  <si>
    <t>TAC SEGURIDAD LTDA</t>
  </si>
  <si>
    <t>OC 120554 2023</t>
  </si>
  <si>
    <t>UNION TEMPORAL OUTSOURCING GIAF</t>
  </si>
  <si>
    <t>SG 0196 2023</t>
  </si>
  <si>
    <t>VISATEL DE COLOMBIA S A S</t>
  </si>
  <si>
    <t>OC 122714 2023</t>
  </si>
  <si>
    <t>YUBARTA S.A.S</t>
  </si>
  <si>
    <t>OC 122711 2023</t>
  </si>
  <si>
    <t>TOTAL RESERVAS FUNCIONAMIENTO CXP CONTABLES</t>
  </si>
  <si>
    <t>TOTAL RESERVAS GASTOS DE FUNCIONAMIENTO</t>
  </si>
  <si>
    <t>RESERVA GASTOS DE  INVERSIÓN</t>
  </si>
  <si>
    <t>SG 0186 2023</t>
  </si>
  <si>
    <t>FINANCIERA DE DESARROLLO TERRITORIAL S A FINDETER</t>
  </si>
  <si>
    <t>SG 0208 2023</t>
  </si>
  <si>
    <t>FUNDACION ESCUELA TALLER DE CALI</t>
  </si>
  <si>
    <t>SGM 0223-2021</t>
  </si>
  <si>
    <t>MUNICIPIO DE PLANADAS</t>
  </si>
  <si>
    <t>TOTAL RESERVA GASTOS DE INVERSIÓN</t>
  </si>
  <si>
    <t>GASTOS DE INVERSIÓN  CXP CONTABLES</t>
  </si>
  <si>
    <t>OC 116173 2023</t>
  </si>
  <si>
    <t>P&amp;P SYSTEMS COLOMBIA SAS - EN REORGANIZACION</t>
  </si>
  <si>
    <t>CONV SGM 0233-2020</t>
  </si>
  <si>
    <t>MUNICIPIO DE MIRANDA</t>
  </si>
  <si>
    <t>SG 0199 2023</t>
  </si>
  <si>
    <t>SECURITY SOLUTIONS &amp; EDUCATION S. A.S.</t>
  </si>
  <si>
    <t>TOTAL GASTOS DE INVERSIÓN CXP CONTABLES</t>
  </si>
  <si>
    <t>TOTAL RESERVAS GASTOS DE INVERSIÓN</t>
  </si>
  <si>
    <t>TOTAL RESERVAS 2023 PARA EJECUTAR 2024</t>
  </si>
  <si>
    <t>TIPO DE RESERVA</t>
  </si>
  <si>
    <t>VALOR</t>
  </si>
  <si>
    <t>% CONSTITUCIÓN</t>
  </si>
  <si>
    <t>RESERVA GASTOS DE FUNCIONAMIENTO</t>
  </si>
  <si>
    <t>RESERVAS FUNCIONAMIENTO CXP CONTABLES</t>
  </si>
  <si>
    <t>RESERVA GASTOS DE INVERSIÓN</t>
  </si>
  <si>
    <t>RESERVAS INVERSIÓN CXP CONTABLES</t>
  </si>
  <si>
    <t>TOTAL PTTO FUNCIONAMIENTO</t>
  </si>
  <si>
    <t>TOTAL PTTO INVERSIÓN</t>
  </si>
  <si>
    <t>TOTAL PTTO ART 2023</t>
  </si>
  <si>
    <t>Obligación</t>
  </si>
  <si>
    <t>Valor Actual</t>
  </si>
  <si>
    <t>Nombre Razon Social</t>
  </si>
  <si>
    <t>Rubro</t>
  </si>
  <si>
    <t>Concepto</t>
  </si>
  <si>
    <t>POLO ZULUAGA PAOLA ANDREA</t>
  </si>
  <si>
    <t>Nomina Retirado</t>
  </si>
  <si>
    <t>HERNANDEZ MONTERROSA FARIDES</t>
  </si>
  <si>
    <t>FERNANDEZ CARVAJAL JAIME ALONSO</t>
  </si>
  <si>
    <t>LEON ROJAS SONIA ALEXANDRA</t>
  </si>
  <si>
    <t xml:space="preserve">Nomina Retirado </t>
  </si>
  <si>
    <t>Sumatoria</t>
  </si>
  <si>
    <t>NECSOFTPC S.A.S</t>
  </si>
  <si>
    <t>Pago No.13  SGF 0070 2022</t>
  </si>
  <si>
    <t xml:space="preserve">OC 120431 </t>
  </si>
  <si>
    <t>OC 120702</t>
  </si>
  <si>
    <t>SGF 0058 2022 pago 13</t>
  </si>
  <si>
    <t xml:space="preserve">Pago No.4 </t>
  </si>
  <si>
    <t>TOTAL</t>
  </si>
  <si>
    <t>CUENTAS POR PAGAR 2023 - AGENCIA DE RENOVACIÓN DEL TERRITORIO</t>
  </si>
  <si>
    <t>% EJECUCIÓN</t>
  </si>
  <si>
    <t>CIFRAS EN PESOS - AL 31-03-2024</t>
  </si>
  <si>
    <t>CIFRA EN PESOS - AL 31-03-2024</t>
  </si>
  <si>
    <t>A-01</t>
  </si>
  <si>
    <t>GASTOS DE PERSONAL</t>
  </si>
  <si>
    <t>A-03</t>
  </si>
  <si>
    <t>TRANSFERENCIAS CORRIENTES</t>
  </si>
  <si>
    <t>A-08</t>
  </si>
  <si>
    <t>GASTOS POR TRIBUTOS, MULTAS, SANCIONES E INTERESES DE MORA</t>
  </si>
  <si>
    <t>Nota: La apropiación inicial corresponde a la apropiación vigente, toda vez que estas cifras no han sufrido cambios</t>
  </si>
  <si>
    <t>A</t>
  </si>
  <si>
    <t xml:space="preserve">FUNCIONAMIENTO </t>
  </si>
  <si>
    <t>B-10</t>
  </si>
  <si>
    <t>SERVICIO DE LA DEUDA PÚBLICA INTERNA</t>
  </si>
  <si>
    <t>B</t>
  </si>
  <si>
    <t>SERVICIO DE LA DEUDA PÚBLICA</t>
  </si>
  <si>
    <t>C-0212-1000-7</t>
  </si>
  <si>
    <t>IMPLEMENTACIÓN DE LAS TECNOLOGÍAS DE INFORMACIÓN Y COMUNICACIONES PARA LA RENOVACIÓN DEL TERRITORIO  NACIONAL (OTI)</t>
  </si>
  <si>
    <t>C-0212-1000-8</t>
  </si>
  <si>
    <t xml:space="preserve">IMPLEMENTACIÓN DE ACTIVIDADES PARA LA REACTIVACIÓN ECONÓMICA, SOCIAL Y AMBIENTAL EN LAS ZONAS FOCALIZADAS POR LOS PROGRAMAS DE DESARROLLO CON ENFOQUE TERRITORIAL - PDET NIVEL NACIONAL (DEEP) </t>
  </si>
  <si>
    <t>C-0212-1000-10</t>
  </si>
  <si>
    <t>APOYO A LA IMPLEMENTACION Y FINANCIACION DE LOS PROGRAMAS DE DESARROLLO CON ENFOQUE TERRITORIAL - PDET EN LOS TERRITORIOS PRIORIZADOS A NIVEL  NACIONAL (DPGI)</t>
  </si>
  <si>
    <t>C-0212-1000-11</t>
  </si>
  <si>
    <t>OPTIMIZACION DE LA MEDICION DEL AVANCE EN LA IMPLEMENTACION DE LOS PDET  NACIONAL (DIPRO)</t>
  </si>
  <si>
    <t>C</t>
  </si>
  <si>
    <t>INVERSION</t>
  </si>
  <si>
    <t>PRESUPUESTO AGENCIA DE RENOVACIÓN DEL TERRITORIO -ART- VIGENCIA 2023</t>
  </si>
  <si>
    <t>Cifras en miles de pesos</t>
  </si>
  <si>
    <t xml:space="preserve">TOTAL </t>
  </si>
  <si>
    <t>TOTAL GASTOS DE FUNCIONAMIENTO</t>
  </si>
  <si>
    <t>TOTAL GASTOS DE INVERSIÓN</t>
  </si>
  <si>
    <t>TOTAL GASTOS</t>
  </si>
  <si>
    <t xml:space="preserve">* La ejecución de las reservas está dada por las obligaciones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</si>
</sst>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$&quot;\ #,##0.00;\-&quot;$&quot;\ #,##0.00"/>
    <numFmt numFmtId="164" formatCode="&quot;$&quot;\ #,##0.00"/>
    <numFmt numFmtId="165" formatCode="0.000%"/>
    <numFmt numFmtId="166" formatCode="0.0%"/>
  </numFmts>
  <fonts count="1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14"/>
      <color rgb="FF000000"/>
      <name val="Arial Narrow"/>
      <family val="2"/>
    </font>
    <font>
      <sz val="11"/>
      <name val="Arial Narrow"/>
      <family val="2"/>
    </font>
    <font>
      <b/>
      <sz val="10"/>
      <color rgb="FFFFFFFF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2"/>
      <name val="Arial Narrow"/>
      <family val="2"/>
    </font>
    <font>
      <sz val="18"/>
      <name val="Arial Narrow"/>
      <family val="2"/>
    </font>
    <font>
      <b/>
      <sz val="11"/>
      <color rgb="FF000000"/>
      <name val="Arial Narrow"/>
      <family val="2"/>
    </font>
    <font>
      <b/>
      <sz val="8"/>
      <color rgb="FF000000"/>
      <name val="Arial Narrow"/>
      <family val="2"/>
    </font>
    <font>
      <sz val="10"/>
      <name val="Arial"/>
      <family val="2"/>
    </font>
    <font>
      <b/>
      <sz val="18"/>
      <color theme="0"/>
      <name val="Arial Narrow"/>
      <family val="2"/>
    </font>
    <font>
      <sz val="10"/>
      <name val="Arial Narrow"/>
      <family val="2"/>
    </font>
    <font>
      <b/>
      <sz val="16"/>
      <color theme="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/>
        <bgColor indexed="64"/>
      </patternFill>
    </fill>
  </fills>
  <borders count="59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thin">
        <color rgb="FFD3D3D3"/>
      </top>
      <bottom style="thin">
        <color rgb="FFD3D3D3"/>
      </bottom>
      <diagonal/>
    </border>
    <border>
      <left style="medium">
        <color indexed="64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thin">
        <color rgb="FFD3D3D3"/>
      </left>
      <right style="medium">
        <color indexed="64"/>
      </right>
      <top style="thin">
        <color rgb="FFD3D3D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D3D3D3"/>
      </right>
      <top/>
      <bottom/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 style="medium">
        <color indexed="64"/>
      </right>
      <top/>
      <bottom style="thin">
        <color rgb="FFD3D3D3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14" fillId="0" borderId="0"/>
    <xf numFmtId="9" fontId="14" fillId="0" borderId="0" applyFont="0" applyFill="0" applyBorder="0" applyAlignment="0" applyProtection="0"/>
  </cellStyleXfs>
  <cellXfs count="195">
    <xf numFmtId="0" fontId="0" fillId="0" borderId="0" xfId="0"/>
    <xf numFmtId="49" fontId="3" fillId="0" borderId="0" xfId="2" applyNumberFormat="1" applyFont="1" applyAlignment="1">
      <alignment horizontal="center" vertical="center"/>
    </xf>
    <xf numFmtId="49" fontId="4" fillId="4" borderId="25" xfId="2" applyNumberFormat="1" applyFont="1" applyFill="1" applyBorder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49" fontId="3" fillId="0" borderId="33" xfId="2" applyNumberFormat="1" applyFont="1" applyBorder="1" applyAlignment="1">
      <alignment vertical="center"/>
    </xf>
    <xf numFmtId="49" fontId="3" fillId="0" borderId="25" xfId="2" applyNumberFormat="1" applyFont="1" applyBorder="1" applyAlignment="1">
      <alignment horizontal="left" vertical="center" wrapText="1"/>
    </xf>
    <xf numFmtId="1" fontId="3" fillId="0" borderId="25" xfId="2" applyNumberFormat="1" applyFont="1" applyBorder="1" applyAlignment="1">
      <alignment horizontal="center" vertical="center"/>
    </xf>
    <xf numFmtId="165" fontId="3" fillId="0" borderId="25" xfId="3" applyNumberFormat="1" applyFont="1" applyFill="1" applyBorder="1" applyAlignment="1">
      <alignment horizontal="center" vertical="center"/>
    </xf>
    <xf numFmtId="166" fontId="3" fillId="0" borderId="25" xfId="3" applyNumberFormat="1" applyFont="1" applyFill="1" applyBorder="1" applyAlignment="1">
      <alignment horizontal="center" vertical="center"/>
    </xf>
    <xf numFmtId="49" fontId="3" fillId="0" borderId="25" xfId="2" applyNumberFormat="1" applyFont="1" applyBorder="1" applyAlignment="1">
      <alignment vertical="center" wrapText="1"/>
    </xf>
    <xf numFmtId="49" fontId="3" fillId="0" borderId="35" xfId="2" applyNumberFormat="1" applyFont="1" applyBorder="1"/>
    <xf numFmtId="0" fontId="3" fillId="0" borderId="0" xfId="2" applyFont="1"/>
    <xf numFmtId="10" fontId="4" fillId="4" borderId="25" xfId="3" applyNumberFormat="1" applyFont="1" applyFill="1" applyBorder="1" applyAlignment="1">
      <alignment horizontal="center" vertical="center"/>
    </xf>
    <xf numFmtId="166" fontId="4" fillId="4" borderId="25" xfId="2" applyNumberFormat="1" applyFont="1" applyFill="1" applyBorder="1" applyAlignment="1">
      <alignment horizontal="center" vertical="center"/>
    </xf>
    <xf numFmtId="0" fontId="3" fillId="0" borderId="6" xfId="2" applyFont="1" applyBorder="1"/>
    <xf numFmtId="0" fontId="3" fillId="0" borderId="0" xfId="2" applyFont="1" applyAlignment="1">
      <alignment wrapText="1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right"/>
    </xf>
    <xf numFmtId="164" fontId="3" fillId="0" borderId="0" xfId="2" applyNumberFormat="1" applyFont="1"/>
    <xf numFmtId="49" fontId="3" fillId="0" borderId="36" xfId="2" applyNumberFormat="1" applyFont="1" applyBorder="1" applyAlignment="1">
      <alignment vertical="center"/>
    </xf>
    <xf numFmtId="49" fontId="3" fillId="0" borderId="37" xfId="2" applyNumberFormat="1" applyFont="1" applyBorder="1" applyAlignment="1">
      <alignment horizontal="left" vertical="center" wrapText="1"/>
    </xf>
    <xf numFmtId="1" fontId="3" fillId="0" borderId="37" xfId="2" applyNumberFormat="1" applyFont="1" applyBorder="1" applyAlignment="1">
      <alignment horizontal="center" vertical="center"/>
    </xf>
    <xf numFmtId="10" fontId="4" fillId="3" borderId="25" xfId="3" applyNumberFormat="1" applyFont="1" applyFill="1" applyBorder="1" applyAlignment="1">
      <alignment horizontal="center" vertical="center"/>
    </xf>
    <xf numFmtId="166" fontId="4" fillId="3" borderId="25" xfId="2" applyNumberFormat="1" applyFont="1" applyFill="1" applyBorder="1" applyAlignment="1">
      <alignment horizontal="center" vertical="center"/>
    </xf>
    <xf numFmtId="0" fontId="4" fillId="0" borderId="6" xfId="2" applyFont="1" applyBorder="1" applyAlignment="1">
      <alignment horizontal="center"/>
    </xf>
    <xf numFmtId="0" fontId="4" fillId="0" borderId="0" xfId="2" applyFont="1" applyAlignment="1">
      <alignment horizontal="center"/>
    </xf>
    <xf numFmtId="164" fontId="4" fillId="0" borderId="37" xfId="2" applyNumberFormat="1" applyFont="1" applyBorder="1" applyAlignment="1">
      <alignment horizontal="right"/>
    </xf>
    <xf numFmtId="10" fontId="4" fillId="0" borderId="37" xfId="3" applyNumberFormat="1" applyFont="1" applyFill="1" applyBorder="1" applyAlignment="1">
      <alignment horizontal="center" vertical="center"/>
    </xf>
    <xf numFmtId="10" fontId="4" fillId="4" borderId="39" xfId="3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40" xfId="2" applyFont="1" applyBorder="1" applyAlignment="1">
      <alignment horizontal="center"/>
    </xf>
    <xf numFmtId="0" fontId="3" fillId="0" borderId="25" xfId="2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4" borderId="25" xfId="0" applyFont="1" applyFill="1" applyBorder="1" applyAlignment="1">
      <alignment horizontal="center" vertical="center" wrapText="1" readingOrder="1"/>
    </xf>
    <xf numFmtId="0" fontId="8" fillId="0" borderId="25" xfId="0" applyFont="1" applyBorder="1" applyAlignment="1">
      <alignment horizontal="center" vertical="center" wrapText="1" readingOrder="1"/>
    </xf>
    <xf numFmtId="0" fontId="8" fillId="0" borderId="25" xfId="0" applyFont="1" applyBorder="1" applyAlignment="1">
      <alignment horizontal="left" vertical="center" wrapText="1" readingOrder="1"/>
    </xf>
    <xf numFmtId="0" fontId="9" fillId="0" borderId="25" xfId="0" applyFont="1" applyBorder="1" applyAlignment="1">
      <alignment horizontal="center" vertical="center" wrapText="1" readingOrder="1"/>
    </xf>
    <xf numFmtId="10" fontId="10" fillId="0" borderId="25" xfId="1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25" xfId="0" applyFont="1" applyBorder="1" applyAlignment="1">
      <alignment horizontal="left" vertical="center" wrapText="1" readingOrder="1"/>
    </xf>
    <xf numFmtId="0" fontId="5" fillId="0" borderId="0" xfId="0" applyFont="1" applyAlignment="1">
      <alignment horizontal="center" vertical="center" wrapText="1" readingOrder="1"/>
    </xf>
    <xf numFmtId="0" fontId="6" fillId="0" borderId="0" xfId="0" applyFont="1" applyAlignment="1">
      <alignment horizontal="center" vertical="center"/>
    </xf>
    <xf numFmtId="9" fontId="6" fillId="0" borderId="25" xfId="0" applyNumberFormat="1" applyFont="1" applyBorder="1" applyAlignment="1">
      <alignment horizontal="center" vertical="center"/>
    </xf>
    <xf numFmtId="0" fontId="16" fillId="0" borderId="0" xfId="0" applyFont="1"/>
    <xf numFmtId="0" fontId="9" fillId="0" borderId="20" xfId="0" applyFont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9" fillId="0" borderId="7" xfId="0" applyFont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7" fontId="16" fillId="0" borderId="0" xfId="0" applyNumberFormat="1" applyFont="1"/>
    <xf numFmtId="0" fontId="8" fillId="0" borderId="20" xfId="0" applyFont="1" applyBorder="1" applyAlignment="1">
      <alignment vertical="center" wrapText="1" readingOrder="1"/>
    </xf>
    <xf numFmtId="0" fontId="8" fillId="0" borderId="2" xfId="0" applyFont="1" applyBorder="1" applyAlignment="1">
      <alignment horizontal="left" vertical="center" wrapText="1" readingOrder="1"/>
    </xf>
    <xf numFmtId="0" fontId="8" fillId="0" borderId="10" xfId="0" applyFont="1" applyBorder="1" applyAlignment="1">
      <alignment vertical="center" wrapText="1" readingOrder="1"/>
    </xf>
    <xf numFmtId="0" fontId="8" fillId="0" borderId="11" xfId="0" applyFont="1" applyBorder="1" applyAlignment="1">
      <alignment horizontal="left" vertical="center" wrapText="1" readingOrder="1"/>
    </xf>
    <xf numFmtId="0" fontId="8" fillId="0" borderId="17" xfId="0" applyFont="1" applyBorder="1" applyAlignment="1">
      <alignment vertical="center" wrapText="1" readingOrder="1"/>
    </xf>
    <xf numFmtId="0" fontId="8" fillId="0" borderId="18" xfId="0" applyFont="1" applyBorder="1" applyAlignment="1">
      <alignment horizontal="left" vertical="center" wrapText="1" readingOrder="1"/>
    </xf>
    <xf numFmtId="0" fontId="8" fillId="0" borderId="2" xfId="0" applyFont="1" applyBorder="1" applyAlignment="1">
      <alignment vertical="center" wrapText="1" readingOrder="1"/>
    </xf>
    <xf numFmtId="0" fontId="9" fillId="0" borderId="2" xfId="0" applyFont="1" applyBorder="1" applyAlignment="1">
      <alignment horizontal="right" vertical="center" wrapText="1" readingOrder="1"/>
    </xf>
    <xf numFmtId="17" fontId="9" fillId="0" borderId="1" xfId="0" applyNumberFormat="1" applyFont="1" applyBorder="1" applyAlignment="1">
      <alignment horizontal="center" vertical="center" wrapText="1" readingOrder="1"/>
    </xf>
    <xf numFmtId="9" fontId="16" fillId="0" borderId="0" xfId="1" applyFont="1"/>
    <xf numFmtId="0" fontId="8" fillId="0" borderId="6" xfId="0" applyFont="1" applyBorder="1" applyAlignment="1">
      <alignment vertical="center" wrapText="1" readingOrder="1"/>
    </xf>
    <xf numFmtId="0" fontId="8" fillId="0" borderId="0" xfId="0" applyFont="1" applyAlignment="1">
      <alignment horizontal="left" vertical="center" wrapText="1" readingOrder="1"/>
    </xf>
    <xf numFmtId="3" fontId="8" fillId="0" borderId="1" xfId="0" applyNumberFormat="1" applyFont="1" applyBorder="1" applyAlignment="1">
      <alignment horizontal="right" vertical="center" wrapText="1" readingOrder="1"/>
    </xf>
    <xf numFmtId="3" fontId="8" fillId="0" borderId="9" xfId="0" applyNumberFormat="1" applyFont="1" applyBorder="1" applyAlignment="1">
      <alignment horizontal="right" vertical="center" wrapText="1" readingOrder="1"/>
    </xf>
    <xf numFmtId="3" fontId="4" fillId="2" borderId="15" xfId="0" applyNumberFormat="1" applyFont="1" applyFill="1" applyBorder="1" applyAlignment="1">
      <alignment horizontal="right" vertical="center" wrapText="1" readingOrder="1"/>
    </xf>
    <xf numFmtId="3" fontId="4" fillId="2" borderId="16" xfId="0" applyNumberFormat="1" applyFont="1" applyFill="1" applyBorder="1" applyAlignment="1">
      <alignment horizontal="right" vertical="center" wrapText="1" readingOrder="1"/>
    </xf>
    <xf numFmtId="3" fontId="8" fillId="0" borderId="2" xfId="0" applyNumberFormat="1" applyFont="1" applyBorder="1" applyAlignment="1">
      <alignment horizontal="right" vertical="center" wrapText="1" readingOrder="1"/>
    </xf>
    <xf numFmtId="3" fontId="8" fillId="0" borderId="21" xfId="0" applyNumberFormat="1" applyFont="1" applyBorder="1" applyAlignment="1">
      <alignment horizontal="right" vertical="center" wrapText="1" readingOrder="1"/>
    </xf>
    <xf numFmtId="3" fontId="9" fillId="0" borderId="1" xfId="0" applyNumberFormat="1" applyFont="1" applyBorder="1" applyAlignment="1">
      <alignment horizontal="center" vertical="center" wrapText="1" readingOrder="1"/>
    </xf>
    <xf numFmtId="3" fontId="9" fillId="0" borderId="9" xfId="0" applyNumberFormat="1" applyFont="1" applyBorder="1" applyAlignment="1">
      <alignment horizontal="center" vertical="center" wrapText="1" readingOrder="1"/>
    </xf>
    <xf numFmtId="3" fontId="8" fillId="0" borderId="11" xfId="0" applyNumberFormat="1" applyFont="1" applyBorder="1" applyAlignment="1">
      <alignment horizontal="right" vertical="center" wrapText="1" readingOrder="1"/>
    </xf>
    <xf numFmtId="3" fontId="8" fillId="0" borderId="12" xfId="0" applyNumberFormat="1" applyFont="1" applyBorder="1" applyAlignment="1">
      <alignment horizontal="right" vertical="center" wrapText="1" readingOrder="1"/>
    </xf>
    <xf numFmtId="3" fontId="8" fillId="0" borderId="18" xfId="0" applyNumberFormat="1" applyFont="1" applyBorder="1" applyAlignment="1">
      <alignment horizontal="right" vertical="center" wrapText="1" readingOrder="1"/>
    </xf>
    <xf numFmtId="3" fontId="8" fillId="0" borderId="19" xfId="0" applyNumberFormat="1" applyFont="1" applyBorder="1" applyAlignment="1">
      <alignment horizontal="right" vertical="center" wrapText="1" readingOrder="1"/>
    </xf>
    <xf numFmtId="3" fontId="4" fillId="2" borderId="0" xfId="0" applyNumberFormat="1" applyFont="1" applyFill="1" applyAlignment="1">
      <alignment horizontal="right" vertical="center" wrapText="1" readingOrder="1"/>
    </xf>
    <xf numFmtId="3" fontId="4" fillId="2" borderId="7" xfId="0" applyNumberFormat="1" applyFont="1" applyFill="1" applyBorder="1" applyAlignment="1">
      <alignment horizontal="right" vertical="center" wrapText="1" readingOrder="1"/>
    </xf>
    <xf numFmtId="3" fontId="8" fillId="0" borderId="0" xfId="0" applyNumberFormat="1" applyFont="1" applyAlignment="1">
      <alignment horizontal="right" vertical="center" wrapText="1" readingOrder="1"/>
    </xf>
    <xf numFmtId="3" fontId="8" fillId="0" borderId="7" xfId="0" applyNumberFormat="1" applyFont="1" applyBorder="1" applyAlignment="1">
      <alignment horizontal="right" vertical="center" wrapText="1" readingOrder="1"/>
    </xf>
    <xf numFmtId="3" fontId="4" fillId="4" borderId="25" xfId="2" applyNumberFormat="1" applyFont="1" applyFill="1" applyBorder="1" applyAlignment="1">
      <alignment horizontal="center" vertical="center" wrapText="1"/>
    </xf>
    <xf numFmtId="3" fontId="3" fillId="0" borderId="25" xfId="2" applyNumberFormat="1" applyFont="1" applyBorder="1" applyAlignment="1">
      <alignment horizontal="right" vertical="center"/>
    </xf>
    <xf numFmtId="3" fontId="4" fillId="4" borderId="25" xfId="2" applyNumberFormat="1" applyFont="1" applyFill="1" applyBorder="1" applyAlignment="1">
      <alignment horizontal="right"/>
    </xf>
    <xf numFmtId="3" fontId="3" fillId="0" borderId="0" xfId="2" applyNumberFormat="1" applyFont="1" applyAlignment="1">
      <alignment horizontal="right"/>
    </xf>
    <xf numFmtId="3" fontId="4" fillId="3" borderId="25" xfId="2" applyNumberFormat="1" applyFont="1" applyFill="1" applyBorder="1" applyAlignment="1">
      <alignment horizontal="right"/>
    </xf>
    <xf numFmtId="3" fontId="4" fillId="0" borderId="37" xfId="2" applyNumberFormat="1" applyFont="1" applyBorder="1" applyAlignment="1">
      <alignment horizontal="right"/>
    </xf>
    <xf numFmtId="3" fontId="4" fillId="4" borderId="39" xfId="2" applyNumberFormat="1" applyFont="1" applyFill="1" applyBorder="1" applyAlignment="1">
      <alignment horizontal="center" vertical="center"/>
    </xf>
    <xf numFmtId="3" fontId="4" fillId="5" borderId="25" xfId="2" applyNumberFormat="1" applyFont="1" applyFill="1" applyBorder="1" applyAlignment="1">
      <alignment horizontal="center" vertical="center"/>
    </xf>
    <xf numFmtId="3" fontId="4" fillId="3" borderId="25" xfId="2" applyNumberFormat="1" applyFont="1" applyFill="1" applyBorder="1" applyAlignment="1">
      <alignment horizontal="right" vertical="center"/>
    </xf>
    <xf numFmtId="3" fontId="3" fillId="0" borderId="25" xfId="2" applyNumberFormat="1" applyFont="1" applyBorder="1" applyAlignment="1">
      <alignment horizontal="right"/>
    </xf>
    <xf numFmtId="3" fontId="3" fillId="0" borderId="41" xfId="2" applyNumberFormat="1" applyFont="1" applyBorder="1" applyAlignment="1">
      <alignment horizontal="right"/>
    </xf>
    <xf numFmtId="3" fontId="4" fillId="5" borderId="25" xfId="2" applyNumberFormat="1" applyFont="1" applyFill="1" applyBorder="1" applyAlignment="1">
      <alignment horizontal="right" vertical="center"/>
    </xf>
    <xf numFmtId="3" fontId="4" fillId="4" borderId="25" xfId="2" applyNumberFormat="1" applyFont="1" applyFill="1" applyBorder="1" applyAlignment="1">
      <alignment horizontal="center" vertical="center"/>
    </xf>
    <xf numFmtId="3" fontId="4" fillId="4" borderId="34" xfId="2" applyNumberFormat="1" applyFont="1" applyFill="1" applyBorder="1" applyAlignment="1">
      <alignment horizontal="center" vertical="center" wrapText="1"/>
    </xf>
    <xf numFmtId="3" fontId="7" fillId="4" borderId="25" xfId="0" applyNumberFormat="1" applyFont="1" applyFill="1" applyBorder="1" applyAlignment="1">
      <alignment horizontal="center" vertical="center" wrapText="1" readingOrder="1"/>
    </xf>
    <xf numFmtId="3" fontId="8" fillId="0" borderId="25" xfId="0" applyNumberFormat="1" applyFont="1" applyBorder="1" applyAlignment="1">
      <alignment horizontal="center" vertical="center" wrapText="1" readingOrder="1"/>
    </xf>
    <xf numFmtId="3" fontId="9" fillId="0" borderId="25" xfId="0" applyNumberFormat="1" applyFont="1" applyBorder="1" applyAlignment="1">
      <alignment horizontal="center" vertical="center" wrapText="1" readingOrder="1"/>
    </xf>
    <xf numFmtId="3" fontId="11" fillId="0" borderId="0" xfId="0" applyNumberFormat="1" applyFont="1" applyAlignment="1">
      <alignment horizontal="center" vertical="center" wrapText="1"/>
    </xf>
    <xf numFmtId="3" fontId="12" fillId="0" borderId="25" xfId="0" applyNumberFormat="1" applyFont="1" applyBorder="1" applyAlignment="1">
      <alignment horizontal="center" vertical="center" wrapText="1" readingOrder="1"/>
    </xf>
    <xf numFmtId="3" fontId="6" fillId="0" borderId="0" xfId="0" applyNumberFormat="1" applyFont="1" applyAlignment="1">
      <alignment horizontal="center" vertical="center"/>
    </xf>
    <xf numFmtId="3" fontId="3" fillId="0" borderId="34" xfId="2" applyNumberFormat="1" applyFont="1" applyBorder="1" applyAlignment="1">
      <alignment horizontal="center" vertical="center"/>
    </xf>
    <xf numFmtId="3" fontId="4" fillId="4" borderId="25" xfId="2" applyNumberFormat="1" applyFont="1" applyFill="1" applyBorder="1" applyAlignment="1">
      <alignment horizontal="center"/>
    </xf>
    <xf numFmtId="3" fontId="3" fillId="0" borderId="7" xfId="2" applyNumberFormat="1" applyFont="1" applyBorder="1" applyAlignment="1">
      <alignment horizontal="center"/>
    </xf>
    <xf numFmtId="3" fontId="4" fillId="4" borderId="34" xfId="2" applyNumberFormat="1" applyFont="1" applyFill="1" applyBorder="1" applyAlignment="1">
      <alignment horizontal="center"/>
    </xf>
    <xf numFmtId="3" fontId="4" fillId="3" borderId="25" xfId="2" applyNumberFormat="1" applyFont="1" applyFill="1" applyBorder="1" applyAlignment="1">
      <alignment horizontal="center"/>
    </xf>
    <xf numFmtId="3" fontId="4" fillId="0" borderId="38" xfId="2" applyNumberFormat="1" applyFont="1" applyBorder="1" applyAlignment="1">
      <alignment horizontal="center"/>
    </xf>
    <xf numFmtId="3" fontId="3" fillId="0" borderId="0" xfId="2" applyNumberFormat="1" applyFont="1" applyAlignment="1">
      <alignment horizontal="center"/>
    </xf>
    <xf numFmtId="3" fontId="3" fillId="0" borderId="25" xfId="2" applyNumberFormat="1" applyFont="1" applyBorder="1" applyAlignment="1">
      <alignment horizontal="center" vertical="center"/>
    </xf>
    <xf numFmtId="3" fontId="4" fillId="0" borderId="37" xfId="2" applyNumberFormat="1" applyFont="1" applyBorder="1" applyAlignment="1">
      <alignment horizontal="center"/>
    </xf>
    <xf numFmtId="3" fontId="4" fillId="2" borderId="47" xfId="4" applyNumberFormat="1" applyFont="1" applyFill="1" applyBorder="1" applyAlignment="1">
      <alignment horizontal="right" vertical="center" wrapText="1" readingOrder="1"/>
    </xf>
    <xf numFmtId="0" fontId="4" fillId="5" borderId="25" xfId="2" applyFont="1" applyFill="1" applyBorder="1" applyAlignment="1">
      <alignment horizontal="center" vertical="center" wrapText="1"/>
    </xf>
    <xf numFmtId="166" fontId="16" fillId="0" borderId="0" xfId="1" applyNumberFormat="1" applyFont="1"/>
    <xf numFmtId="0" fontId="9" fillId="0" borderId="33" xfId="0" applyFont="1" applyBorder="1" applyAlignment="1">
      <alignment horizontal="center" vertical="center" wrapText="1" readingOrder="1"/>
    </xf>
    <xf numFmtId="0" fontId="9" fillId="0" borderId="34" xfId="0" applyFont="1" applyBorder="1" applyAlignment="1">
      <alignment horizontal="center" vertical="center" wrapText="1" readingOrder="1"/>
    </xf>
    <xf numFmtId="0" fontId="8" fillId="0" borderId="33" xfId="0" applyFont="1" applyBorder="1" applyAlignment="1">
      <alignment vertical="center" wrapText="1" readingOrder="1"/>
    </xf>
    <xf numFmtId="3" fontId="8" fillId="0" borderId="34" xfId="0" applyNumberFormat="1" applyFont="1" applyBorder="1" applyAlignment="1">
      <alignment horizontal="right" vertical="center" wrapText="1" readingOrder="1"/>
    </xf>
    <xf numFmtId="0" fontId="9" fillId="0" borderId="53" xfId="0" applyFont="1" applyBorder="1" applyAlignment="1">
      <alignment horizontal="center" vertical="center" wrapText="1" readingOrder="1"/>
    </xf>
    <xf numFmtId="0" fontId="9" fillId="0" borderId="54" xfId="0" applyFont="1" applyBorder="1" applyAlignment="1">
      <alignment horizontal="center" vertical="center" wrapText="1" readingOrder="1"/>
    </xf>
    <xf numFmtId="0" fontId="9" fillId="0" borderId="55" xfId="0" applyFont="1" applyBorder="1" applyAlignment="1">
      <alignment horizontal="center" vertical="center" wrapText="1" readingOrder="1"/>
    </xf>
    <xf numFmtId="0" fontId="8" fillId="0" borderId="36" xfId="0" applyFont="1" applyBorder="1" applyAlignment="1">
      <alignment vertical="center" wrapText="1" readingOrder="1"/>
    </xf>
    <xf numFmtId="0" fontId="8" fillId="0" borderId="37" xfId="0" applyFont="1" applyBorder="1" applyAlignment="1">
      <alignment horizontal="left" vertical="center" wrapText="1" readingOrder="1"/>
    </xf>
    <xf numFmtId="3" fontId="8" fillId="0" borderId="38" xfId="0" applyNumberFormat="1" applyFont="1" applyBorder="1" applyAlignment="1">
      <alignment horizontal="right" vertical="center" wrapText="1" readingOrder="1"/>
    </xf>
    <xf numFmtId="0" fontId="4" fillId="2" borderId="45" xfId="4" applyFont="1" applyFill="1" applyBorder="1" applyAlignment="1">
      <alignment vertical="center" wrapText="1" readingOrder="1"/>
    </xf>
    <xf numFmtId="0" fontId="4" fillId="2" borderId="46" xfId="4" applyFont="1" applyFill="1" applyBorder="1" applyAlignment="1">
      <alignment horizontal="left" vertical="center" wrapText="1" readingOrder="1"/>
    </xf>
    <xf numFmtId="0" fontId="8" fillId="0" borderId="56" xfId="4" applyFont="1" applyBorder="1" applyAlignment="1">
      <alignment vertical="center" wrapText="1" readingOrder="1"/>
    </xf>
    <xf numFmtId="0" fontId="8" fillId="0" borderId="57" xfId="4" applyFont="1" applyBorder="1" applyAlignment="1">
      <alignment horizontal="left" vertical="center" wrapText="1" readingOrder="1"/>
    </xf>
    <xf numFmtId="3" fontId="8" fillId="0" borderId="58" xfId="4" applyNumberFormat="1" applyFont="1" applyBorder="1" applyAlignment="1">
      <alignment horizontal="right" vertical="center" wrapText="1" readingOrder="1"/>
    </xf>
    <xf numFmtId="0" fontId="8" fillId="0" borderId="53" xfId="0" applyFont="1" applyBorder="1" applyAlignment="1">
      <alignment vertical="center" wrapText="1" readingOrder="1"/>
    </xf>
    <xf numFmtId="0" fontId="8" fillId="0" borderId="54" xfId="0" applyFont="1" applyBorder="1" applyAlignment="1">
      <alignment horizontal="left" vertical="center" wrapText="1" readingOrder="1"/>
    </xf>
    <xf numFmtId="3" fontId="8" fillId="0" borderId="55" xfId="0" applyNumberFormat="1" applyFont="1" applyBorder="1" applyAlignment="1">
      <alignment horizontal="right" vertical="center" wrapText="1" readingOrder="1"/>
    </xf>
    <xf numFmtId="0" fontId="16" fillId="0" borderId="56" xfId="4" applyFont="1" applyBorder="1"/>
    <xf numFmtId="0" fontId="16" fillId="0" borderId="57" xfId="4" applyFont="1" applyBorder="1"/>
    <xf numFmtId="3" fontId="16" fillId="0" borderId="58" xfId="4" applyNumberFormat="1" applyFont="1" applyBorder="1"/>
    <xf numFmtId="3" fontId="4" fillId="2" borderId="47" xfId="0" applyNumberFormat="1" applyFont="1" applyFill="1" applyBorder="1" applyAlignment="1">
      <alignment horizontal="right" vertical="center" wrapText="1" readingOrder="1"/>
    </xf>
    <xf numFmtId="0" fontId="8" fillId="0" borderId="56" xfId="0" applyFont="1" applyBorder="1" applyAlignment="1">
      <alignment vertical="center" wrapText="1" readingOrder="1"/>
    </xf>
    <xf numFmtId="0" fontId="8" fillId="0" borderId="57" xfId="0" applyFont="1" applyBorder="1" applyAlignment="1">
      <alignment horizontal="left" vertical="center" wrapText="1" readingOrder="1"/>
    </xf>
    <xf numFmtId="3" fontId="8" fillId="0" borderId="58" xfId="0" applyNumberFormat="1" applyFont="1" applyBorder="1" applyAlignment="1">
      <alignment horizontal="right" vertical="center" wrapText="1" readingOrder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45" xfId="4" applyFont="1" applyFill="1" applyBorder="1" applyAlignment="1">
      <alignment horizontal="center" vertical="center" wrapText="1" readingOrder="1"/>
    </xf>
    <xf numFmtId="0" fontId="4" fillId="2" borderId="46" xfId="4" applyFont="1" applyFill="1" applyBorder="1" applyAlignment="1">
      <alignment horizontal="center" vertical="center" wrapText="1" readingOrder="1"/>
    </xf>
    <xf numFmtId="0" fontId="4" fillId="2" borderId="13" xfId="0" applyFont="1" applyFill="1" applyBorder="1" applyAlignment="1">
      <alignment horizontal="center" vertical="center" wrapText="1" readingOrder="1"/>
    </xf>
    <xf numFmtId="0" fontId="4" fillId="2" borderId="14" xfId="0" applyFont="1" applyFill="1" applyBorder="1" applyAlignment="1">
      <alignment horizontal="center" vertical="center" wrapText="1" readingOrder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 readingOrder="1"/>
    </xf>
    <xf numFmtId="0" fontId="4" fillId="2" borderId="0" xfId="0" applyFont="1" applyFill="1" applyAlignment="1">
      <alignment horizontal="center" vertical="center" wrapText="1" readingOrder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 readingOrder="1"/>
    </xf>
    <xf numFmtId="0" fontId="8" fillId="0" borderId="23" xfId="0" applyFont="1" applyBorder="1" applyAlignment="1">
      <alignment horizontal="left" vertical="center" wrapText="1" readingOrder="1"/>
    </xf>
    <xf numFmtId="0" fontId="8" fillId="0" borderId="24" xfId="0" applyFont="1" applyBorder="1" applyAlignment="1">
      <alignment horizontal="left" vertical="center" wrapText="1" readingOrder="1"/>
    </xf>
    <xf numFmtId="49" fontId="15" fillId="4" borderId="26" xfId="2" applyNumberFormat="1" applyFont="1" applyFill="1" applyBorder="1" applyAlignment="1">
      <alignment horizontal="center" vertical="center"/>
    </xf>
    <xf numFmtId="49" fontId="15" fillId="4" borderId="27" xfId="2" applyNumberFormat="1" applyFont="1" applyFill="1" applyBorder="1" applyAlignment="1">
      <alignment horizontal="center" vertical="center"/>
    </xf>
    <xf numFmtId="49" fontId="15" fillId="4" borderId="28" xfId="2" applyNumberFormat="1" applyFont="1" applyFill="1" applyBorder="1" applyAlignment="1">
      <alignment horizontal="center" vertical="center"/>
    </xf>
    <xf numFmtId="49" fontId="4" fillId="4" borderId="29" xfId="2" applyNumberFormat="1" applyFont="1" applyFill="1" applyBorder="1" applyAlignment="1">
      <alignment horizontal="center" vertical="center"/>
    </xf>
    <xf numFmtId="49" fontId="4" fillId="4" borderId="30" xfId="2" applyNumberFormat="1" applyFont="1" applyFill="1" applyBorder="1" applyAlignment="1">
      <alignment horizontal="center" vertical="center"/>
    </xf>
    <xf numFmtId="49" fontId="4" fillId="4" borderId="31" xfId="2" applyNumberFormat="1" applyFont="1" applyFill="1" applyBorder="1" applyAlignment="1">
      <alignment horizontal="center" vertical="center"/>
    </xf>
    <xf numFmtId="49" fontId="4" fillId="4" borderId="33" xfId="2" applyNumberFormat="1" applyFont="1" applyFill="1" applyBorder="1" applyAlignment="1">
      <alignment horizontal="center" vertical="center" wrapText="1"/>
    </xf>
    <xf numFmtId="49" fontId="4" fillId="4" borderId="25" xfId="2" applyNumberFormat="1" applyFont="1" applyFill="1" applyBorder="1" applyAlignment="1">
      <alignment horizontal="center" vertical="center" wrapText="1"/>
    </xf>
    <xf numFmtId="3" fontId="4" fillId="4" borderId="25" xfId="2" applyNumberFormat="1" applyFont="1" applyFill="1" applyBorder="1" applyAlignment="1">
      <alignment horizontal="center" vertical="center" wrapText="1"/>
    </xf>
    <xf numFmtId="49" fontId="4" fillId="4" borderId="25" xfId="2" applyNumberFormat="1" applyFont="1" applyFill="1" applyBorder="1" applyAlignment="1">
      <alignment horizontal="center" vertical="center"/>
    </xf>
    <xf numFmtId="49" fontId="4" fillId="4" borderId="34" xfId="2" applyNumberFormat="1" applyFont="1" applyFill="1" applyBorder="1" applyAlignment="1">
      <alignment horizontal="center" vertical="center"/>
    </xf>
    <xf numFmtId="0" fontId="4" fillId="3" borderId="33" xfId="2" applyFont="1" applyFill="1" applyBorder="1" applyAlignment="1">
      <alignment horizontal="center" vertical="center" wrapText="1"/>
    </xf>
    <xf numFmtId="0" fontId="4" fillId="3" borderId="25" xfId="2" applyFont="1" applyFill="1" applyBorder="1" applyAlignment="1">
      <alignment horizontal="center" vertical="center" wrapText="1"/>
    </xf>
    <xf numFmtId="0" fontId="4" fillId="3" borderId="34" xfId="2" applyFont="1" applyFill="1" applyBorder="1" applyAlignment="1">
      <alignment horizontal="center" vertical="center" wrapText="1"/>
    </xf>
    <xf numFmtId="0" fontId="4" fillId="4" borderId="33" xfId="2" applyFont="1" applyFill="1" applyBorder="1" applyAlignment="1">
      <alignment horizontal="center"/>
    </xf>
    <xf numFmtId="0" fontId="4" fillId="4" borderId="25" xfId="2" applyFont="1" applyFill="1" applyBorder="1" applyAlignment="1">
      <alignment horizontal="center"/>
    </xf>
    <xf numFmtId="49" fontId="3" fillId="0" borderId="33" xfId="2" applyNumberFormat="1" applyFont="1" applyBorder="1" applyAlignment="1">
      <alignment vertical="center"/>
    </xf>
    <xf numFmtId="49" fontId="3" fillId="0" borderId="25" xfId="2" applyNumberFormat="1" applyFont="1" applyBorder="1" applyAlignment="1">
      <alignment horizontal="left" vertical="center" wrapText="1"/>
    </xf>
    <xf numFmtId="49" fontId="3" fillId="0" borderId="25" xfId="2" applyNumberFormat="1" applyFont="1" applyBorder="1" applyAlignment="1">
      <alignment vertical="center" wrapText="1"/>
    </xf>
    <xf numFmtId="0" fontId="4" fillId="3" borderId="33" xfId="2" applyFont="1" applyFill="1" applyBorder="1" applyAlignment="1">
      <alignment horizontal="center"/>
    </xf>
    <xf numFmtId="0" fontId="4" fillId="3" borderId="25" xfId="2" applyFont="1" applyFill="1" applyBorder="1" applyAlignment="1">
      <alignment horizontal="center"/>
    </xf>
    <xf numFmtId="0" fontId="3" fillId="0" borderId="25" xfId="2" applyFont="1" applyBorder="1" applyAlignment="1">
      <alignment horizontal="left" vertical="center" wrapText="1"/>
    </xf>
    <xf numFmtId="0" fontId="4" fillId="5" borderId="25" xfId="2" applyFont="1" applyFill="1" applyBorder="1" applyAlignment="1">
      <alignment horizontal="center" vertical="center" wrapText="1"/>
    </xf>
    <xf numFmtId="0" fontId="3" fillId="0" borderId="42" xfId="2" applyFont="1" applyBorder="1" applyAlignment="1">
      <alignment horizontal="center"/>
    </xf>
    <xf numFmtId="0" fontId="3" fillId="0" borderId="30" xfId="2" applyFont="1" applyBorder="1" applyAlignment="1">
      <alignment horizontal="center"/>
    </xf>
    <xf numFmtId="0" fontId="3" fillId="0" borderId="32" xfId="2" applyFont="1" applyBorder="1" applyAlignment="1">
      <alignment horizontal="center"/>
    </xf>
    <xf numFmtId="0" fontId="13" fillId="0" borderId="43" xfId="0" applyFont="1" applyBorder="1" applyAlignment="1">
      <alignment horizontal="center" vertical="center" wrapText="1" readingOrder="1"/>
    </xf>
    <xf numFmtId="0" fontId="17" fillId="5" borderId="44" xfId="0" applyFont="1" applyFill="1" applyBorder="1" applyAlignment="1">
      <alignment horizontal="center" vertical="center" wrapText="1" readingOrder="1"/>
    </xf>
    <xf numFmtId="0" fontId="17" fillId="5" borderId="0" xfId="0" applyFont="1" applyFill="1" applyAlignment="1">
      <alignment horizontal="center" vertical="center" wrapText="1" readingOrder="1"/>
    </xf>
  </cellXfs>
  <cellStyles count="7">
    <cellStyle name="Normal" xfId="0" builtinId="0"/>
    <cellStyle name="Normal 2" xfId="2" xr:uid="{AFE5CB16-BE1B-454A-8A3D-A899C5E89DD7}"/>
    <cellStyle name="Normal 2 2" xfId="4" xr:uid="{62210126-3D79-4527-B548-C6B7B7860DB7}"/>
    <cellStyle name="Normal 5 2" xfId="5" xr:uid="{CF561787-EBCE-45F2-A9A5-75D0A31CA416}"/>
    <cellStyle name="Porcentaje" xfId="1" builtinId="5"/>
    <cellStyle name="Porcentaje 2" xfId="3" xr:uid="{4189BDDF-BABF-4DC2-9B1B-27492F849B14}"/>
    <cellStyle name="Porcentaje 3" xfId="6" xr:uid="{31DF3789-DC5B-498B-9265-7760B7C8785D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D152E-AE7E-4C8C-9B5E-9C6ED48E1846}">
  <sheetPr>
    <pageSetUpPr fitToPage="1"/>
  </sheetPr>
  <dimension ref="A1:I18"/>
  <sheetViews>
    <sheetView showGridLines="0" workbookViewId="0">
      <selection activeCell="K14" sqref="K14"/>
    </sheetView>
  </sheetViews>
  <sheetFormatPr baseColWidth="10" defaultColWidth="11.453125" defaultRowHeight="13" x14ac:dyDescent="0.3"/>
  <cols>
    <col min="1" max="1" width="11.453125" style="46"/>
    <col min="2" max="2" width="50.7265625" style="46" customWidth="1"/>
    <col min="3" max="3" width="14.26953125" style="46" customWidth="1"/>
    <col min="4" max="5" width="11.453125" style="46"/>
    <col min="6" max="6" width="17.81640625" style="46" bestFit="1" customWidth="1"/>
    <col min="7" max="7" width="46.453125" style="46" customWidth="1"/>
    <col min="8" max="8" width="16.1796875" style="46" bestFit="1" customWidth="1"/>
    <col min="9" max="16384" width="11.453125" style="46"/>
  </cols>
  <sheetData>
    <row r="1" spans="1:9" x14ac:dyDescent="0.3">
      <c r="A1" s="142" t="s">
        <v>162</v>
      </c>
      <c r="B1" s="143"/>
      <c r="C1" s="144"/>
      <c r="F1" s="142" t="s">
        <v>29</v>
      </c>
      <c r="G1" s="143"/>
      <c r="H1" s="144"/>
    </row>
    <row r="2" spans="1:9" ht="13.5" thickBot="1" x14ac:dyDescent="0.35">
      <c r="A2" s="145"/>
      <c r="B2" s="146"/>
      <c r="C2" s="147"/>
      <c r="F2" s="145"/>
      <c r="G2" s="146"/>
      <c r="H2" s="147"/>
    </row>
    <row r="3" spans="1:9" ht="26" x14ac:dyDescent="0.3">
      <c r="A3" s="121" t="s">
        <v>4</v>
      </c>
      <c r="B3" s="122">
        <v>2023</v>
      </c>
      <c r="C3" s="123" t="s">
        <v>163</v>
      </c>
      <c r="F3" s="121" t="s">
        <v>4</v>
      </c>
      <c r="G3" s="122">
        <v>2024</v>
      </c>
      <c r="H3" s="123" t="s">
        <v>163</v>
      </c>
    </row>
    <row r="4" spans="1:9" x14ac:dyDescent="0.3">
      <c r="A4" s="117" t="s">
        <v>8</v>
      </c>
      <c r="B4" s="37" t="s">
        <v>9</v>
      </c>
      <c r="C4" s="118" t="s">
        <v>10</v>
      </c>
      <c r="F4" s="117" t="s">
        <v>8</v>
      </c>
      <c r="G4" s="37" t="s">
        <v>9</v>
      </c>
      <c r="H4" s="118" t="s">
        <v>10</v>
      </c>
    </row>
    <row r="5" spans="1:9" x14ac:dyDescent="0.3">
      <c r="A5" s="119" t="s">
        <v>139</v>
      </c>
      <c r="B5" s="36" t="s">
        <v>140</v>
      </c>
      <c r="C5" s="120">
        <v>44466000</v>
      </c>
      <c r="F5" s="119" t="s">
        <v>139</v>
      </c>
      <c r="G5" s="36" t="s">
        <v>140</v>
      </c>
      <c r="H5" s="120">
        <v>50368000</v>
      </c>
    </row>
    <row r="6" spans="1:9" x14ac:dyDescent="0.3">
      <c r="A6" s="119" t="s">
        <v>17</v>
      </c>
      <c r="B6" s="36" t="s">
        <v>1</v>
      </c>
      <c r="C6" s="120">
        <v>12176000</v>
      </c>
      <c r="F6" s="119" t="s">
        <v>17</v>
      </c>
      <c r="G6" s="36" t="s">
        <v>1</v>
      </c>
      <c r="H6" s="120">
        <v>13299000</v>
      </c>
    </row>
    <row r="7" spans="1:9" x14ac:dyDescent="0.3">
      <c r="A7" s="119" t="s">
        <v>141</v>
      </c>
      <c r="B7" s="36" t="s">
        <v>142</v>
      </c>
      <c r="C7" s="120">
        <v>1772000</v>
      </c>
      <c r="F7" s="119" t="s">
        <v>141</v>
      </c>
      <c r="G7" s="36" t="s">
        <v>142</v>
      </c>
      <c r="H7" s="120">
        <v>1973000</v>
      </c>
    </row>
    <row r="8" spans="1:9" ht="26.5" thickBot="1" x14ac:dyDescent="0.35">
      <c r="A8" s="124" t="s">
        <v>143</v>
      </c>
      <c r="B8" s="125" t="s">
        <v>144</v>
      </c>
      <c r="C8" s="126">
        <v>289000</v>
      </c>
      <c r="F8" s="124" t="s">
        <v>143</v>
      </c>
      <c r="G8" s="125" t="s">
        <v>144</v>
      </c>
      <c r="H8" s="126">
        <v>318000</v>
      </c>
    </row>
    <row r="9" spans="1:9" ht="13.5" thickBot="1" x14ac:dyDescent="0.35">
      <c r="A9" s="127" t="s">
        <v>146</v>
      </c>
      <c r="B9" s="128" t="s">
        <v>147</v>
      </c>
      <c r="C9" s="114">
        <v>58703000</v>
      </c>
      <c r="F9" s="127" t="s">
        <v>146</v>
      </c>
      <c r="G9" s="128" t="s">
        <v>147</v>
      </c>
      <c r="H9" s="138">
        <v>65958000</v>
      </c>
    </row>
    <row r="10" spans="1:9" ht="13.5" thickBot="1" x14ac:dyDescent="0.35">
      <c r="A10" s="129" t="s">
        <v>148</v>
      </c>
      <c r="B10" s="130" t="s">
        <v>149</v>
      </c>
      <c r="C10" s="131">
        <v>63040.616999999998</v>
      </c>
      <c r="F10" s="129" t="s">
        <v>148</v>
      </c>
      <c r="G10" s="130" t="s">
        <v>149</v>
      </c>
      <c r="H10" s="131">
        <v>0</v>
      </c>
      <c r="I10" s="56"/>
    </row>
    <row r="11" spans="1:9" ht="13.5" thickBot="1" x14ac:dyDescent="0.35">
      <c r="A11" s="127" t="s">
        <v>150</v>
      </c>
      <c r="B11" s="128" t="s">
        <v>151</v>
      </c>
      <c r="C11" s="114">
        <v>63040.616999999998</v>
      </c>
      <c r="F11" s="127" t="s">
        <v>150</v>
      </c>
      <c r="G11" s="128" t="s">
        <v>151</v>
      </c>
      <c r="H11" s="114">
        <v>0</v>
      </c>
    </row>
    <row r="12" spans="1:9" ht="52" x14ac:dyDescent="0.3">
      <c r="A12" s="132" t="s">
        <v>152</v>
      </c>
      <c r="B12" s="133" t="s">
        <v>153</v>
      </c>
      <c r="C12" s="134">
        <v>1048000</v>
      </c>
      <c r="F12" s="132" t="s">
        <v>18</v>
      </c>
      <c r="G12" s="133" t="s">
        <v>2</v>
      </c>
      <c r="H12" s="134">
        <v>6231536.017</v>
      </c>
    </row>
    <row r="13" spans="1:9" ht="52" x14ac:dyDescent="0.3">
      <c r="A13" s="119" t="s">
        <v>154</v>
      </c>
      <c r="B13" s="36" t="s">
        <v>155</v>
      </c>
      <c r="C13" s="120">
        <v>65261100</v>
      </c>
      <c r="F13" s="119" t="s">
        <v>19</v>
      </c>
      <c r="G13" s="36" t="s">
        <v>2</v>
      </c>
      <c r="H13" s="120">
        <v>1753704.456</v>
      </c>
    </row>
    <row r="14" spans="1:9" ht="52" x14ac:dyDescent="0.3">
      <c r="A14" s="119" t="s">
        <v>156</v>
      </c>
      <c r="B14" s="36" t="s">
        <v>157</v>
      </c>
      <c r="C14" s="120">
        <v>6164000</v>
      </c>
      <c r="F14" s="119" t="s">
        <v>20</v>
      </c>
      <c r="G14" s="36" t="s">
        <v>2</v>
      </c>
      <c r="H14" s="120">
        <v>65003445.460000001</v>
      </c>
    </row>
    <row r="15" spans="1:9" ht="26.5" thickBot="1" x14ac:dyDescent="0.35">
      <c r="A15" s="124" t="s">
        <v>158</v>
      </c>
      <c r="B15" s="125" t="s">
        <v>159</v>
      </c>
      <c r="C15" s="126">
        <v>1736000</v>
      </c>
      <c r="F15" s="124" t="s">
        <v>21</v>
      </c>
      <c r="G15" s="125" t="s">
        <v>3</v>
      </c>
      <c r="H15" s="126">
        <v>1483578.081</v>
      </c>
    </row>
    <row r="16" spans="1:9" ht="13.5" thickBot="1" x14ac:dyDescent="0.35">
      <c r="A16" s="127" t="s">
        <v>160</v>
      </c>
      <c r="B16" s="128" t="s">
        <v>161</v>
      </c>
      <c r="C16" s="114">
        <v>74209100</v>
      </c>
      <c r="F16" s="127" t="s">
        <v>160</v>
      </c>
      <c r="G16" s="128" t="s">
        <v>161</v>
      </c>
      <c r="H16" s="138">
        <v>74472264.013999999</v>
      </c>
    </row>
    <row r="17" spans="1:8" ht="13.5" thickBot="1" x14ac:dyDescent="0.35">
      <c r="A17" s="135"/>
      <c r="B17" s="136"/>
      <c r="C17" s="137"/>
      <c r="F17" s="139"/>
      <c r="G17" s="140"/>
      <c r="H17" s="141"/>
    </row>
    <row r="18" spans="1:8" ht="13.5" thickBot="1" x14ac:dyDescent="0.35">
      <c r="A18" s="148" t="s">
        <v>134</v>
      </c>
      <c r="B18" s="149"/>
      <c r="C18" s="114">
        <v>132975140.617</v>
      </c>
      <c r="F18" s="148" t="s">
        <v>134</v>
      </c>
      <c r="G18" s="149"/>
      <c r="H18" s="138">
        <v>140430264.014</v>
      </c>
    </row>
  </sheetData>
  <mergeCells count="4">
    <mergeCell ref="F1:H2"/>
    <mergeCell ref="A18:B18"/>
    <mergeCell ref="A1:C2"/>
    <mergeCell ref="F18:G18"/>
  </mergeCells>
  <pageMargins left="0.78740157480314998" right="0.78740157480314998" top="0.78740157480314998" bottom="0.78740157480314998" header="0.78740157480314998" footer="0.78740157480314998"/>
  <pageSetup paperSize="5" scale="82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E1EBC-E497-437A-9B5A-3262FD3E3964}">
  <sheetPr>
    <pageSetUpPr fitToPage="1"/>
  </sheetPr>
  <dimension ref="A1:F21"/>
  <sheetViews>
    <sheetView showGridLines="0" workbookViewId="0">
      <selection activeCell="F16" sqref="F16"/>
    </sheetView>
  </sheetViews>
  <sheetFormatPr baseColWidth="10" defaultColWidth="11.453125" defaultRowHeight="13" x14ac:dyDescent="0.3"/>
  <cols>
    <col min="1" max="1" width="17.81640625" style="46" bestFit="1" customWidth="1"/>
    <col min="2" max="2" width="46.453125" style="46" customWidth="1"/>
    <col min="3" max="4" width="16.1796875" style="46" bestFit="1" customWidth="1"/>
    <col min="5" max="16384" width="11.453125" style="46"/>
  </cols>
  <sheetData>
    <row r="1" spans="1:6" ht="24.75" customHeight="1" x14ac:dyDescent="0.3">
      <c r="A1" s="152" t="s">
        <v>29</v>
      </c>
      <c r="B1" s="153"/>
      <c r="C1" s="153"/>
      <c r="D1" s="154"/>
    </row>
    <row r="2" spans="1:6" ht="24.75" customHeight="1" thickBot="1" x14ac:dyDescent="0.35">
      <c r="A2" s="155"/>
      <c r="B2" s="156"/>
      <c r="C2" s="156"/>
      <c r="D2" s="157"/>
    </row>
    <row r="3" spans="1:6" x14ac:dyDescent="0.3">
      <c r="A3" s="47" t="s">
        <v>4</v>
      </c>
      <c r="B3" s="48">
        <v>2024</v>
      </c>
      <c r="C3" s="49" t="s">
        <v>30</v>
      </c>
      <c r="D3" s="50" t="s">
        <v>0</v>
      </c>
    </row>
    <row r="4" spans="1:6" x14ac:dyDescent="0.3">
      <c r="A4" s="51" t="s">
        <v>5</v>
      </c>
      <c r="B4" s="52" t="s">
        <v>6</v>
      </c>
      <c r="C4" s="49" t="s">
        <v>0</v>
      </c>
      <c r="D4" s="50" t="s">
        <v>0</v>
      </c>
    </row>
    <row r="5" spans="1:6" x14ac:dyDescent="0.3">
      <c r="A5" s="51" t="s">
        <v>8</v>
      </c>
      <c r="B5" s="52" t="s">
        <v>9</v>
      </c>
      <c r="C5" s="52" t="s">
        <v>10</v>
      </c>
      <c r="D5" s="53" t="s">
        <v>11</v>
      </c>
    </row>
    <row r="6" spans="1:6" x14ac:dyDescent="0.3">
      <c r="A6" s="54" t="s">
        <v>139</v>
      </c>
      <c r="B6" s="55" t="s">
        <v>140</v>
      </c>
      <c r="C6" s="69">
        <v>50368000000</v>
      </c>
      <c r="D6" s="70">
        <v>50368000000</v>
      </c>
    </row>
    <row r="7" spans="1:6" x14ac:dyDescent="0.3">
      <c r="A7" s="54" t="s">
        <v>17</v>
      </c>
      <c r="B7" s="55" t="s">
        <v>1</v>
      </c>
      <c r="C7" s="69">
        <v>13299000000</v>
      </c>
      <c r="D7" s="70">
        <v>13299000000</v>
      </c>
    </row>
    <row r="8" spans="1:6" x14ac:dyDescent="0.3">
      <c r="A8" s="54" t="s">
        <v>141</v>
      </c>
      <c r="B8" s="55" t="s">
        <v>142</v>
      </c>
      <c r="C8" s="69">
        <v>1973000000</v>
      </c>
      <c r="D8" s="70">
        <v>1973000000</v>
      </c>
    </row>
    <row r="9" spans="1:6" ht="26" x14ac:dyDescent="0.3">
      <c r="A9" s="54" t="s">
        <v>143</v>
      </c>
      <c r="B9" s="55" t="s">
        <v>144</v>
      </c>
      <c r="C9" s="69">
        <v>69000000</v>
      </c>
      <c r="D9" s="70">
        <v>69000000</v>
      </c>
    </row>
    <row r="10" spans="1:6" ht="26.5" thickBot="1" x14ac:dyDescent="0.35">
      <c r="A10" s="54" t="s">
        <v>143</v>
      </c>
      <c r="B10" s="55" t="s">
        <v>144</v>
      </c>
      <c r="C10" s="69">
        <v>249000000</v>
      </c>
      <c r="D10" s="70">
        <v>249000000</v>
      </c>
    </row>
    <row r="11" spans="1:6" ht="13.5" thickBot="1" x14ac:dyDescent="0.35">
      <c r="A11" s="150" t="s">
        <v>165</v>
      </c>
      <c r="B11" s="151"/>
      <c r="C11" s="71">
        <v>65958000000</v>
      </c>
      <c r="D11" s="72">
        <v>65958000000</v>
      </c>
      <c r="E11" s="116"/>
      <c r="F11" s="56"/>
    </row>
    <row r="12" spans="1:6" x14ac:dyDescent="0.3">
      <c r="A12" s="57"/>
      <c r="B12" s="58"/>
      <c r="C12" s="73"/>
      <c r="D12" s="74"/>
    </row>
    <row r="13" spans="1:6" x14ac:dyDescent="0.3">
      <c r="A13" s="51" t="s">
        <v>8</v>
      </c>
      <c r="B13" s="52" t="s">
        <v>9</v>
      </c>
      <c r="C13" s="75" t="s">
        <v>10</v>
      </c>
      <c r="D13" s="76" t="s">
        <v>11</v>
      </c>
    </row>
    <row r="14" spans="1:6" ht="52" x14ac:dyDescent="0.3">
      <c r="A14" s="54" t="s">
        <v>18</v>
      </c>
      <c r="B14" s="55" t="s">
        <v>2</v>
      </c>
      <c r="C14" s="69">
        <v>6231536017</v>
      </c>
      <c r="D14" s="70">
        <v>6231536017</v>
      </c>
    </row>
    <row r="15" spans="1:6" ht="52" x14ac:dyDescent="0.3">
      <c r="A15" s="54" t="s">
        <v>19</v>
      </c>
      <c r="B15" s="55" t="s">
        <v>2</v>
      </c>
      <c r="C15" s="69">
        <v>1753704456</v>
      </c>
      <c r="D15" s="70">
        <v>1753704456</v>
      </c>
    </row>
    <row r="16" spans="1:6" ht="52" x14ac:dyDescent="0.3">
      <c r="A16" s="54" t="s">
        <v>20</v>
      </c>
      <c r="B16" s="55" t="s">
        <v>2</v>
      </c>
      <c r="C16" s="69">
        <v>65003445460</v>
      </c>
      <c r="D16" s="70">
        <v>65003445460</v>
      </c>
    </row>
    <row r="17" spans="1:5" ht="26.5" thickBot="1" x14ac:dyDescent="0.35">
      <c r="A17" s="59" t="s">
        <v>21</v>
      </c>
      <c r="B17" s="60" t="s">
        <v>3</v>
      </c>
      <c r="C17" s="77">
        <v>1483578081</v>
      </c>
      <c r="D17" s="78">
        <v>1483578081</v>
      </c>
    </row>
    <row r="18" spans="1:5" ht="13.5" thickBot="1" x14ac:dyDescent="0.35">
      <c r="A18" s="150" t="s">
        <v>166</v>
      </c>
      <c r="B18" s="151"/>
      <c r="C18" s="71">
        <v>74472264014</v>
      </c>
      <c r="D18" s="72">
        <v>74472264014</v>
      </c>
      <c r="E18" s="116"/>
    </row>
    <row r="19" spans="1:5" ht="13.5" thickBot="1" x14ac:dyDescent="0.35">
      <c r="A19" s="61"/>
      <c r="B19" s="62"/>
      <c r="C19" s="79"/>
      <c r="D19" s="80"/>
    </row>
    <row r="20" spans="1:5" ht="13.5" thickBot="1" x14ac:dyDescent="0.35">
      <c r="A20" s="150" t="s">
        <v>164</v>
      </c>
      <c r="B20" s="151" t="s">
        <v>0</v>
      </c>
      <c r="C20" s="71">
        <v>140430264014</v>
      </c>
      <c r="D20" s="72">
        <v>140430264014</v>
      </c>
    </row>
    <row r="21" spans="1:5" x14ac:dyDescent="0.3">
      <c r="A21" s="63" t="s">
        <v>0</v>
      </c>
      <c r="B21" s="58" t="s">
        <v>0</v>
      </c>
      <c r="C21" s="64" t="s">
        <v>0</v>
      </c>
      <c r="D21" s="64" t="s">
        <v>0</v>
      </c>
    </row>
  </sheetData>
  <mergeCells count="4">
    <mergeCell ref="A11:B11"/>
    <mergeCell ref="A18:B18"/>
    <mergeCell ref="A20:B20"/>
    <mergeCell ref="A1:D2"/>
  </mergeCells>
  <pageMargins left="0.78740157480314998" right="0.78740157480314998" top="0.78740157480314998" bottom="0.78740157480314998" header="0.78740157480314998" footer="0.78740157480314998"/>
  <pageSetup paperSize="5" scale="82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5F725-9CE0-4399-9B5F-2CBD50561F6D}">
  <dimension ref="A1:L21"/>
  <sheetViews>
    <sheetView showGridLines="0" workbookViewId="0">
      <selection activeCell="G31" sqref="G31"/>
    </sheetView>
  </sheetViews>
  <sheetFormatPr baseColWidth="10" defaultColWidth="11.453125" defaultRowHeight="13" x14ac:dyDescent="0.3"/>
  <cols>
    <col min="1" max="1" width="17.81640625" style="46" bestFit="1" customWidth="1"/>
    <col min="2" max="2" width="36.7265625" style="46" customWidth="1"/>
    <col min="3" max="5" width="16.1796875" style="46" bestFit="1" customWidth="1"/>
    <col min="6" max="6" width="15.54296875" style="46" bestFit="1" customWidth="1"/>
    <col min="7" max="9" width="15.1796875" style="46" bestFit="1" customWidth="1"/>
    <col min="10" max="10" width="11.453125" style="46" customWidth="1"/>
    <col min="11" max="11" width="6.453125" style="46" customWidth="1"/>
    <col min="12" max="16384" width="11.453125" style="46"/>
  </cols>
  <sheetData>
    <row r="1" spans="1:12" x14ac:dyDescent="0.3">
      <c r="A1" s="152" t="s">
        <v>31</v>
      </c>
      <c r="B1" s="153"/>
      <c r="C1" s="153"/>
      <c r="D1" s="153"/>
      <c r="E1" s="153"/>
      <c r="F1" s="153"/>
      <c r="G1" s="153"/>
      <c r="H1" s="153"/>
      <c r="I1" s="154"/>
    </row>
    <row r="2" spans="1:12" ht="27.75" customHeight="1" x14ac:dyDescent="0.3">
      <c r="A2" s="160"/>
      <c r="B2" s="161"/>
      <c r="C2" s="161"/>
      <c r="D2" s="161"/>
      <c r="E2" s="161"/>
      <c r="F2" s="161"/>
      <c r="G2" s="161"/>
      <c r="H2" s="161"/>
      <c r="I2" s="162"/>
    </row>
    <row r="3" spans="1:12" x14ac:dyDescent="0.3">
      <c r="A3" s="51" t="s">
        <v>4</v>
      </c>
      <c r="B3" s="52">
        <v>2024</v>
      </c>
      <c r="C3" s="49" t="s">
        <v>30</v>
      </c>
      <c r="D3" s="49" t="s">
        <v>30</v>
      </c>
      <c r="E3" s="49" t="s">
        <v>0</v>
      </c>
      <c r="F3" s="49" t="s">
        <v>0</v>
      </c>
      <c r="G3" s="49" t="s">
        <v>0</v>
      </c>
      <c r="H3" s="49" t="s">
        <v>0</v>
      </c>
      <c r="I3" s="50" t="s">
        <v>0</v>
      </c>
    </row>
    <row r="4" spans="1:12" x14ac:dyDescent="0.3">
      <c r="A4" s="51" t="s">
        <v>7</v>
      </c>
      <c r="B4" s="65">
        <v>11383</v>
      </c>
      <c r="C4" s="49" t="s">
        <v>0</v>
      </c>
      <c r="D4" s="49" t="s">
        <v>0</v>
      </c>
      <c r="E4" s="49" t="s">
        <v>0</v>
      </c>
      <c r="F4" s="49" t="s">
        <v>0</v>
      </c>
      <c r="G4" s="49" t="s">
        <v>0</v>
      </c>
      <c r="H4" s="49" t="s">
        <v>0</v>
      </c>
      <c r="I4" s="50" t="s">
        <v>0</v>
      </c>
    </row>
    <row r="5" spans="1:12" x14ac:dyDescent="0.3">
      <c r="A5" s="51" t="s">
        <v>8</v>
      </c>
      <c r="B5" s="52" t="s">
        <v>9</v>
      </c>
      <c r="C5" s="52" t="s">
        <v>10</v>
      </c>
      <c r="D5" s="52" t="s">
        <v>11</v>
      </c>
      <c r="E5" s="52" t="s">
        <v>12</v>
      </c>
      <c r="F5" s="52" t="s">
        <v>13</v>
      </c>
      <c r="G5" s="52" t="s">
        <v>14</v>
      </c>
      <c r="H5" s="52" t="s">
        <v>15</v>
      </c>
      <c r="I5" s="53" t="s">
        <v>16</v>
      </c>
    </row>
    <row r="6" spans="1:12" x14ac:dyDescent="0.3">
      <c r="A6" s="54" t="s">
        <v>139</v>
      </c>
      <c r="B6" s="55" t="s">
        <v>140</v>
      </c>
      <c r="C6" s="69">
        <v>50368000000</v>
      </c>
      <c r="D6" s="69">
        <v>50368000000</v>
      </c>
      <c r="E6" s="69">
        <v>50368000000</v>
      </c>
      <c r="F6" s="69">
        <v>0</v>
      </c>
      <c r="G6" s="69">
        <v>10583263956</v>
      </c>
      <c r="H6" s="69">
        <v>10571458582</v>
      </c>
      <c r="I6" s="70">
        <v>10571458582</v>
      </c>
    </row>
    <row r="7" spans="1:12" x14ac:dyDescent="0.3">
      <c r="A7" s="54" t="s">
        <v>17</v>
      </c>
      <c r="B7" s="55" t="s">
        <v>1</v>
      </c>
      <c r="C7" s="69">
        <v>13299000000</v>
      </c>
      <c r="D7" s="69">
        <v>13299000000</v>
      </c>
      <c r="E7" s="69">
        <v>8262993767.4200001</v>
      </c>
      <c r="F7" s="69">
        <v>5036006232.5799999</v>
      </c>
      <c r="G7" s="69">
        <v>6553502140.96</v>
      </c>
      <c r="H7" s="69">
        <v>2183735614.2800002</v>
      </c>
      <c r="I7" s="70">
        <v>2183735614.2800002</v>
      </c>
    </row>
    <row r="8" spans="1:12" x14ac:dyDescent="0.3">
      <c r="A8" s="54" t="s">
        <v>141</v>
      </c>
      <c r="B8" s="55" t="s">
        <v>142</v>
      </c>
      <c r="C8" s="69">
        <v>1973000000</v>
      </c>
      <c r="D8" s="69">
        <v>1973000000</v>
      </c>
      <c r="E8" s="69">
        <v>1234032175.9300001</v>
      </c>
      <c r="F8" s="69">
        <v>738967824.07000005</v>
      </c>
      <c r="G8" s="69">
        <v>1023984802.9299999</v>
      </c>
      <c r="H8" s="69">
        <v>1023984802.9299999</v>
      </c>
      <c r="I8" s="70">
        <v>1023984802.9299999</v>
      </c>
    </row>
    <row r="9" spans="1:12" ht="26" x14ac:dyDescent="0.3">
      <c r="A9" s="54" t="s">
        <v>143</v>
      </c>
      <c r="B9" s="55" t="s">
        <v>144</v>
      </c>
      <c r="C9" s="69">
        <v>69000000</v>
      </c>
      <c r="D9" s="69">
        <v>69000000</v>
      </c>
      <c r="E9" s="69">
        <v>66900</v>
      </c>
      <c r="F9" s="69">
        <v>68933100</v>
      </c>
      <c r="G9" s="69">
        <v>66900</v>
      </c>
      <c r="H9" s="69">
        <v>66900</v>
      </c>
      <c r="I9" s="70">
        <v>66900</v>
      </c>
    </row>
    <row r="10" spans="1:12" ht="26" x14ac:dyDescent="0.3">
      <c r="A10" s="54" t="s">
        <v>143</v>
      </c>
      <c r="B10" s="55" t="s">
        <v>144</v>
      </c>
      <c r="C10" s="69">
        <v>249000000</v>
      </c>
      <c r="D10" s="69">
        <v>249000000</v>
      </c>
      <c r="E10" s="69">
        <v>0</v>
      </c>
      <c r="F10" s="69">
        <v>249000000</v>
      </c>
      <c r="G10" s="69">
        <v>0</v>
      </c>
      <c r="H10" s="69">
        <v>0</v>
      </c>
      <c r="I10" s="70">
        <v>0</v>
      </c>
    </row>
    <row r="11" spans="1:12" x14ac:dyDescent="0.3">
      <c r="A11" s="158" t="s">
        <v>165</v>
      </c>
      <c r="B11" s="159"/>
      <c r="C11" s="81">
        <v>65958000000</v>
      </c>
      <c r="D11" s="81">
        <v>65958000000</v>
      </c>
      <c r="E11" s="81">
        <v>59865092843.349998</v>
      </c>
      <c r="F11" s="81">
        <v>6092907156.6499996</v>
      </c>
      <c r="G11" s="81">
        <v>18160817799.889999</v>
      </c>
      <c r="H11" s="81">
        <v>13779245899.209999</v>
      </c>
      <c r="I11" s="82">
        <v>13779245899.209999</v>
      </c>
      <c r="L11" s="66"/>
    </row>
    <row r="12" spans="1:12" x14ac:dyDescent="0.3">
      <c r="A12" s="57"/>
      <c r="B12" s="58"/>
      <c r="C12" s="73"/>
      <c r="D12" s="73"/>
      <c r="E12" s="69"/>
      <c r="F12" s="69"/>
      <c r="G12" s="69"/>
      <c r="H12" s="69"/>
      <c r="I12" s="70"/>
    </row>
    <row r="13" spans="1:12" x14ac:dyDescent="0.3">
      <c r="A13" s="51" t="s">
        <v>8</v>
      </c>
      <c r="B13" s="52" t="s">
        <v>9</v>
      </c>
      <c r="C13" s="75" t="s">
        <v>10</v>
      </c>
      <c r="D13" s="75" t="s">
        <v>11</v>
      </c>
      <c r="E13" s="75" t="s">
        <v>12</v>
      </c>
      <c r="F13" s="75" t="s">
        <v>13</v>
      </c>
      <c r="G13" s="75" t="s">
        <v>14</v>
      </c>
      <c r="H13" s="75" t="s">
        <v>15</v>
      </c>
      <c r="I13" s="76" t="s">
        <v>16</v>
      </c>
    </row>
    <row r="14" spans="1:12" ht="78" x14ac:dyDescent="0.3">
      <c r="A14" s="54" t="s">
        <v>18</v>
      </c>
      <c r="B14" s="55" t="s">
        <v>2</v>
      </c>
      <c r="C14" s="69">
        <v>6231536017</v>
      </c>
      <c r="D14" s="69">
        <v>6231536017</v>
      </c>
      <c r="E14" s="69">
        <v>5562254452</v>
      </c>
      <c r="F14" s="69">
        <v>669281565</v>
      </c>
      <c r="G14" s="69">
        <v>4981139423</v>
      </c>
      <c r="H14" s="69">
        <v>745400574</v>
      </c>
      <c r="I14" s="70">
        <v>745400574</v>
      </c>
    </row>
    <row r="15" spans="1:12" ht="78" x14ac:dyDescent="0.3">
      <c r="A15" s="54" t="s">
        <v>19</v>
      </c>
      <c r="B15" s="55" t="s">
        <v>2</v>
      </c>
      <c r="C15" s="69">
        <v>1753704456</v>
      </c>
      <c r="D15" s="69">
        <v>1753704456</v>
      </c>
      <c r="E15" s="69">
        <v>1753704456</v>
      </c>
      <c r="F15" s="69">
        <v>0</v>
      </c>
      <c r="G15" s="69">
        <v>1323490106</v>
      </c>
      <c r="H15" s="69">
        <v>158924210</v>
      </c>
      <c r="I15" s="70">
        <v>158924210</v>
      </c>
    </row>
    <row r="16" spans="1:12" ht="78" x14ac:dyDescent="0.3">
      <c r="A16" s="54" t="s">
        <v>20</v>
      </c>
      <c r="B16" s="55" t="s">
        <v>2</v>
      </c>
      <c r="C16" s="69">
        <v>65003445460</v>
      </c>
      <c r="D16" s="69">
        <v>65003445460</v>
      </c>
      <c r="E16" s="69">
        <v>34274308654</v>
      </c>
      <c r="F16" s="69">
        <v>30729136806</v>
      </c>
      <c r="G16" s="69">
        <v>2125218821</v>
      </c>
      <c r="H16" s="69">
        <v>231712328</v>
      </c>
      <c r="I16" s="70">
        <v>231712328</v>
      </c>
    </row>
    <row r="17" spans="1:9" ht="39" x14ac:dyDescent="0.3">
      <c r="A17" s="59" t="s">
        <v>21</v>
      </c>
      <c r="B17" s="60" t="s">
        <v>3</v>
      </c>
      <c r="C17" s="77">
        <v>1483578081</v>
      </c>
      <c r="D17" s="77">
        <v>1483578081</v>
      </c>
      <c r="E17" s="69">
        <v>36276248</v>
      </c>
      <c r="F17" s="69">
        <v>1447301833</v>
      </c>
      <c r="G17" s="69">
        <v>36276248</v>
      </c>
      <c r="H17" s="69">
        <v>0</v>
      </c>
      <c r="I17" s="70">
        <v>0</v>
      </c>
    </row>
    <row r="18" spans="1:9" x14ac:dyDescent="0.3">
      <c r="A18" s="158" t="s">
        <v>166</v>
      </c>
      <c r="B18" s="159"/>
      <c r="C18" s="81">
        <v>74472264014</v>
      </c>
      <c r="D18" s="81">
        <v>74472264014</v>
      </c>
      <c r="E18" s="81">
        <v>41626543810</v>
      </c>
      <c r="F18" s="81">
        <v>32845720204</v>
      </c>
      <c r="G18" s="81">
        <v>8466124598</v>
      </c>
      <c r="H18" s="81">
        <v>1136037112</v>
      </c>
      <c r="I18" s="82">
        <v>1136037112</v>
      </c>
    </row>
    <row r="19" spans="1:9" x14ac:dyDescent="0.3">
      <c r="A19" s="67"/>
      <c r="B19" s="68"/>
      <c r="C19" s="83"/>
      <c r="D19" s="83"/>
      <c r="E19" s="83"/>
      <c r="F19" s="83"/>
      <c r="G19" s="83"/>
      <c r="H19" s="83"/>
      <c r="I19" s="84"/>
    </row>
    <row r="20" spans="1:9" x14ac:dyDescent="0.3">
      <c r="A20" s="158" t="s">
        <v>167</v>
      </c>
      <c r="B20" s="159" t="s">
        <v>0</v>
      </c>
      <c r="C20" s="81">
        <v>140430264014</v>
      </c>
      <c r="D20" s="81">
        <v>140430264014</v>
      </c>
      <c r="E20" s="81">
        <v>101491636653.35001</v>
      </c>
      <c r="F20" s="81">
        <v>38938627360.650002</v>
      </c>
      <c r="G20" s="81">
        <v>26626942397.889999</v>
      </c>
      <c r="H20" s="81">
        <v>14915283011.210001</v>
      </c>
      <c r="I20" s="82">
        <v>14915283011.210001</v>
      </c>
    </row>
    <row r="21" spans="1:9" ht="25.5" customHeight="1" thickBot="1" x14ac:dyDescent="0.35">
      <c r="A21" s="163" t="s">
        <v>145</v>
      </c>
      <c r="B21" s="164"/>
      <c r="C21" s="164"/>
      <c r="D21" s="164"/>
      <c r="E21" s="164"/>
      <c r="F21" s="164"/>
      <c r="G21" s="164"/>
      <c r="H21" s="164"/>
      <c r="I21" s="165"/>
    </row>
  </sheetData>
  <mergeCells count="5">
    <mergeCell ref="A11:B11"/>
    <mergeCell ref="A18:B18"/>
    <mergeCell ref="A20:B20"/>
    <mergeCell ref="A1:I2"/>
    <mergeCell ref="A21:I2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5539C-D102-4ED5-92CB-AD9D949D4F72}">
  <dimension ref="A1:L74"/>
  <sheetViews>
    <sheetView showGridLines="0" topLeftCell="A41" zoomScaleNormal="100" workbookViewId="0">
      <selection activeCell="H68" sqref="H68"/>
    </sheetView>
  </sheetViews>
  <sheetFormatPr baseColWidth="10" defaultColWidth="11.453125" defaultRowHeight="13" x14ac:dyDescent="0.3"/>
  <cols>
    <col min="1" max="1" width="17.26953125" style="12" bestFit="1" customWidth="1"/>
    <col min="2" max="2" width="31.26953125" style="16" customWidth="1"/>
    <col min="3" max="3" width="6.1796875" style="17" bestFit="1" customWidth="1"/>
    <col min="4" max="4" width="16.1796875" style="88" bestFit="1" customWidth="1"/>
    <col min="5" max="5" width="12.81640625" style="18" customWidth="1"/>
    <col min="6" max="6" width="12.81640625" style="111" bestFit="1" customWidth="1"/>
    <col min="7" max="7" width="13" style="88" bestFit="1" customWidth="1"/>
    <col min="8" max="8" width="11.81640625" style="18" bestFit="1" customWidth="1"/>
    <col min="9" max="9" width="15.1796875" style="111" customWidth="1"/>
    <col min="10" max="11" width="11.453125" style="12" customWidth="1"/>
    <col min="12" max="12" width="13" style="12" bestFit="1" customWidth="1"/>
    <col min="13" max="16384" width="11.453125" style="12"/>
  </cols>
  <sheetData>
    <row r="1" spans="1:12" s="1" customFormat="1" ht="22.5" x14ac:dyDescent="0.35">
      <c r="A1" s="166" t="s">
        <v>32</v>
      </c>
      <c r="B1" s="167"/>
      <c r="C1" s="167"/>
      <c r="D1" s="167"/>
      <c r="E1" s="167"/>
      <c r="F1" s="167"/>
      <c r="G1" s="167"/>
      <c r="H1" s="167"/>
      <c r="I1" s="168"/>
    </row>
    <row r="2" spans="1:12" s="1" customFormat="1" x14ac:dyDescent="0.35">
      <c r="A2" s="169" t="s">
        <v>137</v>
      </c>
      <c r="B2" s="170"/>
      <c r="C2" s="170"/>
      <c r="D2" s="170"/>
      <c r="E2" s="170"/>
      <c r="F2" s="170"/>
      <c r="G2" s="170"/>
      <c r="H2" s="170"/>
      <c r="I2" s="171"/>
    </row>
    <row r="3" spans="1:12" s="3" customFormat="1" ht="15.75" customHeight="1" x14ac:dyDescent="0.35">
      <c r="A3" s="172" t="s">
        <v>33</v>
      </c>
      <c r="B3" s="173" t="s">
        <v>34</v>
      </c>
      <c r="C3" s="173" t="s">
        <v>35</v>
      </c>
      <c r="D3" s="174" t="s">
        <v>36</v>
      </c>
      <c r="E3" s="173" t="s">
        <v>37</v>
      </c>
      <c r="F3" s="175" t="s">
        <v>38</v>
      </c>
      <c r="G3" s="175"/>
      <c r="H3" s="175"/>
      <c r="I3" s="176"/>
    </row>
    <row r="4" spans="1:12" s="3" customFormat="1" ht="26" x14ac:dyDescent="0.35">
      <c r="A4" s="172"/>
      <c r="B4" s="173"/>
      <c r="C4" s="173"/>
      <c r="D4" s="174"/>
      <c r="E4" s="173"/>
      <c r="F4" s="85" t="s">
        <v>40</v>
      </c>
      <c r="G4" s="97" t="s">
        <v>41</v>
      </c>
      <c r="H4" s="2" t="s">
        <v>136</v>
      </c>
      <c r="I4" s="98" t="s">
        <v>42</v>
      </c>
    </row>
    <row r="5" spans="1:12" s="4" customFormat="1" x14ac:dyDescent="0.35">
      <c r="A5" s="177" t="s">
        <v>43</v>
      </c>
      <c r="B5" s="178"/>
      <c r="C5" s="178"/>
      <c r="D5" s="178"/>
      <c r="E5" s="178"/>
      <c r="F5" s="178"/>
      <c r="G5" s="178"/>
      <c r="H5" s="178"/>
      <c r="I5" s="179"/>
    </row>
    <row r="6" spans="1:12" ht="26" x14ac:dyDescent="0.3">
      <c r="A6" s="5" t="s">
        <v>44</v>
      </c>
      <c r="B6" s="6" t="s">
        <v>45</v>
      </c>
      <c r="C6" s="7">
        <v>250323</v>
      </c>
      <c r="D6" s="86">
        <v>2862210</v>
      </c>
      <c r="E6" s="8">
        <v>4.8757474064357873E-5</v>
      </c>
      <c r="F6" s="112">
        <v>0</v>
      </c>
      <c r="G6" s="86">
        <v>0</v>
      </c>
      <c r="H6" s="9">
        <v>0</v>
      </c>
      <c r="I6" s="105">
        <v>2862210</v>
      </c>
      <c r="J6" s="11"/>
    </row>
    <row r="7" spans="1:12" x14ac:dyDescent="0.3">
      <c r="A7" s="5" t="s">
        <v>46</v>
      </c>
      <c r="B7" s="6" t="s">
        <v>47</v>
      </c>
      <c r="C7" s="7">
        <v>348723</v>
      </c>
      <c r="D7" s="86">
        <v>653439.62</v>
      </c>
      <c r="E7" s="8">
        <v>1.1131281535866991E-5</v>
      </c>
      <c r="F7" s="112">
        <v>0</v>
      </c>
      <c r="G7" s="86">
        <v>614942.99</v>
      </c>
      <c r="H7" s="9">
        <v>0.94108617105280512</v>
      </c>
      <c r="I7" s="105">
        <v>38496.630000000005</v>
      </c>
    </row>
    <row r="8" spans="1:12" ht="26" x14ac:dyDescent="0.3">
      <c r="A8" s="5" t="s">
        <v>48</v>
      </c>
      <c r="B8" s="6" t="s">
        <v>49</v>
      </c>
      <c r="C8" s="7">
        <v>3423</v>
      </c>
      <c r="D8" s="86">
        <v>1584267</v>
      </c>
      <c r="E8" s="8">
        <v>2.6987837078173176E-5</v>
      </c>
      <c r="F8" s="112">
        <v>0</v>
      </c>
      <c r="G8" s="86">
        <v>1298340</v>
      </c>
      <c r="H8" s="9">
        <v>0.81952095196074903</v>
      </c>
      <c r="I8" s="105">
        <v>285927</v>
      </c>
    </row>
    <row r="9" spans="1:12" x14ac:dyDescent="0.3">
      <c r="A9" s="180" t="s">
        <v>50</v>
      </c>
      <c r="B9" s="181"/>
      <c r="C9" s="181"/>
      <c r="D9" s="87">
        <f>SUM(D6:D8)</f>
        <v>5099916.62</v>
      </c>
      <c r="E9" s="13">
        <v>8.6876592678398045E-5</v>
      </c>
      <c r="F9" s="106">
        <f>SUM(F6:F8)</f>
        <v>0</v>
      </c>
      <c r="G9" s="87">
        <f>SUM(G6:G8)</f>
        <v>1913282.99</v>
      </c>
      <c r="H9" s="14">
        <v>0.37515966094363323</v>
      </c>
      <c r="I9" s="106">
        <v>3186633.63</v>
      </c>
    </row>
    <row r="10" spans="1:12" x14ac:dyDescent="0.3">
      <c r="A10" s="15"/>
      <c r="I10" s="107"/>
    </row>
    <row r="11" spans="1:12" s="4" customFormat="1" x14ac:dyDescent="0.35">
      <c r="A11" s="177" t="s">
        <v>51</v>
      </c>
      <c r="B11" s="178"/>
      <c r="C11" s="178"/>
      <c r="D11" s="178"/>
      <c r="E11" s="178"/>
      <c r="F11" s="178"/>
      <c r="G11" s="178"/>
      <c r="H11" s="178"/>
      <c r="I11" s="179"/>
    </row>
    <row r="12" spans="1:12" x14ac:dyDescent="0.3">
      <c r="A12" s="5" t="s">
        <v>52</v>
      </c>
      <c r="B12" s="6" t="s">
        <v>53</v>
      </c>
      <c r="C12" s="7">
        <v>366423</v>
      </c>
      <c r="D12" s="86">
        <v>3143654.2600000002</v>
      </c>
      <c r="E12" s="8">
        <v>5.3551850160979853E-5</v>
      </c>
      <c r="F12" s="112">
        <v>0</v>
      </c>
      <c r="G12" s="86">
        <v>3143654.2600000002</v>
      </c>
      <c r="H12" s="9">
        <v>1</v>
      </c>
      <c r="I12" s="105">
        <v>0</v>
      </c>
      <c r="L12" s="19"/>
    </row>
    <row r="13" spans="1:12" ht="26" x14ac:dyDescent="0.3">
      <c r="A13" s="5" t="s">
        <v>54</v>
      </c>
      <c r="B13" s="6" t="s">
        <v>55</v>
      </c>
      <c r="C13" s="7">
        <v>369023</v>
      </c>
      <c r="D13" s="86">
        <v>40000000</v>
      </c>
      <c r="E13" s="8">
        <v>6.8139618077440675E-4</v>
      </c>
      <c r="F13" s="112">
        <v>0</v>
      </c>
      <c r="G13" s="86">
        <v>40000000</v>
      </c>
      <c r="H13" s="9">
        <v>1</v>
      </c>
      <c r="I13" s="105">
        <v>0</v>
      </c>
    </row>
    <row r="14" spans="1:12" x14ac:dyDescent="0.3">
      <c r="A14" s="5" t="s">
        <v>56</v>
      </c>
      <c r="B14" s="6" t="s">
        <v>57</v>
      </c>
      <c r="C14" s="7">
        <v>361623</v>
      </c>
      <c r="D14" s="86">
        <v>1568134.4</v>
      </c>
      <c r="E14" s="8">
        <v>2.6713019777524145E-5</v>
      </c>
      <c r="F14" s="112">
        <v>0</v>
      </c>
      <c r="G14" s="86">
        <v>1568134.4</v>
      </c>
      <c r="H14" s="9">
        <v>1</v>
      </c>
      <c r="I14" s="105">
        <v>0</v>
      </c>
    </row>
    <row r="15" spans="1:12" x14ac:dyDescent="0.3">
      <c r="A15" s="5" t="s">
        <v>58</v>
      </c>
      <c r="B15" s="6" t="s">
        <v>57</v>
      </c>
      <c r="C15" s="7">
        <v>361723</v>
      </c>
      <c r="D15" s="86">
        <v>940880.64</v>
      </c>
      <c r="E15" s="8">
        <v>1.6027811866514488E-5</v>
      </c>
      <c r="F15" s="112">
        <v>0</v>
      </c>
      <c r="G15" s="86">
        <v>940880.64</v>
      </c>
      <c r="H15" s="9">
        <v>1</v>
      </c>
      <c r="I15" s="105">
        <v>0</v>
      </c>
    </row>
    <row r="16" spans="1:12" x14ac:dyDescent="0.3">
      <c r="A16" s="5" t="s">
        <v>59</v>
      </c>
      <c r="B16" s="6" t="s">
        <v>60</v>
      </c>
      <c r="C16" s="7">
        <v>385823</v>
      </c>
      <c r="D16" s="86">
        <v>21480203.449999999</v>
      </c>
      <c r="E16" s="8">
        <v>3.6591321482718088E-4</v>
      </c>
      <c r="F16" s="112">
        <v>0</v>
      </c>
      <c r="G16" s="86">
        <v>21480203.449999999</v>
      </c>
      <c r="H16" s="9">
        <v>1</v>
      </c>
      <c r="I16" s="105">
        <v>0</v>
      </c>
    </row>
    <row r="17" spans="1:12" ht="26" x14ac:dyDescent="0.3">
      <c r="A17" s="20" t="s">
        <v>61</v>
      </c>
      <c r="B17" s="21" t="s">
        <v>62</v>
      </c>
      <c r="C17" s="22">
        <v>366723</v>
      </c>
      <c r="D17" s="86">
        <v>3414009.02</v>
      </c>
      <c r="E17" s="8">
        <v>5.8157317683934381E-5</v>
      </c>
      <c r="F17" s="112">
        <v>0</v>
      </c>
      <c r="G17" s="86">
        <v>3414009.02</v>
      </c>
      <c r="H17" s="9">
        <v>1</v>
      </c>
      <c r="I17" s="105">
        <v>0</v>
      </c>
      <c r="L17" s="19"/>
    </row>
    <row r="18" spans="1:12" x14ac:dyDescent="0.3">
      <c r="A18" s="182" t="s">
        <v>63</v>
      </c>
      <c r="B18" s="183" t="s">
        <v>64</v>
      </c>
      <c r="C18" s="7">
        <v>390523</v>
      </c>
      <c r="D18" s="86">
        <v>30214097.170000002</v>
      </c>
      <c r="E18" s="8">
        <v>5.1469426042962036E-4</v>
      </c>
      <c r="F18" s="112">
        <v>0</v>
      </c>
      <c r="G18" s="86">
        <v>30214097.170000002</v>
      </c>
      <c r="H18" s="9">
        <v>1</v>
      </c>
      <c r="I18" s="105">
        <v>0</v>
      </c>
      <c r="L18" s="19"/>
    </row>
    <row r="19" spans="1:12" x14ac:dyDescent="0.3">
      <c r="A19" s="182"/>
      <c r="B19" s="183"/>
      <c r="C19" s="7">
        <v>390723</v>
      </c>
      <c r="D19" s="86">
        <v>62373728.549999997</v>
      </c>
      <c r="E19" s="8">
        <v>1.0625305103657394E-3</v>
      </c>
      <c r="F19" s="112">
        <v>0</v>
      </c>
      <c r="G19" s="86">
        <v>62373728.549999997</v>
      </c>
      <c r="H19" s="9">
        <v>1</v>
      </c>
      <c r="I19" s="105">
        <v>0</v>
      </c>
    </row>
    <row r="20" spans="1:12" x14ac:dyDescent="0.3">
      <c r="A20" s="5" t="s">
        <v>65</v>
      </c>
      <c r="B20" s="6" t="s">
        <v>66</v>
      </c>
      <c r="C20" s="7">
        <v>388623</v>
      </c>
      <c r="D20" s="86">
        <v>27126488</v>
      </c>
      <c r="E20" s="8">
        <v>4.6209713302556942E-4</v>
      </c>
      <c r="F20" s="112">
        <v>0</v>
      </c>
      <c r="G20" s="86">
        <v>27126488</v>
      </c>
      <c r="H20" s="9">
        <v>1</v>
      </c>
      <c r="I20" s="105">
        <v>0</v>
      </c>
    </row>
    <row r="21" spans="1:12" x14ac:dyDescent="0.3">
      <c r="A21" s="5" t="s">
        <v>67</v>
      </c>
      <c r="B21" s="6" t="s">
        <v>68</v>
      </c>
      <c r="C21" s="7">
        <v>249523</v>
      </c>
      <c r="D21" s="86">
        <v>209614</v>
      </c>
      <c r="E21" s="8">
        <v>3.5707544759211626E-6</v>
      </c>
      <c r="F21" s="112">
        <v>0</v>
      </c>
      <c r="G21" s="86">
        <v>209614</v>
      </c>
      <c r="H21" s="9">
        <v>1</v>
      </c>
      <c r="I21" s="105">
        <v>0</v>
      </c>
    </row>
    <row r="22" spans="1:12" x14ac:dyDescent="0.3">
      <c r="A22" s="5" t="s">
        <v>69</v>
      </c>
      <c r="B22" s="6" t="s">
        <v>70</v>
      </c>
      <c r="C22" s="7">
        <v>391523</v>
      </c>
      <c r="D22" s="86">
        <v>4284419</v>
      </c>
      <c r="E22" s="8">
        <v>7.298466858593258E-5</v>
      </c>
      <c r="F22" s="112">
        <v>0</v>
      </c>
      <c r="G22" s="86">
        <v>4284419</v>
      </c>
      <c r="H22" s="9">
        <v>1</v>
      </c>
      <c r="I22" s="105">
        <v>0</v>
      </c>
    </row>
    <row r="23" spans="1:12" x14ac:dyDescent="0.3">
      <c r="A23" s="182" t="s">
        <v>71</v>
      </c>
      <c r="B23" s="183" t="s">
        <v>72</v>
      </c>
      <c r="C23" s="7">
        <v>195923</v>
      </c>
      <c r="D23" s="86">
        <v>3058490.04</v>
      </c>
      <c r="E23" s="8">
        <v>5.2101085804814068E-5</v>
      </c>
      <c r="F23" s="112">
        <v>0</v>
      </c>
      <c r="G23" s="86">
        <v>3058490.04</v>
      </c>
      <c r="H23" s="9">
        <v>1</v>
      </c>
      <c r="I23" s="105">
        <v>0</v>
      </c>
      <c r="L23" s="19"/>
    </row>
    <row r="24" spans="1:12" x14ac:dyDescent="0.3">
      <c r="A24" s="182"/>
      <c r="B24" s="183"/>
      <c r="C24" s="7">
        <v>386023</v>
      </c>
      <c r="D24" s="86">
        <v>23789373.960000001</v>
      </c>
      <c r="E24" s="8">
        <v>4.0524971398395312E-4</v>
      </c>
      <c r="F24" s="112">
        <v>0</v>
      </c>
      <c r="G24" s="86">
        <v>23789373.960000001</v>
      </c>
      <c r="H24" s="9">
        <v>1</v>
      </c>
      <c r="I24" s="105">
        <v>0</v>
      </c>
    </row>
    <row r="25" spans="1:12" x14ac:dyDescent="0.3">
      <c r="A25" s="5" t="s">
        <v>73</v>
      </c>
      <c r="B25" s="6" t="s">
        <v>74</v>
      </c>
      <c r="C25" s="7">
        <v>367623</v>
      </c>
      <c r="D25" s="86">
        <v>3135384.06</v>
      </c>
      <c r="E25" s="8">
        <v>5.3410968093623839E-5</v>
      </c>
      <c r="F25" s="112">
        <v>0</v>
      </c>
      <c r="G25" s="86">
        <v>3135384.06</v>
      </c>
      <c r="H25" s="9">
        <v>1</v>
      </c>
      <c r="I25" s="105">
        <v>0</v>
      </c>
      <c r="L25" s="19"/>
    </row>
    <row r="26" spans="1:12" x14ac:dyDescent="0.3">
      <c r="A26" s="182" t="s">
        <v>75</v>
      </c>
      <c r="B26" s="183" t="s">
        <v>76</v>
      </c>
      <c r="C26" s="7">
        <v>284223</v>
      </c>
      <c r="D26" s="86">
        <v>443</v>
      </c>
      <c r="E26" s="8">
        <v>7.5464627020765547E-9</v>
      </c>
      <c r="F26" s="112">
        <v>0</v>
      </c>
      <c r="G26" s="86">
        <v>443</v>
      </c>
      <c r="H26" s="9">
        <v>1</v>
      </c>
      <c r="I26" s="105">
        <v>0</v>
      </c>
      <c r="L26" s="19"/>
    </row>
    <row r="27" spans="1:12" x14ac:dyDescent="0.3">
      <c r="A27" s="182"/>
      <c r="B27" s="183"/>
      <c r="C27" s="7">
        <v>385723</v>
      </c>
      <c r="D27" s="86">
        <v>16228000</v>
      </c>
      <c r="E27" s="8">
        <v>2.7644243054017681E-4</v>
      </c>
      <c r="F27" s="112">
        <v>0</v>
      </c>
      <c r="G27" s="86">
        <v>16228000</v>
      </c>
      <c r="H27" s="9">
        <v>1</v>
      </c>
      <c r="I27" s="105">
        <v>0</v>
      </c>
    </row>
    <row r="28" spans="1:12" x14ac:dyDescent="0.3">
      <c r="A28" s="5" t="s">
        <v>77</v>
      </c>
      <c r="B28" s="6" t="s">
        <v>78</v>
      </c>
      <c r="C28" s="7">
        <v>327023</v>
      </c>
      <c r="D28" s="86">
        <v>10753961</v>
      </c>
      <c r="E28" s="8">
        <v>1.8319269883992301E-4</v>
      </c>
      <c r="F28" s="112">
        <v>0</v>
      </c>
      <c r="G28" s="86">
        <v>10753961</v>
      </c>
      <c r="H28" s="9">
        <v>1</v>
      </c>
      <c r="I28" s="105">
        <v>0</v>
      </c>
    </row>
    <row r="29" spans="1:12" x14ac:dyDescent="0.3">
      <c r="A29" s="5" t="s">
        <v>79</v>
      </c>
      <c r="B29" s="6" t="s">
        <v>80</v>
      </c>
      <c r="C29" s="7">
        <v>371923</v>
      </c>
      <c r="D29" s="86">
        <v>32363497.02</v>
      </c>
      <c r="E29" s="8">
        <v>5.5130908164829732E-4</v>
      </c>
      <c r="F29" s="112">
        <v>0</v>
      </c>
      <c r="G29" s="86">
        <v>32363497.02</v>
      </c>
      <c r="H29" s="9">
        <v>1</v>
      </c>
      <c r="I29" s="105">
        <v>0</v>
      </c>
      <c r="L29" s="19"/>
    </row>
    <row r="30" spans="1:12" x14ac:dyDescent="0.3">
      <c r="A30" s="5" t="s">
        <v>81</v>
      </c>
      <c r="B30" s="6" t="s">
        <v>82</v>
      </c>
      <c r="C30" s="7">
        <v>328923</v>
      </c>
      <c r="D30" s="86">
        <v>5964000</v>
      </c>
      <c r="E30" s="8">
        <v>1.0159617055346405E-4</v>
      </c>
      <c r="F30" s="112">
        <v>0</v>
      </c>
      <c r="G30" s="86">
        <v>5964000</v>
      </c>
      <c r="H30" s="9">
        <v>1</v>
      </c>
      <c r="I30" s="105">
        <v>0</v>
      </c>
    </row>
    <row r="31" spans="1:12" x14ac:dyDescent="0.3">
      <c r="A31" s="5" t="s">
        <v>83</v>
      </c>
      <c r="B31" s="6" t="s">
        <v>84</v>
      </c>
      <c r="C31" s="7">
        <v>389923</v>
      </c>
      <c r="D31" s="86">
        <v>1739304</v>
      </c>
      <c r="E31" s="8">
        <v>2.9628877570141218E-5</v>
      </c>
      <c r="F31" s="112">
        <v>0</v>
      </c>
      <c r="G31" s="86">
        <v>1739304</v>
      </c>
      <c r="H31" s="9">
        <v>1</v>
      </c>
      <c r="I31" s="105">
        <v>0</v>
      </c>
    </row>
    <row r="32" spans="1:12" x14ac:dyDescent="0.3">
      <c r="A32" s="5" t="s">
        <v>85</v>
      </c>
      <c r="B32" s="6" t="s">
        <v>84</v>
      </c>
      <c r="C32" s="7">
        <v>390023</v>
      </c>
      <c r="D32" s="86">
        <v>3333666</v>
      </c>
      <c r="E32" s="8">
        <v>5.6788682009437334E-5</v>
      </c>
      <c r="F32" s="112">
        <v>0</v>
      </c>
      <c r="G32" s="86">
        <v>3333666</v>
      </c>
      <c r="H32" s="9">
        <v>1</v>
      </c>
      <c r="I32" s="105">
        <v>0</v>
      </c>
    </row>
    <row r="33" spans="1:12" x14ac:dyDescent="0.3">
      <c r="A33" s="180" t="s">
        <v>86</v>
      </c>
      <c r="B33" s="181"/>
      <c r="C33" s="181"/>
      <c r="D33" s="87">
        <v>295121347.56999999</v>
      </c>
      <c r="E33" s="13">
        <v>5.0273639774798557E-3</v>
      </c>
      <c r="F33" s="106">
        <v>0</v>
      </c>
      <c r="G33" s="87">
        <v>295121347.56999999</v>
      </c>
      <c r="H33" s="14">
        <v>1</v>
      </c>
      <c r="I33" s="108">
        <v>0</v>
      </c>
    </row>
    <row r="34" spans="1:12" x14ac:dyDescent="0.3">
      <c r="A34" s="15"/>
      <c r="I34" s="107"/>
    </row>
    <row r="35" spans="1:12" x14ac:dyDescent="0.3">
      <c r="A35" s="185" t="s">
        <v>87</v>
      </c>
      <c r="B35" s="186"/>
      <c r="C35" s="186"/>
      <c r="D35" s="89">
        <v>300221264.19</v>
      </c>
      <c r="E35" s="23">
        <v>5.1142405701582539E-3</v>
      </c>
      <c r="F35" s="109">
        <v>0</v>
      </c>
      <c r="G35" s="89">
        <v>297034630.56</v>
      </c>
      <c r="H35" s="24">
        <v>0.98938571643618389</v>
      </c>
      <c r="I35" s="109">
        <v>3186633.63</v>
      </c>
    </row>
    <row r="36" spans="1:12" x14ac:dyDescent="0.3">
      <c r="A36" s="15"/>
      <c r="I36" s="107"/>
    </row>
    <row r="37" spans="1:12" x14ac:dyDescent="0.3">
      <c r="A37" s="15"/>
      <c r="I37" s="107"/>
    </row>
    <row r="38" spans="1:12" x14ac:dyDescent="0.3">
      <c r="A38" s="177" t="s">
        <v>88</v>
      </c>
      <c r="B38" s="178"/>
      <c r="C38" s="178"/>
      <c r="D38" s="178"/>
      <c r="E38" s="178"/>
      <c r="F38" s="178"/>
      <c r="G38" s="178"/>
      <c r="H38" s="178"/>
      <c r="I38" s="179"/>
    </row>
    <row r="39" spans="1:12" ht="26" x14ac:dyDescent="0.3">
      <c r="A39" s="5" t="s">
        <v>89</v>
      </c>
      <c r="B39" s="10" t="s">
        <v>90</v>
      </c>
      <c r="C39" s="7">
        <v>303823</v>
      </c>
      <c r="D39" s="86">
        <v>10000000000</v>
      </c>
      <c r="E39" s="8">
        <v>0.13475436300938834</v>
      </c>
      <c r="F39" s="112">
        <v>0</v>
      </c>
      <c r="G39" s="86">
        <v>0</v>
      </c>
      <c r="H39" s="9">
        <v>0</v>
      </c>
      <c r="I39" s="105">
        <v>10000000000</v>
      </c>
    </row>
    <row r="40" spans="1:12" x14ac:dyDescent="0.3">
      <c r="A40" s="5" t="s">
        <v>91</v>
      </c>
      <c r="B40" s="10" t="s">
        <v>92</v>
      </c>
      <c r="C40" s="7">
        <v>375323</v>
      </c>
      <c r="D40" s="86">
        <v>192500000</v>
      </c>
      <c r="E40" s="8">
        <v>2.5940214879307255E-3</v>
      </c>
      <c r="F40" s="112">
        <v>0</v>
      </c>
      <c r="G40" s="86">
        <v>0</v>
      </c>
      <c r="H40" s="9">
        <v>0</v>
      </c>
      <c r="I40" s="105">
        <v>192500000</v>
      </c>
      <c r="L40" s="19"/>
    </row>
    <row r="41" spans="1:12" x14ac:dyDescent="0.3">
      <c r="A41" s="5" t="s">
        <v>93</v>
      </c>
      <c r="B41" s="10" t="s">
        <v>94</v>
      </c>
      <c r="C41" s="7">
        <v>147723</v>
      </c>
      <c r="D41" s="86">
        <v>130270653</v>
      </c>
      <c r="E41" s="8">
        <v>1.7554538863832063E-3</v>
      </c>
      <c r="F41" s="112">
        <v>0</v>
      </c>
      <c r="G41" s="86">
        <v>0</v>
      </c>
      <c r="H41" s="9">
        <v>0</v>
      </c>
      <c r="I41" s="105">
        <v>130270653</v>
      </c>
    </row>
    <row r="42" spans="1:12" x14ac:dyDescent="0.3">
      <c r="A42" s="180" t="s">
        <v>95</v>
      </c>
      <c r="B42" s="181"/>
      <c r="C42" s="181"/>
      <c r="D42" s="87">
        <v>10322770653</v>
      </c>
      <c r="E42" s="13">
        <v>0.13910383838370227</v>
      </c>
      <c r="F42" s="106">
        <v>0</v>
      </c>
      <c r="G42" s="87">
        <v>0</v>
      </c>
      <c r="H42" s="14">
        <v>0</v>
      </c>
      <c r="I42" s="106">
        <v>10383799653</v>
      </c>
    </row>
    <row r="43" spans="1:12" x14ac:dyDescent="0.3">
      <c r="A43" s="15"/>
      <c r="I43" s="107"/>
    </row>
    <row r="44" spans="1:12" s="4" customFormat="1" x14ac:dyDescent="0.35">
      <c r="A44" s="177" t="s">
        <v>96</v>
      </c>
      <c r="B44" s="178"/>
      <c r="C44" s="178"/>
      <c r="D44" s="178"/>
      <c r="E44" s="178"/>
      <c r="F44" s="178"/>
      <c r="G44" s="178"/>
      <c r="H44" s="178"/>
      <c r="I44" s="179"/>
    </row>
    <row r="45" spans="1:12" x14ac:dyDescent="0.3">
      <c r="A45" s="182" t="s">
        <v>67</v>
      </c>
      <c r="B45" s="184" t="s">
        <v>68</v>
      </c>
      <c r="C45" s="7">
        <v>250123</v>
      </c>
      <c r="D45" s="86">
        <v>327930</v>
      </c>
      <c r="E45" s="8">
        <v>4.4189998261668718E-6</v>
      </c>
      <c r="F45" s="112">
        <v>0</v>
      </c>
      <c r="G45" s="86">
        <v>327930</v>
      </c>
      <c r="H45" s="9">
        <v>1</v>
      </c>
      <c r="I45" s="105">
        <v>0</v>
      </c>
    </row>
    <row r="46" spans="1:12" x14ac:dyDescent="0.3">
      <c r="A46" s="182"/>
      <c r="B46" s="184"/>
      <c r="C46" s="7">
        <v>250223</v>
      </c>
      <c r="D46" s="86">
        <v>1254100</v>
      </c>
      <c r="E46" s="8">
        <v>1.689954466500739E-5</v>
      </c>
      <c r="F46" s="112">
        <v>0</v>
      </c>
      <c r="G46" s="86">
        <v>1254100</v>
      </c>
      <c r="H46" s="9">
        <v>1</v>
      </c>
      <c r="I46" s="105">
        <v>0</v>
      </c>
    </row>
    <row r="47" spans="1:12" ht="26" x14ac:dyDescent="0.3">
      <c r="A47" s="5" t="s">
        <v>97</v>
      </c>
      <c r="B47" s="10" t="s">
        <v>98</v>
      </c>
      <c r="C47" s="7">
        <v>282423</v>
      </c>
      <c r="D47" s="86">
        <v>326899038.06</v>
      </c>
      <c r="E47" s="8">
        <v>4.4051071642157097E-3</v>
      </c>
      <c r="F47" s="112">
        <v>0</v>
      </c>
      <c r="G47" s="86">
        <v>326899038.06</v>
      </c>
      <c r="H47" s="9">
        <v>1</v>
      </c>
      <c r="I47" s="105">
        <v>0</v>
      </c>
    </row>
    <row r="48" spans="1:12" x14ac:dyDescent="0.3">
      <c r="A48" s="182" t="s">
        <v>99</v>
      </c>
      <c r="B48" s="184" t="s">
        <v>100</v>
      </c>
      <c r="C48" s="7">
        <v>3023</v>
      </c>
      <c r="D48" s="86">
        <v>47335539</v>
      </c>
      <c r="E48" s="8">
        <v>6.3786704056510593E-4</v>
      </c>
      <c r="F48" s="112">
        <v>0</v>
      </c>
      <c r="G48" s="86">
        <v>47335539</v>
      </c>
      <c r="H48" s="9">
        <v>1</v>
      </c>
      <c r="I48" s="105">
        <v>0</v>
      </c>
    </row>
    <row r="49" spans="1:12" x14ac:dyDescent="0.3">
      <c r="A49" s="182"/>
      <c r="B49" s="184"/>
      <c r="C49" s="7">
        <v>3123</v>
      </c>
      <c r="D49" s="86">
        <v>58219786</v>
      </c>
      <c r="E49" s="8">
        <v>7.8453701769729055E-4</v>
      </c>
      <c r="F49" s="112">
        <v>0</v>
      </c>
      <c r="G49" s="86">
        <v>58219786</v>
      </c>
      <c r="H49" s="9">
        <v>1</v>
      </c>
      <c r="I49" s="105">
        <v>0</v>
      </c>
    </row>
    <row r="50" spans="1:12" ht="26" x14ac:dyDescent="0.3">
      <c r="A50" s="5" t="s">
        <v>101</v>
      </c>
      <c r="B50" s="10" t="s">
        <v>102</v>
      </c>
      <c r="C50" s="7">
        <v>348623</v>
      </c>
      <c r="D50" s="86">
        <v>61029000</v>
      </c>
      <c r="E50" s="8">
        <v>8.2239240200999606E-4</v>
      </c>
      <c r="F50" s="112">
        <v>0</v>
      </c>
      <c r="G50" s="86">
        <v>61029000</v>
      </c>
      <c r="H50" s="9">
        <v>1</v>
      </c>
      <c r="I50" s="105">
        <v>0</v>
      </c>
    </row>
    <row r="51" spans="1:12" x14ac:dyDescent="0.3">
      <c r="A51" s="180" t="s">
        <v>103</v>
      </c>
      <c r="B51" s="181"/>
      <c r="C51" s="181"/>
      <c r="D51" s="87">
        <v>495065393.06</v>
      </c>
      <c r="E51" s="13">
        <v>6.671222168979276E-3</v>
      </c>
      <c r="F51" s="106">
        <v>0</v>
      </c>
      <c r="G51" s="87">
        <v>495065393.06</v>
      </c>
      <c r="H51" s="14">
        <v>1</v>
      </c>
      <c r="I51" s="106">
        <v>0</v>
      </c>
    </row>
    <row r="52" spans="1:12" x14ac:dyDescent="0.3">
      <c r="A52" s="15"/>
      <c r="I52" s="107"/>
    </row>
    <row r="53" spans="1:12" x14ac:dyDescent="0.3">
      <c r="A53" s="185" t="s">
        <v>104</v>
      </c>
      <c r="B53" s="186"/>
      <c r="C53" s="186"/>
      <c r="D53" s="89">
        <v>10817836046.059999</v>
      </c>
      <c r="E53" s="23">
        <v>0.14577506055268152</v>
      </c>
      <c r="F53" s="109">
        <v>0</v>
      </c>
      <c r="G53" s="89">
        <v>495065393.06</v>
      </c>
      <c r="H53" s="24">
        <v>4.5763809966440507E-2</v>
      </c>
      <c r="I53" s="109">
        <v>10383799653</v>
      </c>
    </row>
    <row r="54" spans="1:12" x14ac:dyDescent="0.3">
      <c r="A54" s="25"/>
      <c r="B54" s="26"/>
      <c r="C54" s="26"/>
      <c r="D54" s="90"/>
      <c r="E54" s="28"/>
      <c r="F54" s="113"/>
      <c r="G54" s="90"/>
      <c r="H54" s="27"/>
      <c r="I54" s="110"/>
    </row>
    <row r="55" spans="1:12" s="30" customFormat="1" ht="17.25" customHeight="1" thickBot="1" x14ac:dyDescent="0.35">
      <c r="A55" s="180" t="s">
        <v>105</v>
      </c>
      <c r="B55" s="181"/>
      <c r="C55" s="181"/>
      <c r="D55" s="91">
        <v>11118057310.25</v>
      </c>
      <c r="E55" s="29"/>
      <c r="F55" s="91">
        <v>0</v>
      </c>
      <c r="G55" s="91">
        <v>792100023.62</v>
      </c>
      <c r="H55" s="14">
        <v>7.1244463085267981E-2</v>
      </c>
      <c r="I55" s="91">
        <v>10386986286.629999</v>
      </c>
    </row>
    <row r="56" spans="1:12" x14ac:dyDescent="0.3">
      <c r="A56" s="12" t="s">
        <v>168</v>
      </c>
    </row>
    <row r="58" spans="1:12" x14ac:dyDescent="0.3">
      <c r="B58" s="16" t="s">
        <v>113</v>
      </c>
      <c r="D58" s="86">
        <v>58703000000</v>
      </c>
    </row>
    <row r="59" spans="1:12" x14ac:dyDescent="0.3">
      <c r="B59" s="16" t="s">
        <v>114</v>
      </c>
      <c r="D59" s="86">
        <v>74209100000</v>
      </c>
    </row>
    <row r="60" spans="1:12" s="18" customFormat="1" x14ac:dyDescent="0.3">
      <c r="A60" s="12"/>
      <c r="B60" s="16" t="s">
        <v>115</v>
      </c>
      <c r="C60" s="17"/>
      <c r="D60" s="86">
        <v>132975140617</v>
      </c>
      <c r="F60" s="111"/>
      <c r="G60" s="88"/>
      <c r="I60" s="111"/>
      <c r="J60" s="12"/>
      <c r="K60" s="12"/>
      <c r="L60" s="12"/>
    </row>
    <row r="65" spans="1:12" s="18" customFormat="1" ht="26" x14ac:dyDescent="0.3">
      <c r="A65" s="188" t="s">
        <v>106</v>
      </c>
      <c r="B65" s="188"/>
      <c r="C65" s="188"/>
      <c r="D65" s="92" t="s">
        <v>107</v>
      </c>
      <c r="E65" s="115" t="s">
        <v>108</v>
      </c>
      <c r="F65" s="111"/>
      <c r="G65" s="88"/>
      <c r="I65" s="111"/>
      <c r="J65" s="12"/>
      <c r="K65" s="12"/>
      <c r="L65" s="12"/>
    </row>
    <row r="66" spans="1:12" s="18" customFormat="1" ht="12.75" customHeight="1" x14ac:dyDescent="0.3">
      <c r="A66" s="187" t="s">
        <v>109</v>
      </c>
      <c r="B66" s="187"/>
      <c r="C66" s="187"/>
      <c r="D66" s="86">
        <v>5099916.62</v>
      </c>
      <c r="E66" s="8">
        <v>8.6876592678398045E-5</v>
      </c>
      <c r="F66" s="111"/>
      <c r="G66" s="88"/>
      <c r="I66" s="111"/>
      <c r="J66" s="12"/>
      <c r="K66" s="12"/>
      <c r="L66" s="12"/>
    </row>
    <row r="67" spans="1:12" s="18" customFormat="1" ht="12.75" customHeight="1" x14ac:dyDescent="0.3">
      <c r="A67" s="187" t="s">
        <v>110</v>
      </c>
      <c r="B67" s="187"/>
      <c r="C67" s="187"/>
      <c r="D67" s="86">
        <v>295121347.56999999</v>
      </c>
      <c r="E67" s="8">
        <v>5.0273639774798557E-3</v>
      </c>
      <c r="F67" s="111"/>
      <c r="G67" s="88"/>
      <c r="I67" s="111"/>
      <c r="J67" s="12"/>
      <c r="K67" s="12"/>
      <c r="L67" s="12"/>
    </row>
    <row r="68" spans="1:12" s="18" customFormat="1" ht="19.5" customHeight="1" x14ac:dyDescent="0.3">
      <c r="A68" s="178" t="s">
        <v>87</v>
      </c>
      <c r="B68" s="178"/>
      <c r="C68" s="178"/>
      <c r="D68" s="93">
        <v>300221264.19</v>
      </c>
      <c r="E68" s="23">
        <v>5.1142405701582539E-3</v>
      </c>
      <c r="F68" s="111"/>
      <c r="G68" s="88"/>
      <c r="I68" s="111"/>
      <c r="J68" s="12"/>
      <c r="K68" s="12"/>
      <c r="L68" s="12"/>
    </row>
    <row r="69" spans="1:12" x14ac:dyDescent="0.3">
      <c r="A69" s="189"/>
      <c r="B69" s="190"/>
      <c r="C69" s="191"/>
      <c r="D69" s="94"/>
      <c r="E69" s="32"/>
    </row>
    <row r="70" spans="1:12" s="18" customFormat="1" ht="12.75" customHeight="1" x14ac:dyDescent="0.3">
      <c r="A70" s="187" t="s">
        <v>111</v>
      </c>
      <c r="B70" s="187"/>
      <c r="C70" s="187"/>
      <c r="D70" s="86">
        <v>10322770653</v>
      </c>
      <c r="E70" s="8">
        <v>0.13910383838370227</v>
      </c>
      <c r="F70" s="111"/>
      <c r="G70" s="88"/>
      <c r="I70" s="111"/>
      <c r="J70" s="12"/>
      <c r="K70" s="12"/>
      <c r="L70" s="12"/>
    </row>
    <row r="71" spans="1:12" s="18" customFormat="1" ht="12.75" customHeight="1" x14ac:dyDescent="0.3">
      <c r="A71" s="187" t="s">
        <v>112</v>
      </c>
      <c r="B71" s="187"/>
      <c r="C71" s="187"/>
      <c r="D71" s="86">
        <v>495065393.06</v>
      </c>
      <c r="E71" s="8">
        <v>6.671222168979276E-3</v>
      </c>
      <c r="F71" s="111"/>
      <c r="G71" s="88"/>
      <c r="I71" s="111"/>
      <c r="J71" s="12"/>
      <c r="K71" s="12"/>
      <c r="L71" s="12"/>
    </row>
    <row r="72" spans="1:12" s="18" customFormat="1" ht="17.25" customHeight="1" x14ac:dyDescent="0.3">
      <c r="A72" s="178" t="s">
        <v>104</v>
      </c>
      <c r="B72" s="178"/>
      <c r="C72" s="178"/>
      <c r="D72" s="93">
        <v>10817836046.059999</v>
      </c>
      <c r="E72" s="23">
        <v>0.14577506055268152</v>
      </c>
      <c r="F72" s="111"/>
      <c r="G72" s="88"/>
      <c r="I72" s="111"/>
      <c r="J72" s="12"/>
      <c r="K72" s="12"/>
      <c r="L72" s="12"/>
    </row>
    <row r="73" spans="1:12" x14ac:dyDescent="0.3">
      <c r="A73" s="31"/>
      <c r="B73" s="12"/>
      <c r="D73" s="95"/>
    </row>
    <row r="74" spans="1:12" s="18" customFormat="1" ht="27" customHeight="1" x14ac:dyDescent="0.3">
      <c r="A74" s="188" t="s">
        <v>105</v>
      </c>
      <c r="B74" s="188"/>
      <c r="C74" s="188"/>
      <c r="D74" s="96">
        <v>11118057310.25</v>
      </c>
      <c r="F74" s="111"/>
      <c r="G74" s="88"/>
      <c r="I74" s="111"/>
      <c r="J74" s="12"/>
      <c r="K74" s="12"/>
      <c r="L74" s="12"/>
    </row>
  </sheetData>
  <mergeCells count="38">
    <mergeCell ref="A71:C71"/>
    <mergeCell ref="A72:C72"/>
    <mergeCell ref="A74:C74"/>
    <mergeCell ref="A69:C69"/>
    <mergeCell ref="A65:C65"/>
    <mergeCell ref="A66:C66"/>
    <mergeCell ref="A67:C67"/>
    <mergeCell ref="A68:C68"/>
    <mergeCell ref="A70:C70"/>
    <mergeCell ref="A51:C51"/>
    <mergeCell ref="A53:C53"/>
    <mergeCell ref="A55:C55"/>
    <mergeCell ref="A48:A49"/>
    <mergeCell ref="B48:B49"/>
    <mergeCell ref="A45:A46"/>
    <mergeCell ref="B45:B46"/>
    <mergeCell ref="A23:A24"/>
    <mergeCell ref="B23:B24"/>
    <mergeCell ref="A26:A27"/>
    <mergeCell ref="B26:B27"/>
    <mergeCell ref="A33:C33"/>
    <mergeCell ref="A35:C35"/>
    <mergeCell ref="A38:I38"/>
    <mergeCell ref="A42:C42"/>
    <mergeCell ref="A44:I44"/>
    <mergeCell ref="A5:I5"/>
    <mergeCell ref="A9:C9"/>
    <mergeCell ref="A11:I11"/>
    <mergeCell ref="A18:A19"/>
    <mergeCell ref="B18:B19"/>
    <mergeCell ref="A1:I1"/>
    <mergeCell ref="A2:I2"/>
    <mergeCell ref="A3:A4"/>
    <mergeCell ref="B3:B4"/>
    <mergeCell ref="C3:C4"/>
    <mergeCell ref="D3:D4"/>
    <mergeCell ref="E3:E4"/>
    <mergeCell ref="F3:I3"/>
  </mergeCells>
  <conditionalFormatting sqref="A69 C52 C3 C6:C8 C13:C32 C34 C36:C37 C43 C39:C41 C45:C50 C75:C1048576 A73:A74 C56:C64 A65">
    <cfRule type="duplicateValues" dxfId="1" priority="2"/>
  </conditionalFormatting>
  <conditionalFormatting sqref="C10">
    <cfRule type="duplicateValues" dxfId="0" priority="1"/>
  </conditionalFormatting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3F053-C86C-446B-8067-3589E9CD7220}">
  <dimension ref="A1:G19"/>
  <sheetViews>
    <sheetView tabSelected="1" workbookViewId="0">
      <selection activeCell="B17" sqref="B17"/>
    </sheetView>
  </sheetViews>
  <sheetFormatPr baseColWidth="10" defaultColWidth="17.453125" defaultRowHeight="14" x14ac:dyDescent="0.35"/>
  <cols>
    <col min="1" max="1" width="17.453125" style="33"/>
    <col min="2" max="2" width="17.453125" style="104"/>
    <col min="3" max="3" width="21.26953125" style="33" bestFit="1" customWidth="1"/>
    <col min="4" max="4" width="28.453125" style="33" customWidth="1"/>
    <col min="5" max="6" width="17.453125" style="33"/>
    <col min="7" max="7" width="17.453125" style="44"/>
    <col min="8" max="16384" width="17.453125" style="33"/>
  </cols>
  <sheetData>
    <row r="1" spans="1:7" ht="20.25" customHeight="1" x14ac:dyDescent="0.35">
      <c r="A1" s="193" t="s">
        <v>135</v>
      </c>
      <c r="B1" s="194"/>
      <c r="C1" s="194"/>
      <c r="D1" s="194"/>
      <c r="E1" s="194"/>
      <c r="F1" s="194"/>
      <c r="G1" s="194"/>
    </row>
    <row r="2" spans="1:7" ht="18" x14ac:dyDescent="0.35">
      <c r="A2" s="43"/>
      <c r="B2" s="192" t="s">
        <v>138</v>
      </c>
      <c r="C2" s="192"/>
      <c r="D2" s="43"/>
      <c r="E2" s="43"/>
      <c r="F2" s="43"/>
    </row>
    <row r="3" spans="1:7" x14ac:dyDescent="0.35">
      <c r="A3" s="34" t="s">
        <v>116</v>
      </c>
      <c r="B3" s="99" t="s">
        <v>117</v>
      </c>
      <c r="C3" s="34" t="s">
        <v>39</v>
      </c>
      <c r="D3" s="34" t="s">
        <v>118</v>
      </c>
      <c r="E3" s="34" t="s">
        <v>119</v>
      </c>
      <c r="F3" s="34" t="s">
        <v>120</v>
      </c>
      <c r="G3" s="34" t="s">
        <v>136</v>
      </c>
    </row>
    <row r="4" spans="1:7" x14ac:dyDescent="0.35">
      <c r="A4" s="35">
        <v>563723</v>
      </c>
      <c r="B4" s="100">
        <v>25598962</v>
      </c>
      <c r="C4" s="35">
        <v>32240591</v>
      </c>
      <c r="D4" s="36" t="s">
        <v>121</v>
      </c>
      <c r="E4" s="35" t="s">
        <v>23</v>
      </c>
      <c r="F4" s="35" t="s">
        <v>122</v>
      </c>
      <c r="G4" s="45">
        <v>1</v>
      </c>
    </row>
    <row r="5" spans="1:7" ht="26" x14ac:dyDescent="0.35">
      <c r="A5" s="35">
        <v>563923</v>
      </c>
      <c r="B5" s="100">
        <v>13736253</v>
      </c>
      <c r="C5" s="35">
        <v>50570024</v>
      </c>
      <c r="D5" s="36" t="s">
        <v>123</v>
      </c>
      <c r="E5" s="35" t="s">
        <v>24</v>
      </c>
      <c r="F5" s="35" t="s">
        <v>122</v>
      </c>
      <c r="G5" s="45">
        <v>1</v>
      </c>
    </row>
    <row r="6" spans="1:7" ht="26" x14ac:dyDescent="0.35">
      <c r="A6" s="35">
        <v>564023</v>
      </c>
      <c r="B6" s="100">
        <v>13482576</v>
      </c>
      <c r="C6" s="35">
        <v>88234957</v>
      </c>
      <c r="D6" s="36" t="s">
        <v>124</v>
      </c>
      <c r="E6" s="35" t="s">
        <v>24</v>
      </c>
      <c r="F6" s="35" t="s">
        <v>122</v>
      </c>
      <c r="G6" s="45">
        <v>1</v>
      </c>
    </row>
    <row r="7" spans="1:7" x14ac:dyDescent="0.35">
      <c r="A7" s="35">
        <v>564223</v>
      </c>
      <c r="B7" s="100">
        <v>22355626</v>
      </c>
      <c r="C7" s="35">
        <v>59313278</v>
      </c>
      <c r="D7" s="36" t="s">
        <v>125</v>
      </c>
      <c r="E7" s="35" t="s">
        <v>22</v>
      </c>
      <c r="F7" s="35" t="s">
        <v>126</v>
      </c>
      <c r="G7" s="45">
        <v>1</v>
      </c>
    </row>
    <row r="8" spans="1:7" ht="26" x14ac:dyDescent="0.35">
      <c r="A8" s="35">
        <v>580223</v>
      </c>
      <c r="B8" s="100">
        <v>37993006.240000002</v>
      </c>
      <c r="C8" s="35">
        <v>900268588</v>
      </c>
      <c r="D8" s="36" t="s">
        <v>128</v>
      </c>
      <c r="E8" s="35" t="s">
        <v>26</v>
      </c>
      <c r="F8" s="35" t="s">
        <v>129</v>
      </c>
      <c r="G8" s="45">
        <v>1</v>
      </c>
    </row>
    <row r="9" spans="1:7" x14ac:dyDescent="0.35">
      <c r="A9" s="35">
        <v>582623</v>
      </c>
      <c r="B9" s="100">
        <v>9904723.1199999992</v>
      </c>
      <c r="C9" s="35">
        <v>860067479</v>
      </c>
      <c r="D9" s="36" t="s">
        <v>74</v>
      </c>
      <c r="E9" s="35" t="s">
        <v>27</v>
      </c>
      <c r="F9" s="35" t="s">
        <v>130</v>
      </c>
      <c r="G9" s="45">
        <v>1</v>
      </c>
    </row>
    <row r="10" spans="1:7" x14ac:dyDescent="0.35">
      <c r="A10" s="35">
        <v>582723</v>
      </c>
      <c r="B10" s="100">
        <v>2941618.47</v>
      </c>
      <c r="C10" s="35">
        <v>860067479</v>
      </c>
      <c r="D10" s="36" t="s">
        <v>74</v>
      </c>
      <c r="E10" s="35" t="s">
        <v>27</v>
      </c>
      <c r="F10" s="35" t="s">
        <v>131</v>
      </c>
      <c r="G10" s="45">
        <v>1</v>
      </c>
    </row>
    <row r="11" spans="1:7" ht="26" x14ac:dyDescent="0.35">
      <c r="A11" s="35">
        <v>582923</v>
      </c>
      <c r="B11" s="100">
        <v>1216700</v>
      </c>
      <c r="C11" s="35">
        <v>900062917</v>
      </c>
      <c r="D11" s="36" t="s">
        <v>49</v>
      </c>
      <c r="E11" s="35" t="s">
        <v>25</v>
      </c>
      <c r="F11" s="35" t="s">
        <v>132</v>
      </c>
      <c r="G11" s="45">
        <v>1</v>
      </c>
    </row>
    <row r="12" spans="1:7" ht="22.5" x14ac:dyDescent="0.35">
      <c r="A12" s="37" t="s">
        <v>127</v>
      </c>
      <c r="B12" s="101">
        <f>SUM(B4:B11)</f>
        <v>127229464.83000001</v>
      </c>
      <c r="C12" s="38">
        <f>+B12/'8. RESERVA 2023'!D58</f>
        <v>2.1673417854283427E-3</v>
      </c>
      <c r="D12" s="39"/>
      <c r="E12" s="39"/>
      <c r="F12" s="39"/>
      <c r="G12" s="45">
        <v>1</v>
      </c>
    </row>
    <row r="13" spans="1:7" ht="22.5" x14ac:dyDescent="0.35">
      <c r="A13" s="40"/>
      <c r="B13" s="102"/>
      <c r="C13" s="40"/>
      <c r="D13" s="41"/>
      <c r="E13" s="41"/>
      <c r="F13" s="41"/>
    </row>
    <row r="14" spans="1:7" ht="22.5" x14ac:dyDescent="0.35">
      <c r="A14" s="40"/>
      <c r="B14" s="102"/>
      <c r="C14" s="40"/>
      <c r="D14" s="41"/>
      <c r="E14" s="41"/>
      <c r="F14" s="41"/>
    </row>
    <row r="15" spans="1:7" x14ac:dyDescent="0.35">
      <c r="A15" s="34" t="s">
        <v>116</v>
      </c>
      <c r="B15" s="99" t="s">
        <v>117</v>
      </c>
      <c r="C15" s="34" t="s">
        <v>39</v>
      </c>
      <c r="D15" s="34" t="s">
        <v>118</v>
      </c>
      <c r="E15" s="34" t="s">
        <v>119</v>
      </c>
      <c r="F15" s="34" t="s">
        <v>120</v>
      </c>
      <c r="G15" s="34" t="s">
        <v>136</v>
      </c>
    </row>
    <row r="16" spans="1:7" ht="26" x14ac:dyDescent="0.35">
      <c r="A16" s="35">
        <v>583123</v>
      </c>
      <c r="B16" s="100">
        <v>12846000</v>
      </c>
      <c r="C16" s="35">
        <v>891500841</v>
      </c>
      <c r="D16" s="36" t="s">
        <v>100</v>
      </c>
      <c r="E16" s="35" t="s">
        <v>28</v>
      </c>
      <c r="F16" s="35" t="s">
        <v>133</v>
      </c>
      <c r="G16" s="45">
        <v>1</v>
      </c>
    </row>
    <row r="17" spans="1:7" ht="22.5" x14ac:dyDescent="0.35">
      <c r="A17" s="37" t="s">
        <v>127</v>
      </c>
      <c r="B17" s="101">
        <v>12846000</v>
      </c>
      <c r="C17" s="38">
        <f>+B17/'8. RESERVA 2023'!D59</f>
        <v>1.7310545472186027E-4</v>
      </c>
      <c r="D17" s="39"/>
      <c r="E17" s="39"/>
      <c r="F17" s="39"/>
      <c r="G17" s="45">
        <v>1</v>
      </c>
    </row>
    <row r="18" spans="1:7" ht="22.5" x14ac:dyDescent="0.35">
      <c r="A18" s="41"/>
      <c r="B18" s="102"/>
      <c r="C18" s="41"/>
      <c r="D18" s="41"/>
      <c r="E18" s="41"/>
      <c r="F18" s="41"/>
    </row>
    <row r="19" spans="1:7" ht="22.5" x14ac:dyDescent="0.35">
      <c r="A19" s="42" t="s">
        <v>134</v>
      </c>
      <c r="B19" s="103">
        <f>+B12+B17</f>
        <v>140075464.83000001</v>
      </c>
      <c r="C19" s="41"/>
      <c r="D19" s="41"/>
      <c r="E19" s="41"/>
      <c r="F19" s="41"/>
    </row>
  </sheetData>
  <mergeCells count="2">
    <mergeCell ref="B2:C2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1.  PPTO VIG 2023 Y VIG 2024</vt:lpstr>
      <vt:lpstr>2. DESAGREGACIÓN VIG 2024</vt:lpstr>
      <vt:lpstr>4. EJEC PPTAL VIG 2024</vt:lpstr>
      <vt:lpstr>8. RESERVA 2023</vt:lpstr>
      <vt:lpstr>8. CXP 2023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Calixto Miguel Lopez Ospino</dc:creator>
  <cp:lastModifiedBy>Marcela Marìn</cp:lastModifiedBy>
  <cp:lastPrinted>2024-04-22T13:33:51Z</cp:lastPrinted>
  <dcterms:created xsi:type="dcterms:W3CDTF">2024-04-01T13:28:50Z</dcterms:created>
  <dcterms:modified xsi:type="dcterms:W3CDTF">2024-04-24T19:35:49Z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