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ela Parra G\Downloads\"/>
    </mc:Choice>
  </mc:AlternateContent>
  <xr:revisionPtr revIDLastSave="0" documentId="13_ncr:1_{FFEF2787-710B-4CB6-AB26-BCA36F2E2CA9}" xr6:coauthVersionLast="47" xr6:coauthVersionMax="47" xr10:uidLastSave="{00000000-0000-0000-0000-000000000000}"/>
  <bookViews>
    <workbookView xWindow="-120" yWindow="-120" windowWidth="20730" windowHeight="11160" activeTab="2" xr2:uid="{6FE7D986-3F5E-425A-A5A0-0F9706492EC9}"/>
  </bookViews>
  <sheets>
    <sheet name="Anexo1-Punto 2" sheetId="1" r:id="rId1"/>
    <sheet name="Anexo2A-6.1. Ejecución 2021" sheetId="4" r:id="rId2"/>
    <sheet name="Anexo2B-6.2. Ejecución 2022" sheetId="5" r:id="rId3"/>
  </sheets>
  <externalReferences>
    <externalReference r:id="rId4"/>
  </externalReferences>
  <definedNames>
    <definedName name="A_01_01_01_001_001">#REF!</definedName>
    <definedName name="B2018011000833">#REF!</definedName>
    <definedName name="B2018011000870">#REF!</definedName>
    <definedName name="B2018011000927">#REF!</definedName>
    <definedName name="B2018011000954">#REF!</definedName>
    <definedName name="B2018011001068">#REF!</definedName>
    <definedName name="B2018011001091">#REF!</definedName>
    <definedName name="B2018011001175">#REF!</definedName>
    <definedName name="BPIN">#REF!</definedName>
    <definedName name="DEPENDENCIA">#REF!</definedName>
    <definedName name="FUNCIONAMIENTO">#REF!</definedName>
    <definedName name="Funcionamiento_e_Inversión">#REF!</definedName>
    <definedName name="Gasto">#REF!</definedName>
    <definedName name="INVERSIÓN">#REF!</definedName>
    <definedName name="P1AC">#REF!</definedName>
    <definedName name="P1BOG">#REF!</definedName>
    <definedName name="P1COM">#REF!</definedName>
    <definedName name="P1GES">#REF!</definedName>
    <definedName name="P1JUS">#REF!</definedName>
    <definedName name="P1PRO">#REF!</definedName>
    <definedName name="P1TER">#REF!</definedName>
    <definedName name="P1TIC">#REF!</definedName>
    <definedName name="P2AC">#REF!</definedName>
    <definedName name="P2COM">#REF!</definedName>
    <definedName name="P2GES">#REF!</definedName>
    <definedName name="P2JUS">#REF!</definedName>
    <definedName name="P2PRO">#REF!</definedName>
    <definedName name="P2TIC">#REF!</definedName>
    <definedName name="P3COM">#REF!</definedName>
    <definedName name="P3GES">#REF!</definedName>
    <definedName name="P3JUS">#REF!</definedName>
    <definedName name="P3PRO">#REF!</definedName>
    <definedName name="P4GES">#REF!</definedName>
    <definedName name="P4JUS">#REF!</definedName>
    <definedName name="P5JUS">#REF!</definedName>
    <definedName name="P6JUS">#REF!</definedName>
    <definedName name="P7JUS">#REF!</definedName>
    <definedName name="P8JUS">#REF!</definedName>
    <definedName name="proyecto1">#REF!</definedName>
    <definedName name="proyecto2">#REF!</definedName>
    <definedName name="proyecto3">#REF!</definedName>
    <definedName name="proyecto4">#REF!</definedName>
    <definedName name="proyecto5">#REF!</definedName>
    <definedName name="proyecto6">#REF!</definedName>
    <definedName name="proyecto7">#REF!</definedName>
    <definedName name="RECURSO">#REF!</definedName>
    <definedName name="Rubro">[1]RUBRO!#REF!</definedName>
    <definedName name="Rubroactividad">#REF!</definedName>
    <definedName name="rubrosF">#REF!</definedName>
    <definedName name="TIPO_GAST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22" i="1" l="1"/>
  <c r="L19" i="1"/>
  <c r="L15" i="1"/>
  <c r="L13" i="1"/>
  <c r="L6" i="1"/>
  <c r="K19" i="1"/>
  <c r="K15" i="1"/>
  <c r="K10" i="1"/>
  <c r="K5" i="1" s="1"/>
  <c r="K6" i="1"/>
  <c r="K13" i="1"/>
  <c r="K22" i="1"/>
  <c r="L5" i="1" l="1"/>
  <c r="L32" i="1" s="1"/>
  <c r="K32" i="1"/>
</calcChain>
</file>

<file path=xl/sharedStrings.xml><?xml version="1.0" encoding="utf-8"?>
<sst xmlns="http://schemas.openxmlformats.org/spreadsheetml/2006/main" count="835" uniqueCount="117">
  <si>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</si>
  <si>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</si>
  <si>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</si>
  <si>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</si>
  <si>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</si>
  <si>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</si>
  <si>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</si>
  <si>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</si>
  <si>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</si>
  <si>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</si>
  <si>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</si>
  <si>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</si>
  <si>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</si>
  <si>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</si>
  <si>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</si>
  <si>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</si>
  <si>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44-01-01</t>
  </si>
  <si>
    <t>JURISDICCIÓN ESPECIAL PARA LA PAZ - GESTIÓN GENERAL</t>
  </si>
  <si>
    <t>A-01-01-01</t>
  </si>
  <si>
    <t>A</t>
  </si>
  <si>
    <t>01</t>
  </si>
  <si>
    <t>Nación</t>
  </si>
  <si>
    <t>10</t>
  </si>
  <si>
    <t>CSF</t>
  </si>
  <si>
    <t>SALARIO</t>
  </si>
  <si>
    <t>A-01-01-02</t>
  </si>
  <si>
    <t>02</t>
  </si>
  <si>
    <t>CONTRIBUCIONES INHERENTES A LA NÓMINA</t>
  </si>
  <si>
    <t>A-01-01-03</t>
  </si>
  <si>
    <t>03</t>
  </si>
  <si>
    <t>REMUNERACIONES NO CONSTITUTIVAS DE FACTOR SALARIAL</t>
  </si>
  <si>
    <t>A-02</t>
  </si>
  <si>
    <t>ADQUISICIÓN DE BIENES  Y SERVICIOS</t>
  </si>
  <si>
    <t>A-03-04-02-012</t>
  </si>
  <si>
    <t>04</t>
  </si>
  <si>
    <t>012</t>
  </si>
  <si>
    <t>INCAPACIDADES Y LICENCIAS DE MATERNIDAD Y PATERNIDAD (NO DE PENSIONES)</t>
  </si>
  <si>
    <t>A-08-04-01</t>
  </si>
  <si>
    <t>08</t>
  </si>
  <si>
    <t>11</t>
  </si>
  <si>
    <t>SSF</t>
  </si>
  <si>
    <t>CUOTA DE FISCALIZACIÓN Y AUDITAJE</t>
  </si>
  <si>
    <t>B-10-04-01</t>
  </si>
  <si>
    <t>B</t>
  </si>
  <si>
    <t>APORTES AL FONDO DE CONTINGENCIAS</t>
  </si>
  <si>
    <t>C-4401-1000-1</t>
  </si>
  <si>
    <t>C</t>
  </si>
  <si>
    <t>4401</t>
  </si>
  <si>
    <t>1000</t>
  </si>
  <si>
    <t>1</t>
  </si>
  <si>
    <t>DIFUSIÓN ESTRUCTURA, FUNCIONES Y LOGROS DE LA JEP  NACIONAL</t>
  </si>
  <si>
    <t>C-4401-1000-2</t>
  </si>
  <si>
    <t>2</t>
  </si>
  <si>
    <t xml:space="preserve">IMPLEMENTACIÓN DE MEDIDAS DE PROTECCIÓN A LA VIDA, INTEGRIDAD Y SEGURIDAD PERSONAL DE LOS SUJETOS DE PROTECCIÓN DE LA JEP  NACIONAL </t>
  </si>
  <si>
    <t>C-4401-1000-3</t>
  </si>
  <si>
    <t>3</t>
  </si>
  <si>
    <t>IMPLEMENTACIÓN DEL SISTEMA INTEGRAL DE VERDAD JUSTICIA REPARACIÓN Y GARANTÍAS DE NO REPETICIÓN EN EL COMPONENTE DE JUSTICIA TRANSICIONAL Y RESTAURATIVA CON ENFOQUES DE GÉNERO Y DIFERENCIALES  NACIONAL</t>
  </si>
  <si>
    <t>C-4401-1000-5</t>
  </si>
  <si>
    <t>5</t>
  </si>
  <si>
    <t/>
  </si>
  <si>
    <t>FORTALECIMIENTO DE LA INVESTIGACION Y ACUSACION Y EL EJERCICIO DE LA ACCION PENAL DE LA UIA DE LA JEP A NIVEL NACIONAL NACIONAL</t>
  </si>
  <si>
    <t>C-4401-1000-6</t>
  </si>
  <si>
    <t>6</t>
  </si>
  <si>
    <t>FORTALECIMIENTO DE LAS HERRAMIENTAS Y ESTRATEGIAS CON ENFOQUES DIFERENCIALES PARA LA PARTICIPACION EFECTIVA EN LA JUSTICIA TRANSICIONAL Y RESTAURATIVA. NACIONAL</t>
  </si>
  <si>
    <t>C-4499-1000-2</t>
  </si>
  <si>
    <t>4499</t>
  </si>
  <si>
    <t>DESARROLLO E IMPLEMENTACIÓN DE HERRAMIENTAS DE TECNOLOGÍA E INFORMACIÓN EN LA JURISDICCIÓN ESPECIAL PARA LA PAZ  NACIONAL</t>
  </si>
  <si>
    <t>C-4499-1000-3</t>
  </si>
  <si>
    <t>13</t>
  </si>
  <si>
    <t>ADECUACIÓN DOTACIÓN Y PUESTA EN FUNCIONAMIENTO DE LAS SEDES DE LA JURISDICCIÓN ESPECIAL PARA LA PAZ  NACIONAL</t>
  </si>
  <si>
    <t>C-4499-1000-4</t>
  </si>
  <si>
    <t>4</t>
  </si>
  <si>
    <t>MEJORAMIENTO DE LA CAPACIDAD DE GESTION INSTITUCIONAL DE LA JEP BOGOTA</t>
  </si>
  <si>
    <t>C-4499-1000-5</t>
  </si>
  <si>
    <t>FORTALECIMIENTO DE LA CAPACIDAD DE APOYO DE LA ARQUITECTURA DE SOLUCIONES TECNOLOGICAS AL DESARROLLO EVOLUTIVO DE LA ENTIDAD BOGOTA</t>
  </si>
  <si>
    <t>FUNCIONAMIENTO</t>
  </si>
  <si>
    <t>SERVICIO DE LA DEUDA</t>
  </si>
  <si>
    <t>INVERSIÓN</t>
  </si>
  <si>
    <t>Apropiación Definitiva</t>
  </si>
  <si>
    <t>Apropiación Actual</t>
  </si>
  <si>
    <t>ADQUISICIÓN DE ACTIVOS NO FINANCIEROS</t>
  </si>
  <si>
    <t>ADQUISICIONES DIFERENTES DE ACTIVOS</t>
  </si>
  <si>
    <t>GASTOS DE PERSONAL</t>
  </si>
  <si>
    <t>TRANSFERENCIAS CORRIENTES</t>
  </si>
  <si>
    <t>GASTOS POR TRIBUTOS, MULTAS SANCIONES E INTERESES DE MORA</t>
  </si>
  <si>
    <t>PRESUPUESTO TOTAL JURISDICCIÓN ESPECIAL PARA LA PAZ - JEP</t>
  </si>
  <si>
    <t>PRESUPUESTO APROPIADO VIGENCIA</t>
  </si>
  <si>
    <t>Salario</t>
  </si>
  <si>
    <t>Contribuciones Inherentes a la Nómina</t>
  </si>
  <si>
    <t>Remuneraciones No Constitutivas de Factor Salarial</t>
  </si>
  <si>
    <t>Adquisición de Activos No Financieros</t>
  </si>
  <si>
    <t>Adquisiciones Diferentes a Activos</t>
  </si>
  <si>
    <t>Incapacidades y Licencias de Maternidad y Paternidad (No de Pensiones)</t>
  </si>
  <si>
    <t>Cuota de Fiscalización y Auditaje</t>
  </si>
  <si>
    <t>SUB
ORD</t>
  </si>
  <si>
    <t>Difusión, Estructura, Funciones y Logros de la JEP Nacional</t>
  </si>
  <si>
    <t>Implementación de Medidas de Protección a la Vida, Integridad y Seguridad Personal de los Sujetos de Protección de la JEP Nacional</t>
  </si>
  <si>
    <t>Año Fiscal:</t>
  </si>
  <si>
    <t>Vigencia:</t>
  </si>
  <si>
    <t>Actual</t>
  </si>
  <si>
    <t>Periodo:</t>
  </si>
  <si>
    <t>Enero-Diciembre</t>
  </si>
  <si>
    <t>APR. VIGENTE</t>
  </si>
  <si>
    <t>APR BLOQUEADA</t>
  </si>
  <si>
    <t>CDP</t>
  </si>
  <si>
    <t>APR. DISPONIBLE</t>
  </si>
  <si>
    <t>COMPROMISO</t>
  </si>
  <si>
    <t>OBLIGACION</t>
  </si>
  <si>
    <t>ORDEN PAGO</t>
  </si>
  <si>
    <t>PAGOS</t>
  </si>
  <si>
    <t>A-01-02-02</t>
  </si>
  <si>
    <t>A-01-02-03</t>
  </si>
  <si>
    <t>A-02-01</t>
  </si>
  <si>
    <t>A-02-02</t>
  </si>
  <si>
    <t>Agosto</t>
  </si>
  <si>
    <t xml:space="preserve">Tabla 1. Composición y principales rubros presupuestales de cada componente (Funcionamiento e Inversión presupuesto 2021 y 2022 – Cifras en pesos corrientes </t>
  </si>
  <si>
    <t>Implementación del Sistema Integral de Verdad Justicia Reparación y Garantías de No Repetición en el Componente de Justicia Transicional y Restaurativa con Enfoques de Género y Diferenciales 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</si>
</sst>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\ #,##0.00;\-&quot;$&quot;\ #,##0.00"/>
    <numFmt numFmtId="164" formatCode="[$-1240A]&quot;$&quot;\ #,##0.00;\-&quot;$&quot;\ #,##0.00"/>
  </numFmts>
  <fonts count="14">
    <font>
      <sz val="11"/>
      <color theme="1"/>
      <name val="Calibri"/>
      <family val="2"/>
      <scheme val="minor"/>
    </font>
    <font>
      <b/>
      <sz val="9"/>
      <color rgb="FF000000"/>
      <name val="Times New Roman"/>
    </font>
    <font>
      <sz val="8"/>
      <color rgb="FF000000"/>
      <name val="Times New Roman"/>
    </font>
    <font>
      <sz val="11"/>
      <color rgb="FF000000"/>
      <name val="Calibri"/>
      <family val="2"/>
      <scheme val="minor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9"/>
      <color rgb="FF000000"/>
      <name val="Times New Roman"/>
      <family val="1"/>
    </font>
    <font>
      <sz val="8"/>
      <color theme="1"/>
      <name val="Times New Roman"/>
      <family val="1"/>
    </font>
    <font>
      <b/>
      <sz val="8"/>
      <color theme="1"/>
      <name val="Times New Roman"/>
      <family val="1"/>
    </font>
    <font>
      <b/>
      <sz val="8"/>
      <color theme="0"/>
      <name val="Times New Roman"/>
      <family val="1"/>
    </font>
    <font>
      <sz val="11"/>
      <name val="Calibri"/>
      <family val="2"/>
    </font>
    <font>
      <sz val="11"/>
      <name val="Calibri"/>
    </font>
    <font>
      <b/>
      <sz val="8"/>
      <color rgb="FF000000"/>
      <name val="Times New Roman"/>
    </font>
    <font>
      <b/>
      <i/>
      <sz val="11"/>
      <color rgb="FF000000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5">
    <xf numFmtId="0" fontId="0" fillId="0" borderId="0" xfId="0"/>
    <xf numFmtId="0" fontId="4" fillId="0" borderId="1" xfId="1" applyFont="1" applyBorder="1" applyAlignment="1">
      <alignment horizontal="center" vertical="center" wrapText="1" readingOrder="1"/>
    </xf>
    <xf numFmtId="0" fontId="4" fillId="0" borderId="1" xfId="1" applyFont="1" applyBorder="1" applyAlignment="1">
      <alignment horizontal="left" vertical="center" wrapText="1" readingOrder="1"/>
    </xf>
    <xf numFmtId="164" fontId="4" fillId="0" borderId="1" xfId="1" applyNumberFormat="1" applyFont="1" applyBorder="1" applyAlignment="1">
      <alignment horizontal="right" vertical="center" wrapText="1" readingOrder="1"/>
    </xf>
    <xf numFmtId="164" fontId="5" fillId="0" borderId="2" xfId="1" applyNumberFormat="1" applyFont="1" applyBorder="1" applyAlignment="1">
      <alignment horizontal="right" vertical="center" wrapText="1" readingOrder="1"/>
    </xf>
    <xf numFmtId="0" fontId="5" fillId="0" borderId="2" xfId="1" applyFont="1" applyBorder="1" applyAlignment="1">
      <alignment horizontal="left" vertical="center" wrapText="1" readingOrder="1"/>
    </xf>
    <xf numFmtId="164" fontId="4" fillId="0" borderId="2" xfId="1" applyNumberFormat="1" applyFont="1" applyBorder="1" applyAlignment="1">
      <alignment horizontal="right" vertical="center" wrapText="1" readingOrder="1"/>
    </xf>
    <xf numFmtId="164" fontId="4" fillId="0" borderId="2" xfId="0" applyNumberFormat="1" applyFont="1" applyBorder="1" applyAlignment="1">
      <alignment horizontal="right" vertical="center" wrapText="1" readingOrder="1"/>
    </xf>
    <xf numFmtId="0" fontId="4" fillId="0" borderId="2" xfId="1" applyFont="1" applyBorder="1" applyAlignment="1">
      <alignment horizontal="center" vertical="center" wrapText="1" readingOrder="1"/>
    </xf>
    <xf numFmtId="0" fontId="4" fillId="0" borderId="2" xfId="1" applyFont="1" applyBorder="1" applyAlignment="1">
      <alignment horizontal="left" vertical="center" wrapText="1" readingOrder="1"/>
    </xf>
    <xf numFmtId="164" fontId="4" fillId="0" borderId="2" xfId="0" applyNumberFormat="1" applyFont="1" applyFill="1" applyBorder="1" applyAlignment="1">
      <alignment horizontal="right" vertical="center" wrapText="1" readingOrder="1"/>
    </xf>
    <xf numFmtId="0" fontId="5" fillId="0" borderId="2" xfId="1" applyFont="1" applyBorder="1" applyAlignment="1">
      <alignment horizontal="center" vertical="center" wrapText="1" readingOrder="1"/>
    </xf>
    <xf numFmtId="0" fontId="4" fillId="0" borderId="2" xfId="0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left" vertical="center" wrapText="1" readingOrder="1"/>
    </xf>
    <xf numFmtId="164" fontId="4" fillId="0" borderId="2" xfId="1" applyNumberFormat="1" applyFont="1" applyFill="1" applyBorder="1" applyAlignment="1">
      <alignment horizontal="right" vertical="center" wrapText="1" readingOrder="1"/>
    </xf>
    <xf numFmtId="0" fontId="4" fillId="0" borderId="2" xfId="0" applyFont="1" applyBorder="1" applyAlignment="1">
      <alignment horizontal="left" vertical="center" wrapText="1" readingOrder="1"/>
    </xf>
    <xf numFmtId="0" fontId="5" fillId="0" borderId="2" xfId="0" applyFont="1" applyBorder="1" applyAlignment="1">
      <alignment horizontal="center" vertical="center" wrapText="1" readingOrder="1"/>
    </xf>
    <xf numFmtId="0" fontId="7" fillId="0" borderId="2" xfId="0" applyFont="1" applyBorder="1"/>
    <xf numFmtId="7" fontId="8" fillId="0" borderId="2" xfId="0" applyNumberFormat="1" applyFont="1" applyBorder="1"/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 wrapText="1" readingOrder="1"/>
    </xf>
    <xf numFmtId="0" fontId="6" fillId="0" borderId="1" xfId="1" applyFont="1" applyBorder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10" fillId="0" borderId="0" xfId="1" applyFont="1"/>
    <xf numFmtId="0" fontId="4" fillId="0" borderId="1" xfId="1" applyFont="1" applyBorder="1" applyAlignment="1">
      <alignment vertical="center" wrapText="1" readingOrder="1"/>
    </xf>
    <xf numFmtId="0" fontId="6" fillId="0" borderId="1" xfId="1" applyFont="1" applyBorder="1" applyAlignment="1">
      <alignment horizontal="left" vertical="center" wrapText="1" readingOrder="1"/>
    </xf>
    <xf numFmtId="0" fontId="5" fillId="0" borderId="1" xfId="1" applyFont="1" applyBorder="1" applyAlignment="1">
      <alignment horizontal="right" vertical="center" wrapText="1" readingOrder="1"/>
    </xf>
    <xf numFmtId="0" fontId="11" fillId="0" borderId="0" xfId="1" applyFont="1"/>
    <xf numFmtId="0" fontId="12" fillId="0" borderId="1" xfId="1" applyFont="1" applyBorder="1" applyAlignment="1">
      <alignment horizontal="right" vertical="center" wrapText="1" readingOrder="1"/>
    </xf>
    <xf numFmtId="0" fontId="2" fillId="0" borderId="1" xfId="1" applyFont="1" applyBorder="1" applyAlignment="1">
      <alignment horizontal="left" vertical="center" wrapText="1" readingOrder="1"/>
    </xf>
    <xf numFmtId="0" fontId="2" fillId="0" borderId="1" xfId="1" applyFont="1" applyBorder="1" applyAlignment="1">
      <alignment horizontal="center" vertical="center" wrapText="1" readingOrder="1"/>
    </xf>
    <xf numFmtId="0" fontId="2" fillId="0" borderId="1" xfId="1" applyFont="1" applyBorder="1" applyAlignment="1">
      <alignment vertical="center" wrapText="1" readingOrder="1"/>
    </xf>
    <xf numFmtId="0" fontId="1" fillId="0" borderId="1" xfId="1" applyFont="1" applyBorder="1" applyAlignment="1">
      <alignment horizontal="left" vertical="center" wrapText="1" readingOrder="1"/>
    </xf>
    <xf numFmtId="164" fontId="2" fillId="0" borderId="1" xfId="1" applyNumberFormat="1" applyFont="1" applyBorder="1" applyAlignment="1">
      <alignment horizontal="right" vertical="center" wrapText="1" readingOrder="1"/>
    </xf>
    <xf numFmtId="0" fontId="1" fillId="0" borderId="1" xfId="1" applyFont="1" applyBorder="1" applyAlignment="1">
      <alignment horizontal="center" vertical="center" wrapText="1" readingOrder="1"/>
    </xf>
    <xf numFmtId="0" fontId="1" fillId="0" borderId="0" xfId="1" applyFont="1" applyAlignment="1">
      <alignment horizontal="center" vertical="center" wrapText="1" readingOrder="1"/>
    </xf>
    <xf numFmtId="0" fontId="1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 readingOrder="1"/>
    </xf>
    <xf numFmtId="0" fontId="9" fillId="2" borderId="2" xfId="0" applyFont="1" applyFill="1" applyBorder="1" applyAlignment="1">
      <alignment horizontal="center"/>
    </xf>
    <xf numFmtId="0" fontId="5" fillId="0" borderId="3" xfId="0" applyFont="1" applyBorder="1" applyAlignment="1">
      <alignment horizontal="center" vertical="center" wrapText="1" readingOrder="1"/>
    </xf>
    <xf numFmtId="0" fontId="5" fillId="0" borderId="4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center" wrapText="1" readingOrder="1"/>
    </xf>
    <xf numFmtId="0" fontId="4" fillId="0" borderId="3" xfId="0" applyFont="1" applyBorder="1" applyAlignment="1">
      <alignment horizontal="center" vertical="center" wrapText="1" readingOrder="1"/>
    </xf>
    <xf numFmtId="0" fontId="4" fillId="0" borderId="4" xfId="0" applyFont="1" applyBorder="1" applyAlignment="1">
      <alignment horizontal="center" vertical="center" wrapText="1" readingOrder="1"/>
    </xf>
    <xf numFmtId="0" fontId="4" fillId="0" borderId="5" xfId="0" applyFont="1" applyBorder="1" applyAlignment="1">
      <alignment horizontal="center" vertical="center" wrapText="1" readingOrder="1"/>
    </xf>
  </cellXfs>
  <cellStyles count="2">
    <cellStyle name="Normal" xfId="0" builtinId="0"/>
    <cellStyle name="Normal 2" xfId="1" xr:uid="{2C5E6DD0-41E3-49C7-9C4B-F8D78E8B5C0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jepcolombia-my.sharepoint.com/Users/OCHOA/Desktop/JEP/JEP-FR-10-01_Solicitud%20de%20CDP_V.4.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DP"/>
      <sheetName val="Hoja2"/>
      <sheetName val="RUBRO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46850-A8C1-4C60-BDA6-3FCF52064EED}">
  <dimension ref="A1:L32"/>
  <sheetViews>
    <sheetView showGridLines="0" workbookViewId="0">
      <selection activeCell="O21" sqref="O21"/>
    </sheetView>
  </sheetViews>
  <sheetFormatPr baseColWidth="10" defaultRowHeight="15"/>
  <cols>
    <col min="1" max="1" width="5.140625" bestFit="1" customWidth="1"/>
    <col min="2" max="2" width="4.7109375" bestFit="1" customWidth="1"/>
    <col min="3" max="3" width="4.5703125" bestFit="1" customWidth="1"/>
    <col min="4" max="4" width="4.42578125" bestFit="1" customWidth="1"/>
    <col min="5" max="6" width="4.85546875" bestFit="1" customWidth="1"/>
    <col min="7" max="7" width="7.5703125" bestFit="1" customWidth="1"/>
    <col min="8" max="8" width="4.5703125" bestFit="1" customWidth="1"/>
    <col min="9" max="9" width="3.85546875" bestFit="1" customWidth="1"/>
    <col min="10" max="10" width="34.140625" customWidth="1"/>
    <col min="11" max="11" width="21.28515625" bestFit="1" customWidth="1"/>
    <col min="12" max="12" width="20.140625" customWidth="1"/>
  </cols>
  <sheetData>
    <row r="1" spans="1:12" ht="36.75" customHeight="1">
      <c r="A1" s="36" t="s">
        <v>115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3" spans="1:12">
      <c r="A3" s="38" t="s">
        <v>86</v>
      </c>
      <c r="B3" s="38"/>
      <c r="C3" s="38"/>
      <c r="D3" s="38"/>
      <c r="E3" s="38"/>
      <c r="F3" s="38"/>
      <c r="G3" s="38"/>
      <c r="H3" s="38"/>
      <c r="I3" s="38"/>
      <c r="J3" s="38"/>
      <c r="K3" s="19">
        <v>2021</v>
      </c>
      <c r="L3" s="19">
        <v>2022</v>
      </c>
    </row>
    <row r="4" spans="1:12" ht="21">
      <c r="A4" s="20" t="s">
        <v>3</v>
      </c>
      <c r="B4" s="20" t="s">
        <v>4</v>
      </c>
      <c r="C4" s="20" t="s">
        <v>5</v>
      </c>
      <c r="D4" s="20" t="s">
        <v>6</v>
      </c>
      <c r="E4" s="20" t="s">
        <v>7</v>
      </c>
      <c r="F4" s="20" t="s">
        <v>94</v>
      </c>
      <c r="G4" s="20" t="s">
        <v>12</v>
      </c>
      <c r="H4" s="20" t="s">
        <v>13</v>
      </c>
      <c r="I4" s="20" t="s">
        <v>14</v>
      </c>
      <c r="J4" s="20" t="s">
        <v>15</v>
      </c>
      <c r="K4" s="20" t="s">
        <v>78</v>
      </c>
      <c r="L4" s="20" t="s">
        <v>79</v>
      </c>
    </row>
    <row r="5" spans="1:12">
      <c r="A5" s="39"/>
      <c r="B5" s="40"/>
      <c r="C5" s="40"/>
      <c r="D5" s="40"/>
      <c r="E5" s="40"/>
      <c r="F5" s="40"/>
      <c r="G5" s="40"/>
      <c r="H5" s="40"/>
      <c r="I5" s="41"/>
      <c r="J5" s="16" t="s">
        <v>75</v>
      </c>
      <c r="K5" s="4">
        <f>+K6+K10+K13+K15</f>
        <v>218390800000</v>
      </c>
      <c r="L5" s="4">
        <f>+L6+L10+L13+L15</f>
        <v>218449000000</v>
      </c>
    </row>
    <row r="6" spans="1:12">
      <c r="A6" s="16" t="s">
        <v>19</v>
      </c>
      <c r="B6" s="16">
        <v>1</v>
      </c>
      <c r="C6" s="16"/>
      <c r="D6" s="16"/>
      <c r="E6" s="16"/>
      <c r="F6" s="16"/>
      <c r="G6" s="16"/>
      <c r="H6" s="16"/>
      <c r="I6" s="16"/>
      <c r="J6" s="5" t="s">
        <v>82</v>
      </c>
      <c r="K6" s="4">
        <f>+K7+K8+K9</f>
        <v>188778100000</v>
      </c>
      <c r="L6" s="4">
        <f>+L7+L8+L9</f>
        <v>188225000000</v>
      </c>
    </row>
    <row r="7" spans="1:12">
      <c r="A7" s="12" t="s">
        <v>19</v>
      </c>
      <c r="B7" s="12" t="s">
        <v>20</v>
      </c>
      <c r="C7" s="12" t="s">
        <v>20</v>
      </c>
      <c r="D7" s="12" t="s">
        <v>20</v>
      </c>
      <c r="E7" s="12"/>
      <c r="F7" s="12"/>
      <c r="G7" s="12" t="s">
        <v>21</v>
      </c>
      <c r="H7" s="12" t="s">
        <v>22</v>
      </c>
      <c r="I7" s="12" t="s">
        <v>23</v>
      </c>
      <c r="J7" s="15" t="s">
        <v>87</v>
      </c>
      <c r="K7" s="6">
        <v>87667000000</v>
      </c>
      <c r="L7" s="7">
        <v>89444000000</v>
      </c>
    </row>
    <row r="8" spans="1:12">
      <c r="A8" s="12" t="s">
        <v>19</v>
      </c>
      <c r="B8" s="12" t="s">
        <v>20</v>
      </c>
      <c r="C8" s="12" t="s">
        <v>20</v>
      </c>
      <c r="D8" s="12" t="s">
        <v>26</v>
      </c>
      <c r="E8" s="12"/>
      <c r="F8" s="12"/>
      <c r="G8" s="12" t="s">
        <v>21</v>
      </c>
      <c r="H8" s="12" t="s">
        <v>22</v>
      </c>
      <c r="I8" s="12" t="s">
        <v>23</v>
      </c>
      <c r="J8" s="15" t="s">
        <v>88</v>
      </c>
      <c r="K8" s="6">
        <v>42047400000</v>
      </c>
      <c r="L8" s="7">
        <v>42293000000</v>
      </c>
    </row>
    <row r="9" spans="1:12" ht="22.5">
      <c r="A9" s="12" t="s">
        <v>19</v>
      </c>
      <c r="B9" s="12" t="s">
        <v>20</v>
      </c>
      <c r="C9" s="12" t="s">
        <v>20</v>
      </c>
      <c r="D9" s="12" t="s">
        <v>29</v>
      </c>
      <c r="E9" s="12"/>
      <c r="F9" s="12"/>
      <c r="G9" s="12" t="s">
        <v>21</v>
      </c>
      <c r="H9" s="12" t="s">
        <v>22</v>
      </c>
      <c r="I9" s="12" t="s">
        <v>23</v>
      </c>
      <c r="J9" s="15" t="s">
        <v>89</v>
      </c>
      <c r="K9" s="6">
        <v>59063700000</v>
      </c>
      <c r="L9" s="7">
        <v>56488000000</v>
      </c>
    </row>
    <row r="10" spans="1:12" ht="21">
      <c r="A10" s="16" t="s">
        <v>19</v>
      </c>
      <c r="B10" s="16" t="s">
        <v>26</v>
      </c>
      <c r="C10" s="16"/>
      <c r="D10" s="16"/>
      <c r="E10" s="16"/>
      <c r="F10" s="16"/>
      <c r="G10" s="16" t="s">
        <v>21</v>
      </c>
      <c r="H10" s="16" t="s">
        <v>22</v>
      </c>
      <c r="I10" s="16" t="s">
        <v>23</v>
      </c>
      <c r="J10" s="13" t="s">
        <v>32</v>
      </c>
      <c r="K10" s="4">
        <f>+K11+K12</f>
        <v>27891644832</v>
      </c>
      <c r="L10" s="4">
        <v>28360000000</v>
      </c>
    </row>
    <row r="11" spans="1:12">
      <c r="A11" s="8" t="s">
        <v>19</v>
      </c>
      <c r="B11" s="8" t="s">
        <v>26</v>
      </c>
      <c r="C11" s="8" t="s">
        <v>20</v>
      </c>
      <c r="D11" s="8"/>
      <c r="E11" s="8"/>
      <c r="F11" s="8"/>
      <c r="G11" s="8" t="s">
        <v>21</v>
      </c>
      <c r="H11" s="8" t="s">
        <v>22</v>
      </c>
      <c r="I11" s="8" t="s">
        <v>23</v>
      </c>
      <c r="J11" s="9" t="s">
        <v>90</v>
      </c>
      <c r="K11" s="6">
        <v>285355979</v>
      </c>
      <c r="L11" s="7">
        <v>0</v>
      </c>
    </row>
    <row r="12" spans="1:12">
      <c r="A12" s="8" t="s">
        <v>19</v>
      </c>
      <c r="B12" s="8" t="s">
        <v>26</v>
      </c>
      <c r="C12" s="8" t="s">
        <v>26</v>
      </c>
      <c r="D12" s="8"/>
      <c r="E12" s="8"/>
      <c r="F12" s="8"/>
      <c r="G12" s="8" t="s">
        <v>21</v>
      </c>
      <c r="H12" s="8" t="s">
        <v>22</v>
      </c>
      <c r="I12" s="8" t="s">
        <v>23</v>
      </c>
      <c r="J12" s="9" t="s">
        <v>91</v>
      </c>
      <c r="K12" s="6">
        <v>27606288853</v>
      </c>
      <c r="L12" s="10">
        <v>0</v>
      </c>
    </row>
    <row r="13" spans="1:12">
      <c r="A13" s="11" t="s">
        <v>19</v>
      </c>
      <c r="B13" s="11">
        <v>3</v>
      </c>
      <c r="C13" s="11"/>
      <c r="D13" s="11"/>
      <c r="E13" s="11"/>
      <c r="F13" s="11"/>
      <c r="G13" s="11"/>
      <c r="H13" s="11"/>
      <c r="I13" s="11"/>
      <c r="J13" s="5" t="s">
        <v>83</v>
      </c>
      <c r="K13" s="4">
        <f>+K14</f>
        <v>960700000</v>
      </c>
      <c r="L13" s="4">
        <f>+L14</f>
        <v>988000000</v>
      </c>
    </row>
    <row r="14" spans="1:12" ht="22.5">
      <c r="A14" s="12" t="s">
        <v>19</v>
      </c>
      <c r="B14" s="12" t="s">
        <v>29</v>
      </c>
      <c r="C14" s="12" t="s">
        <v>34</v>
      </c>
      <c r="D14" s="12" t="s">
        <v>26</v>
      </c>
      <c r="E14" s="12" t="s">
        <v>35</v>
      </c>
      <c r="F14" s="12"/>
      <c r="G14" s="12" t="s">
        <v>21</v>
      </c>
      <c r="H14" s="12" t="s">
        <v>22</v>
      </c>
      <c r="I14" s="12" t="s">
        <v>23</v>
      </c>
      <c r="J14" s="15" t="s">
        <v>92</v>
      </c>
      <c r="K14" s="6">
        <v>960700000</v>
      </c>
      <c r="L14" s="7">
        <v>988000000</v>
      </c>
    </row>
    <row r="15" spans="1:12" ht="21">
      <c r="A15" s="12" t="s">
        <v>19</v>
      </c>
      <c r="B15" s="12">
        <v>8</v>
      </c>
      <c r="C15" s="12"/>
      <c r="D15" s="12"/>
      <c r="E15" s="12"/>
      <c r="F15" s="12"/>
      <c r="G15" s="12"/>
      <c r="H15" s="12"/>
      <c r="I15" s="12"/>
      <c r="J15" s="13" t="s">
        <v>84</v>
      </c>
      <c r="K15" s="4">
        <f>+K16+K17</f>
        <v>760355168</v>
      </c>
      <c r="L15" s="4">
        <f>+L16+L17</f>
        <v>876000000</v>
      </c>
    </row>
    <row r="16" spans="1:12">
      <c r="A16" s="12" t="s">
        <v>19</v>
      </c>
      <c r="B16" s="12" t="s">
        <v>38</v>
      </c>
      <c r="C16" s="12" t="s">
        <v>34</v>
      </c>
      <c r="D16" s="12" t="s">
        <v>20</v>
      </c>
      <c r="E16" s="12"/>
      <c r="F16" s="12"/>
      <c r="G16" s="12" t="s">
        <v>21</v>
      </c>
      <c r="H16" s="12">
        <v>10</v>
      </c>
      <c r="I16" s="12" t="s">
        <v>40</v>
      </c>
      <c r="J16" s="15" t="s">
        <v>93</v>
      </c>
      <c r="K16" s="6">
        <v>467755168</v>
      </c>
      <c r="L16" s="7">
        <v>876000000</v>
      </c>
    </row>
    <row r="17" spans="1:12">
      <c r="A17" s="12" t="s">
        <v>19</v>
      </c>
      <c r="B17" s="12" t="s">
        <v>38</v>
      </c>
      <c r="C17" s="12" t="s">
        <v>34</v>
      </c>
      <c r="D17" s="12" t="s">
        <v>20</v>
      </c>
      <c r="E17" s="12"/>
      <c r="F17" s="12"/>
      <c r="G17" s="12" t="s">
        <v>21</v>
      </c>
      <c r="H17" s="12">
        <v>11</v>
      </c>
      <c r="I17" s="12" t="s">
        <v>40</v>
      </c>
      <c r="J17" s="15" t="s">
        <v>93</v>
      </c>
      <c r="K17" s="6">
        <v>292600000</v>
      </c>
      <c r="L17" s="14">
        <v>0</v>
      </c>
    </row>
    <row r="18" spans="1:12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</row>
    <row r="19" spans="1:12">
      <c r="A19" s="42"/>
      <c r="B19" s="43"/>
      <c r="C19" s="43"/>
      <c r="D19" s="43"/>
      <c r="E19" s="43"/>
      <c r="F19" s="43"/>
      <c r="G19" s="43"/>
      <c r="H19" s="43"/>
      <c r="I19" s="44"/>
      <c r="J19" s="16" t="s">
        <v>76</v>
      </c>
      <c r="K19" s="4">
        <f>+K20</f>
        <v>0</v>
      </c>
      <c r="L19" s="4">
        <f>+L20</f>
        <v>374778624</v>
      </c>
    </row>
    <row r="20" spans="1:12">
      <c r="A20" s="12" t="s">
        <v>43</v>
      </c>
      <c r="B20" s="12" t="s">
        <v>22</v>
      </c>
      <c r="C20" s="12" t="s">
        <v>34</v>
      </c>
      <c r="D20" s="12" t="s">
        <v>20</v>
      </c>
      <c r="E20" s="12"/>
      <c r="F20" s="12"/>
      <c r="G20" s="12" t="s">
        <v>21</v>
      </c>
      <c r="H20" s="12" t="s">
        <v>39</v>
      </c>
      <c r="I20" s="12" t="s">
        <v>23</v>
      </c>
      <c r="J20" s="15" t="s">
        <v>44</v>
      </c>
      <c r="K20" s="6">
        <v>0</v>
      </c>
      <c r="L20" s="17">
        <v>374778624</v>
      </c>
    </row>
    <row r="21" spans="1:12">
      <c r="A21" s="12"/>
      <c r="B21" s="12"/>
      <c r="C21" s="12"/>
      <c r="D21" s="12"/>
      <c r="E21" s="12"/>
      <c r="F21" s="12"/>
      <c r="G21" s="12"/>
      <c r="H21" s="12"/>
      <c r="I21" s="12"/>
      <c r="J21" s="15"/>
      <c r="K21" s="17"/>
      <c r="L21" s="17"/>
    </row>
    <row r="22" spans="1:12">
      <c r="A22" s="42"/>
      <c r="B22" s="43"/>
      <c r="C22" s="43"/>
      <c r="D22" s="43"/>
      <c r="E22" s="43"/>
      <c r="F22" s="43"/>
      <c r="G22" s="43"/>
      <c r="H22" s="43"/>
      <c r="I22" s="44"/>
      <c r="J22" s="16" t="s">
        <v>77</v>
      </c>
      <c r="K22" s="4">
        <f>SUM(K23:K31)</f>
        <v>119157487686</v>
      </c>
      <c r="L22" s="4">
        <f>SUM(L23:L31)</f>
        <v>156074504821</v>
      </c>
    </row>
    <row r="23" spans="1:12" ht="22.5">
      <c r="A23" s="12" t="s">
        <v>46</v>
      </c>
      <c r="B23" s="12" t="s">
        <v>47</v>
      </c>
      <c r="C23" s="12" t="s">
        <v>48</v>
      </c>
      <c r="D23" s="12" t="s">
        <v>49</v>
      </c>
      <c r="E23" s="12"/>
      <c r="F23" s="12"/>
      <c r="G23" s="12" t="s">
        <v>21</v>
      </c>
      <c r="H23" s="12" t="s">
        <v>39</v>
      </c>
      <c r="I23" s="12" t="s">
        <v>23</v>
      </c>
      <c r="J23" s="15" t="s">
        <v>95</v>
      </c>
      <c r="K23" s="6">
        <v>2275011429</v>
      </c>
      <c r="L23" s="7">
        <v>4108119544</v>
      </c>
    </row>
    <row r="24" spans="1:12" ht="33.75">
      <c r="A24" s="12" t="s">
        <v>46</v>
      </c>
      <c r="B24" s="12" t="s">
        <v>47</v>
      </c>
      <c r="C24" s="12" t="s">
        <v>48</v>
      </c>
      <c r="D24" s="12" t="s">
        <v>52</v>
      </c>
      <c r="E24" s="12"/>
      <c r="F24" s="12"/>
      <c r="G24" s="12" t="s">
        <v>21</v>
      </c>
      <c r="H24" s="12" t="s">
        <v>39</v>
      </c>
      <c r="I24" s="12" t="s">
        <v>23</v>
      </c>
      <c r="J24" s="15" t="s">
        <v>96</v>
      </c>
      <c r="K24" s="6">
        <v>41038454610</v>
      </c>
      <c r="L24" s="7">
        <v>40805000000</v>
      </c>
    </row>
    <row r="25" spans="1:12" ht="56.25">
      <c r="A25" s="12" t="s">
        <v>46</v>
      </c>
      <c r="B25" s="12" t="s">
        <v>47</v>
      </c>
      <c r="C25" s="12" t="s">
        <v>48</v>
      </c>
      <c r="D25" s="12" t="s">
        <v>55</v>
      </c>
      <c r="E25" s="12"/>
      <c r="F25" s="12"/>
      <c r="G25" s="12" t="s">
        <v>21</v>
      </c>
      <c r="H25" s="12" t="s">
        <v>39</v>
      </c>
      <c r="I25" s="12" t="s">
        <v>23</v>
      </c>
      <c r="J25" s="15" t="s">
        <v>116</v>
      </c>
      <c r="K25" s="6">
        <v>56063339663</v>
      </c>
      <c r="L25" s="7">
        <v>77862113447</v>
      </c>
    </row>
    <row r="26" spans="1:12" ht="56.25">
      <c r="A26" s="12" t="s">
        <v>46</v>
      </c>
      <c r="B26" s="12" t="s">
        <v>47</v>
      </c>
      <c r="C26" s="12" t="s">
        <v>48</v>
      </c>
      <c r="D26" s="12" t="s">
        <v>58</v>
      </c>
      <c r="E26" s="12" t="s">
        <v>59</v>
      </c>
      <c r="F26" s="12" t="s">
        <v>59</v>
      </c>
      <c r="G26" s="12" t="s">
        <v>21</v>
      </c>
      <c r="H26" s="12" t="s">
        <v>39</v>
      </c>
      <c r="I26" s="12" t="s">
        <v>23</v>
      </c>
      <c r="J26" s="15" t="s">
        <v>60</v>
      </c>
      <c r="K26" s="6">
        <v>0</v>
      </c>
      <c r="L26" s="7">
        <v>394800372</v>
      </c>
    </row>
    <row r="27" spans="1:12" ht="67.5">
      <c r="A27" s="12" t="s">
        <v>46</v>
      </c>
      <c r="B27" s="12" t="s">
        <v>47</v>
      </c>
      <c r="C27" s="12" t="s">
        <v>48</v>
      </c>
      <c r="D27" s="12" t="s">
        <v>62</v>
      </c>
      <c r="E27" s="12" t="s">
        <v>59</v>
      </c>
      <c r="F27" s="12" t="s">
        <v>59</v>
      </c>
      <c r="G27" s="12" t="s">
        <v>21</v>
      </c>
      <c r="H27" s="12" t="s">
        <v>39</v>
      </c>
      <c r="I27" s="12" t="s">
        <v>23</v>
      </c>
      <c r="J27" s="15" t="s">
        <v>63</v>
      </c>
      <c r="K27" s="6">
        <v>0</v>
      </c>
      <c r="L27" s="7">
        <v>465846158</v>
      </c>
    </row>
    <row r="28" spans="1:12" ht="45">
      <c r="A28" s="12" t="s">
        <v>46</v>
      </c>
      <c r="B28" s="12" t="s">
        <v>65</v>
      </c>
      <c r="C28" s="12" t="s">
        <v>48</v>
      </c>
      <c r="D28" s="12" t="s">
        <v>52</v>
      </c>
      <c r="E28" s="12"/>
      <c r="F28" s="12"/>
      <c r="G28" s="12" t="s">
        <v>21</v>
      </c>
      <c r="H28" s="12" t="s">
        <v>39</v>
      </c>
      <c r="I28" s="12" t="s">
        <v>23</v>
      </c>
      <c r="J28" s="15" t="s">
        <v>66</v>
      </c>
      <c r="K28" s="6">
        <v>12265335320</v>
      </c>
      <c r="L28" s="7">
        <v>23055479791</v>
      </c>
    </row>
    <row r="29" spans="1:12" ht="45">
      <c r="A29" s="12" t="s">
        <v>46</v>
      </c>
      <c r="B29" s="12" t="s">
        <v>65</v>
      </c>
      <c r="C29" s="12" t="s">
        <v>48</v>
      </c>
      <c r="D29" s="12" t="s">
        <v>55</v>
      </c>
      <c r="E29" s="12"/>
      <c r="F29" s="12"/>
      <c r="G29" s="12" t="s">
        <v>21</v>
      </c>
      <c r="H29" s="12" t="s">
        <v>68</v>
      </c>
      <c r="I29" s="12" t="s">
        <v>23</v>
      </c>
      <c r="J29" s="15" t="s">
        <v>69</v>
      </c>
      <c r="K29" s="6">
        <v>515346664</v>
      </c>
      <c r="L29" s="7">
        <v>530807064</v>
      </c>
    </row>
    <row r="30" spans="1:12" ht="33.75">
      <c r="A30" s="12" t="s">
        <v>46</v>
      </c>
      <c r="B30" s="12" t="s">
        <v>65</v>
      </c>
      <c r="C30" s="12" t="s">
        <v>48</v>
      </c>
      <c r="D30" s="12" t="s">
        <v>71</v>
      </c>
      <c r="E30" s="12" t="s">
        <v>59</v>
      </c>
      <c r="F30" s="12" t="s">
        <v>59</v>
      </c>
      <c r="G30" s="12" t="s">
        <v>21</v>
      </c>
      <c r="H30" s="12" t="s">
        <v>68</v>
      </c>
      <c r="I30" s="12" t="s">
        <v>23</v>
      </c>
      <c r="J30" s="15" t="s">
        <v>72</v>
      </c>
      <c r="K30" s="6">
        <v>7000000000</v>
      </c>
      <c r="L30" s="7">
        <v>7210000000</v>
      </c>
    </row>
    <row r="31" spans="1:12" ht="56.25">
      <c r="A31" s="12" t="s">
        <v>46</v>
      </c>
      <c r="B31" s="12" t="s">
        <v>65</v>
      </c>
      <c r="C31" s="12" t="s">
        <v>48</v>
      </c>
      <c r="D31" s="12" t="s">
        <v>58</v>
      </c>
      <c r="E31" s="12" t="s">
        <v>59</v>
      </c>
      <c r="F31" s="12" t="s">
        <v>59</v>
      </c>
      <c r="G31" s="12" t="s">
        <v>21</v>
      </c>
      <c r="H31" s="12" t="s">
        <v>39</v>
      </c>
      <c r="I31" s="12" t="s">
        <v>23</v>
      </c>
      <c r="J31" s="15" t="s">
        <v>74</v>
      </c>
      <c r="K31" s="6">
        <v>0</v>
      </c>
      <c r="L31" s="7">
        <v>1642338445</v>
      </c>
    </row>
    <row r="32" spans="1:12">
      <c r="A32" s="37" t="s">
        <v>85</v>
      </c>
      <c r="B32" s="37"/>
      <c r="C32" s="37"/>
      <c r="D32" s="37"/>
      <c r="E32" s="37"/>
      <c r="F32" s="37"/>
      <c r="G32" s="37"/>
      <c r="H32" s="37"/>
      <c r="I32" s="37"/>
      <c r="J32" s="37"/>
      <c r="K32" s="18">
        <f>+K5+K19+K22</f>
        <v>337548287686</v>
      </c>
      <c r="L32" s="18">
        <f>+L5+L19+L22</f>
        <v>374898283445</v>
      </c>
    </row>
  </sheetData>
  <mergeCells count="6">
    <mergeCell ref="A1:L1"/>
    <mergeCell ref="A32:J32"/>
    <mergeCell ref="A3:J3"/>
    <mergeCell ref="A5:I5"/>
    <mergeCell ref="A19:I19"/>
    <mergeCell ref="A22:I2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0059C-11B9-4A9F-9754-40A56AA52B2B}">
  <dimension ref="A1:X25"/>
  <sheetViews>
    <sheetView showGridLines="0" workbookViewId="0">
      <selection activeCell="E17" sqref="E17"/>
    </sheetView>
  </sheetViews>
  <sheetFormatPr baseColWidth="10" defaultColWidth="11.42578125" defaultRowHeight="15"/>
  <cols>
    <col min="1" max="1" width="13.42578125" style="23" customWidth="1"/>
    <col min="2" max="2" width="27" style="23" customWidth="1"/>
    <col min="3" max="3" width="21.5703125" style="23" customWidth="1"/>
    <col min="4" max="11" width="5.42578125" style="23" customWidth="1"/>
    <col min="12" max="12" width="7" style="23" customWidth="1"/>
    <col min="13" max="13" width="9.5703125" style="23" customWidth="1"/>
    <col min="14" max="14" width="8" style="23" customWidth="1"/>
    <col min="15" max="15" width="9.5703125" style="23" customWidth="1"/>
    <col min="16" max="16" width="27.5703125" style="23" customWidth="1"/>
    <col min="17" max="24" width="18.85546875" style="23" customWidth="1"/>
    <col min="25" max="25" width="0" style="23" hidden="1" customWidth="1"/>
    <col min="26" max="26" width="6.42578125" style="23" customWidth="1"/>
    <col min="27" max="16384" width="11.42578125" style="23"/>
  </cols>
  <sheetData>
    <row r="1" spans="1:24">
      <c r="A1" s="21" t="s">
        <v>97</v>
      </c>
      <c r="B1" s="21">
        <v>2021</v>
      </c>
      <c r="C1" s="22" t="s">
        <v>59</v>
      </c>
      <c r="D1" s="22" t="s">
        <v>59</v>
      </c>
      <c r="E1" s="22" t="s">
        <v>59</v>
      </c>
      <c r="F1" s="22" t="s">
        <v>59</v>
      </c>
      <c r="G1" s="22" t="s">
        <v>59</v>
      </c>
      <c r="H1" s="22" t="s">
        <v>59</v>
      </c>
      <c r="I1" s="22" t="s">
        <v>59</v>
      </c>
      <c r="J1" s="22" t="s">
        <v>59</v>
      </c>
      <c r="K1" s="22" t="s">
        <v>59</v>
      </c>
      <c r="L1" s="22" t="s">
        <v>59</v>
      </c>
      <c r="M1" s="22" t="s">
        <v>59</v>
      </c>
      <c r="N1" s="22" t="s">
        <v>59</v>
      </c>
      <c r="O1" s="22" t="s">
        <v>59</v>
      </c>
      <c r="P1" s="22" t="s">
        <v>59</v>
      </c>
      <c r="Q1" s="22" t="s">
        <v>59</v>
      </c>
      <c r="R1" s="22" t="s">
        <v>59</v>
      </c>
      <c r="S1" s="22" t="s">
        <v>59</v>
      </c>
      <c r="T1" s="22" t="s">
        <v>59</v>
      </c>
      <c r="U1" s="22" t="s">
        <v>59</v>
      </c>
      <c r="V1" s="22" t="s">
        <v>59</v>
      </c>
      <c r="W1" s="22" t="s">
        <v>59</v>
      </c>
      <c r="X1" s="22" t="s">
        <v>59</v>
      </c>
    </row>
    <row r="2" spans="1:24">
      <c r="A2" s="21" t="s">
        <v>98</v>
      </c>
      <c r="B2" s="21" t="s">
        <v>99</v>
      </c>
      <c r="C2" s="22" t="s">
        <v>59</v>
      </c>
      <c r="D2" s="22" t="s">
        <v>59</v>
      </c>
      <c r="E2" s="22" t="s">
        <v>59</v>
      </c>
      <c r="F2" s="22" t="s">
        <v>59</v>
      </c>
      <c r="G2" s="22" t="s">
        <v>59</v>
      </c>
      <c r="H2" s="22" t="s">
        <v>59</v>
      </c>
      <c r="I2" s="22" t="s">
        <v>59</v>
      </c>
      <c r="J2" s="22" t="s">
        <v>59</v>
      </c>
      <c r="K2" s="22" t="s">
        <v>59</v>
      </c>
      <c r="L2" s="22" t="s">
        <v>59</v>
      </c>
      <c r="M2" s="22" t="s">
        <v>59</v>
      </c>
      <c r="N2" s="22" t="s">
        <v>59</v>
      </c>
      <c r="O2" s="22" t="s">
        <v>59</v>
      </c>
      <c r="P2" s="22" t="s">
        <v>59</v>
      </c>
      <c r="Q2" s="22" t="s">
        <v>59</v>
      </c>
      <c r="R2" s="22" t="s">
        <v>59</v>
      </c>
      <c r="S2" s="22" t="s">
        <v>59</v>
      </c>
      <c r="T2" s="22" t="s">
        <v>59</v>
      </c>
      <c r="U2" s="22" t="s">
        <v>59</v>
      </c>
      <c r="V2" s="22" t="s">
        <v>59</v>
      </c>
      <c r="W2" s="22" t="s">
        <v>59</v>
      </c>
      <c r="X2" s="22" t="s">
        <v>59</v>
      </c>
    </row>
    <row r="3" spans="1:24">
      <c r="A3" s="21" t="s">
        <v>100</v>
      </c>
      <c r="B3" s="21" t="s">
        <v>101</v>
      </c>
      <c r="C3" s="22" t="s">
        <v>59</v>
      </c>
      <c r="D3" s="22" t="s">
        <v>59</v>
      </c>
      <c r="E3" s="22" t="s">
        <v>59</v>
      </c>
      <c r="F3" s="22" t="s">
        <v>59</v>
      </c>
      <c r="G3" s="22" t="s">
        <v>59</v>
      </c>
      <c r="H3" s="22" t="s">
        <v>59</v>
      </c>
      <c r="I3" s="22" t="s">
        <v>59</v>
      </c>
      <c r="J3" s="22" t="s">
        <v>59</v>
      </c>
      <c r="K3" s="22" t="s">
        <v>59</v>
      </c>
      <c r="L3" s="22" t="s">
        <v>59</v>
      </c>
      <c r="M3" s="22" t="s">
        <v>59</v>
      </c>
      <c r="N3" s="22" t="s">
        <v>59</v>
      </c>
      <c r="O3" s="22" t="s">
        <v>59</v>
      </c>
      <c r="P3" s="22" t="s">
        <v>59</v>
      </c>
      <c r="Q3" s="22" t="s">
        <v>59</v>
      </c>
      <c r="R3" s="22" t="s">
        <v>59</v>
      </c>
      <c r="S3" s="22" t="s">
        <v>59</v>
      </c>
      <c r="T3" s="22" t="s">
        <v>59</v>
      </c>
      <c r="U3" s="22" t="s">
        <v>59</v>
      </c>
      <c r="V3" s="22" t="s">
        <v>59</v>
      </c>
      <c r="W3" s="22" t="s">
        <v>59</v>
      </c>
      <c r="X3" s="22" t="s">
        <v>59</v>
      </c>
    </row>
    <row r="4" spans="1:24" ht="24">
      <c r="A4" s="21" t="s">
        <v>0</v>
      </c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1" t="s">
        <v>8</v>
      </c>
      <c r="J4" s="21" t="s">
        <v>9</v>
      </c>
      <c r="K4" s="21" t="s">
        <v>10</v>
      </c>
      <c r="L4" s="21" t="s">
        <v>11</v>
      </c>
      <c r="M4" s="21" t="s">
        <v>12</v>
      </c>
      <c r="N4" s="21" t="s">
        <v>13</v>
      </c>
      <c r="O4" s="21" t="s">
        <v>14</v>
      </c>
      <c r="P4" s="21" t="s">
        <v>15</v>
      </c>
      <c r="Q4" s="21" t="s">
        <v>102</v>
      </c>
      <c r="R4" s="21" t="s">
        <v>103</v>
      </c>
      <c r="S4" s="21" t="s">
        <v>104</v>
      </c>
      <c r="T4" s="21" t="s">
        <v>105</v>
      </c>
      <c r="U4" s="21" t="s">
        <v>106</v>
      </c>
      <c r="V4" s="21" t="s">
        <v>107</v>
      </c>
      <c r="W4" s="21" t="s">
        <v>108</v>
      </c>
      <c r="X4" s="21" t="s">
        <v>109</v>
      </c>
    </row>
    <row r="5" spans="1:24" ht="22.5">
      <c r="A5" s="1" t="s">
        <v>16</v>
      </c>
      <c r="B5" s="2" t="s">
        <v>17</v>
      </c>
      <c r="C5" s="24" t="s">
        <v>18</v>
      </c>
      <c r="D5" s="1" t="s">
        <v>19</v>
      </c>
      <c r="E5" s="1" t="s">
        <v>20</v>
      </c>
      <c r="F5" s="1" t="s">
        <v>20</v>
      </c>
      <c r="G5" s="1" t="s">
        <v>20</v>
      </c>
      <c r="H5" s="1"/>
      <c r="I5" s="1"/>
      <c r="J5" s="1"/>
      <c r="K5" s="1"/>
      <c r="L5" s="1"/>
      <c r="M5" s="1" t="s">
        <v>21</v>
      </c>
      <c r="N5" s="1" t="s">
        <v>22</v>
      </c>
      <c r="O5" s="1" t="s">
        <v>23</v>
      </c>
      <c r="P5" s="2" t="s">
        <v>24</v>
      </c>
      <c r="Q5" s="3">
        <v>87667000000</v>
      </c>
      <c r="R5" s="3">
        <v>0</v>
      </c>
      <c r="S5" s="3">
        <v>86691533525</v>
      </c>
      <c r="T5" s="3">
        <v>975466475</v>
      </c>
      <c r="U5" s="3">
        <v>86691533525</v>
      </c>
      <c r="V5" s="3">
        <v>86675607026</v>
      </c>
      <c r="W5" s="3">
        <v>86675607026</v>
      </c>
      <c r="X5" s="3">
        <v>86675607026</v>
      </c>
    </row>
    <row r="6" spans="1:24" ht="22.5">
      <c r="A6" s="1" t="s">
        <v>16</v>
      </c>
      <c r="B6" s="2" t="s">
        <v>17</v>
      </c>
      <c r="C6" s="24" t="s">
        <v>25</v>
      </c>
      <c r="D6" s="1" t="s">
        <v>19</v>
      </c>
      <c r="E6" s="1" t="s">
        <v>20</v>
      </c>
      <c r="F6" s="1" t="s">
        <v>20</v>
      </c>
      <c r="G6" s="1" t="s">
        <v>26</v>
      </c>
      <c r="H6" s="1"/>
      <c r="I6" s="1"/>
      <c r="J6" s="1"/>
      <c r="K6" s="1"/>
      <c r="L6" s="1"/>
      <c r="M6" s="1" t="s">
        <v>21</v>
      </c>
      <c r="N6" s="1" t="s">
        <v>22</v>
      </c>
      <c r="O6" s="1" t="s">
        <v>23</v>
      </c>
      <c r="P6" s="2" t="s">
        <v>27</v>
      </c>
      <c r="Q6" s="3">
        <v>42047400000</v>
      </c>
      <c r="R6" s="3">
        <v>0</v>
      </c>
      <c r="S6" s="3">
        <v>41969723169</v>
      </c>
      <c r="T6" s="3">
        <v>77676831</v>
      </c>
      <c r="U6" s="3">
        <v>41969723169</v>
      </c>
      <c r="V6" s="3">
        <v>41969723169</v>
      </c>
      <c r="W6" s="3">
        <v>41969723169</v>
      </c>
      <c r="X6" s="3">
        <v>41969723169</v>
      </c>
    </row>
    <row r="7" spans="1:24" ht="33.75">
      <c r="A7" s="1" t="s">
        <v>16</v>
      </c>
      <c r="B7" s="2" t="s">
        <v>17</v>
      </c>
      <c r="C7" s="24" t="s">
        <v>28</v>
      </c>
      <c r="D7" s="1" t="s">
        <v>19</v>
      </c>
      <c r="E7" s="1" t="s">
        <v>20</v>
      </c>
      <c r="F7" s="1" t="s">
        <v>20</v>
      </c>
      <c r="G7" s="1" t="s">
        <v>29</v>
      </c>
      <c r="H7" s="1"/>
      <c r="I7" s="1"/>
      <c r="J7" s="1"/>
      <c r="K7" s="1"/>
      <c r="L7" s="1"/>
      <c r="M7" s="1" t="s">
        <v>21</v>
      </c>
      <c r="N7" s="1" t="s">
        <v>22</v>
      </c>
      <c r="O7" s="1" t="s">
        <v>23</v>
      </c>
      <c r="P7" s="2" t="s">
        <v>30</v>
      </c>
      <c r="Q7" s="3">
        <v>59063700000</v>
      </c>
      <c r="R7" s="3">
        <v>0</v>
      </c>
      <c r="S7" s="3">
        <v>57350282314</v>
      </c>
      <c r="T7" s="3">
        <v>1713417686</v>
      </c>
      <c r="U7" s="3">
        <v>57350282314</v>
      </c>
      <c r="V7" s="3">
        <v>57318224600</v>
      </c>
      <c r="W7" s="3">
        <v>57318224600</v>
      </c>
      <c r="X7" s="3">
        <v>57318224600</v>
      </c>
    </row>
    <row r="8" spans="1:24" ht="22.5">
      <c r="A8" s="1" t="s">
        <v>16</v>
      </c>
      <c r="B8" s="2" t="s">
        <v>17</v>
      </c>
      <c r="C8" s="24" t="s">
        <v>110</v>
      </c>
      <c r="D8" s="1" t="s">
        <v>19</v>
      </c>
      <c r="E8" s="1" t="s">
        <v>20</v>
      </c>
      <c r="F8" s="1" t="s">
        <v>26</v>
      </c>
      <c r="G8" s="1" t="s">
        <v>26</v>
      </c>
      <c r="H8" s="1"/>
      <c r="I8" s="1"/>
      <c r="J8" s="1"/>
      <c r="K8" s="1"/>
      <c r="L8" s="1"/>
      <c r="M8" s="1" t="s">
        <v>21</v>
      </c>
      <c r="N8" s="1" t="s">
        <v>22</v>
      </c>
      <c r="O8" s="1" t="s">
        <v>23</v>
      </c>
      <c r="P8" s="2" t="s">
        <v>27</v>
      </c>
      <c r="Q8" s="3">
        <v>0</v>
      </c>
      <c r="R8" s="3">
        <v>0</v>
      </c>
      <c r="S8" s="3">
        <v>0</v>
      </c>
      <c r="T8" s="3">
        <v>0</v>
      </c>
      <c r="U8" s="3">
        <v>0</v>
      </c>
      <c r="V8" s="3">
        <v>0</v>
      </c>
      <c r="W8" s="3">
        <v>0</v>
      </c>
      <c r="X8" s="3">
        <v>0</v>
      </c>
    </row>
    <row r="9" spans="1:24" ht="33.75">
      <c r="A9" s="1" t="s">
        <v>16</v>
      </c>
      <c r="B9" s="2" t="s">
        <v>17</v>
      </c>
      <c r="C9" s="24" t="s">
        <v>111</v>
      </c>
      <c r="D9" s="1" t="s">
        <v>19</v>
      </c>
      <c r="E9" s="1" t="s">
        <v>20</v>
      </c>
      <c r="F9" s="1" t="s">
        <v>26</v>
      </c>
      <c r="G9" s="1" t="s">
        <v>29</v>
      </c>
      <c r="H9" s="1"/>
      <c r="I9" s="1"/>
      <c r="J9" s="1"/>
      <c r="K9" s="1"/>
      <c r="L9" s="1"/>
      <c r="M9" s="1" t="s">
        <v>21</v>
      </c>
      <c r="N9" s="1" t="s">
        <v>22</v>
      </c>
      <c r="O9" s="1" t="s">
        <v>23</v>
      </c>
      <c r="P9" s="2" t="s">
        <v>30</v>
      </c>
      <c r="Q9" s="3">
        <v>0</v>
      </c>
      <c r="R9" s="3">
        <v>0</v>
      </c>
      <c r="S9" s="3">
        <v>0</v>
      </c>
      <c r="T9" s="3">
        <v>0</v>
      </c>
      <c r="U9" s="3">
        <v>0</v>
      </c>
      <c r="V9" s="3">
        <v>0</v>
      </c>
      <c r="W9" s="3">
        <v>0</v>
      </c>
      <c r="X9" s="3">
        <v>0</v>
      </c>
    </row>
    <row r="10" spans="1:24" ht="22.5">
      <c r="A10" s="1" t="s">
        <v>16</v>
      </c>
      <c r="B10" s="2" t="s">
        <v>17</v>
      </c>
      <c r="C10" s="24" t="s">
        <v>112</v>
      </c>
      <c r="D10" s="1" t="s">
        <v>19</v>
      </c>
      <c r="E10" s="1" t="s">
        <v>26</v>
      </c>
      <c r="F10" s="1" t="s">
        <v>20</v>
      </c>
      <c r="G10" s="1"/>
      <c r="H10" s="1"/>
      <c r="I10" s="1"/>
      <c r="J10" s="1"/>
      <c r="K10" s="1"/>
      <c r="L10" s="1"/>
      <c r="M10" s="1" t="s">
        <v>21</v>
      </c>
      <c r="N10" s="1" t="s">
        <v>22</v>
      </c>
      <c r="O10" s="1" t="s">
        <v>23</v>
      </c>
      <c r="P10" s="2" t="s">
        <v>80</v>
      </c>
      <c r="Q10" s="3">
        <v>285355979</v>
      </c>
      <c r="R10" s="3">
        <v>0</v>
      </c>
      <c r="S10" s="3">
        <v>285355979</v>
      </c>
      <c r="T10" s="3">
        <v>0</v>
      </c>
      <c r="U10" s="3">
        <v>285355979</v>
      </c>
      <c r="V10" s="3">
        <v>285355979</v>
      </c>
      <c r="W10" s="3">
        <v>285355979</v>
      </c>
      <c r="X10" s="3">
        <v>285355979</v>
      </c>
    </row>
    <row r="11" spans="1:24" ht="22.5">
      <c r="A11" s="1" t="s">
        <v>16</v>
      </c>
      <c r="B11" s="2" t="s">
        <v>17</v>
      </c>
      <c r="C11" s="24" t="s">
        <v>113</v>
      </c>
      <c r="D11" s="1" t="s">
        <v>19</v>
      </c>
      <c r="E11" s="1" t="s">
        <v>26</v>
      </c>
      <c r="F11" s="1" t="s">
        <v>26</v>
      </c>
      <c r="G11" s="1"/>
      <c r="H11" s="1"/>
      <c r="I11" s="1"/>
      <c r="J11" s="1"/>
      <c r="K11" s="1"/>
      <c r="L11" s="1"/>
      <c r="M11" s="1" t="s">
        <v>21</v>
      </c>
      <c r="N11" s="1" t="s">
        <v>22</v>
      </c>
      <c r="O11" s="1" t="s">
        <v>23</v>
      </c>
      <c r="P11" s="2" t="s">
        <v>81</v>
      </c>
      <c r="Q11" s="3">
        <v>27606288853</v>
      </c>
      <c r="R11" s="3">
        <v>0</v>
      </c>
      <c r="S11" s="3">
        <v>27110300359.279999</v>
      </c>
      <c r="T11" s="3">
        <v>495988493.72000003</v>
      </c>
      <c r="U11" s="3">
        <v>27110300359.279999</v>
      </c>
      <c r="V11" s="3">
        <v>25714466076.880001</v>
      </c>
      <c r="W11" s="3">
        <v>25714466076.880001</v>
      </c>
      <c r="X11" s="3">
        <v>25714466076.880001</v>
      </c>
    </row>
    <row r="12" spans="1:24" ht="33.75">
      <c r="A12" s="1" t="s">
        <v>16</v>
      </c>
      <c r="B12" s="2" t="s">
        <v>17</v>
      </c>
      <c r="C12" s="24" t="s">
        <v>33</v>
      </c>
      <c r="D12" s="1" t="s">
        <v>19</v>
      </c>
      <c r="E12" s="1" t="s">
        <v>29</v>
      </c>
      <c r="F12" s="1" t="s">
        <v>34</v>
      </c>
      <c r="G12" s="1" t="s">
        <v>26</v>
      </c>
      <c r="H12" s="1" t="s">
        <v>35</v>
      </c>
      <c r="I12" s="1"/>
      <c r="J12" s="1"/>
      <c r="K12" s="1"/>
      <c r="L12" s="1"/>
      <c r="M12" s="1" t="s">
        <v>21</v>
      </c>
      <c r="N12" s="1" t="s">
        <v>22</v>
      </c>
      <c r="O12" s="1" t="s">
        <v>23</v>
      </c>
      <c r="P12" s="2" t="s">
        <v>36</v>
      </c>
      <c r="Q12" s="3">
        <v>960700000</v>
      </c>
      <c r="R12" s="3">
        <v>0</v>
      </c>
      <c r="S12" s="3">
        <v>164116758</v>
      </c>
      <c r="T12" s="3">
        <v>796583242</v>
      </c>
      <c r="U12" s="3">
        <v>164116758</v>
      </c>
      <c r="V12" s="3">
        <v>164116758</v>
      </c>
      <c r="W12" s="3">
        <v>164116758</v>
      </c>
      <c r="X12" s="3">
        <v>164116758</v>
      </c>
    </row>
    <row r="13" spans="1:24" ht="22.5">
      <c r="A13" s="1" t="s">
        <v>16</v>
      </c>
      <c r="B13" s="2" t="s">
        <v>17</v>
      </c>
      <c r="C13" s="24" t="s">
        <v>37</v>
      </c>
      <c r="D13" s="1" t="s">
        <v>19</v>
      </c>
      <c r="E13" s="1" t="s">
        <v>38</v>
      </c>
      <c r="F13" s="1" t="s">
        <v>34</v>
      </c>
      <c r="G13" s="1" t="s">
        <v>20</v>
      </c>
      <c r="H13" s="1"/>
      <c r="I13" s="1"/>
      <c r="J13" s="1"/>
      <c r="K13" s="1"/>
      <c r="L13" s="1"/>
      <c r="M13" s="1" t="s">
        <v>21</v>
      </c>
      <c r="N13" s="1" t="s">
        <v>22</v>
      </c>
      <c r="O13" s="1" t="s">
        <v>23</v>
      </c>
      <c r="P13" s="2" t="s">
        <v>41</v>
      </c>
      <c r="Q13" s="3">
        <v>0</v>
      </c>
      <c r="R13" s="3">
        <v>0</v>
      </c>
      <c r="S13" s="3">
        <v>0</v>
      </c>
      <c r="T13" s="3">
        <v>0</v>
      </c>
      <c r="U13" s="3">
        <v>0</v>
      </c>
      <c r="V13" s="3">
        <v>0</v>
      </c>
      <c r="W13" s="3">
        <v>0</v>
      </c>
      <c r="X13" s="3">
        <v>0</v>
      </c>
    </row>
    <row r="14" spans="1:24" ht="22.5">
      <c r="A14" s="1" t="s">
        <v>16</v>
      </c>
      <c r="B14" s="2" t="s">
        <v>17</v>
      </c>
      <c r="C14" s="24" t="s">
        <v>37</v>
      </c>
      <c r="D14" s="1" t="s">
        <v>19</v>
      </c>
      <c r="E14" s="1" t="s">
        <v>38</v>
      </c>
      <c r="F14" s="1" t="s">
        <v>34</v>
      </c>
      <c r="G14" s="1" t="s">
        <v>20</v>
      </c>
      <c r="H14" s="1"/>
      <c r="I14" s="1"/>
      <c r="J14" s="1"/>
      <c r="K14" s="1"/>
      <c r="L14" s="1"/>
      <c r="M14" s="1" t="s">
        <v>21</v>
      </c>
      <c r="N14" s="1" t="s">
        <v>22</v>
      </c>
      <c r="O14" s="1" t="s">
        <v>40</v>
      </c>
      <c r="P14" s="2" t="s">
        <v>41</v>
      </c>
      <c r="Q14" s="3">
        <v>467755168</v>
      </c>
      <c r="R14" s="3">
        <v>0</v>
      </c>
      <c r="S14" s="3">
        <v>467755168</v>
      </c>
      <c r="T14" s="3">
        <v>0</v>
      </c>
      <c r="U14" s="3">
        <v>467755168</v>
      </c>
      <c r="V14" s="3">
        <v>467755168</v>
      </c>
      <c r="W14" s="3">
        <v>467755168</v>
      </c>
      <c r="X14" s="3">
        <v>467755168</v>
      </c>
    </row>
    <row r="15" spans="1:24" ht="22.5">
      <c r="A15" s="1" t="s">
        <v>16</v>
      </c>
      <c r="B15" s="2" t="s">
        <v>17</v>
      </c>
      <c r="C15" s="24" t="s">
        <v>37</v>
      </c>
      <c r="D15" s="1" t="s">
        <v>19</v>
      </c>
      <c r="E15" s="1" t="s">
        <v>38</v>
      </c>
      <c r="F15" s="1" t="s">
        <v>34</v>
      </c>
      <c r="G15" s="1" t="s">
        <v>20</v>
      </c>
      <c r="H15" s="1"/>
      <c r="I15" s="1"/>
      <c r="J15" s="1"/>
      <c r="K15" s="1"/>
      <c r="L15" s="1"/>
      <c r="M15" s="1" t="s">
        <v>21</v>
      </c>
      <c r="N15" s="1" t="s">
        <v>39</v>
      </c>
      <c r="O15" s="1" t="s">
        <v>40</v>
      </c>
      <c r="P15" s="2" t="s">
        <v>41</v>
      </c>
      <c r="Q15" s="3">
        <v>292600000</v>
      </c>
      <c r="R15" s="3">
        <v>0</v>
      </c>
      <c r="S15" s="3">
        <v>292600000</v>
      </c>
      <c r="T15" s="3">
        <v>0</v>
      </c>
      <c r="U15" s="3">
        <v>292600000</v>
      </c>
      <c r="V15" s="3">
        <v>292600000</v>
      </c>
      <c r="W15" s="3">
        <v>292600000</v>
      </c>
      <c r="X15" s="3">
        <v>292600000</v>
      </c>
    </row>
    <row r="16" spans="1:24" ht="33.75">
      <c r="A16" s="1" t="s">
        <v>16</v>
      </c>
      <c r="B16" s="2" t="s">
        <v>17</v>
      </c>
      <c r="C16" s="24" t="s">
        <v>45</v>
      </c>
      <c r="D16" s="1" t="s">
        <v>46</v>
      </c>
      <c r="E16" s="1" t="s">
        <v>47</v>
      </c>
      <c r="F16" s="1" t="s">
        <v>48</v>
      </c>
      <c r="G16" s="1" t="s">
        <v>49</v>
      </c>
      <c r="H16" s="1"/>
      <c r="I16" s="1"/>
      <c r="J16" s="1"/>
      <c r="K16" s="1"/>
      <c r="L16" s="1"/>
      <c r="M16" s="1" t="s">
        <v>21</v>
      </c>
      <c r="N16" s="1" t="s">
        <v>39</v>
      </c>
      <c r="O16" s="1" t="s">
        <v>23</v>
      </c>
      <c r="P16" s="2" t="s">
        <v>50</v>
      </c>
      <c r="Q16" s="3">
        <v>2275011429</v>
      </c>
      <c r="R16" s="3">
        <v>0</v>
      </c>
      <c r="S16" s="3">
        <v>2193273411.4099998</v>
      </c>
      <c r="T16" s="3">
        <v>81738017.590000004</v>
      </c>
      <c r="U16" s="3">
        <v>2193273411.4099998</v>
      </c>
      <c r="V16" s="3">
        <v>1917990416.72</v>
      </c>
      <c r="W16" s="3">
        <v>1917990416.72</v>
      </c>
      <c r="X16" s="3">
        <v>1917990416.72</v>
      </c>
    </row>
    <row r="17" spans="1:24" ht="67.5">
      <c r="A17" s="1" t="s">
        <v>16</v>
      </c>
      <c r="B17" s="2" t="s">
        <v>17</v>
      </c>
      <c r="C17" s="24" t="s">
        <v>51</v>
      </c>
      <c r="D17" s="1" t="s">
        <v>46</v>
      </c>
      <c r="E17" s="1" t="s">
        <v>47</v>
      </c>
      <c r="F17" s="1" t="s">
        <v>48</v>
      </c>
      <c r="G17" s="1" t="s">
        <v>52</v>
      </c>
      <c r="H17" s="1"/>
      <c r="I17" s="1"/>
      <c r="J17" s="1"/>
      <c r="K17" s="1"/>
      <c r="L17" s="1"/>
      <c r="M17" s="1" t="s">
        <v>21</v>
      </c>
      <c r="N17" s="1" t="s">
        <v>39</v>
      </c>
      <c r="O17" s="1" t="s">
        <v>23</v>
      </c>
      <c r="P17" s="2" t="s">
        <v>53</v>
      </c>
      <c r="Q17" s="3">
        <v>41038454610</v>
      </c>
      <c r="R17" s="3">
        <v>0</v>
      </c>
      <c r="S17" s="3">
        <v>40747647756.260002</v>
      </c>
      <c r="T17" s="3">
        <v>290806853.74000001</v>
      </c>
      <c r="U17" s="3">
        <v>40747647756.260002</v>
      </c>
      <c r="V17" s="3">
        <v>33584262917.52</v>
      </c>
      <c r="W17" s="3">
        <v>33584262917.52</v>
      </c>
      <c r="X17" s="3">
        <v>33584262917.52</v>
      </c>
    </row>
    <row r="18" spans="1:24" ht="90">
      <c r="A18" s="1" t="s">
        <v>16</v>
      </c>
      <c r="B18" s="2" t="s">
        <v>17</v>
      </c>
      <c r="C18" s="24" t="s">
        <v>54</v>
      </c>
      <c r="D18" s="1" t="s">
        <v>46</v>
      </c>
      <c r="E18" s="1" t="s">
        <v>47</v>
      </c>
      <c r="F18" s="1" t="s">
        <v>48</v>
      </c>
      <c r="G18" s="1" t="s">
        <v>55</v>
      </c>
      <c r="H18" s="1"/>
      <c r="I18" s="1"/>
      <c r="J18" s="1"/>
      <c r="K18" s="1"/>
      <c r="L18" s="1"/>
      <c r="M18" s="1" t="s">
        <v>21</v>
      </c>
      <c r="N18" s="1" t="s">
        <v>39</v>
      </c>
      <c r="O18" s="1" t="s">
        <v>23</v>
      </c>
      <c r="P18" s="2" t="s">
        <v>56</v>
      </c>
      <c r="Q18" s="3">
        <v>56063339663</v>
      </c>
      <c r="R18" s="3">
        <v>0</v>
      </c>
      <c r="S18" s="3">
        <v>52919409703.760002</v>
      </c>
      <c r="T18" s="3">
        <v>3143929959.2399998</v>
      </c>
      <c r="U18" s="3">
        <v>52919409703.760002</v>
      </c>
      <c r="V18" s="3">
        <v>48573436734.260002</v>
      </c>
      <c r="W18" s="3">
        <v>48573436734.260002</v>
      </c>
      <c r="X18" s="3">
        <v>48573436734.260002</v>
      </c>
    </row>
    <row r="19" spans="1:24" ht="67.5">
      <c r="A19" s="1" t="s">
        <v>16</v>
      </c>
      <c r="B19" s="2" t="s">
        <v>17</v>
      </c>
      <c r="C19" s="24" t="s">
        <v>64</v>
      </c>
      <c r="D19" s="1" t="s">
        <v>46</v>
      </c>
      <c r="E19" s="1" t="s">
        <v>65</v>
      </c>
      <c r="F19" s="1" t="s">
        <v>48</v>
      </c>
      <c r="G19" s="1" t="s">
        <v>52</v>
      </c>
      <c r="H19" s="1"/>
      <c r="I19" s="1"/>
      <c r="J19" s="1"/>
      <c r="K19" s="1"/>
      <c r="L19" s="1"/>
      <c r="M19" s="1" t="s">
        <v>21</v>
      </c>
      <c r="N19" s="1" t="s">
        <v>39</v>
      </c>
      <c r="O19" s="1" t="s">
        <v>23</v>
      </c>
      <c r="P19" s="2" t="s">
        <v>66</v>
      </c>
      <c r="Q19" s="3">
        <v>12265335320</v>
      </c>
      <c r="R19" s="3">
        <v>0</v>
      </c>
      <c r="S19" s="3">
        <v>10645851730.370001</v>
      </c>
      <c r="T19" s="3">
        <v>1619483589.6300001</v>
      </c>
      <c r="U19" s="3">
        <v>10645851730.370001</v>
      </c>
      <c r="V19" s="3">
        <v>9820077270.8899994</v>
      </c>
      <c r="W19" s="3">
        <v>9820077270.8899994</v>
      </c>
      <c r="X19" s="3">
        <v>9820077270.8899994</v>
      </c>
    </row>
    <row r="20" spans="1:24" ht="56.25">
      <c r="A20" s="1" t="s">
        <v>16</v>
      </c>
      <c r="B20" s="2" t="s">
        <v>17</v>
      </c>
      <c r="C20" s="24" t="s">
        <v>67</v>
      </c>
      <c r="D20" s="1" t="s">
        <v>46</v>
      </c>
      <c r="E20" s="1" t="s">
        <v>65</v>
      </c>
      <c r="F20" s="1" t="s">
        <v>48</v>
      </c>
      <c r="G20" s="1" t="s">
        <v>55</v>
      </c>
      <c r="H20" s="1"/>
      <c r="I20" s="1"/>
      <c r="J20" s="1"/>
      <c r="K20" s="1"/>
      <c r="L20" s="1"/>
      <c r="M20" s="1" t="s">
        <v>21</v>
      </c>
      <c r="N20" s="1" t="s">
        <v>39</v>
      </c>
      <c r="O20" s="1" t="s">
        <v>23</v>
      </c>
      <c r="P20" s="2" t="s">
        <v>69</v>
      </c>
      <c r="Q20" s="3">
        <v>515346664</v>
      </c>
      <c r="R20" s="3">
        <v>0</v>
      </c>
      <c r="S20" s="3">
        <v>273332032</v>
      </c>
      <c r="T20" s="3">
        <v>242014632</v>
      </c>
      <c r="U20" s="3">
        <v>273332032</v>
      </c>
      <c r="V20" s="3">
        <v>157068216</v>
      </c>
      <c r="W20" s="3">
        <v>157068216</v>
      </c>
      <c r="X20" s="3">
        <v>157068216</v>
      </c>
    </row>
    <row r="21" spans="1:24" ht="45">
      <c r="A21" s="1" t="s">
        <v>16</v>
      </c>
      <c r="B21" s="2" t="s">
        <v>17</v>
      </c>
      <c r="C21" s="24" t="s">
        <v>70</v>
      </c>
      <c r="D21" s="1" t="s">
        <v>46</v>
      </c>
      <c r="E21" s="1" t="s">
        <v>65</v>
      </c>
      <c r="F21" s="1" t="s">
        <v>48</v>
      </c>
      <c r="G21" s="1" t="s">
        <v>71</v>
      </c>
      <c r="H21" s="1" t="s">
        <v>59</v>
      </c>
      <c r="I21" s="1" t="s">
        <v>59</v>
      </c>
      <c r="J21" s="1" t="s">
        <v>59</v>
      </c>
      <c r="K21" s="1" t="s">
        <v>59</v>
      </c>
      <c r="L21" s="1" t="s">
        <v>59</v>
      </c>
      <c r="M21" s="1" t="s">
        <v>21</v>
      </c>
      <c r="N21" s="1" t="s">
        <v>39</v>
      </c>
      <c r="O21" s="1" t="s">
        <v>23</v>
      </c>
      <c r="P21" s="2" t="s">
        <v>72</v>
      </c>
      <c r="Q21" s="3">
        <v>7000000000</v>
      </c>
      <c r="R21" s="3">
        <v>0</v>
      </c>
      <c r="S21" s="3">
        <v>6717980215.1000004</v>
      </c>
      <c r="T21" s="3">
        <v>282019784.89999998</v>
      </c>
      <c r="U21" s="3">
        <v>6717980215.1000004</v>
      </c>
      <c r="V21" s="3">
        <v>5974589713.3800001</v>
      </c>
      <c r="W21" s="3">
        <v>5974589713.3800001</v>
      </c>
      <c r="X21" s="3">
        <v>5974589713.3800001</v>
      </c>
    </row>
    <row r="22" spans="1:24">
      <c r="A22" s="1" t="s">
        <v>59</v>
      </c>
      <c r="B22" s="2" t="s">
        <v>59</v>
      </c>
      <c r="C22" s="24" t="s">
        <v>59</v>
      </c>
      <c r="D22" s="1" t="s">
        <v>59</v>
      </c>
      <c r="E22" s="1" t="s">
        <v>59</v>
      </c>
      <c r="F22" s="1" t="s">
        <v>59</v>
      </c>
      <c r="G22" s="1" t="s">
        <v>59</v>
      </c>
      <c r="H22" s="1" t="s">
        <v>59</v>
      </c>
      <c r="I22" s="1" t="s">
        <v>59</v>
      </c>
      <c r="J22" s="1" t="s">
        <v>59</v>
      </c>
      <c r="K22" s="1" t="s">
        <v>59</v>
      </c>
      <c r="L22" s="1" t="s">
        <v>59</v>
      </c>
      <c r="M22" s="1" t="s">
        <v>59</v>
      </c>
      <c r="N22" s="1" t="s">
        <v>59</v>
      </c>
      <c r="O22" s="1" t="s">
        <v>59</v>
      </c>
      <c r="P22" s="2" t="s">
        <v>59</v>
      </c>
      <c r="Q22" s="3">
        <v>337548287686</v>
      </c>
      <c r="R22" s="3">
        <v>0</v>
      </c>
      <c r="S22" s="3">
        <v>327829162121.17999</v>
      </c>
      <c r="T22" s="3">
        <v>9719125564.8200092</v>
      </c>
      <c r="U22" s="3">
        <v>327829162121.17999</v>
      </c>
      <c r="V22" s="3">
        <v>312915274045.65002</v>
      </c>
      <c r="W22" s="3">
        <v>312915274045.65002</v>
      </c>
      <c r="X22" s="3">
        <v>312915274045.65002</v>
      </c>
    </row>
    <row r="23" spans="1:24">
      <c r="A23" s="1" t="s">
        <v>59</v>
      </c>
      <c r="B23" s="25" t="s">
        <v>59</v>
      </c>
      <c r="C23" s="24" t="s">
        <v>59</v>
      </c>
      <c r="D23" s="1" t="s">
        <v>59</v>
      </c>
      <c r="E23" s="1" t="s">
        <v>59</v>
      </c>
      <c r="F23" s="1" t="s">
        <v>59</v>
      </c>
      <c r="G23" s="1" t="s">
        <v>59</v>
      </c>
      <c r="H23" s="1" t="s">
        <v>59</v>
      </c>
      <c r="I23" s="1" t="s">
        <v>59</v>
      </c>
      <c r="J23" s="1" t="s">
        <v>59</v>
      </c>
      <c r="K23" s="1" t="s">
        <v>59</v>
      </c>
      <c r="L23" s="1" t="s">
        <v>59</v>
      </c>
      <c r="M23" s="1" t="s">
        <v>59</v>
      </c>
      <c r="N23" s="1" t="s">
        <v>59</v>
      </c>
      <c r="O23" s="1" t="s">
        <v>59</v>
      </c>
      <c r="P23" s="2" t="s">
        <v>59</v>
      </c>
      <c r="Q23" s="26" t="s">
        <v>59</v>
      </c>
      <c r="R23" s="26" t="s">
        <v>59</v>
      </c>
      <c r="S23" s="26" t="s">
        <v>59</v>
      </c>
      <c r="T23" s="26" t="s">
        <v>59</v>
      </c>
      <c r="U23" s="26" t="s">
        <v>59</v>
      </c>
      <c r="V23" s="26" t="s">
        <v>59</v>
      </c>
      <c r="W23" s="26" t="s">
        <v>59</v>
      </c>
      <c r="X23" s="26" t="s">
        <v>59</v>
      </c>
    </row>
    <row r="24" spans="1:24" ht="0" hidden="1" customHeight="1"/>
    <row r="25" spans="1:24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B39BA-32CE-43F1-8FED-8599CC6CC923}">
  <dimension ref="A1:X23"/>
  <sheetViews>
    <sheetView showGridLines="0" tabSelected="1" workbookViewId="0">
      <selection activeCell="N15" sqref="N15"/>
    </sheetView>
  </sheetViews>
  <sheetFormatPr baseColWidth="10" defaultColWidth="11.42578125" defaultRowHeight="15"/>
  <cols>
    <col min="1" max="1" width="13.42578125" style="27" customWidth="1"/>
    <col min="2" max="2" width="27" style="27" customWidth="1"/>
    <col min="3" max="3" width="21.5703125" style="27" customWidth="1"/>
    <col min="4" max="11" width="5.42578125" style="27" customWidth="1"/>
    <col min="12" max="12" width="7" style="27" customWidth="1"/>
    <col min="13" max="13" width="9.5703125" style="27" customWidth="1"/>
    <col min="14" max="14" width="8" style="27" customWidth="1"/>
    <col min="15" max="15" width="9.5703125" style="27" customWidth="1"/>
    <col min="16" max="16" width="27.5703125" style="27" customWidth="1"/>
    <col min="17" max="24" width="18.85546875" style="27" customWidth="1"/>
    <col min="25" max="25" width="0" style="27" hidden="1" customWidth="1"/>
    <col min="26" max="26" width="6.42578125" style="27" customWidth="1"/>
    <col min="27" max="16384" width="11.42578125" style="27"/>
  </cols>
  <sheetData>
    <row r="1" spans="1:24">
      <c r="A1" s="34" t="s">
        <v>97</v>
      </c>
      <c r="B1" s="34">
        <v>2022</v>
      </c>
      <c r="C1" s="35" t="s">
        <v>59</v>
      </c>
      <c r="D1" s="35" t="s">
        <v>59</v>
      </c>
      <c r="E1" s="35" t="s">
        <v>59</v>
      </c>
      <c r="F1" s="35" t="s">
        <v>59</v>
      </c>
      <c r="G1" s="35" t="s">
        <v>59</v>
      </c>
      <c r="H1" s="35" t="s">
        <v>59</v>
      </c>
      <c r="I1" s="35" t="s">
        <v>59</v>
      </c>
      <c r="J1" s="35" t="s">
        <v>59</v>
      </c>
      <c r="K1" s="35" t="s">
        <v>59</v>
      </c>
      <c r="L1" s="35" t="s">
        <v>59</v>
      </c>
      <c r="M1" s="35" t="s">
        <v>59</v>
      </c>
      <c r="N1" s="35" t="s">
        <v>59</v>
      </c>
      <c r="O1" s="35" t="s">
        <v>59</v>
      </c>
      <c r="P1" s="35" t="s">
        <v>59</v>
      </c>
      <c r="Q1" s="35" t="s">
        <v>59</v>
      </c>
      <c r="R1" s="35" t="s">
        <v>59</v>
      </c>
      <c r="S1" s="35" t="s">
        <v>59</v>
      </c>
      <c r="T1" s="35" t="s">
        <v>59</v>
      </c>
      <c r="U1" s="35" t="s">
        <v>59</v>
      </c>
      <c r="V1" s="35" t="s">
        <v>59</v>
      </c>
      <c r="W1" s="35" t="s">
        <v>59</v>
      </c>
      <c r="X1" s="35" t="s">
        <v>59</v>
      </c>
    </row>
    <row r="2" spans="1:24">
      <c r="A2" s="34" t="s">
        <v>98</v>
      </c>
      <c r="B2" s="34" t="s">
        <v>99</v>
      </c>
      <c r="C2" s="35" t="s">
        <v>59</v>
      </c>
      <c r="D2" s="35" t="s">
        <v>59</v>
      </c>
      <c r="E2" s="35" t="s">
        <v>59</v>
      </c>
      <c r="F2" s="35" t="s">
        <v>59</v>
      </c>
      <c r="G2" s="35" t="s">
        <v>59</v>
      </c>
      <c r="H2" s="35" t="s">
        <v>59</v>
      </c>
      <c r="I2" s="35" t="s">
        <v>59</v>
      </c>
      <c r="J2" s="35" t="s">
        <v>59</v>
      </c>
      <c r="K2" s="35" t="s">
        <v>59</v>
      </c>
      <c r="L2" s="35" t="s">
        <v>59</v>
      </c>
      <c r="M2" s="35" t="s">
        <v>59</v>
      </c>
      <c r="N2" s="35" t="s">
        <v>59</v>
      </c>
      <c r="O2" s="35" t="s">
        <v>59</v>
      </c>
      <c r="P2" s="35" t="s">
        <v>59</v>
      </c>
      <c r="Q2" s="35" t="s">
        <v>59</v>
      </c>
      <c r="R2" s="35" t="s">
        <v>59</v>
      </c>
      <c r="S2" s="35" t="s">
        <v>59</v>
      </c>
      <c r="T2" s="35" t="s">
        <v>59</v>
      </c>
      <c r="U2" s="35" t="s">
        <v>59</v>
      </c>
      <c r="V2" s="35" t="s">
        <v>59</v>
      </c>
      <c r="W2" s="35" t="s">
        <v>59</v>
      </c>
      <c r="X2" s="35" t="s">
        <v>59</v>
      </c>
    </row>
    <row r="3" spans="1:24">
      <c r="A3" s="34" t="s">
        <v>100</v>
      </c>
      <c r="B3" s="34" t="s">
        <v>114</v>
      </c>
      <c r="C3" s="35" t="s">
        <v>59</v>
      </c>
      <c r="D3" s="35" t="s">
        <v>59</v>
      </c>
      <c r="E3" s="35" t="s">
        <v>59</v>
      </c>
      <c r="F3" s="35" t="s">
        <v>59</v>
      </c>
      <c r="G3" s="35" t="s">
        <v>59</v>
      </c>
      <c r="H3" s="35" t="s">
        <v>59</v>
      </c>
      <c r="I3" s="35" t="s">
        <v>59</v>
      </c>
      <c r="J3" s="35" t="s">
        <v>59</v>
      </c>
      <c r="K3" s="35" t="s">
        <v>59</v>
      </c>
      <c r="L3" s="35" t="s">
        <v>59</v>
      </c>
      <c r="M3" s="35" t="s">
        <v>59</v>
      </c>
      <c r="N3" s="35" t="s">
        <v>59</v>
      </c>
      <c r="O3" s="35" t="s">
        <v>59</v>
      </c>
      <c r="P3" s="35" t="s">
        <v>59</v>
      </c>
      <c r="Q3" s="35" t="s">
        <v>59</v>
      </c>
      <c r="R3" s="35" t="s">
        <v>59</v>
      </c>
      <c r="S3" s="35" t="s">
        <v>59</v>
      </c>
      <c r="T3" s="35" t="s">
        <v>59</v>
      </c>
      <c r="U3" s="35" t="s">
        <v>59</v>
      </c>
      <c r="V3" s="35" t="s">
        <v>59</v>
      </c>
      <c r="W3" s="35" t="s">
        <v>59</v>
      </c>
      <c r="X3" s="35" t="s">
        <v>59</v>
      </c>
    </row>
    <row r="4" spans="1:24" ht="24">
      <c r="A4" s="34" t="s">
        <v>0</v>
      </c>
      <c r="B4" s="34" t="s">
        <v>1</v>
      </c>
      <c r="C4" s="34" t="s">
        <v>2</v>
      </c>
      <c r="D4" s="34" t="s">
        <v>3</v>
      </c>
      <c r="E4" s="34" t="s">
        <v>4</v>
      </c>
      <c r="F4" s="34" t="s">
        <v>5</v>
      </c>
      <c r="G4" s="34" t="s">
        <v>6</v>
      </c>
      <c r="H4" s="34" t="s">
        <v>7</v>
      </c>
      <c r="I4" s="34" t="s">
        <v>8</v>
      </c>
      <c r="J4" s="34" t="s">
        <v>9</v>
      </c>
      <c r="K4" s="34" t="s">
        <v>10</v>
      </c>
      <c r="L4" s="34" t="s">
        <v>11</v>
      </c>
      <c r="M4" s="34" t="s">
        <v>12</v>
      </c>
      <c r="N4" s="34" t="s">
        <v>13</v>
      </c>
      <c r="O4" s="34" t="s">
        <v>14</v>
      </c>
      <c r="P4" s="34" t="s">
        <v>15</v>
      </c>
      <c r="Q4" s="34" t="s">
        <v>102</v>
      </c>
      <c r="R4" s="34" t="s">
        <v>103</v>
      </c>
      <c r="S4" s="34" t="s">
        <v>104</v>
      </c>
      <c r="T4" s="34" t="s">
        <v>105</v>
      </c>
      <c r="U4" s="34" t="s">
        <v>106</v>
      </c>
      <c r="V4" s="34" t="s">
        <v>107</v>
      </c>
      <c r="W4" s="34" t="s">
        <v>108</v>
      </c>
      <c r="X4" s="34" t="s">
        <v>109</v>
      </c>
    </row>
    <row r="5" spans="1:24" ht="22.5">
      <c r="A5" s="30" t="s">
        <v>16</v>
      </c>
      <c r="B5" s="29" t="s">
        <v>17</v>
      </c>
      <c r="C5" s="31" t="s">
        <v>18</v>
      </c>
      <c r="D5" s="30" t="s">
        <v>19</v>
      </c>
      <c r="E5" s="30" t="s">
        <v>20</v>
      </c>
      <c r="F5" s="30" t="s">
        <v>20</v>
      </c>
      <c r="G5" s="30" t="s">
        <v>20</v>
      </c>
      <c r="H5" s="30"/>
      <c r="I5" s="30"/>
      <c r="J5" s="30"/>
      <c r="K5" s="30"/>
      <c r="L5" s="30"/>
      <c r="M5" s="30" t="s">
        <v>21</v>
      </c>
      <c r="N5" s="30" t="s">
        <v>22</v>
      </c>
      <c r="O5" s="30" t="s">
        <v>23</v>
      </c>
      <c r="P5" s="29" t="s">
        <v>24</v>
      </c>
      <c r="Q5" s="33">
        <v>89444000000</v>
      </c>
      <c r="R5" s="33">
        <v>0</v>
      </c>
      <c r="S5" s="33">
        <v>89444000000</v>
      </c>
      <c r="T5" s="33">
        <v>0</v>
      </c>
      <c r="U5" s="33">
        <v>51008875488</v>
      </c>
      <c r="V5" s="33">
        <v>51000388805</v>
      </c>
      <c r="W5" s="33">
        <v>51000388805</v>
      </c>
      <c r="X5" s="33">
        <v>51000388805</v>
      </c>
    </row>
    <row r="6" spans="1:24" ht="22.5">
      <c r="A6" s="30" t="s">
        <v>16</v>
      </c>
      <c r="B6" s="29" t="s">
        <v>17</v>
      </c>
      <c r="C6" s="31" t="s">
        <v>25</v>
      </c>
      <c r="D6" s="30" t="s">
        <v>19</v>
      </c>
      <c r="E6" s="30" t="s">
        <v>20</v>
      </c>
      <c r="F6" s="30" t="s">
        <v>20</v>
      </c>
      <c r="G6" s="30" t="s">
        <v>26</v>
      </c>
      <c r="H6" s="30"/>
      <c r="I6" s="30"/>
      <c r="J6" s="30"/>
      <c r="K6" s="30"/>
      <c r="L6" s="30"/>
      <c r="M6" s="30" t="s">
        <v>21</v>
      </c>
      <c r="N6" s="30" t="s">
        <v>22</v>
      </c>
      <c r="O6" s="30" t="s">
        <v>23</v>
      </c>
      <c r="P6" s="29" t="s">
        <v>27</v>
      </c>
      <c r="Q6" s="33">
        <v>42293000000</v>
      </c>
      <c r="R6" s="33">
        <v>0</v>
      </c>
      <c r="S6" s="33">
        <v>42293000000</v>
      </c>
      <c r="T6" s="33">
        <v>0</v>
      </c>
      <c r="U6" s="33">
        <v>26389721457</v>
      </c>
      <c r="V6" s="33">
        <v>26389721457</v>
      </c>
      <c r="W6" s="33">
        <v>26389721457</v>
      </c>
      <c r="X6" s="33">
        <v>26389721457</v>
      </c>
    </row>
    <row r="7" spans="1:24" ht="33.75">
      <c r="A7" s="30" t="s">
        <v>16</v>
      </c>
      <c r="B7" s="29" t="s">
        <v>17</v>
      </c>
      <c r="C7" s="31" t="s">
        <v>28</v>
      </c>
      <c r="D7" s="30" t="s">
        <v>19</v>
      </c>
      <c r="E7" s="30" t="s">
        <v>20</v>
      </c>
      <c r="F7" s="30" t="s">
        <v>20</v>
      </c>
      <c r="G7" s="30" t="s">
        <v>29</v>
      </c>
      <c r="H7" s="30"/>
      <c r="I7" s="30"/>
      <c r="J7" s="30"/>
      <c r="K7" s="30"/>
      <c r="L7" s="30"/>
      <c r="M7" s="30" t="s">
        <v>21</v>
      </c>
      <c r="N7" s="30" t="s">
        <v>22</v>
      </c>
      <c r="O7" s="30" t="s">
        <v>23</v>
      </c>
      <c r="P7" s="29" t="s">
        <v>30</v>
      </c>
      <c r="Q7" s="33">
        <v>56488000000</v>
      </c>
      <c r="R7" s="33">
        <v>0</v>
      </c>
      <c r="S7" s="33">
        <v>56488000000</v>
      </c>
      <c r="T7" s="33">
        <v>0</v>
      </c>
      <c r="U7" s="33">
        <v>32087713909</v>
      </c>
      <c r="V7" s="33">
        <v>32084474063</v>
      </c>
      <c r="W7" s="33">
        <v>32084474063</v>
      </c>
      <c r="X7" s="33">
        <v>32084474063</v>
      </c>
    </row>
    <row r="8" spans="1:24" ht="22.5">
      <c r="A8" s="30" t="s">
        <v>16</v>
      </c>
      <c r="B8" s="29" t="s">
        <v>17</v>
      </c>
      <c r="C8" s="31" t="s">
        <v>31</v>
      </c>
      <c r="D8" s="30" t="s">
        <v>19</v>
      </c>
      <c r="E8" s="30" t="s">
        <v>26</v>
      </c>
      <c r="F8" s="30"/>
      <c r="G8" s="30"/>
      <c r="H8" s="30"/>
      <c r="I8" s="30"/>
      <c r="J8" s="30"/>
      <c r="K8" s="30"/>
      <c r="L8" s="30"/>
      <c r="M8" s="30" t="s">
        <v>21</v>
      </c>
      <c r="N8" s="30" t="s">
        <v>22</v>
      </c>
      <c r="O8" s="30" t="s">
        <v>23</v>
      </c>
      <c r="P8" s="29" t="s">
        <v>32</v>
      </c>
      <c r="Q8" s="33">
        <v>28360000000</v>
      </c>
      <c r="R8" s="33">
        <v>0</v>
      </c>
      <c r="S8" s="33">
        <v>25605934914.060001</v>
      </c>
      <c r="T8" s="33">
        <v>2754065085.9400001</v>
      </c>
      <c r="U8" s="33">
        <v>24606936178.060001</v>
      </c>
      <c r="V8" s="33">
        <v>16783164104.610001</v>
      </c>
      <c r="W8" s="33">
        <v>16783164104.610001</v>
      </c>
      <c r="X8" s="33">
        <v>16767018660.610001</v>
      </c>
    </row>
    <row r="9" spans="1:24" ht="33.75">
      <c r="A9" s="30" t="s">
        <v>16</v>
      </c>
      <c r="B9" s="29" t="s">
        <v>17</v>
      </c>
      <c r="C9" s="31" t="s">
        <v>33</v>
      </c>
      <c r="D9" s="30" t="s">
        <v>19</v>
      </c>
      <c r="E9" s="30" t="s">
        <v>29</v>
      </c>
      <c r="F9" s="30" t="s">
        <v>34</v>
      </c>
      <c r="G9" s="30" t="s">
        <v>26</v>
      </c>
      <c r="H9" s="30" t="s">
        <v>35</v>
      </c>
      <c r="I9" s="30"/>
      <c r="J9" s="30"/>
      <c r="K9" s="30"/>
      <c r="L9" s="30"/>
      <c r="M9" s="30" t="s">
        <v>21</v>
      </c>
      <c r="N9" s="30" t="s">
        <v>22</v>
      </c>
      <c r="O9" s="30" t="s">
        <v>23</v>
      </c>
      <c r="P9" s="29" t="s">
        <v>36</v>
      </c>
      <c r="Q9" s="33">
        <v>988000000</v>
      </c>
      <c r="R9" s="33">
        <v>0</v>
      </c>
      <c r="S9" s="33">
        <v>988000000</v>
      </c>
      <c r="T9" s="33">
        <v>0</v>
      </c>
      <c r="U9" s="33">
        <v>383497363</v>
      </c>
      <c r="V9" s="33">
        <v>382561022</v>
      </c>
      <c r="W9" s="33">
        <v>382561022</v>
      </c>
      <c r="X9" s="33">
        <v>382561022</v>
      </c>
    </row>
    <row r="10" spans="1:24" ht="22.5">
      <c r="A10" s="30" t="s">
        <v>16</v>
      </c>
      <c r="B10" s="29" t="s">
        <v>17</v>
      </c>
      <c r="C10" s="31" t="s">
        <v>37</v>
      </c>
      <c r="D10" s="30" t="s">
        <v>19</v>
      </c>
      <c r="E10" s="30" t="s">
        <v>38</v>
      </c>
      <c r="F10" s="30" t="s">
        <v>34</v>
      </c>
      <c r="G10" s="30" t="s">
        <v>20</v>
      </c>
      <c r="H10" s="30"/>
      <c r="I10" s="30"/>
      <c r="J10" s="30"/>
      <c r="K10" s="30"/>
      <c r="L10" s="30"/>
      <c r="M10" s="30" t="s">
        <v>21</v>
      </c>
      <c r="N10" s="30" t="s">
        <v>39</v>
      </c>
      <c r="O10" s="30" t="s">
        <v>40</v>
      </c>
      <c r="P10" s="29" t="s">
        <v>41</v>
      </c>
      <c r="Q10" s="33">
        <v>876000000</v>
      </c>
      <c r="R10" s="33">
        <v>0</v>
      </c>
      <c r="S10" s="33">
        <v>0</v>
      </c>
      <c r="T10" s="33">
        <v>876000000</v>
      </c>
      <c r="U10" s="33">
        <v>0</v>
      </c>
      <c r="V10" s="33">
        <v>0</v>
      </c>
      <c r="W10" s="33">
        <v>0</v>
      </c>
      <c r="X10" s="33">
        <v>0</v>
      </c>
    </row>
    <row r="11" spans="1:24" ht="22.5">
      <c r="A11" s="30" t="s">
        <v>16</v>
      </c>
      <c r="B11" s="29" t="s">
        <v>17</v>
      </c>
      <c r="C11" s="31" t="s">
        <v>42</v>
      </c>
      <c r="D11" s="30" t="s">
        <v>43</v>
      </c>
      <c r="E11" s="30" t="s">
        <v>22</v>
      </c>
      <c r="F11" s="30" t="s">
        <v>34</v>
      </c>
      <c r="G11" s="30" t="s">
        <v>20</v>
      </c>
      <c r="H11" s="30"/>
      <c r="I11" s="30"/>
      <c r="J11" s="30"/>
      <c r="K11" s="30"/>
      <c r="L11" s="30"/>
      <c r="M11" s="30" t="s">
        <v>21</v>
      </c>
      <c r="N11" s="30" t="s">
        <v>39</v>
      </c>
      <c r="O11" s="30" t="s">
        <v>23</v>
      </c>
      <c r="P11" s="29" t="s">
        <v>44</v>
      </c>
      <c r="Q11" s="33">
        <v>374778624</v>
      </c>
      <c r="R11" s="33">
        <v>0</v>
      </c>
      <c r="S11" s="33">
        <v>0</v>
      </c>
      <c r="T11" s="33">
        <v>374778624</v>
      </c>
      <c r="U11" s="33">
        <v>0</v>
      </c>
      <c r="V11" s="33">
        <v>0</v>
      </c>
      <c r="W11" s="33">
        <v>0</v>
      </c>
      <c r="X11" s="33">
        <v>0</v>
      </c>
    </row>
    <row r="12" spans="1:24" ht="33.75">
      <c r="A12" s="30" t="s">
        <v>16</v>
      </c>
      <c r="B12" s="29" t="s">
        <v>17</v>
      </c>
      <c r="C12" s="31" t="s">
        <v>45</v>
      </c>
      <c r="D12" s="30" t="s">
        <v>46</v>
      </c>
      <c r="E12" s="30" t="s">
        <v>47</v>
      </c>
      <c r="F12" s="30" t="s">
        <v>48</v>
      </c>
      <c r="G12" s="30" t="s">
        <v>49</v>
      </c>
      <c r="H12" s="30"/>
      <c r="I12" s="30"/>
      <c r="J12" s="30"/>
      <c r="K12" s="30"/>
      <c r="L12" s="30"/>
      <c r="M12" s="30" t="s">
        <v>21</v>
      </c>
      <c r="N12" s="30" t="s">
        <v>39</v>
      </c>
      <c r="O12" s="30" t="s">
        <v>23</v>
      </c>
      <c r="P12" s="29" t="s">
        <v>50</v>
      </c>
      <c r="Q12" s="33">
        <v>4108119544</v>
      </c>
      <c r="R12" s="33">
        <v>0</v>
      </c>
      <c r="S12" s="33">
        <v>3896049710</v>
      </c>
      <c r="T12" s="33">
        <v>212069834</v>
      </c>
      <c r="U12" s="33">
        <v>3496336241</v>
      </c>
      <c r="V12" s="33">
        <v>1819836029</v>
      </c>
      <c r="W12" s="33">
        <v>1819836029</v>
      </c>
      <c r="X12" s="33">
        <v>1819836029</v>
      </c>
    </row>
    <row r="13" spans="1:24" ht="67.5">
      <c r="A13" s="30" t="s">
        <v>16</v>
      </c>
      <c r="B13" s="29" t="s">
        <v>17</v>
      </c>
      <c r="C13" s="31" t="s">
        <v>51</v>
      </c>
      <c r="D13" s="30" t="s">
        <v>46</v>
      </c>
      <c r="E13" s="30" t="s">
        <v>47</v>
      </c>
      <c r="F13" s="30" t="s">
        <v>48</v>
      </c>
      <c r="G13" s="30" t="s">
        <v>52</v>
      </c>
      <c r="H13" s="30"/>
      <c r="I13" s="30"/>
      <c r="J13" s="30"/>
      <c r="K13" s="30"/>
      <c r="L13" s="30"/>
      <c r="M13" s="30" t="s">
        <v>21</v>
      </c>
      <c r="N13" s="30" t="s">
        <v>39</v>
      </c>
      <c r="O13" s="30" t="s">
        <v>23</v>
      </c>
      <c r="P13" s="29" t="s">
        <v>53</v>
      </c>
      <c r="Q13" s="33">
        <v>40805000000</v>
      </c>
      <c r="R13" s="33">
        <v>0</v>
      </c>
      <c r="S13" s="33">
        <v>38820445779</v>
      </c>
      <c r="T13" s="33">
        <v>1984554221</v>
      </c>
      <c r="U13" s="33">
        <v>38791277316</v>
      </c>
      <c r="V13" s="33">
        <v>18703229939.939999</v>
      </c>
      <c r="W13" s="33">
        <v>18703229939.939999</v>
      </c>
      <c r="X13" s="33">
        <v>18699977276.939999</v>
      </c>
    </row>
    <row r="14" spans="1:24" ht="90">
      <c r="A14" s="30" t="s">
        <v>16</v>
      </c>
      <c r="B14" s="29" t="s">
        <v>17</v>
      </c>
      <c r="C14" s="31" t="s">
        <v>54</v>
      </c>
      <c r="D14" s="30" t="s">
        <v>46</v>
      </c>
      <c r="E14" s="30" t="s">
        <v>47</v>
      </c>
      <c r="F14" s="30" t="s">
        <v>48</v>
      </c>
      <c r="G14" s="30" t="s">
        <v>55</v>
      </c>
      <c r="H14" s="30"/>
      <c r="I14" s="30"/>
      <c r="J14" s="30"/>
      <c r="K14" s="30"/>
      <c r="L14" s="30"/>
      <c r="M14" s="30" t="s">
        <v>21</v>
      </c>
      <c r="N14" s="30" t="s">
        <v>39</v>
      </c>
      <c r="O14" s="30" t="s">
        <v>23</v>
      </c>
      <c r="P14" s="29" t="s">
        <v>56</v>
      </c>
      <c r="Q14" s="33">
        <v>77862113447</v>
      </c>
      <c r="R14" s="33">
        <v>0</v>
      </c>
      <c r="S14" s="33">
        <v>72239021982.220001</v>
      </c>
      <c r="T14" s="33">
        <v>5623091464.7799997</v>
      </c>
      <c r="U14" s="33">
        <v>67304819433.220001</v>
      </c>
      <c r="V14" s="33">
        <v>35991596738.419998</v>
      </c>
      <c r="W14" s="33">
        <v>35019199320.419998</v>
      </c>
      <c r="X14" s="33">
        <v>34852195772.419998</v>
      </c>
    </row>
    <row r="15" spans="1:24" ht="56.25">
      <c r="A15" s="30" t="s">
        <v>16</v>
      </c>
      <c r="B15" s="29" t="s">
        <v>17</v>
      </c>
      <c r="C15" s="31" t="s">
        <v>57</v>
      </c>
      <c r="D15" s="30" t="s">
        <v>46</v>
      </c>
      <c r="E15" s="30" t="s">
        <v>47</v>
      </c>
      <c r="F15" s="30" t="s">
        <v>48</v>
      </c>
      <c r="G15" s="30" t="s">
        <v>58</v>
      </c>
      <c r="H15" s="30" t="s">
        <v>59</v>
      </c>
      <c r="I15" s="30" t="s">
        <v>59</v>
      </c>
      <c r="J15" s="30" t="s">
        <v>59</v>
      </c>
      <c r="K15" s="30" t="s">
        <v>59</v>
      </c>
      <c r="L15" s="30" t="s">
        <v>59</v>
      </c>
      <c r="M15" s="30" t="s">
        <v>21</v>
      </c>
      <c r="N15" s="30" t="s">
        <v>39</v>
      </c>
      <c r="O15" s="30" t="s">
        <v>23</v>
      </c>
      <c r="P15" s="29" t="s">
        <v>60</v>
      </c>
      <c r="Q15" s="33">
        <v>394800372</v>
      </c>
      <c r="R15" s="33">
        <v>0</v>
      </c>
      <c r="S15" s="33">
        <v>0</v>
      </c>
      <c r="T15" s="33">
        <v>394800372</v>
      </c>
      <c r="U15" s="33">
        <v>0</v>
      </c>
      <c r="V15" s="33">
        <v>0</v>
      </c>
      <c r="W15" s="33">
        <v>0</v>
      </c>
      <c r="X15" s="33">
        <v>0</v>
      </c>
    </row>
    <row r="16" spans="1:24" ht="78.75">
      <c r="A16" s="30" t="s">
        <v>16</v>
      </c>
      <c r="B16" s="29" t="s">
        <v>17</v>
      </c>
      <c r="C16" s="31" t="s">
        <v>61</v>
      </c>
      <c r="D16" s="30" t="s">
        <v>46</v>
      </c>
      <c r="E16" s="30" t="s">
        <v>47</v>
      </c>
      <c r="F16" s="30" t="s">
        <v>48</v>
      </c>
      <c r="G16" s="30" t="s">
        <v>62</v>
      </c>
      <c r="H16" s="30" t="s">
        <v>59</v>
      </c>
      <c r="I16" s="30" t="s">
        <v>59</v>
      </c>
      <c r="J16" s="30" t="s">
        <v>59</v>
      </c>
      <c r="K16" s="30" t="s">
        <v>59</v>
      </c>
      <c r="L16" s="30" t="s">
        <v>59</v>
      </c>
      <c r="M16" s="30" t="s">
        <v>21</v>
      </c>
      <c r="N16" s="30" t="s">
        <v>39</v>
      </c>
      <c r="O16" s="30" t="s">
        <v>23</v>
      </c>
      <c r="P16" s="29" t="s">
        <v>63</v>
      </c>
      <c r="Q16" s="33">
        <v>465846158</v>
      </c>
      <c r="R16" s="33">
        <v>0</v>
      </c>
      <c r="S16" s="33">
        <v>0</v>
      </c>
      <c r="T16" s="33">
        <v>465846158</v>
      </c>
      <c r="U16" s="33">
        <v>0</v>
      </c>
      <c r="V16" s="33">
        <v>0</v>
      </c>
      <c r="W16" s="33">
        <v>0</v>
      </c>
      <c r="X16" s="33">
        <v>0</v>
      </c>
    </row>
    <row r="17" spans="1:24" ht="67.5">
      <c r="A17" s="30" t="s">
        <v>16</v>
      </c>
      <c r="B17" s="29" t="s">
        <v>17</v>
      </c>
      <c r="C17" s="31" t="s">
        <v>64</v>
      </c>
      <c r="D17" s="30" t="s">
        <v>46</v>
      </c>
      <c r="E17" s="30" t="s">
        <v>65</v>
      </c>
      <c r="F17" s="30" t="s">
        <v>48</v>
      </c>
      <c r="G17" s="30" t="s">
        <v>52</v>
      </c>
      <c r="H17" s="30"/>
      <c r="I17" s="30"/>
      <c r="J17" s="30"/>
      <c r="K17" s="30"/>
      <c r="L17" s="30"/>
      <c r="M17" s="30" t="s">
        <v>21</v>
      </c>
      <c r="N17" s="30" t="s">
        <v>39</v>
      </c>
      <c r="O17" s="30" t="s">
        <v>23</v>
      </c>
      <c r="P17" s="29" t="s">
        <v>66</v>
      </c>
      <c r="Q17" s="33">
        <v>23055479791</v>
      </c>
      <c r="R17" s="33">
        <v>0</v>
      </c>
      <c r="S17" s="33">
        <v>22212082823.580002</v>
      </c>
      <c r="T17" s="33">
        <v>843396967.41999996</v>
      </c>
      <c r="U17" s="33">
        <v>15342383375.58</v>
      </c>
      <c r="V17" s="33">
        <v>7924768448.6999998</v>
      </c>
      <c r="W17" s="33">
        <v>7900469357.6999998</v>
      </c>
      <c r="X17" s="33">
        <v>7867509021.6999998</v>
      </c>
    </row>
    <row r="18" spans="1:24" ht="56.25">
      <c r="A18" s="30" t="s">
        <v>16</v>
      </c>
      <c r="B18" s="29" t="s">
        <v>17</v>
      </c>
      <c r="C18" s="31" t="s">
        <v>67</v>
      </c>
      <c r="D18" s="30" t="s">
        <v>46</v>
      </c>
      <c r="E18" s="30" t="s">
        <v>65</v>
      </c>
      <c r="F18" s="30" t="s">
        <v>48</v>
      </c>
      <c r="G18" s="30" t="s">
        <v>55</v>
      </c>
      <c r="H18" s="30"/>
      <c r="I18" s="30"/>
      <c r="J18" s="30"/>
      <c r="K18" s="30"/>
      <c r="L18" s="30"/>
      <c r="M18" s="30" t="s">
        <v>21</v>
      </c>
      <c r="N18" s="30" t="s">
        <v>68</v>
      </c>
      <c r="O18" s="30" t="s">
        <v>23</v>
      </c>
      <c r="P18" s="29" t="s">
        <v>69</v>
      </c>
      <c r="Q18" s="33">
        <v>530807064</v>
      </c>
      <c r="R18" s="33">
        <v>0</v>
      </c>
      <c r="S18" s="33">
        <v>431850298</v>
      </c>
      <c r="T18" s="33">
        <v>98956766</v>
      </c>
      <c r="U18" s="33">
        <v>341850298</v>
      </c>
      <c r="V18" s="33">
        <v>168696830</v>
      </c>
      <c r="W18" s="33">
        <v>168696830</v>
      </c>
      <c r="X18" s="33">
        <v>168696830</v>
      </c>
    </row>
    <row r="19" spans="1:24" ht="45">
      <c r="A19" s="30" t="s">
        <v>16</v>
      </c>
      <c r="B19" s="29" t="s">
        <v>17</v>
      </c>
      <c r="C19" s="31" t="s">
        <v>70</v>
      </c>
      <c r="D19" s="30" t="s">
        <v>46</v>
      </c>
      <c r="E19" s="30" t="s">
        <v>65</v>
      </c>
      <c r="F19" s="30" t="s">
        <v>48</v>
      </c>
      <c r="G19" s="30" t="s">
        <v>71</v>
      </c>
      <c r="H19" s="30" t="s">
        <v>59</v>
      </c>
      <c r="I19" s="30" t="s">
        <v>59</v>
      </c>
      <c r="J19" s="30" t="s">
        <v>59</v>
      </c>
      <c r="K19" s="30" t="s">
        <v>59</v>
      </c>
      <c r="L19" s="30" t="s">
        <v>59</v>
      </c>
      <c r="M19" s="30" t="s">
        <v>21</v>
      </c>
      <c r="N19" s="30" t="s">
        <v>68</v>
      </c>
      <c r="O19" s="30" t="s">
        <v>23</v>
      </c>
      <c r="P19" s="29" t="s">
        <v>72</v>
      </c>
      <c r="Q19" s="33">
        <v>7210000000</v>
      </c>
      <c r="R19" s="33">
        <v>0</v>
      </c>
      <c r="S19" s="33">
        <v>6632094423</v>
      </c>
      <c r="T19" s="33">
        <v>577905577</v>
      </c>
      <c r="U19" s="33">
        <v>6391901952</v>
      </c>
      <c r="V19" s="33">
        <v>3384817558.9299998</v>
      </c>
      <c r="W19" s="33">
        <v>3345129280.9299998</v>
      </c>
      <c r="X19" s="33">
        <v>3335588130.9299998</v>
      </c>
    </row>
    <row r="20" spans="1:24" ht="67.5">
      <c r="A20" s="30" t="s">
        <v>16</v>
      </c>
      <c r="B20" s="29" t="s">
        <v>17</v>
      </c>
      <c r="C20" s="31" t="s">
        <v>73</v>
      </c>
      <c r="D20" s="30" t="s">
        <v>46</v>
      </c>
      <c r="E20" s="30" t="s">
        <v>65</v>
      </c>
      <c r="F20" s="30" t="s">
        <v>48</v>
      </c>
      <c r="G20" s="30" t="s">
        <v>58</v>
      </c>
      <c r="H20" s="30" t="s">
        <v>59</v>
      </c>
      <c r="I20" s="30" t="s">
        <v>59</v>
      </c>
      <c r="J20" s="30" t="s">
        <v>59</v>
      </c>
      <c r="K20" s="30" t="s">
        <v>59</v>
      </c>
      <c r="L20" s="30" t="s">
        <v>59</v>
      </c>
      <c r="M20" s="30" t="s">
        <v>21</v>
      </c>
      <c r="N20" s="30" t="s">
        <v>39</v>
      </c>
      <c r="O20" s="30" t="s">
        <v>23</v>
      </c>
      <c r="P20" s="29" t="s">
        <v>74</v>
      </c>
      <c r="Q20" s="33">
        <v>1642338445</v>
      </c>
      <c r="R20" s="33">
        <v>0</v>
      </c>
      <c r="S20" s="33">
        <v>257184944</v>
      </c>
      <c r="T20" s="33">
        <v>1385153501</v>
      </c>
      <c r="U20" s="33">
        <v>257184944</v>
      </c>
      <c r="V20" s="33">
        <v>0</v>
      </c>
      <c r="W20" s="33">
        <v>0</v>
      </c>
      <c r="X20" s="33">
        <v>0</v>
      </c>
    </row>
    <row r="21" spans="1:24">
      <c r="A21" s="30" t="s">
        <v>59</v>
      </c>
      <c r="B21" s="29" t="s">
        <v>59</v>
      </c>
      <c r="C21" s="31" t="s">
        <v>59</v>
      </c>
      <c r="D21" s="30" t="s">
        <v>59</v>
      </c>
      <c r="E21" s="30" t="s">
        <v>59</v>
      </c>
      <c r="F21" s="30" t="s">
        <v>59</v>
      </c>
      <c r="G21" s="30" t="s">
        <v>59</v>
      </c>
      <c r="H21" s="30" t="s">
        <v>59</v>
      </c>
      <c r="I21" s="30" t="s">
        <v>59</v>
      </c>
      <c r="J21" s="30" t="s">
        <v>59</v>
      </c>
      <c r="K21" s="30" t="s">
        <v>59</v>
      </c>
      <c r="L21" s="30" t="s">
        <v>59</v>
      </c>
      <c r="M21" s="30" t="s">
        <v>59</v>
      </c>
      <c r="N21" s="30" t="s">
        <v>59</v>
      </c>
      <c r="O21" s="30" t="s">
        <v>59</v>
      </c>
      <c r="P21" s="29" t="s">
        <v>59</v>
      </c>
      <c r="Q21" s="33">
        <v>374898283445</v>
      </c>
      <c r="R21" s="33">
        <v>0</v>
      </c>
      <c r="S21" s="33">
        <v>359307664873.85999</v>
      </c>
      <c r="T21" s="33">
        <v>15590618571.139999</v>
      </c>
      <c r="U21" s="33">
        <v>266402497954.85999</v>
      </c>
      <c r="V21" s="33">
        <v>194633254996.60001</v>
      </c>
      <c r="W21" s="33">
        <v>193596870209.60001</v>
      </c>
      <c r="X21" s="33">
        <v>193367967068.60001</v>
      </c>
    </row>
    <row r="22" spans="1:24">
      <c r="A22" s="30" t="s">
        <v>59</v>
      </c>
      <c r="B22" s="32" t="s">
        <v>59</v>
      </c>
      <c r="C22" s="31" t="s">
        <v>59</v>
      </c>
      <c r="D22" s="30" t="s">
        <v>59</v>
      </c>
      <c r="E22" s="30" t="s">
        <v>59</v>
      </c>
      <c r="F22" s="30" t="s">
        <v>59</v>
      </c>
      <c r="G22" s="30" t="s">
        <v>59</v>
      </c>
      <c r="H22" s="30" t="s">
        <v>59</v>
      </c>
      <c r="I22" s="30" t="s">
        <v>59</v>
      </c>
      <c r="J22" s="30" t="s">
        <v>59</v>
      </c>
      <c r="K22" s="30" t="s">
        <v>59</v>
      </c>
      <c r="L22" s="30" t="s">
        <v>59</v>
      </c>
      <c r="M22" s="30" t="s">
        <v>59</v>
      </c>
      <c r="N22" s="30" t="s">
        <v>59</v>
      </c>
      <c r="O22" s="30" t="s">
        <v>59</v>
      </c>
      <c r="P22" s="29" t="s">
        <v>59</v>
      </c>
      <c r="Q22" s="28" t="s">
        <v>59</v>
      </c>
      <c r="R22" s="28" t="s">
        <v>59</v>
      </c>
      <c r="S22" s="28" t="s">
        <v>59</v>
      </c>
      <c r="T22" s="28" t="s">
        <v>59</v>
      </c>
      <c r="U22" s="28" t="s">
        <v>59</v>
      </c>
      <c r="V22" s="28" t="s">
        <v>59</v>
      </c>
      <c r="W22" s="28" t="s">
        <v>59</v>
      </c>
      <c r="X22" s="28" t="s">
        <v>59</v>
      </c>
    </row>
    <row r="23" spans="1:24" ht="33.950000000000003" customHeight="1"/>
  </sheetData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Anexo1-Punto 2</vt:lpstr>
      <vt:lpstr>Anexo2A-6.1. Ejecución 2021</vt:lpstr>
      <vt:lpstr>Anexo2B-6.2. Ejecución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Maritza Cardozo Guzmán</dc:creator>
  <cp:lastModifiedBy>Adela Parra G</cp:lastModifiedBy>
  <dcterms:created xsi:type="dcterms:W3CDTF">2022-08-11T16:10:23Z</dcterms:created>
  <dcterms:modified xsi:type="dcterms:W3CDTF">2022-08-14T04:08:47Z</dcterms:modified>
</cp:coreProperties>
</file>