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nuel.aleman\Desktop\Año 2023\EVIDENCIA PRIMER TRIMESTRE INDICA\"/>
    </mc:Choice>
  </mc:AlternateContent>
  <xr:revisionPtr revIDLastSave="0" documentId="8_{898BCBBF-C450-4E66-B97A-884454BF310E}" xr6:coauthVersionLast="47" xr6:coauthVersionMax="47" xr10:uidLastSave="{00000000-0000-0000-0000-000000000000}"/>
  <bookViews>
    <workbookView xWindow="-120" yWindow="-120" windowWidth="29040" windowHeight="15840" xr2:uid="{00000000-000D-0000-FFFF-FFFF00000000}"/>
  </bookViews>
  <sheets>
    <sheet name="ENERO - MARZO2023" sheetId="1" r:id="rId1"/>
  </sheets>
  <definedNames>
    <definedName name="_xlnm._FilterDatabase" localSheetId="0" hidden="1">'ENERO - MARZO2023'!$B$6:$K$63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jGtP41hqECIKiAcRraAWGZhJyiaewzR/oqiBcu7dVdU="/>
    </ext>
  </extLst>
</workbook>
</file>

<file path=xl/calcChain.xml><?xml version="1.0" encoding="utf-8"?>
<calcChain xmlns="http://schemas.openxmlformats.org/spreadsheetml/2006/main">
  <c r="R70" i="1" l="1"/>
  <c r="P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000-00000100000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ihTCHnU24ZWZLMN6mxfeUWfWjPng=="/>
    </ext>
  </extLst>
</comments>
</file>

<file path=xl/sharedStrings.xml><?xml version="1.0" encoding="utf-8"?>
<sst xmlns="http://schemas.openxmlformats.org/spreadsheetml/2006/main" count="592" uniqueCount="435">
  <si>
    <t>CÁMARA DE REPRESENTANTES</t>
  </si>
  <si>
    <t>JOHN ABIUD RAMÍREZ BARRIENTOS</t>
  </si>
  <si>
    <t>INDICADORES DE GESTIÓN</t>
  </si>
  <si>
    <t>PRIMER TRIMESTRE 2023</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</si>
  <si>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</si>
  <si>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</si>
  <si>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</si>
  <si>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</si>
  <si>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</si>
  <si>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</si>
  <si>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</si>
  <si>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</si>
  <si>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</si>
  <si>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</si>
  <si>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</si>
  <si>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</si>
  <si>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</si>
  <si>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</si>
  <si>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</si>
  <si>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</si>
  <si>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</si>
  <si>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</si>
  <si>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 xml:space="preserve">    ( 5 / 5 )*100=100 % </t>
  </si>
  <si>
    <t>IDE-P02</t>
  </si>
  <si>
    <t>Medir el número de Actualizaciones realizadas a procesos y procedimientos</t>
  </si>
  <si>
    <t>Actualización de Procesos y Procedimientos</t>
  </si>
  <si>
    <t>Número de Actualizaciones realizadas</t>
  </si>
  <si>
    <t>Número de Actualizaciones Programadas</t>
  </si>
  <si>
    <t xml:space="preserve">    ( 17 / 17 )*100=100 % </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</si>
  <si>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</si>
  <si>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</si>
  <si>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</si>
  <si>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</si>
  <si>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</si>
  <si>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</si>
  <si>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</si>
  <si>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 xml:space="preserve">    ( 80  / 80 )*100= 100% </t>
  </si>
  <si>
    <t>El promedio de rendimiento del Primer Trimestre de 2023 fue de 97,2%,con la producción de 80 formatos televisivos; lo que  da cuenta del compromiso en el cumplimineto de las metas propuestas. En el mes de enero la meta establecida y los programas realizados fueron menos, debido a que hay poco personal contratado y los programas y las labores se recargan en el personal de planta de la  Oficina de Infromación y Prensa, quienes ee encargaron totalmente  de  la producción y difusión de los productos audiovisuales que se emiten por el Canal Congreso, youtube y el canal RCN.</t>
  </si>
  <si>
    <t>ICC-IP02</t>
  </si>
  <si>
    <t>Medir la cantidad de Publicaciones realizadas por la corporación</t>
  </si>
  <si>
    <t>Publicaciones de la Corporación (página web)</t>
  </si>
  <si>
    <t>Número de Publicaciones realizadas</t>
  </si>
  <si>
    <t>Número de Publicaciones programadas</t>
  </si>
  <si>
    <t xml:space="preserve">    ( 809 / 800)*100=101 % </t>
  </si>
  <si>
    <t xml:space="preserve">El promedio de rendimiento del Primer Trimestre de 2023  fue de 92,9% en donde se publicaron en la página web  36 comunicados de prensa por parte de los Representantes a la Cámara y 5 comunicados de prensa elaborados por la Oficina de Información y  Prensa, dos publicaciones de la revista Poder Legislativo correspondeintes a los meses de: febrero: la edición especial No. 100: con la participación de diecisiete  Representantes a la Cámara, en  marzo: la edición No. 101 con la portada: "Reforma laboral" con la participáción de  diecinueve   Representantes a la Cámara.  La publicación en redes sociales (Facebook, Instagram, youtube y Twiter)  en el mes de enero: con un total de 46  publicaciones, 586  likes, 391 RT, 27 Menciones, 100 comentarios y 33.631 visualizaciones, en el mes de febrero: un total de 307 publicaciones, 30191 likes, 8.620 RT, 1590 menciones, 4188 comentarios, y 1.871720 visualizaaciones, en el mes de marzo: un total de  413 publicaciones, 11,311 likes, 2.434 total de RT, 201 menciones, 2,279 total de comentarios y 695,050 visualizaciones.  Para un total en el trimestre de: 766  publicaciones, 42088  likes, 11445 Total de retweet, 1818 menciones, 6547 comentarios y 2,600,401 visualizaciones.  En estas publicaciones se reporta y divulga toda la actividad legislativa de los meses de enero, febrero y marzo,  alcanzando la meta de publicaciones en cada uno de los medios de comunicación habilitados que tiene la corporación y medios como: las redes sociales  y la página web,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</si>
  <si>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</si>
  <si>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</si>
  <si>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</si>
  <si>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</si>
  <si>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 xml:space="preserve">    ( 3 / 2)*100= 150% </t>
  </si>
  <si>
    <t xml:space="preserve">El promedio de rendimiento del Primer Trimestre  de 2023  fue de 100 % realizandose un video en el  mes de febrero sobre: ¿Sabes que personas o instituciones tienen la facultad de presentar proyectos?  y en el mes de marzo sobre: ¿Sabes qué tipos de leyes hay y cuáles son sus diferencias? Si no lo sabes, aquí te lo cuenta #Camarón...  y ¡Toma nota! ... Una de las principales diferencias entre Senadores y Representantes es la circunscripción electoral. Cabe anotar que estos videos también se han difundido por medios como: correo electrónico, redes sociales y correo interno. Socializando con el público interno y externo las novedades que se producen dentro de la entidad. 
</t>
  </si>
  <si>
    <t>ICC-IP04</t>
  </si>
  <si>
    <t>Medir en porcentaje la cantidad mensual de emisiones radiales</t>
  </si>
  <si>
    <t>Programa  Radial Frecuencia Legislativa</t>
  </si>
  <si>
    <t>Número de   Emisiones  realizadas</t>
  </si>
  <si>
    <t>Número de emisiones programadas</t>
  </si>
  <si>
    <t xml:space="preserve">    ( 8  / 8 )*100=100% </t>
  </si>
  <si>
    <t xml:space="preserve">El promedio de la gestión del Primer Trimestre de 2023  fue del 33% lo que representa una disminución en el porcentaje de cumplimiento de las metas de los programas de radio Frecuencia Legislativa, que se deben realizar dos veces a la semana los sábados y domingos y que son emitidos por Radio Nacional de Colombia. ya que en los meses de enero y febrero no se produjeron ni salieron al aire programas de radio debido a la falta de personal contratado para realizar dicha labor. y en el mes de marzo se realizaron 8  programas producidos en la Oficina de Información y Prensa y que contarton con la participación de 43 representantes. Lo que permitió visualizar la actividad legislativa de los Representantes a través de este medio.  </t>
  </si>
  <si>
    <t>IMLC-PR01</t>
  </si>
  <si>
    <t>Misional- Legislativo Constitucional</t>
  </si>
  <si>
    <t xml:space="preserve">Presidencia </t>
  </si>
  <si>
    <t>Medir el número de Audiencias realizadas</t>
  </si>
  <si>
    <t>Audiencias públicas realizadas</t>
  </si>
  <si>
    <t>Cantidad de Audiencias realizadas</t>
  </si>
  <si>
    <t>Total de Audiencias</t>
  </si>
  <si>
    <t xml:space="preserve">    ( 0  / 1 )*100=0 % </t>
  </si>
  <si>
    <t>IMLC-PR02</t>
  </si>
  <si>
    <t>Medir la cantidad de Grupos de Interés asistentes</t>
  </si>
  <si>
    <t>Grupos de Interés</t>
  </si>
  <si>
    <t>Cantidad de Grupos de Interés asistentes</t>
  </si>
  <si>
    <t>Cantidad de Grupos de Interés invitados</t>
  </si>
  <si>
    <t xml:space="preserve">    ( 0/180)=0%</t>
  </si>
  <si>
    <t>IMLC-SG01</t>
  </si>
  <si>
    <t>Secretaría General</t>
  </si>
  <si>
    <t>Medir el Número de Proyectos que se convierten en Ley</t>
  </si>
  <si>
    <t>Proyectos convertidos en Ley</t>
  </si>
  <si>
    <t>Número de Leyes realizadas</t>
  </si>
  <si>
    <t>Total de Proyectos de Ley</t>
  </si>
  <si>
    <t xml:space="preserve">    ( 12 / 59 )*100= 4.9 % </t>
  </si>
  <si>
    <t>Este resultado obedece a leyes aprobadas con origen Senado y Cámara y sus respectivo trámite legislativo para aprobación en los cuatro debates que surten los poryectos de ley. La meta fijada para este primer periodo legislativo fueron 59 proyectos con la aprobación de 12 leyes entre actos legislativos, proyectos de ley estutaria y leyes ordinarias.</t>
  </si>
  <si>
    <t>IMLC-SG02</t>
  </si>
  <si>
    <t>Misional-Legislativo Constitucional</t>
  </si>
  <si>
    <t>Gestión Documental</t>
  </si>
  <si>
    <t xml:space="preserve">Medir el número de pqrsd registradas vs atendidas </t>
  </si>
  <si>
    <t>Pqrsd Registrdas vs Atendidas</t>
  </si>
  <si>
    <t>Solictudes atendidas a  tiempo</t>
  </si>
  <si>
    <t>Total solictudes Registradas</t>
  </si>
  <si>
    <t xml:space="preserve">    ( 6407 / 6407 )*100=100 % </t>
  </si>
  <si>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2023 https://www.camara.gov.co/1010-informes-de-gestion-de-pqrsd													
</t>
  </si>
  <si>
    <t>IMLC-P01</t>
  </si>
  <si>
    <t>Misional-legislativo Constitucional</t>
  </si>
  <si>
    <t>Oficina de Protocolo</t>
  </si>
  <si>
    <t>Medir la cantidad de Condecoraciones otorgadas</t>
  </si>
  <si>
    <t>Condecoraciones</t>
  </si>
  <si>
    <t>Número de Condecoraciones otorgadas</t>
  </si>
  <si>
    <t>Número de solicitudes de Condecoraciones</t>
  </si>
  <si>
    <t xml:space="preserve">    ( 12 / 12)*100=100 % </t>
  </si>
  <si>
    <t xml:space="preserve">En el mes de enero de 2023 no fue posible realizar condecoraciones teniendo en cuenta que para esa fecha los funcionarios se encontraban en vacaciones colectivas. En el mes de febrero de 2023, se solicitaron (7) siete condecoraciones y se elaboraron todas, dando un cumplimiento al 100% de lo solicitado. En el mes de marzo de 2023 solicitaron cuatro (4) condecoraciones y se elaboraron todas, dando un cumplimiento al 100% de lo solicitado. </t>
  </si>
  <si>
    <t>IMLC-P02</t>
  </si>
  <si>
    <t>Medir la Cantidad de Mociones de Reconocimiento realizadas</t>
  </si>
  <si>
    <t>Mociones de reconocimiento</t>
  </si>
  <si>
    <t>Número de Mociones realizadas</t>
  </si>
  <si>
    <t>Número total de Mociones</t>
  </si>
  <si>
    <t xml:space="preserve">    ( 11 / 11 )*100=100 % </t>
  </si>
  <si>
    <t xml:space="preserve">En el mes de enero de 2023 no se realizaron mociones teniendo en cuenta que los funcionarios se encontraban en vacaciones colectivas. En el mes de febrero de 2023 se solicitaron (5) mociones y se elaboraron todas, dando un cumplimiento al 100% de lo solicitado. En el mes de marzo de 2023 solicitaron seis (6) mociones y se elaboraron todas, dando un cumplimiento al 100% de lo solicitado. </t>
  </si>
  <si>
    <t>IMLC-P03</t>
  </si>
  <si>
    <t>Medir la cantidad de Eventos realizados</t>
  </si>
  <si>
    <t>Eventos Realizados</t>
  </si>
  <si>
    <t>Número de Eventos realizados</t>
  </si>
  <si>
    <t>Número total de Eventos</t>
  </si>
  <si>
    <t xml:space="preserve">    ( 7 / 7 )*100=100 % </t>
  </si>
  <si>
    <t>En el mes de enero de 2023 no se realizaron eventos teniendo en cuenta que los funcionarios estaban en vacaciones colectivas. En el mes de febrero de 2023 se realizaron (3) tres eventos: el 3 de febrero, el HR José Jaime Uscátegüi realizó la entrega de exaltaciones militares; el 27 de febrero se realizó la presentación de la primera audiencia pública "¿Qué opina Colombia sobre la reforma a la salud?" a cargo de la primera viceministra Olga Lucía Velásquez y la instalación de la maestría a cargo del Director Administrativo. En el mes de marzo de 2023 se realizaron (2) eventos: el 2 de marzo, el HR Jose Jaime Uscátegüi realizó la entrega de exaltaciones para el personal femenino veterano de la fuerza publica; el 15 de marzo, con acompañamiento de la oficina de protocolo el Presidente de la Cámara de Representantes Colombia, David Racero, realizó un diálogo con la CUT sobre la reforma laboral; el 24 de marzo, entrega de concecoración al Colegio Diocesano Ricaurte de Fusagasugá del HR Julio Roberto Salazar; el 29 de marzo, entrega de condecoración al Festival de la Leyenda Vallenata.</t>
  </si>
  <si>
    <t>IMLC-P04</t>
  </si>
  <si>
    <t>Medir la cantidad de Pasaportes y Visas tramitadas</t>
  </si>
  <si>
    <t>Pasaportes y Visas</t>
  </si>
  <si>
    <t>Número de Pasaportes y Visas Tramitados</t>
  </si>
  <si>
    <t>Número Total de Pasaportes y Visas</t>
  </si>
  <si>
    <t xml:space="preserve">    ( 71  / 71 )*100=100 % </t>
  </si>
  <si>
    <t>En el mes de enero de 2023 se tramitaron (22) veintidós solicitudes de pasaportes oficiales/regulares y se culminaron (8) ocho procesos de visa americana así:
El martes 10 de enero se solicitaron citas a Cancillería para la expedición del pasaporte oficial/regular de los Honorables Representantes: Diego Patiño Amariles y su esposa; Camilo Esteban Ávila Morales, su esposa y sus dos hijos. El miércoles 11 de enero se solicitó cita a Cancillería para la expedición del pasaporte oficial del Honorable Representante Luis alberto Albán Urbano. El lunes 16 de enero se solicitaron citas a Cancillería para la expedición del pasaporte oficial de los Honorables Representantes: Adriana Carolina Arbeláez Giraldo y su esposo; Victor Manuel Salcedo Guerrero y su esposa; Jorge Andrés Cancimance López; Dorina Hernández Palomino. El martes 17 de enero se solicitó cita a Cancillería para la expedición del pasaporte oficial de la esposa del Honorable Representante Jorge Rodrigo Tovar Vélez. El miércoles 18 de enero se solicitó cita a Cancillería para la expedición del pasaporte regular del hijo del Honorable Representante Nicolás Antonio Barguil Cubillos. El lunes 23 de enero se solicitó cita a Cancillería para la expedición del pasaporte regular del hijo de la Honorable Representante Gilma Díaz Arias. El martes 24 de enero se solicitaron citas a Cancillería  para la expedicion del pasaporte oficial/regular de: la esposa e hija del Honorable Representante James Hermenegildo Mosquera Torres; la esposa del Honorable Representante Gerardo Yepes Caro; el esposo de la Honorable Representante Sandra Milena Ramírez Caviedes;se hizo entrega de la visa americana del Honorable Representante Eduar Alexis Triana Rincón y su esposa Luz Andrea Basto Beltrán. El miércoles 25 de enero se hizo entrega de la visa americana del Honorable Representante Leonardo de Jesús Gallego Arroyave.El jueves 26 de enero se solicitó cita a Cancillería para la expedición del pasaporte oficial del Honorable Representante Jaime Luis Lacouture Peñaloza y su esposa; se hizo entrega de la visa americana del Honorable Representante John Jairo González Agudelo, su esposa Luz Marina Lopera Areiza, sus hijas Salomé González Lopera, Mariana Arenas Lopera y su hijo Juan Andrés González Lopera.
Con lo anterior, dando cumplimiento al 100% de lo solicitado.                                                                                                                                                                                                    En el mes de febrero de 2023 se tramitaron (15) quince solicitudes de pasaportes oficiales/regulares y se culminaron (6) seis procesos de visa americana así: 
El viernes 03 de febrero se solicitó cita a Cancillería para la expedición del pasaporte oficial del Honorable Representante Eduard Giovanny Sarmiento. El martes 07 de febrero se solicitó cita a Canicllería para la expedición del pasaporte oficial del Honorable Representante Wilmer Yesid Guerrero Avendaño. El miércoles 08 de febrero se solicitó cita a Cancillería par ala expedición del pasaporte oficial de la Honorable Representante Leonor María Palencia Vega. El día lunes 13 de febrero se solicitó cita a Cancillería para la expedición de los pasaportes regulares de los dos hijos del Honorable Representante Cristobal Caicedo Angulo. El miércoles 15 de febrero se solicitó cita a Cancillería para la expedición del pasaporte oficial/regular del esposo y el hijo de la Honorable Representante Elizabeth Jay-Pang Díaz. El jueves 16 de febrero se solicitó cita a Cancillería para la expedición del pasaporte oficial del Honorable Representante Héctor Javier Vergara Sierra y su esposa. El martes 21 de febrero se solicitó cita a Cancillería para la expedición del pasaporte oficial del Honorable Representante Heraclito Landinez Suárez y su esposa; se hizo entrega de la visa americana del Honorable Representante José Alejandro Martínez Sánchez y su esposa Liliana Angélica Arias Castillo. El jueves 23 de febrero se solicitó cita a Cancillería para la expedición del pasaporte oficial del Honorable Representante Hernando Guida Ponce y su esposa. El martes 28 de febrero se solicitó cita a Cancillería para la expedición del pasaporte oficial de Honorable Representante Modesto Enrique Aguilera Vides y su esposa; se hizo entrega de las visas americanas de los Honorables Representantes: Christian Munir Garces y su esposa Carolina Blum Díaz; Agmeth José Escaf Tijerino y su esposa María Antonia Pardo Jiménez. 
Con lo anterior, dando cumplimiento al 100% de lo solicitado.                                                                                                                                                                                                                                                  En el mes de marzo de 2023 se tramitaron (11) once solicitudes de pasaportes oficiales/regulares y se culminaron (9) nueve procesos de visa americana así:
El jueves 02 de marzo se solicitó cita a Cancillería para la expedición del pasaporte oficial del Honorable Representante Alejandro García Rios. El lunes 06 de marzo se hizo entrega de la visa americana del Honorable Representante Victor Manuel Salcedo Guerrero y su esposa Adriana María Trujillo. El miércoles 08 de marzo se hizo entrega de la visa americana de Samuel Cardona Osorio, hijo del Honorable Representante José Octavio Cardona León. El jueves 09 de marzo se solicitó cita a Cancillería para la expedición de los pasaportes regulares de las tres hijas del Honorable Representante Heraclito Landinez Suárez. El viernes 10 de marzo se solicitó cita a Cancillería para la expedición del pasaporte oficial del Honorable Representante Jorge Alejandro Ocampo Giraldo. El miércoles 15 de marzo se solicitaron citas a Cancillería para la expedición de pasaportes oficiales/regulares de las Honorables Representantes Catherine Juvinao Clavijo y Ángela María Vergara González, su esposo y sus dos hijos. El jueves 16 de marzo se hizo entrega de la visa americana del Honorable Representante Gerardo Yepes Caro y su esposa Sandra Yined Hernández Díaz. El viernes 17 de marzo entró en proceso administrativo en la embajada americana el trámite de visa de turista del Honorable Representante Jorge Andrés Cancimance López. El martes 21 de marzo se hizo entrega de la visa americana del señor Franklin Lozano de la Ossa, esposo de la Honorable Representante Sandra Milena Ramírez Caviedes. El jueves 23 de marzo se solicitó cita a Cancillería para la expedición del pasaporte oficial del Honorable Representante David Ricardo Racero Mayorca. El viernes 24 de marzo se hizo entrega de las visas oficiales de los Honorables Representantes: Juan Carlos Wills Ospina, Catherine Juvinao Clavijo y Kelyn Johana González Duarte. 
Con lo anterior, dando cumplimiento al 100% de lo solicitado.</t>
  </si>
  <si>
    <t>IMLC-P05</t>
  </si>
  <si>
    <t>Medir la cantidad de Visitas Protocolarias atendidas</t>
  </si>
  <si>
    <t>Visitas Protocolarias</t>
  </si>
  <si>
    <t>Número de Visitas Protocolarias atendidas</t>
  </si>
  <si>
    <t>Número total de Visitas Protocolarias</t>
  </si>
  <si>
    <t xml:space="preserve">    (  14 / 14 )*100=100 % </t>
  </si>
  <si>
    <t>Durante los meses de enero y febrero de 2022 no se realizaron visitas protocolarias. En el mes de marzo de 2022 se realizaron (14) catorce visitas protocolarias: el 9 de marzo se realizó en presidencia la visita del Director de la  Asociación Colombiana de Generadores de Energia Electrica; y también se se llevó a cabo la visita del Presidente de la ANDI, Bruce Mac Master; el 10 de marzo, se realizó en presidencia la visita protocolaria de la Embajadora de Turquía, Sra. Beste Pehlivan Sun; también la visita protocolaria del Embajador de Dinamarca, Sr. Erik Hoeg; y la visita protocolaria de la presidencia de Asobancaria; el 13 de marzo, se realizó la visita protocolaria del presidente de Cataluña; el 14 de marzo, la visita protocolaria de la vicepresidente de Asofondos, Clara Elena Reales; y también del presidente de la Cámara de Comercio de Bogotá, Nicolás Uribe; el 23 de marzo se llevó a cabo la visita protocolaria del presidente de la Asociación de las EPS, Carlos Reyes; el 24 de marzo, desde presidencia se realizó la visita protocolaria del presidente de Mercosur Carlos Gomescasseres y la senadora Isabel Zuleta; el 30 de marzo se llevó a cabo la visita protocolaria del presidente de Confecámaras, Julian Dominguez Rivera; también la visita del director de Alianza Inn, José Daniel López; y la visita de la directora ejecutiva de Asocapitales, Luz María Zapata.</t>
  </si>
  <si>
    <t>IA-GDS01</t>
  </si>
  <si>
    <t>Apoyo</t>
  </si>
  <si>
    <t>División  de Servicios</t>
  </si>
  <si>
    <t>Ambiental</t>
  </si>
  <si>
    <t>Medir el nivel de pago generado por el Consumo de Energía</t>
  </si>
  <si>
    <t xml:space="preserve">Costo mensual pagado por el servicio de energía eléctrica en la Corporación </t>
  </si>
  <si>
    <t xml:space="preserve">Valor pagado por el servicio de energía en el periodo actual </t>
  </si>
  <si>
    <t>valor pagado por el servicio de energía en el periodo anterior.</t>
  </si>
  <si>
    <t xml:space="preserve">    (98.248.250 / 105.946.410)*100= -7 % </t>
  </si>
  <si>
    <t xml:space="preserve">*Se puede evidenciar que para el mes de enero se presentó una reducción de 14% en el pago del servicio de energia,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37% en el pago del servicio de energia, en este periodo se paga la factura correspondiente a enero. Esta disminución se puede atribuir a que los funcionarios de planta y Honorables Representantes continuan en periodo de vacaciones. 
*Se puede evidenciar que para el mes de marzo se presento una aumento de 53% en el pago del servicio de energia, en este periodo se paga la factura correspondiente a febrero. Este aumento se puede atribuir a que todos los funcionarios retoman sus labores. 
En conclusión, para el primer trimestre se presento un reducción del 7% en el pago del servicio de energia. </t>
  </si>
  <si>
    <t>IA-GDS02</t>
  </si>
  <si>
    <t>Medir el nivel de pago generado por el Consumo de Agua</t>
  </si>
  <si>
    <t>Costo mensual pagado por el servicio de acueducto y alcantarillado en la Corporación</t>
  </si>
  <si>
    <t xml:space="preserve">Valor pagado por el servicio de acueducto y alcantarillado en el periodo actual </t>
  </si>
  <si>
    <t xml:space="preserve">valor pagado por el servicio de acueducto y alcantarillado en el periodo anterior </t>
  </si>
  <si>
    <t xml:space="preserve">    (19.941.050 / 30.999.130)*100= -36 % </t>
  </si>
  <si>
    <t>*Se puede evidenciar que para el mes de enero se presentó una reducción de 9% en el pago del servicio de acueducto,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33% en el pago del servicio de acueducto, en este periodo se paga la factura correspondiente a enero. Esta disminución se puede atribuir a que los funcionarios de planta y Honorables Representantes continuan en periodo de vacaciones. 
*Se puede evidenciar que para el mes de marzo se presento una notable disminución del 84% en el pago del servicio de acueducto, en este periodo se paga la factura correspondiente a febrero. Este disminución ocurre porque a partir del mes de marzo el servicio de acueducto de las instalaciones del Congreso esta a cargo del Senado de la República por un periodo de un 1 año; Terminado este periodo pasará a ser asumido nuevamente por la Cámara de Representantes y así sucesivamente. 
En conclusión, para el primer trimestre se presento un reducción en el pago del servicio de acueducto del 36%.</t>
  </si>
  <si>
    <t>IA-GDS03</t>
  </si>
  <si>
    <t>División de Servicios</t>
  </si>
  <si>
    <t>Medir el número de acciones de Fumigación realizadas</t>
  </si>
  <si>
    <t>Acciones Implementadas para minimizar la contaminación  por Vectores( Fumigaciónes)</t>
  </si>
  <si>
    <t>Fumigaciones realizadas</t>
  </si>
  <si>
    <t>Fumigaciones programadas</t>
  </si>
  <si>
    <t xml:space="preserve">    ( 75 / 75)*100=100 % </t>
  </si>
  <si>
    <t>Las actividades de fumigación en el primer trimestre del 2023 se desarrollarón de manera normal dentro de la programación establecida, se cumplió con el 100%.</t>
  </si>
  <si>
    <t>IA-GDS04</t>
  </si>
  <si>
    <t>Medir el número de Capacitaciones, Talleres y Socializaciones realizadas</t>
  </si>
  <si>
    <t xml:space="preserve">Capacitaciones, Talleres y Socializaciónes </t>
  </si>
  <si>
    <t>Número de Capacitaciones ejecutadas</t>
  </si>
  <si>
    <t>Número de capacitaciones programadas</t>
  </si>
  <si>
    <t xml:space="preserve">    ( 0 - 0 )*100=100% </t>
  </si>
  <si>
    <t xml:space="preserve">En el primer trimestre del 2023, no se realizaron capacitaciones dado que las programadas dentro del contrato se ejecutaron el año pasado. </t>
  </si>
  <si>
    <t>IA-GDS05</t>
  </si>
  <si>
    <t>Medir la cantidad de Residuos Generados</t>
  </si>
  <si>
    <t xml:space="preserve">Generación de residuos ordinarios </t>
  </si>
  <si>
    <t xml:space="preserve">Número de M3 de residuos no peligrosos realizados </t>
  </si>
  <si>
    <t>Número de M3 de residuos no peligrosos programados.</t>
  </si>
  <si>
    <t xml:space="preserve">    ( 19,78  - 19,78 )*100= 100 % </t>
  </si>
  <si>
    <t xml:space="preserve">En el primer trimestre para el mes de marzo se programó y se realizó una recolección de residuos ordinarios de 19,78 kg, cumpliendo con el 100%. </t>
  </si>
  <si>
    <t>IA-GDS06</t>
  </si>
  <si>
    <t>Medir la cantidad de residuos generados entregados para aprovechamiento</t>
  </si>
  <si>
    <t>Residuos generados para reciclaje</t>
  </si>
  <si>
    <t>Total en kg de material reciclado entregado para aprovechamiento mes actual</t>
  </si>
  <si>
    <t>Total en kg de material reciclado entregado para aprovechamiento mes anterior</t>
  </si>
  <si>
    <t xml:space="preserve">    (848 / 1555 )*100= - 45 % </t>
  </si>
  <si>
    <t>IA-GDS07</t>
  </si>
  <si>
    <t>Medir la cantidad de mantenimientos correctivos ha realizar durante el periodo</t>
  </si>
  <si>
    <t xml:space="preserve">Mantenimiento Correctivo y Preventivo  de los vehiculos del parque automotor de la Corporación  </t>
  </si>
  <si>
    <t>No.vehículos con mantenimiento preventivo y/o correctivo realizados</t>
  </si>
  <si>
    <t xml:space="preserve"> No.vehículos con mantenimiento preventivo y/o correctivo solicitados)</t>
  </si>
  <si>
    <t xml:space="preserve">    ( 16/ 16)*100= 100% </t>
  </si>
  <si>
    <t>Para el primer trimestre la Corporación cuenta con el contrato de mantenimiento de vehículos No. 1132 del 15 de julio de 2021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t>
  </si>
  <si>
    <t>IA-GDSS01</t>
  </si>
  <si>
    <t>Medir la cantidad de inventarios realizados</t>
  </si>
  <si>
    <t>Inventarios realizados</t>
  </si>
  <si>
    <t>Número de inventarios realizados</t>
  </si>
  <si>
    <t>Total de inventarios Programados</t>
  </si>
  <si>
    <t xml:space="preserve">    ( 135 / 243 )*100= 56 % </t>
  </si>
  <si>
    <t>En el primer trimestre de 2023 la meta propuesta para la verificación de inventarios fué de 140, en le mes de febrero se verificaron 39 inventarios que corresponden al 98% con respecto a la meta de 40 inventarios a realizar, en el mes de marzo se verifican 96 inventarios quer correspondem al 96% de los 100 inventarios a realizar, en losmeses de enero a marzo se realizaron 135 inventarios que corresponden al 96,4% de la meta propuesta de 140 inventarios, la verificación física de los 243 inventarios de Representantes, oficina administrativas y Legislativas de Ley 5/1992, se reparten entre los líderes de recorrido, considerando la disponibilidad de los funcionarios a cargo con quine se verifican fisicament los inventarios.</t>
  </si>
  <si>
    <t>IA-GFP01</t>
  </si>
  <si>
    <t>División Financiera</t>
  </si>
  <si>
    <t>Medir el porcentaje de las Reservas Presupuestales</t>
  </si>
  <si>
    <t>Reservas Presupuestales</t>
  </si>
  <si>
    <t>Reservas Presupuestales canceladas</t>
  </si>
  <si>
    <t>Reservas presupuestales constituidas</t>
  </si>
  <si>
    <t xml:space="preserve">    (17,934,851,589 / 21,670,375,604 )*100= 82,8% </t>
  </si>
  <si>
    <t>IA-GFP02</t>
  </si>
  <si>
    <t>Medir el porcentaje de Cuentas por Pagar</t>
  </si>
  <si>
    <t>Cuentas por Pagar canceladas</t>
  </si>
  <si>
    <t>Cuentas por Pagar constituidas</t>
  </si>
  <si>
    <t>IA-GFP03</t>
  </si>
  <si>
    <t>Medir el porcentaje de Presupuesto mensual para gasto de inversión ejecutado</t>
  </si>
  <si>
    <t>Gastos de Inversión ejecutados</t>
  </si>
  <si>
    <t>Total de Gastos de Inversión ejecutado</t>
  </si>
  <si>
    <t>Total Gastos de Inversión Presupuestado</t>
  </si>
  <si>
    <t xml:space="preserve">    ( 89,259,905,837 / 118,640,558,800 )*100=40% </t>
  </si>
  <si>
    <t>Para el primer trimestre el Ministerio de Hacienda a dando una apropiación vigente de $118,640,558,800 de los cuales se han ejecutado recursos por el orden de $47,442,913,352  alcanzando un nivel de avance del 40% de los recursos disponibles a la fecha.</t>
  </si>
  <si>
    <t>IA-GFP04</t>
  </si>
  <si>
    <t>Determinar el porcentaje de Gasto de Personal</t>
  </si>
  <si>
    <t>Gastos de Personal ejecutados</t>
  </si>
  <si>
    <t>Total de Gastos de Personal ejecutados</t>
  </si>
  <si>
    <t>Total de Gastos de personal Presupuestado</t>
  </si>
  <si>
    <t>IA-GFP05</t>
  </si>
  <si>
    <t>Medir el porcentaje de Gasto de Funcionamiento</t>
  </si>
  <si>
    <t>Gasto de Funcionamiento ejecutado</t>
  </si>
  <si>
    <t>Total Gasto de Funcionamiento ejecutado</t>
  </si>
  <si>
    <t>Total Gasto de Funcionamiento Presupuestado</t>
  </si>
  <si>
    <t xml:space="preserve">    ( 152,028,051,916 / 435,294,000,0001)*100=35 % </t>
  </si>
  <si>
    <t>Para el primer trimestre el Ministerio de Hacienda apropio recursos por un monto de $ 435,294,000,000, adicional bloqueo recursos por valor de $5,749,000,000 en gastos de funcionamiento de los cuales se han ejecutado recursos por el orden de $152,028,051,916 alcanzando un nivel de avance del 35%.</t>
  </si>
  <si>
    <t>IA-GFP06</t>
  </si>
  <si>
    <t>Medir el porcentaje de Presupuesto ejecutado</t>
  </si>
  <si>
    <t>Presupuesto ejecutado</t>
  </si>
  <si>
    <t>Presupuesto ejecutado mensual</t>
  </si>
  <si>
    <t>Total Presupuesto asignado</t>
  </si>
  <si>
    <t xml:space="preserve">    ( 199,470,965,267 /  553,942,111,722)*100= 36 % </t>
  </si>
  <si>
    <t>Para el primer trimestre el Ministerio de Hacienda apropio recursos por un monto de $ 553,942,111,722, adicional bloqueo recursos por valor de $5,749,000,000 en el presupuesto de la Entidad de los cuales se han ejecutado recursos por el orden de $199,470,965,267 alcanzando un nivel de avance del 36%.</t>
  </si>
  <si>
    <t>IA-GJ01</t>
  </si>
  <si>
    <t>División Jurídica</t>
  </si>
  <si>
    <t>Medir el Número de Conceptos realizados</t>
  </si>
  <si>
    <t>Conceptos Emitidos - solicitados</t>
  </si>
  <si>
    <t>Número de Conceptos realizados</t>
  </si>
  <si>
    <t>Número de Conceptos solicitados</t>
  </si>
  <si>
    <t xml:space="preserve">    ( 1 / 1)*100=100 % </t>
  </si>
  <si>
    <t>En el primer trimestre  del año 2023, se emitió concepto juridico de acuerdo con la solicitud de la Oficina de Planeación y Sistemas de la División Adminmistrativa de la Cámara de Representantes, en el mes de marzo del año en curso.</t>
  </si>
  <si>
    <t>IA-GJ02</t>
  </si>
  <si>
    <t>Medir la gestión de los Procesos atendidos</t>
  </si>
  <si>
    <t>Total de Procesos</t>
  </si>
  <si>
    <t>Procesos Atendidos</t>
  </si>
  <si>
    <t>Total Procesos</t>
  </si>
  <si>
    <t xml:space="preserve">    ( 37 / 37)*100=100 % </t>
  </si>
  <si>
    <t>En el primer trimestre  del año 2023, se cumplió con la meta programada en un  100%=(37/37) de procesos solicitados.</t>
  </si>
  <si>
    <t>IA-GJ03</t>
  </si>
  <si>
    <t>Medir el número de Procesos Disciplinarios iniciados</t>
  </si>
  <si>
    <t>Procesos Disciplinarios iniciados</t>
  </si>
  <si>
    <t>Número de Procesos Disciplinarios iniciados</t>
  </si>
  <si>
    <t>Total de Quejas-informes o de oficio presentadas</t>
  </si>
  <si>
    <t xml:space="preserve">    ( 4 / 4 )*100= 100 % </t>
  </si>
  <si>
    <t>En el primer trimestre del año 2023,  el número de quejas y procesos disciplinarios recibidos fueron tramitadas en el 100%, tomandose las decisiones correspondientes en cada caso. =(4/4. Se cumplió la meta.)</t>
  </si>
  <si>
    <t>IA-GJ04</t>
  </si>
  <si>
    <t>Medir el número de Casos en cobro</t>
  </si>
  <si>
    <t>Casos Tramitados</t>
  </si>
  <si>
    <t>Gestiones realizadas mes</t>
  </si>
  <si>
    <t>Gestiones programadas mes</t>
  </si>
  <si>
    <t xml:space="preserve">    ( 0 / 0 )*100= 0 % </t>
  </si>
  <si>
    <t>IA-GJ05</t>
  </si>
  <si>
    <t>Medir la Tasa de Éxito Procesal</t>
  </si>
  <si>
    <t>Tasa de Éxito  Procesal</t>
  </si>
  <si>
    <t>Número de procesos en contra de la entidad terminados (ejecutoriados) con fallo favorable</t>
  </si>
  <si>
    <t>Total número de procesos en contra de la entidad terminados (ejecutoriado)</t>
  </si>
  <si>
    <t>En este periodo no hubo proceso  en contra de la entidad terminados (ejecutoriados) con fallo favorable este indicador, tiene como frecuencia de cálculo anual.</t>
  </si>
  <si>
    <t>IA-GJC01</t>
  </si>
  <si>
    <t>División Jurídica-Contratación</t>
  </si>
  <si>
    <t>Medir el avance de Contratos legalizados</t>
  </si>
  <si>
    <t>Ejecución Contractual</t>
  </si>
  <si>
    <t xml:space="preserve">Número de solicitudes de Contratación </t>
  </si>
  <si>
    <t>Contratos Registrados</t>
  </si>
  <si>
    <t xml:space="preserve">    ( 916 / 916 )*100=100 % </t>
  </si>
  <si>
    <t>En el primer trimestre del año 2023 se cumplió la meta con el avance del 100%. De los contratos de Enero: hay un Contrato Interadministrativo: CI_0130_2023. En el mes de febrero se realizaron dos contratos Interadministrativos: CI_0183_2023 y CI_ 0376_2023; en el mes de marzo hubo un contrato de Mínima cuantía el CPS_0868_2023</t>
  </si>
  <si>
    <t>IA-GJC02</t>
  </si>
  <si>
    <t>Medir el porcentaje de Contratos liquidados</t>
  </si>
  <si>
    <t>Porcentaje de Contratos</t>
  </si>
  <si>
    <t>Porcentaje de Contratos liquidados</t>
  </si>
  <si>
    <t>Contratos ejecutados</t>
  </si>
  <si>
    <t>En el primer trimestre de 2023 se liquidaron los contratos CPS_557_2020, CI_0113_2021, CPS_1009_2021, OC_72299_2021, CI_2026_2021,  CC_2234_2021, CC_2235_2021, CC_2233_2021, OC_82318_2021, CPS_1787_2022, CPS_2018_2022 . Se exceptúan de deste informe las liquidaciones realizadas en contratos en los cuales su procedencia no era obligatoria a la luz de lo dispuesto en el artículo 60 de la Ley 80 de 1993.</t>
  </si>
  <si>
    <t>IA-GTH01</t>
  </si>
  <si>
    <t>División de Personal</t>
  </si>
  <si>
    <t>Medir el porcentaje de ejecución del Plan Institucional de Capacitación</t>
  </si>
  <si>
    <t>Plan de Capacitaciones</t>
  </si>
  <si>
    <t>Número de Capacitaciones Realizadas</t>
  </si>
  <si>
    <t>Número de Capacitaciones programadas en el Plan</t>
  </si>
  <si>
    <t xml:space="preserve">    ( 1/ 13 )*100=7.7% </t>
  </si>
  <si>
    <t>En la vigencia 2023 se realizarán 13 Capacitaciones
En el Primer Trimestre del 2023, se realizó una (1) Capacitación denominada Rendición de cuentas. Logrando un avance del 7,7% de la meta.</t>
  </si>
  <si>
    <t>IA-GTH02</t>
  </si>
  <si>
    <t>Medir el porcentaje de cumplimiento del Plan de Bienestar e Incentivos</t>
  </si>
  <si>
    <t>Plan de Bienestar de Incentivos</t>
  </si>
  <si>
    <t>Número de actividaes de Bienestar e Incentivos realizadas</t>
  </si>
  <si>
    <t>Número de actividaes de Bienestar e Incentivos  Programadas</t>
  </si>
  <si>
    <t xml:space="preserve">    (0 / 40)*100= 0 % </t>
  </si>
  <si>
    <t xml:space="preserve">Para el primer trimestre de la vigencia 2023 no se realizó el Día del Hombre, ni Dia de la Mujer ya que se desarrollarán en el mes de abril 2023.     </t>
  </si>
  <si>
    <t>IA-GTH03</t>
  </si>
  <si>
    <t>Medir la canitdad de Certificaciones de tiempos y Bonos tramitadas</t>
  </si>
  <si>
    <t>Certificados de tiempos y Bonos Pensionales</t>
  </si>
  <si>
    <t>Número de Certificaciones de tiempos y Bonos tramitadas</t>
  </si>
  <si>
    <t>Total de Certificaciones solicitadas</t>
  </si>
  <si>
    <t>(271/309)= 87,7%</t>
  </si>
  <si>
    <t>En el primer trimestre del año 2023 se solicitaron 309 certificaciones de las cuales se tramitaron 271 para un avance del 88% en la meta trimestral.</t>
  </si>
  <si>
    <t>IA-GTH04</t>
  </si>
  <si>
    <t>Medir le número de Novedades realizadas</t>
  </si>
  <si>
    <t>Novedades realizadas</t>
  </si>
  <si>
    <t>Número de Novedades realizadas</t>
  </si>
  <si>
    <t>Total de Novedades</t>
  </si>
  <si>
    <t xml:space="preserve">    (1117 / 1117 )*100=100 % </t>
  </si>
  <si>
    <t>En el primer trimestre del año 2023, se realizaron 1117 novedades cumplientdo con el 100% de la meta.</t>
  </si>
  <si>
    <t>IA-GTH05</t>
  </si>
  <si>
    <t>Establecer el porcentaje de Posesiones Periódicamente</t>
  </si>
  <si>
    <t>Posesiones</t>
  </si>
  <si>
    <t>Número de personas posesionadas</t>
  </si>
  <si>
    <t>Total de personas  por posesionar</t>
  </si>
  <si>
    <t xml:space="preserve">    ( 350/ 350 )*100=100 % </t>
  </si>
  <si>
    <t>En el primer trimestre del año 2023 se realizaron 350 posesiones de las cuales 6 son de planta y 344 de utl.</t>
  </si>
  <si>
    <t>IA-GTH06</t>
  </si>
  <si>
    <t>Establecer el porcentaje de Incapacidades reportadas a la División de Personal</t>
  </si>
  <si>
    <t>Incapacidades</t>
  </si>
  <si>
    <t>Incapacidades Tramitadas</t>
  </si>
  <si>
    <t>Incapacidades recibidas</t>
  </si>
  <si>
    <t xml:space="preserve">    ( 33 / 33 )*100=100 % </t>
  </si>
  <si>
    <t xml:space="preserve">En el primer trimestre del año 2023 se tramitaron 33 incapacidades. </t>
  </si>
  <si>
    <t>IA-GTH7</t>
  </si>
  <si>
    <t>Division de Personal</t>
  </si>
  <si>
    <t>Medir el número de Notificaciones realizadas</t>
  </si>
  <si>
    <t>Notificacines Realizadas</t>
  </si>
  <si>
    <t>Número de Notificaciones  realizadas</t>
  </si>
  <si>
    <t>Número de Notificaciones por realizar</t>
  </si>
  <si>
    <t xml:space="preserve">    ( 893 / 893 )*100=100 % </t>
  </si>
  <si>
    <t>En el primer trimestre del año 2023 se realizaron 893 notificaciones cumpliendo con el 100% de la meta</t>
  </si>
  <si>
    <t>IA-GTHRC08</t>
  </si>
  <si>
    <t>Establecer el porcentaje de Solicitudes de descuento nómina tramitadas a tiempo</t>
  </si>
  <si>
    <t>Solicitudes de descuento a terceros</t>
  </si>
  <si>
    <t>Solicitudes descuento nómina tramitadas</t>
  </si>
  <si>
    <t>Solicitudes descuento nómina solicitadas</t>
  </si>
  <si>
    <t xml:space="preserve">    ( 1829 / 1829)*100= 100 % </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</si>
  <si>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</si>
  <si>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IA-GTHRC09</t>
  </si>
  <si>
    <t>Establecer el porcentaje de Posesiones y cambios realizados en UTL</t>
  </si>
  <si>
    <t>Trámite de Posesiones, retiros y cambios en UTL</t>
  </si>
  <si>
    <t>Modificaciones tramitadas</t>
  </si>
  <si>
    <t>Modificaciones solicitadas</t>
  </si>
  <si>
    <t xml:space="preserve">    ( 513 / 513 )*100=100 % </t>
  </si>
  <si>
    <t>Nos muestra el porcentaje mensual de las modificaciones que ocurren en la nomina de UTL en los ingresos, cambios de cargo y retiros del personal, lo cual demuestra que se cumplio la meta total del 100% en el periodo analizado y se muestra el cumplimiento de las solicitudes a dichas modificaciones de nomina y el debido tramite de las solicitudes en su totalidad, debido al cambio del periodo lejislativo se presentó esta cantidad de novedades en la nomina de UTL para el mes de julio de 2022.</t>
  </si>
  <si>
    <t>IA-GTHRC10</t>
  </si>
  <si>
    <t>Establecer el porcentaje de Posesiones, retiros y cambios realizados en planta</t>
  </si>
  <si>
    <t>Posesiones, retiros y cambios en planta</t>
  </si>
  <si>
    <t>Modificaciones Solicitadas</t>
  </si>
  <si>
    <t xml:space="preserve">    ( 22 / 22 )*100=100 % </t>
  </si>
  <si>
    <t>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t>
  </si>
  <si>
    <t>IA-GTHRC11</t>
  </si>
  <si>
    <t>Establecer el porcentaje, retiros y cambios realizados en Honorables Representantes</t>
  </si>
  <si>
    <t>Posesiones, retiros y cambios en H.R</t>
  </si>
  <si>
    <t xml:space="preserve">    ( 1  /  1 )*100= 100 % </t>
  </si>
  <si>
    <t>En este periodo se presento un cambio de novedad de ingreso y/o retiros  de un Honorable Representante  en la nomina de REPRESENTANTES.</t>
  </si>
  <si>
    <t>IA-GTHBS12</t>
  </si>
  <si>
    <t>Medir la cantidad de Consultas Médicas realizadas</t>
  </si>
  <si>
    <t>Consultas Médicas</t>
  </si>
  <si>
    <t>Consultas Médicas realizadas</t>
  </si>
  <si>
    <t>Total consultas Solicitadas</t>
  </si>
  <si>
    <t xml:space="preserve">    ( 149 / 149 )*100=100 % </t>
  </si>
  <si>
    <t>En el primer trimestre del año 2023 se realizaron 149 consultas medicas, logrando un cumplimiento del 100% de la meta trimestral....</t>
  </si>
  <si>
    <t>IA-GTHBS13</t>
  </si>
  <si>
    <t>Medir la cantidad de Consultas Odontológicas</t>
  </si>
  <si>
    <t>Consultas Odontológicas</t>
  </si>
  <si>
    <t>Consultas Odontológicas realizadas</t>
  </si>
  <si>
    <t>Total de consultas odontológicas programadas</t>
  </si>
  <si>
    <t xml:space="preserve">    ( 79 / 150 )*100=52,7 % </t>
  </si>
  <si>
    <t xml:space="preserve">En el primer trimestre del año 2023, se agendaron 150 consultas odontologicas de las cuales se ejecutaron 79, logrando un avance del 53%. Adicionalmente se señala que en vista del cambio de Caja compensación y los ajustes logisticos correspondientes los primeros dos meses de la vigencia 2023 no se habilitaron para las consultas. </t>
  </si>
  <si>
    <t xml:space="preserve"> IA-GTIC01</t>
  </si>
  <si>
    <t>Apoyo- Gestión de TIC</t>
  </si>
  <si>
    <t>Medir el porcentaje de Tiempo de Servicio de Redes</t>
  </si>
  <si>
    <t>Porcentaje Tiempo de Servicios  de Redes</t>
  </si>
  <si>
    <t xml:space="preserve">Tiempo de Redes en Servicios </t>
  </si>
  <si>
    <t>Total de tiempo disponible</t>
  </si>
  <si>
    <t xml:space="preserve">    (  129,600 / 129,600)*100=100 % </t>
  </si>
  <si>
    <t>Con respecto al tiempo que estuvieron disponibles las redes, suman un total de 129600 minutos.</t>
  </si>
  <si>
    <t>IA-GTIC02</t>
  </si>
  <si>
    <t>Medir el porcentaje de Disponibilidad Correo Electrónico</t>
  </si>
  <si>
    <t>Prcentaje Disponibilidad Correo Electrónico</t>
  </si>
  <si>
    <t>Tiempo servidor Correo Electrónico</t>
  </si>
  <si>
    <t xml:space="preserve">    ( 99.99 / 100 )*100=99.99 % </t>
  </si>
  <si>
    <t>El servidor de gmail brinda la informacion de disponibilidad de todos los servicios prestados por google, de este se obtiene la anterior informacion.</t>
  </si>
  <si>
    <t>IA-GTIC03</t>
  </si>
  <si>
    <t>Medir el porcentaje al Aire de la Web</t>
  </si>
  <si>
    <t>Porcentaje al Aire Institucinal</t>
  </si>
  <si>
    <t>Tiempo Servidor Web al aire</t>
  </si>
  <si>
    <t xml:space="preserve">    ( 2148  / 2160  )*100= 99 % </t>
  </si>
  <si>
    <t>Durante el primer trimestre del año el tiempo operativo estuvo en un promedio cercano al 99% marcando las horas de mantenimiento y restauración que tuvieron abajo el servicio en el mes de Marzo.</t>
  </si>
  <si>
    <t xml:space="preserve"> IA-GTIC04</t>
  </si>
  <si>
    <t>Medir el porcentaje de  las Solicitudes Atendidas con el recurso humano disponible</t>
  </si>
  <si>
    <t>Porcentaje Solictudes  TICS</t>
  </si>
  <si>
    <t>Número de Solictudes Atendidas</t>
  </si>
  <si>
    <t>Total solicitudes Reportadas</t>
  </si>
  <si>
    <t xml:space="preserve">    ( 1548 / 1548 )*100= 100 % </t>
  </si>
  <si>
    <t>Con respecto a las solicitudes de soporte técnico reportadas y atendidas del área de Tecnologías de la Información y las Comunicaciones para el primer trimestre del año 2023 suman 1548 casos, mostrando un acumulado de 1548 solicitudes atendidas.</t>
  </si>
  <si>
    <t>IA-GTIC05</t>
  </si>
  <si>
    <t>Medir el porcentaje de Backup</t>
  </si>
  <si>
    <t>Porcentaje de Actividades Backup</t>
  </si>
  <si>
    <t>Tiempo de Redes en Servicio</t>
  </si>
  <si>
    <t xml:space="preserve">    ( 252 / 252 )*100=100 % </t>
  </si>
  <si>
    <t>La información anterior es una recopilación de las cantidades de Backup que se realizan desde los diferentes servicios relacionados a redes, tales como, APP, Servidores, Internet, IPTV, Telefonía IP.</t>
  </si>
  <si>
    <t>IE-CES01</t>
  </si>
  <si>
    <t>Evaluación</t>
  </si>
  <si>
    <t xml:space="preserve">Evaluación y Seguimiento                                                                                                                                </t>
  </si>
  <si>
    <t>Medir la cantidad de Seguimientos realizados</t>
  </si>
  <si>
    <t>Seguimientos realizados</t>
  </si>
  <si>
    <t>Número de Seguimientos realizados</t>
  </si>
  <si>
    <t>Total de Seguimientos programados</t>
  </si>
  <si>
    <t xml:space="preserve">    ( 5 / 18 )*100=27.8% </t>
  </si>
  <si>
    <t>Para la vigencia 2023 se proyectaron y aprobaron en el PAAI un total de 18 seguimientos, de los cuales en el primer trimestre se elaboraron y publicaron en el micrositio de la Oficina Coordinadora de Control Interno 5 informes de acuerdo con la meta establecida lo que da como resultado un 100% cumplimiento para este periodo, igualmente representa un cumplimiento del 27,8% con respecto al resultado establecido para esta vigencia, que vendria siendo la elaboración de los 18 informes aprobados.</t>
  </si>
  <si>
    <t>IE-CES02</t>
  </si>
  <si>
    <t>Medir el número de Auditorías realizadas</t>
  </si>
  <si>
    <t>Auditorías ejecutadas</t>
  </si>
  <si>
    <t>Número de Auditorías realizadas</t>
  </si>
  <si>
    <t>Total Auditorías programadas</t>
  </si>
  <si>
    <t xml:space="preserve">    ( 0 / 23 )*100=0 % </t>
  </si>
  <si>
    <t xml:space="preserve"> Durante el primer trimestre de la vigencia no se han ejecutado auditorías lo que arroja como resultado un 0% de avance en la meta establecida para esta. </t>
  </si>
  <si>
    <t>IE-CES03</t>
  </si>
  <si>
    <t>Medir el Número de Recomendaciones formuladas</t>
  </si>
  <si>
    <t>Informes de Ley</t>
  </si>
  <si>
    <t>Cantidad de Informes  realizados</t>
  </si>
  <si>
    <t>Cantidad de Informes de ley</t>
  </si>
  <si>
    <t xml:space="preserve">    ( 6 / 12 )*100=50 % </t>
  </si>
  <si>
    <t>La medición del Desempeño Institucional de la vigencia 2022 se llevará a cabo en el segundo trimestre del presente año, la Función Pública informará oportunamente los lineamientos y el cronograma para iniciar la recolección de datos a través del FURAG, esto debido a que el cronograma general del MDI establecio que de Noviembre 2022 a Mayo 2023 se realizaria el alistamiento de la MDI por parte de la Función Pública.
En este sentido, para el primer trimestre de la vigencia 2023 se establecio como meta la elaboración de 7 informes de los cuales se realizaron 6, teniendo en cuenta las situaciones externas que no permitieron el cumplimiento de esta, lo que da como resultado un 88,9% en este periodo. Igualmente el avance para la meta final establecida, que vendria siendo la elaboración de los 12 informes responsabilidad de la OCCI es del 50%.</t>
  </si>
  <si>
    <t>dividido en 2</t>
  </si>
  <si>
    <t>DIARIAS</t>
  </si>
  <si>
    <t>(</t>
  </si>
  <si>
    <t>Para el primer trimestre  se continua con el cumplimiento del 100 % reportado en el tercer trimestre,con la meta establecida  en la construcción y realización de los planes que  corresponden: (1) Plan Acción 2022; (2) Plan Anticorrupción y de Atención al Ciudadano 2022-PAAC; (3) Mapa de Riesgo (gestión, digital, corrupción) 2022;  (4) manual de Indicadores; (5) Plan de Adquisiciones.</t>
  </si>
  <si>
    <t>La Oficina de Planeación y Sistemas en el primer trimestre se encuentra en el proceso de mejora continua, motivo por el cual adelanta la validación y actualización de los procedimientos en cada uno de los procesos de la Entidad. Actualizando un  (1) procedimiento solicitado y socializado por la oficina de servicios y oficina de Personal. Siendo  el siguiente:
1. Procedimiento Interno para el cobro de Incapacidades
El cual fué actualizado por solicitud de la oficina ambas oficinas. El Instrumento fue aprobado por unanimidad en el Comité Institucional de Gestión y Desempeño, Publicado en página Web y adoptado en la Cámara de Representantes.</t>
  </si>
  <si>
    <t xml:space="preserve">En el primer trimestre se presenta informe basado en la información entregada por ASORECUPERAR para el primer trimestre de 2023, donde se evidencia que la variación porcentual de este periodo es de -45%. 
Es decir que hubo una reducción en los residuos generados para reciclaje. </t>
  </si>
  <si>
    <t>Para el primer trimestre 2023 se constituyeron reservas presupuestales par un valor total de $21,670,375,604 de las cuales se  han realizado reducciones por valor de $10,483,826 y se han realizado pagos hasta el mes de marzo por valor de $17,934,851,589 alcanzando un porcentaje de avance del 82,8%</t>
  </si>
  <si>
    <t xml:space="preserve">En el primer trimestre no se registró autos, se inicia con organización de oficios para lo correspondiente al pago de obligaciones </t>
  </si>
  <si>
    <t>Para el primer trimestre   la Corporación tiene una apropiación total inicial de $338,026,000,000 para gastos de personal hasta marzo se han ejecutado recursos por $85,869,277,618 lo que representa un avance del 25% del indicador.</t>
  </si>
  <si>
    <t xml:space="preserve">    ( 94,283,736 / 94,283,738)*100=100 % </t>
  </si>
  <si>
    <t>Duranteel primer trimestre 2023 la vigencia 2023  se constituyron cuentas por pagar por un monto de $94,283,736, se han realizado pagos hasta el mes de marzo por valor de $94,283,738 alcanzando un porcentaje de avance del 100%</t>
  </si>
  <si>
    <t xml:space="preserve">    ( 85,869,277,618 / 338.026.000.000 )*100=25% </t>
  </si>
  <si>
    <t xml:space="preserve">                                                                 ENTIDAD:</t>
  </si>
  <si>
    <t xml:space="preserve">                                                                 REPRESENTANTE LEGAL:</t>
  </si>
  <si>
    <t xml:space="preserve">                                                                 INDICADORES:</t>
  </si>
  <si>
    <t xml:space="preserve">                                                                 AÑO:(2023)</t>
  </si>
  <si>
    <t xml:space="preserve">       Versión  014</t>
  </si>
  <si>
    <t xml:space="preserve">       Página- 01</t>
  </si>
  <si>
    <t xml:space="preserve">      Código 1-DE-OPS-M-14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</si>
</sst>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0"/>
      <color theme="1"/>
      <name val="Arial"/>
      <family val="2"/>
    </font>
    <font>
      <sz val="12"/>
      <color theme="1"/>
      <name val="Arial Narrow"/>
      <family val="2"/>
    </font>
    <font>
      <sz val="12"/>
      <color theme="1"/>
      <name val="Arial"/>
      <family val="2"/>
    </font>
    <font>
      <sz val="10"/>
      <color theme="1"/>
      <name val="Arial Narrow"/>
      <family val="2"/>
    </font>
    <font>
      <sz val="11"/>
      <color theme="1"/>
      <name val="Arial"/>
      <family val="2"/>
    </font>
    <font>
      <sz val="10"/>
      <color theme="1"/>
      <name val="Arial"/>
      <family val="2"/>
      <scheme val="minor"/>
    </font>
  </fonts>
  <fills count="3">
    <fill>
      <patternFill patternType="none"/>
    </fill>
    <fill>
      <patternFill patternType="gray125"/>
    </fill>
    <fill>
      <patternFill patternType="solid">
        <fgColor rgb="FFD8D8D8"/>
        <bgColor rgb="FFD8D8D8"/>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thin">
        <color rgb="FF000000"/>
      </right>
      <top style="thin">
        <color rgb="FF000000"/>
      </top>
      <bottom style="thin">
        <color rgb="FF000000"/>
      </bottom>
      <diagonal/>
    </border>
    <border>
      <left/>
      <right style="thin">
        <color indexed="64"/>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8">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7" fillId="0" borderId="14" xfId="0" applyFont="1" applyFill="1" applyBorder="1" applyAlignment="1">
      <alignment wrapText="1"/>
    </xf>
    <xf numFmtId="0" fontId="7" fillId="0" borderId="0" xfId="0" applyFont="1" applyFill="1" applyAlignment="1">
      <alignment wrapText="1"/>
    </xf>
    <xf numFmtId="0" fontId="8" fillId="0" borderId="15"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14" xfId="0" applyFont="1" applyFill="1" applyBorder="1" applyAlignment="1">
      <alignment wrapText="1"/>
    </xf>
    <xf numFmtId="0" fontId="9" fillId="0" borderId="0" xfId="0" applyFont="1" applyFill="1" applyAlignment="1">
      <alignment wrapText="1"/>
    </xf>
    <xf numFmtId="0" fontId="7" fillId="0" borderId="11" xfId="0" applyFont="1" applyFill="1" applyBorder="1" applyAlignment="1">
      <alignment horizontal="center" vertical="center" wrapText="1"/>
    </xf>
    <xf numFmtId="0" fontId="10" fillId="0" borderId="16" xfId="0" applyFont="1" applyFill="1" applyBorder="1"/>
    <xf numFmtId="0" fontId="10" fillId="0" borderId="18" xfId="0" applyFont="1" applyFill="1" applyBorder="1"/>
    <xf numFmtId="0" fontId="6" fillId="0" borderId="14" xfId="0" applyFont="1" applyFill="1" applyBorder="1"/>
    <xf numFmtId="0" fontId="10" fillId="0" borderId="19" xfId="0" applyFont="1" applyFill="1" applyBorder="1"/>
    <xf numFmtId="0" fontId="10" fillId="0" borderId="20" xfId="0" applyFont="1" applyFill="1" applyBorder="1"/>
    <xf numFmtId="0" fontId="10" fillId="0" borderId="21" xfId="0" applyFont="1" applyFill="1" applyBorder="1"/>
    <xf numFmtId="0" fontId="8" fillId="0" borderId="13" xfId="0" applyFont="1" applyFill="1" applyBorder="1" applyAlignment="1">
      <alignment vertical="top" wrapText="1"/>
    </xf>
    <xf numFmtId="0" fontId="8" fillId="0" borderId="11" xfId="0" applyFont="1" applyFill="1" applyBorder="1" applyAlignment="1">
      <alignment vertical="top" wrapText="1"/>
    </xf>
    <xf numFmtId="0" fontId="8" fillId="0" borderId="16" xfId="0" applyFont="1" applyFill="1" applyBorder="1" applyAlignment="1">
      <alignment vertical="top" wrapText="1"/>
    </xf>
    <xf numFmtId="0" fontId="8" fillId="0" borderId="18" xfId="0" applyFont="1" applyFill="1" applyBorder="1" applyAlignment="1">
      <alignment vertical="top" wrapText="1"/>
    </xf>
    <xf numFmtId="0" fontId="8" fillId="0" borderId="14" xfId="0" applyFont="1" applyFill="1" applyBorder="1" applyAlignment="1">
      <alignment vertical="top" wrapText="1"/>
    </xf>
    <xf numFmtId="0" fontId="8" fillId="0" borderId="19" xfId="0" applyFont="1" applyFill="1" applyBorder="1" applyAlignment="1">
      <alignment vertical="top" wrapText="1"/>
    </xf>
    <xf numFmtId="0" fontId="8" fillId="0" borderId="0" xfId="0" applyFont="1" applyFill="1" applyAlignment="1">
      <alignment horizontal="left" vertical="top" wrapText="1"/>
    </xf>
    <xf numFmtId="0" fontId="7" fillId="0" borderId="13"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6" fillId="0" borderId="16" xfId="0" applyFont="1" applyFill="1" applyBorder="1" applyAlignment="1">
      <alignment vertical="top" wrapText="1"/>
    </xf>
    <xf numFmtId="0" fontId="6" fillId="0" borderId="30" xfId="0" applyFont="1" applyFill="1" applyBorder="1" applyAlignment="1">
      <alignment vertical="top" wrapText="1"/>
    </xf>
    <xf numFmtId="0" fontId="6" fillId="0" borderId="11" xfId="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11" xfId="0" applyFont="1" applyFill="1" applyBorder="1" applyAlignment="1">
      <alignment vertical="center" wrapText="1"/>
    </xf>
    <xf numFmtId="0" fontId="6" fillId="0" borderId="13" xfId="0" applyFont="1" applyFill="1" applyBorder="1" applyAlignment="1">
      <alignment vertical="center" wrapText="1"/>
    </xf>
    <xf numFmtId="0" fontId="6" fillId="0" borderId="11" xfId="0" applyFont="1" applyFill="1" applyBorder="1" applyAlignment="1">
      <alignment horizontal="center" vertical="center"/>
    </xf>
    <xf numFmtId="0" fontId="11" fillId="0" borderId="0" xfId="0" applyFont="1" applyFill="1" applyAlignment="1"/>
    <xf numFmtId="0" fontId="6" fillId="0" borderId="14" xfId="0" applyFont="1" applyFill="1" applyBorder="1" applyAlignment="1">
      <alignment horizontal="center" vertical="center" wrapText="1"/>
    </xf>
    <xf numFmtId="0" fontId="6" fillId="0" borderId="11" xfId="0" applyFont="1" applyFill="1" applyBorder="1" applyAlignment="1">
      <alignment horizontal="left" vertical="top" wrapText="1"/>
    </xf>
    <xf numFmtId="0" fontId="6" fillId="0" borderId="11" xfId="0" applyFont="1" applyFill="1" applyBorder="1" applyAlignment="1">
      <alignment vertical="top" wrapText="1"/>
    </xf>
    <xf numFmtId="0" fontId="10" fillId="0" borderId="11" xfId="0" applyFont="1" applyFill="1" applyBorder="1" applyAlignment="1">
      <alignment horizontal="left" vertical="top" wrapText="1"/>
    </xf>
    <xf numFmtId="0" fontId="6" fillId="0" borderId="11" xfId="0" applyFont="1" applyFill="1" applyBorder="1" applyAlignment="1">
      <alignment horizontal="left" vertical="center" wrapText="1"/>
    </xf>
    <xf numFmtId="0" fontId="6" fillId="0" borderId="14" xfId="0" applyFont="1" applyFill="1" applyBorder="1" applyAlignment="1">
      <alignment vertical="center" wrapText="1"/>
    </xf>
    <xf numFmtId="0" fontId="6" fillId="0" borderId="14" xfId="0" applyFont="1" applyFill="1" applyBorder="1" applyAlignment="1">
      <alignment vertical="top" wrapText="1"/>
    </xf>
    <xf numFmtId="0" fontId="6" fillId="0" borderId="31" xfId="0" applyFont="1" applyFill="1" applyBorder="1" applyAlignment="1">
      <alignment vertical="top" wrapText="1"/>
    </xf>
    <xf numFmtId="0" fontId="7" fillId="0" borderId="11" xfId="0" applyFont="1" applyFill="1" applyBorder="1" applyAlignment="1">
      <alignment horizontal="center" wrapText="1"/>
    </xf>
    <xf numFmtId="0" fontId="6" fillId="0" borderId="32" xfId="0" applyFont="1" applyFill="1" applyBorder="1" applyAlignment="1">
      <alignment horizontal="center" wrapText="1"/>
    </xf>
    <xf numFmtId="0" fontId="6" fillId="0" borderId="32" xfId="0" applyFont="1" applyFill="1" applyBorder="1" applyAlignment="1">
      <alignment wrapText="1"/>
    </xf>
    <xf numFmtId="0" fontId="6" fillId="0" borderId="32" xfId="0" applyFont="1" applyFill="1" applyBorder="1" applyAlignment="1">
      <alignment horizontal="center"/>
    </xf>
    <xf numFmtId="0" fontId="6" fillId="0" borderId="32" xfId="0" applyFont="1" applyFill="1" applyBorder="1" applyAlignment="1">
      <alignment vertical="top" wrapText="1"/>
    </xf>
    <xf numFmtId="0" fontId="6" fillId="0" borderId="0" xfId="0" applyFont="1" applyFill="1" applyAlignment="1"/>
    <xf numFmtId="0" fontId="8" fillId="0" borderId="22" xfId="0" applyFont="1" applyFill="1" applyBorder="1" applyAlignment="1">
      <alignment horizontal="left" vertical="top" wrapText="1"/>
    </xf>
    <xf numFmtId="0" fontId="6" fillId="0" borderId="23" xfId="0" applyFont="1" applyFill="1" applyBorder="1"/>
    <xf numFmtId="0" fontId="6" fillId="0" borderId="24" xfId="0" applyFont="1" applyFill="1" applyBorder="1"/>
    <xf numFmtId="0" fontId="6" fillId="0" borderId="25" xfId="0" applyFont="1" applyFill="1" applyBorder="1"/>
    <xf numFmtId="0" fontId="11" fillId="0" borderId="0" xfId="0" applyFont="1" applyFill="1" applyAlignment="1"/>
    <xf numFmtId="0" fontId="6" fillId="0" borderId="26" xfId="0" applyFont="1" applyFill="1" applyBorder="1"/>
    <xf numFmtId="0" fontId="6" fillId="0" borderId="27" xfId="0" applyFont="1" applyFill="1" applyBorder="1"/>
    <xf numFmtId="0" fontId="6" fillId="0" borderId="28" xfId="0" applyFont="1" applyFill="1" applyBorder="1"/>
    <xf numFmtId="0" fontId="6" fillId="0" borderId="29" xfId="0" applyFont="1" applyFill="1" applyBorder="1"/>
    <xf numFmtId="0" fontId="1" fillId="0" borderId="33" xfId="0" applyFont="1" applyBorder="1" applyAlignment="1">
      <alignment wrapText="1"/>
    </xf>
    <xf numFmtId="0" fontId="1" fillId="0" borderId="3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1171575</xdr:colOff>
      <xdr:row>5</xdr:row>
      <xdr:rowOff>0</xdr:rowOff>
    </xdr:from>
    <xdr:ext cx="161925" cy="304800"/>
    <xdr:sp macro="" textlink="">
      <xdr:nvSpPr>
        <xdr:cNvPr id="3" name="Shape 3">
          <a:extLst>
            <a:ext uri="{FF2B5EF4-FFF2-40B4-BE49-F238E27FC236}">
              <a16:creationId xmlns:a16="http://schemas.microsoft.com/office/drawing/2014/main" id="{00000000-0008-0000-0000-000003000000}"/>
            </a:ext>
          </a:extLst>
        </xdr:cNvPr>
        <xdr:cNvSpPr/>
      </xdr:nvSpPr>
      <xdr:spPr>
        <a:xfrm>
          <a:off x="5269800" y="3632363"/>
          <a:ext cx="1524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114301</xdr:colOff>
      <xdr:row>1</xdr:row>
      <xdr:rowOff>180975</xdr:rowOff>
    </xdr:from>
    <xdr:ext cx="2190749" cy="1000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4301" y="352425"/>
          <a:ext cx="2190749" cy="10001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00"/>
  <sheetViews>
    <sheetView showGridLines="0" tabSelected="1" workbookViewId="0">
      <pane xSplit="5" ySplit="6" topLeftCell="I7" activePane="bottomRight" state="frozen"/>
      <selection pane="topRight" activeCell="F1" sqref="F1"/>
      <selection pane="bottomLeft" activeCell="A7" sqref="A7"/>
      <selection pane="bottomRight" activeCell="Z7" sqref="Z7"/>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28.7109375" customWidth="1"/>
    <col min="11" max="11" width="67"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5.42578125" hidden="1" customWidth="1"/>
    <col min="25" max="40" width="11.42578125" customWidth="1"/>
  </cols>
  <sheetData>
    <row r="1" spans="1:40" ht="13.5" customHeight="1" thickBot="1" x14ac:dyDescent="0.25">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428</v>
      </c>
      <c r="B2" s="2"/>
      <c r="C2" s="86"/>
      <c r="D2" s="2"/>
      <c r="E2" s="3"/>
      <c r="F2" s="7"/>
      <c r="G2" s="8" t="s">
        <v>0</v>
      </c>
      <c r="H2" s="7"/>
      <c r="I2" s="9"/>
      <c r="J2" s="1"/>
      <c r="K2" s="87" t="s">
        <v>434</v>
      </c>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0" t="s">
        <v>429</v>
      </c>
      <c r="B3" s="4"/>
      <c r="C3" s="4"/>
      <c r="D3" s="4"/>
      <c r="E3" s="11"/>
      <c r="F3" s="12"/>
      <c r="G3" s="13" t="s">
        <v>1</v>
      </c>
      <c r="H3" s="12"/>
      <c r="I3" s="14"/>
      <c r="J3" s="15"/>
      <c r="K3" s="87" t="s">
        <v>432</v>
      </c>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0" t="s">
        <v>430</v>
      </c>
      <c r="B4" s="4"/>
      <c r="C4" s="4"/>
      <c r="D4" s="4"/>
      <c r="E4" s="11"/>
      <c r="F4" s="12"/>
      <c r="G4" s="13" t="s">
        <v>2</v>
      </c>
      <c r="H4" s="12"/>
      <c r="I4" s="14"/>
      <c r="J4" s="15"/>
      <c r="K4" s="87" t="s">
        <v>433</v>
      </c>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thickBot="1" x14ac:dyDescent="0.25">
      <c r="A5" s="16" t="s">
        <v>431</v>
      </c>
      <c r="B5" s="17"/>
      <c r="C5" s="17"/>
      <c r="D5" s="17"/>
      <c r="E5" s="18"/>
      <c r="F5" s="19"/>
      <c r="G5" s="20" t="s">
        <v>3</v>
      </c>
      <c r="H5" s="21"/>
      <c r="I5" s="22"/>
      <c r="J5" s="23"/>
      <c r="K5" s="87"/>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4" t="s">
        <v>4</v>
      </c>
      <c r="C6" s="24" t="s">
        <v>5</v>
      </c>
      <c r="D6" s="24" t="s">
        <v>6</v>
      </c>
      <c r="E6" s="25" t="s">
        <v>7</v>
      </c>
      <c r="F6" s="26" t="s">
        <v>8</v>
      </c>
      <c r="G6" s="26" t="s">
        <v>9</v>
      </c>
      <c r="H6" s="26" t="s">
        <v>10</v>
      </c>
      <c r="I6" s="26" t="s">
        <v>11</v>
      </c>
      <c r="J6" s="26" t="s">
        <v>12</v>
      </c>
      <c r="K6" s="26" t="s">
        <v>13</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62" customFormat="1" ht="83.25" customHeight="1" x14ac:dyDescent="0.25">
      <c r="A7" s="39">
        <v>1</v>
      </c>
      <c r="B7" s="57" t="s">
        <v>14</v>
      </c>
      <c r="C7" s="57" t="s">
        <v>15</v>
      </c>
      <c r="D7" s="58" t="s">
        <v>16</v>
      </c>
      <c r="E7" s="59" t="s">
        <v>17</v>
      </c>
      <c r="F7" s="60" t="s">
        <v>18</v>
      </c>
      <c r="G7" s="59" t="s">
        <v>19</v>
      </c>
      <c r="H7" s="59" t="s">
        <v>20</v>
      </c>
      <c r="I7" s="59" t="s">
        <v>21</v>
      </c>
      <c r="J7" s="61" t="s">
        <v>22</v>
      </c>
      <c r="K7" s="59" t="s">
        <v>419</v>
      </c>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2"/>
      <c r="AN7" s="32"/>
    </row>
    <row r="8" spans="1:40" s="62" customFormat="1" ht="153" x14ac:dyDescent="0.25">
      <c r="A8" s="39">
        <v>2</v>
      </c>
      <c r="B8" s="57" t="s">
        <v>23</v>
      </c>
      <c r="C8" s="57" t="s">
        <v>15</v>
      </c>
      <c r="D8" s="58" t="s">
        <v>16</v>
      </c>
      <c r="E8" s="59" t="s">
        <v>17</v>
      </c>
      <c r="F8" s="60" t="s">
        <v>24</v>
      </c>
      <c r="G8" s="59" t="s">
        <v>25</v>
      </c>
      <c r="H8" s="59" t="s">
        <v>26</v>
      </c>
      <c r="I8" s="59" t="s">
        <v>27</v>
      </c>
      <c r="J8" s="61" t="s">
        <v>28</v>
      </c>
      <c r="K8" s="59" t="s">
        <v>420</v>
      </c>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2"/>
      <c r="AN8" s="32"/>
    </row>
    <row r="9" spans="1:40" s="62" customFormat="1" ht="168.75" customHeight="1" x14ac:dyDescent="0.25">
      <c r="A9" s="39">
        <v>3</v>
      </c>
      <c r="B9" s="57" t="s">
        <v>29</v>
      </c>
      <c r="C9" s="57" t="s">
        <v>30</v>
      </c>
      <c r="D9" s="58" t="s">
        <v>31</v>
      </c>
      <c r="E9" s="59" t="s">
        <v>17</v>
      </c>
      <c r="F9" s="60" t="s">
        <v>32</v>
      </c>
      <c r="G9" s="59" t="s">
        <v>33</v>
      </c>
      <c r="H9" s="59" t="s">
        <v>34</v>
      </c>
      <c r="I9" s="59" t="s">
        <v>35</v>
      </c>
      <c r="J9" s="61" t="s">
        <v>36</v>
      </c>
      <c r="K9" s="59" t="s">
        <v>37</v>
      </c>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2"/>
      <c r="AN9" s="32"/>
    </row>
    <row r="10" spans="1:40" s="62" customFormat="1" ht="270.75" customHeight="1" x14ac:dyDescent="0.25">
      <c r="A10" s="39">
        <v>4</v>
      </c>
      <c r="B10" s="57" t="s">
        <v>38</v>
      </c>
      <c r="C10" s="57" t="s">
        <v>30</v>
      </c>
      <c r="D10" s="58" t="s">
        <v>31</v>
      </c>
      <c r="E10" s="59" t="s">
        <v>17</v>
      </c>
      <c r="F10" s="60" t="s">
        <v>39</v>
      </c>
      <c r="G10" s="59" t="s">
        <v>40</v>
      </c>
      <c r="H10" s="59" t="s">
        <v>41</v>
      </c>
      <c r="I10" s="59" t="s">
        <v>42</v>
      </c>
      <c r="J10" s="61" t="s">
        <v>43</v>
      </c>
      <c r="K10" s="59" t="s">
        <v>44</v>
      </c>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2"/>
      <c r="AN10" s="32"/>
    </row>
    <row r="11" spans="1:40" s="62" customFormat="1" ht="140.25" x14ac:dyDescent="0.25">
      <c r="A11" s="39">
        <v>5</v>
      </c>
      <c r="B11" s="57" t="s">
        <v>45</v>
      </c>
      <c r="C11" s="57" t="s">
        <v>30</v>
      </c>
      <c r="D11" s="58" t="s">
        <v>31</v>
      </c>
      <c r="E11" s="59" t="s">
        <v>17</v>
      </c>
      <c r="F11" s="60" t="s">
        <v>46</v>
      </c>
      <c r="G11" s="59" t="s">
        <v>47</v>
      </c>
      <c r="H11" s="59" t="s">
        <v>48</v>
      </c>
      <c r="I11" s="59" t="s">
        <v>42</v>
      </c>
      <c r="J11" s="61" t="s">
        <v>49</v>
      </c>
      <c r="K11" s="59" t="s">
        <v>50</v>
      </c>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2"/>
      <c r="AN11" s="32"/>
    </row>
    <row r="12" spans="1:40" s="62" customFormat="1" ht="133.5" customHeight="1" x14ac:dyDescent="0.25">
      <c r="A12" s="39">
        <v>6</v>
      </c>
      <c r="B12" s="57" t="s">
        <v>51</v>
      </c>
      <c r="C12" s="63" t="s">
        <v>30</v>
      </c>
      <c r="D12" s="58" t="s">
        <v>31</v>
      </c>
      <c r="E12" s="59" t="s">
        <v>17</v>
      </c>
      <c r="F12" s="60" t="s">
        <v>52</v>
      </c>
      <c r="G12" s="59" t="s">
        <v>53</v>
      </c>
      <c r="H12" s="59" t="s">
        <v>54</v>
      </c>
      <c r="I12" s="59" t="s">
        <v>55</v>
      </c>
      <c r="J12" s="61" t="s">
        <v>56</v>
      </c>
      <c r="K12" s="59" t="s">
        <v>57</v>
      </c>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2"/>
      <c r="AN12" s="32"/>
    </row>
    <row r="13" spans="1:40" s="62" customFormat="1" ht="75" customHeight="1" x14ac:dyDescent="0.25">
      <c r="A13" s="39">
        <v>7</v>
      </c>
      <c r="B13" s="57" t="s">
        <v>58</v>
      </c>
      <c r="C13" s="57" t="s">
        <v>59</v>
      </c>
      <c r="D13" s="58" t="s">
        <v>60</v>
      </c>
      <c r="E13" s="59" t="s">
        <v>17</v>
      </c>
      <c r="F13" s="60" t="s">
        <v>61</v>
      </c>
      <c r="G13" s="59" t="s">
        <v>62</v>
      </c>
      <c r="H13" s="59" t="s">
        <v>63</v>
      </c>
      <c r="I13" s="59" t="s">
        <v>64</v>
      </c>
      <c r="J13" s="61" t="s">
        <v>65</v>
      </c>
      <c r="K13" s="59"/>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2"/>
      <c r="AN13" s="32"/>
    </row>
    <row r="14" spans="1:40" s="62" customFormat="1" ht="165.75" customHeight="1" x14ac:dyDescent="0.25">
      <c r="A14" s="39">
        <v>8</v>
      </c>
      <c r="B14" s="57" t="s">
        <v>66</v>
      </c>
      <c r="C14" s="57" t="s">
        <v>59</v>
      </c>
      <c r="D14" s="58" t="s">
        <v>60</v>
      </c>
      <c r="E14" s="59" t="s">
        <v>17</v>
      </c>
      <c r="F14" s="60" t="s">
        <v>67</v>
      </c>
      <c r="G14" s="59" t="s">
        <v>68</v>
      </c>
      <c r="H14" s="59" t="s">
        <v>69</v>
      </c>
      <c r="I14" s="59" t="s">
        <v>70</v>
      </c>
      <c r="J14" s="61" t="s">
        <v>71</v>
      </c>
      <c r="K14" s="59"/>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2"/>
      <c r="AN14" s="32"/>
    </row>
    <row r="15" spans="1:40" s="62" customFormat="1" ht="68.25" customHeight="1" x14ac:dyDescent="0.25">
      <c r="A15" s="39">
        <v>9</v>
      </c>
      <c r="B15" s="57" t="s">
        <v>72</v>
      </c>
      <c r="C15" s="57" t="s">
        <v>59</v>
      </c>
      <c r="D15" s="58" t="s">
        <v>73</v>
      </c>
      <c r="E15" s="59" t="s">
        <v>17</v>
      </c>
      <c r="F15" s="60" t="s">
        <v>74</v>
      </c>
      <c r="G15" s="59" t="s">
        <v>75</v>
      </c>
      <c r="H15" s="59" t="s">
        <v>76</v>
      </c>
      <c r="I15" s="59" t="s">
        <v>77</v>
      </c>
      <c r="J15" s="61" t="s">
        <v>78</v>
      </c>
      <c r="K15" s="59" t="s">
        <v>79</v>
      </c>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2"/>
      <c r="AN15" s="32"/>
    </row>
    <row r="16" spans="1:40" s="62" customFormat="1" ht="111.75" customHeight="1" x14ac:dyDescent="0.25">
      <c r="A16" s="39">
        <v>10</v>
      </c>
      <c r="B16" s="57" t="s">
        <v>80</v>
      </c>
      <c r="C16" s="57" t="s">
        <v>81</v>
      </c>
      <c r="D16" s="58" t="s">
        <v>82</v>
      </c>
      <c r="E16" s="59" t="s">
        <v>17</v>
      </c>
      <c r="F16" s="60" t="s">
        <v>83</v>
      </c>
      <c r="G16" s="59" t="s">
        <v>84</v>
      </c>
      <c r="H16" s="59" t="s">
        <v>85</v>
      </c>
      <c r="I16" s="59" t="s">
        <v>86</v>
      </c>
      <c r="J16" s="61" t="s">
        <v>87</v>
      </c>
      <c r="K16" s="59" t="s">
        <v>88</v>
      </c>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2"/>
      <c r="AN16" s="32"/>
    </row>
    <row r="17" spans="1:40" s="62" customFormat="1" ht="89.25" x14ac:dyDescent="0.25">
      <c r="A17" s="39">
        <v>11</v>
      </c>
      <c r="B17" s="57" t="s">
        <v>89</v>
      </c>
      <c r="C17" s="57" t="s">
        <v>90</v>
      </c>
      <c r="D17" s="58" t="s">
        <v>91</v>
      </c>
      <c r="E17" s="59" t="s">
        <v>17</v>
      </c>
      <c r="F17" s="60" t="s">
        <v>92</v>
      </c>
      <c r="G17" s="59" t="s">
        <v>93</v>
      </c>
      <c r="H17" s="59" t="s">
        <v>94</v>
      </c>
      <c r="I17" s="59" t="s">
        <v>95</v>
      </c>
      <c r="J17" s="61" t="s">
        <v>96</v>
      </c>
      <c r="K17" s="64" t="s">
        <v>97</v>
      </c>
      <c r="L17" s="31"/>
      <c r="M17" s="31"/>
      <c r="N17" s="31"/>
      <c r="O17" s="31"/>
      <c r="P17" s="31"/>
      <c r="Q17" s="31"/>
      <c r="R17" s="31"/>
      <c r="S17" s="31"/>
      <c r="T17" s="31"/>
      <c r="U17" s="31"/>
      <c r="V17" s="31"/>
      <c r="W17" s="31"/>
      <c r="X17" s="31"/>
      <c r="Y17" s="33"/>
      <c r="Z17" s="34"/>
      <c r="AA17" s="34"/>
      <c r="AB17" s="34"/>
      <c r="AC17" s="34"/>
      <c r="AD17" s="34"/>
      <c r="AE17" s="34"/>
      <c r="AF17" s="31"/>
      <c r="AG17" s="31"/>
      <c r="AH17" s="31"/>
      <c r="AI17" s="31"/>
      <c r="AJ17" s="31"/>
      <c r="AK17" s="31"/>
      <c r="AL17" s="31"/>
      <c r="AM17" s="32"/>
      <c r="AN17" s="32"/>
    </row>
    <row r="18" spans="1:40" s="62" customFormat="1" ht="97.5" customHeight="1" x14ac:dyDescent="0.25">
      <c r="A18" s="39">
        <v>12</v>
      </c>
      <c r="B18" s="57" t="s">
        <v>98</v>
      </c>
      <c r="C18" s="57" t="s">
        <v>90</v>
      </c>
      <c r="D18" s="58" t="s">
        <v>91</v>
      </c>
      <c r="E18" s="59" t="s">
        <v>17</v>
      </c>
      <c r="F18" s="60" t="s">
        <v>99</v>
      </c>
      <c r="G18" s="59" t="s">
        <v>100</v>
      </c>
      <c r="H18" s="59" t="s">
        <v>101</v>
      </c>
      <c r="I18" s="59" t="s">
        <v>102</v>
      </c>
      <c r="J18" s="61" t="s">
        <v>103</v>
      </c>
      <c r="K18" s="59" t="s">
        <v>104</v>
      </c>
      <c r="L18" s="31"/>
      <c r="M18" s="31"/>
      <c r="N18" s="31"/>
      <c r="O18" s="31"/>
      <c r="P18" s="31"/>
      <c r="Q18" s="31"/>
      <c r="R18" s="31"/>
      <c r="S18" s="31"/>
      <c r="T18" s="31"/>
      <c r="U18" s="31"/>
      <c r="V18" s="31"/>
      <c r="W18" s="31"/>
      <c r="X18" s="31"/>
      <c r="Y18" s="35"/>
      <c r="Z18" s="36"/>
      <c r="AA18" s="36"/>
      <c r="AB18" s="36"/>
      <c r="AC18" s="36"/>
      <c r="AD18" s="36"/>
      <c r="AE18" s="36"/>
      <c r="AF18" s="31"/>
      <c r="AG18" s="31"/>
      <c r="AH18" s="31"/>
      <c r="AI18" s="31"/>
      <c r="AJ18" s="31"/>
      <c r="AK18" s="31"/>
      <c r="AL18" s="31"/>
      <c r="AM18" s="32"/>
      <c r="AN18" s="32"/>
    </row>
    <row r="19" spans="1:40" s="62" customFormat="1" ht="191.25" x14ac:dyDescent="0.25">
      <c r="A19" s="39">
        <v>13</v>
      </c>
      <c r="B19" s="57" t="s">
        <v>105</v>
      </c>
      <c r="C19" s="57" t="s">
        <v>90</v>
      </c>
      <c r="D19" s="58" t="s">
        <v>91</v>
      </c>
      <c r="E19" s="59" t="s">
        <v>17</v>
      </c>
      <c r="F19" s="60" t="s">
        <v>106</v>
      </c>
      <c r="G19" s="59" t="s">
        <v>107</v>
      </c>
      <c r="H19" s="59" t="s">
        <v>108</v>
      </c>
      <c r="I19" s="59" t="s">
        <v>109</v>
      </c>
      <c r="J19" s="61" t="s">
        <v>110</v>
      </c>
      <c r="K19" s="64" t="s">
        <v>111</v>
      </c>
      <c r="L19" s="31"/>
      <c r="M19" s="31"/>
      <c r="N19" s="31"/>
      <c r="O19" s="31"/>
      <c r="P19" s="31"/>
      <c r="Q19" s="31"/>
      <c r="R19" s="31"/>
      <c r="S19" s="31"/>
      <c r="T19" s="31"/>
      <c r="U19" s="31"/>
      <c r="V19" s="31"/>
      <c r="W19" s="31"/>
      <c r="X19" s="31"/>
      <c r="Y19" s="37"/>
      <c r="Z19" s="37"/>
      <c r="AA19" s="37"/>
      <c r="AB19" s="37"/>
      <c r="AC19" s="37"/>
      <c r="AD19" s="37"/>
      <c r="AE19" s="37"/>
      <c r="AF19" s="37"/>
      <c r="AG19" s="37"/>
      <c r="AH19" s="37"/>
      <c r="AI19" s="37"/>
      <c r="AJ19" s="37"/>
      <c r="AK19" s="37"/>
      <c r="AL19" s="37"/>
      <c r="AM19" s="38"/>
      <c r="AN19" s="38"/>
    </row>
    <row r="20" spans="1:40" s="62" customFormat="1" ht="409.5" customHeight="1" x14ac:dyDescent="0.2">
      <c r="A20" s="39">
        <v>14</v>
      </c>
      <c r="B20" s="57" t="s">
        <v>112</v>
      </c>
      <c r="C20" s="57" t="s">
        <v>90</v>
      </c>
      <c r="D20" s="58" t="s">
        <v>91</v>
      </c>
      <c r="E20" s="59" t="s">
        <v>17</v>
      </c>
      <c r="F20" s="60" t="s">
        <v>113</v>
      </c>
      <c r="G20" s="59" t="s">
        <v>114</v>
      </c>
      <c r="H20" s="59" t="s">
        <v>115</v>
      </c>
      <c r="I20" s="59" t="s">
        <v>116</v>
      </c>
      <c r="J20" s="61" t="s">
        <v>117</v>
      </c>
      <c r="K20" s="65" t="s">
        <v>118</v>
      </c>
      <c r="L20" s="40"/>
      <c r="M20" s="40"/>
      <c r="N20" s="40"/>
      <c r="O20" s="40"/>
      <c r="P20" s="40"/>
      <c r="Q20" s="40"/>
      <c r="R20" s="40"/>
      <c r="S20" s="40"/>
      <c r="T20" s="40"/>
      <c r="U20" s="40"/>
      <c r="V20" s="40"/>
      <c r="W20" s="40"/>
      <c r="X20" s="41"/>
      <c r="Y20" s="37"/>
      <c r="Z20" s="37"/>
      <c r="AA20" s="37"/>
      <c r="AB20" s="37"/>
      <c r="AC20" s="37"/>
      <c r="AD20" s="37"/>
      <c r="AE20" s="37"/>
      <c r="AF20" s="37"/>
      <c r="AG20" s="37"/>
      <c r="AH20" s="37"/>
      <c r="AI20" s="37"/>
      <c r="AJ20" s="37"/>
      <c r="AK20" s="37"/>
      <c r="AL20" s="37"/>
      <c r="AM20" s="38"/>
      <c r="AN20" s="38"/>
    </row>
    <row r="21" spans="1:40" s="62" customFormat="1" ht="299.25" x14ac:dyDescent="0.2">
      <c r="A21" s="39">
        <v>15</v>
      </c>
      <c r="B21" s="57" t="s">
        <v>119</v>
      </c>
      <c r="C21" s="57" t="s">
        <v>90</v>
      </c>
      <c r="D21" s="58" t="s">
        <v>91</v>
      </c>
      <c r="E21" s="59" t="s">
        <v>17</v>
      </c>
      <c r="F21" s="60" t="s">
        <v>120</v>
      </c>
      <c r="G21" s="59" t="s">
        <v>121</v>
      </c>
      <c r="H21" s="59" t="s">
        <v>122</v>
      </c>
      <c r="I21" s="59" t="s">
        <v>123</v>
      </c>
      <c r="J21" s="61" t="s">
        <v>124</v>
      </c>
      <c r="K21" s="66" t="s">
        <v>125</v>
      </c>
      <c r="L21" s="42"/>
      <c r="M21" s="42"/>
      <c r="N21" s="42"/>
      <c r="O21" s="42"/>
      <c r="P21" s="42"/>
      <c r="Q21" s="42"/>
      <c r="R21" s="42"/>
      <c r="S21" s="42"/>
      <c r="T21" s="42"/>
      <c r="U21" s="42"/>
      <c r="V21" s="42"/>
      <c r="W21" s="42"/>
      <c r="X21" s="43"/>
      <c r="Y21" s="37"/>
      <c r="Z21" s="37"/>
      <c r="AA21" s="37"/>
      <c r="AB21" s="37"/>
      <c r="AC21" s="37"/>
      <c r="AD21" s="37"/>
      <c r="AE21" s="37"/>
      <c r="AF21" s="37"/>
      <c r="AG21" s="37"/>
      <c r="AH21" s="37"/>
      <c r="AI21" s="37"/>
      <c r="AJ21" s="37"/>
      <c r="AK21" s="37"/>
      <c r="AL21" s="37"/>
      <c r="AM21" s="38"/>
      <c r="AN21" s="38"/>
    </row>
    <row r="22" spans="1:40" s="62" customFormat="1" ht="242.25" x14ac:dyDescent="0.25">
      <c r="A22" s="39">
        <v>16</v>
      </c>
      <c r="B22" s="57" t="s">
        <v>126</v>
      </c>
      <c r="C22" s="57" t="s">
        <v>127</v>
      </c>
      <c r="D22" s="58" t="s">
        <v>128</v>
      </c>
      <c r="E22" s="59" t="s">
        <v>129</v>
      </c>
      <c r="F22" s="60" t="s">
        <v>130</v>
      </c>
      <c r="G22" s="59" t="s">
        <v>131</v>
      </c>
      <c r="H22" s="59" t="s">
        <v>132</v>
      </c>
      <c r="I22" s="59" t="s">
        <v>133</v>
      </c>
      <c r="J22" s="61" t="s">
        <v>134</v>
      </c>
      <c r="K22" s="66" t="s">
        <v>135</v>
      </c>
      <c r="L22" s="44"/>
      <c r="M22" s="44"/>
      <c r="N22" s="44"/>
      <c r="O22" s="44"/>
      <c r="P22" s="44"/>
      <c r="Q22" s="44"/>
      <c r="R22" s="44"/>
      <c r="S22" s="44"/>
      <c r="T22" s="44"/>
      <c r="U22" s="44"/>
      <c r="V22" s="44"/>
      <c r="W22" s="44"/>
      <c r="X22" s="45"/>
      <c r="Y22" s="31"/>
      <c r="Z22" s="31"/>
      <c r="AA22" s="31"/>
      <c r="AB22" s="31"/>
      <c r="AC22" s="31"/>
      <c r="AD22" s="31"/>
      <c r="AE22" s="31"/>
      <c r="AF22" s="31"/>
      <c r="AG22" s="31"/>
      <c r="AH22" s="31"/>
      <c r="AI22" s="31"/>
      <c r="AJ22" s="31"/>
      <c r="AK22" s="31"/>
      <c r="AL22" s="31"/>
      <c r="AM22" s="32"/>
      <c r="AN22" s="32"/>
    </row>
    <row r="23" spans="1:40" s="62" customFormat="1" ht="255" x14ac:dyDescent="0.25">
      <c r="A23" s="39">
        <v>17</v>
      </c>
      <c r="B23" s="57" t="s">
        <v>136</v>
      </c>
      <c r="C23" s="57" t="s">
        <v>127</v>
      </c>
      <c r="D23" s="58" t="s">
        <v>128</v>
      </c>
      <c r="E23" s="59" t="s">
        <v>129</v>
      </c>
      <c r="F23" s="60" t="s">
        <v>137</v>
      </c>
      <c r="G23" s="59" t="s">
        <v>138</v>
      </c>
      <c r="H23" s="59" t="s">
        <v>139</v>
      </c>
      <c r="I23" s="59" t="s">
        <v>140</v>
      </c>
      <c r="J23" s="61" t="s">
        <v>141</v>
      </c>
      <c r="K23" s="59" t="s">
        <v>142</v>
      </c>
      <c r="L23" s="46"/>
      <c r="M23" s="47"/>
      <c r="N23" s="47"/>
      <c r="O23" s="47"/>
      <c r="P23" s="47"/>
      <c r="Q23" s="47"/>
      <c r="R23" s="47"/>
      <c r="S23" s="47"/>
      <c r="T23" s="47"/>
      <c r="U23" s="47"/>
      <c r="V23" s="47"/>
      <c r="W23" s="47"/>
      <c r="X23" s="47"/>
      <c r="Y23" s="31"/>
      <c r="Z23" s="31"/>
      <c r="AA23" s="31"/>
      <c r="AB23" s="31"/>
      <c r="AC23" s="31"/>
      <c r="AD23" s="31"/>
      <c r="AE23" s="31"/>
      <c r="AF23" s="31"/>
      <c r="AG23" s="31"/>
      <c r="AH23" s="31"/>
      <c r="AI23" s="31"/>
      <c r="AJ23" s="31"/>
      <c r="AK23" s="31"/>
      <c r="AL23" s="31"/>
      <c r="AM23" s="32"/>
      <c r="AN23" s="32"/>
    </row>
    <row r="24" spans="1:40" s="62" customFormat="1" ht="51.75" customHeight="1" x14ac:dyDescent="0.25">
      <c r="A24" s="39">
        <v>18</v>
      </c>
      <c r="B24" s="57" t="s">
        <v>143</v>
      </c>
      <c r="C24" s="57" t="s">
        <v>127</v>
      </c>
      <c r="D24" s="58" t="s">
        <v>144</v>
      </c>
      <c r="E24" s="59" t="s">
        <v>129</v>
      </c>
      <c r="F24" s="60" t="s">
        <v>145</v>
      </c>
      <c r="G24" s="59" t="s">
        <v>146</v>
      </c>
      <c r="H24" s="59" t="s">
        <v>147</v>
      </c>
      <c r="I24" s="59" t="s">
        <v>148</v>
      </c>
      <c r="J24" s="61" t="s">
        <v>149</v>
      </c>
      <c r="K24" s="59" t="s">
        <v>150</v>
      </c>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2"/>
      <c r="AN24" s="32"/>
    </row>
    <row r="25" spans="1:40" s="62" customFormat="1" ht="75" customHeight="1" x14ac:dyDescent="0.25">
      <c r="A25" s="39">
        <v>19</v>
      </c>
      <c r="B25" s="57" t="s">
        <v>151</v>
      </c>
      <c r="C25" s="57" t="s">
        <v>127</v>
      </c>
      <c r="D25" s="58" t="s">
        <v>144</v>
      </c>
      <c r="E25" s="59" t="s">
        <v>129</v>
      </c>
      <c r="F25" s="60" t="s">
        <v>152</v>
      </c>
      <c r="G25" s="59" t="s">
        <v>153</v>
      </c>
      <c r="H25" s="59" t="s">
        <v>154</v>
      </c>
      <c r="I25" s="59" t="s">
        <v>155</v>
      </c>
      <c r="J25" s="61" t="s">
        <v>156</v>
      </c>
      <c r="K25" s="59" t="s">
        <v>157</v>
      </c>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2"/>
      <c r="AN25" s="32"/>
    </row>
    <row r="26" spans="1:40" s="62" customFormat="1" ht="93.75" customHeight="1" x14ac:dyDescent="0.25">
      <c r="A26" s="39">
        <v>20</v>
      </c>
      <c r="B26" s="57" t="s">
        <v>158</v>
      </c>
      <c r="C26" s="57" t="s">
        <v>127</v>
      </c>
      <c r="D26" s="58" t="s">
        <v>128</v>
      </c>
      <c r="E26" s="59" t="s">
        <v>129</v>
      </c>
      <c r="F26" s="60" t="s">
        <v>159</v>
      </c>
      <c r="G26" s="59" t="s">
        <v>160</v>
      </c>
      <c r="H26" s="59" t="s">
        <v>161</v>
      </c>
      <c r="I26" s="59" t="s">
        <v>162</v>
      </c>
      <c r="J26" s="61" t="s">
        <v>163</v>
      </c>
      <c r="K26" s="59" t="s">
        <v>164</v>
      </c>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2"/>
      <c r="AN26" s="32"/>
    </row>
    <row r="27" spans="1:40" s="62" customFormat="1" ht="145.5" customHeight="1" x14ac:dyDescent="0.25">
      <c r="A27" s="39">
        <v>21</v>
      </c>
      <c r="B27" s="57" t="s">
        <v>165</v>
      </c>
      <c r="C27" s="57" t="s">
        <v>127</v>
      </c>
      <c r="D27" s="58" t="s">
        <v>128</v>
      </c>
      <c r="E27" s="59" t="s">
        <v>129</v>
      </c>
      <c r="F27" s="60" t="s">
        <v>166</v>
      </c>
      <c r="G27" s="59" t="s">
        <v>167</v>
      </c>
      <c r="H27" s="59" t="s">
        <v>168</v>
      </c>
      <c r="I27" s="59" t="s">
        <v>169</v>
      </c>
      <c r="J27" s="61" t="s">
        <v>170</v>
      </c>
      <c r="K27" s="67" t="s">
        <v>421</v>
      </c>
      <c r="L27" s="48"/>
      <c r="M27" s="48"/>
      <c r="N27" s="48"/>
      <c r="O27" s="48"/>
      <c r="P27" s="48"/>
      <c r="Q27" s="48"/>
      <c r="R27" s="48"/>
      <c r="S27" s="48"/>
      <c r="T27" s="48"/>
      <c r="U27" s="48"/>
      <c r="V27" s="48"/>
      <c r="W27" s="48"/>
      <c r="X27" s="49"/>
      <c r="Y27" s="31"/>
      <c r="Z27" s="31"/>
      <c r="AA27" s="31"/>
      <c r="AB27" s="31"/>
      <c r="AC27" s="31"/>
      <c r="AD27" s="31"/>
      <c r="AE27" s="31"/>
      <c r="AF27" s="31"/>
      <c r="AG27" s="31"/>
      <c r="AH27" s="31"/>
      <c r="AI27" s="31"/>
      <c r="AJ27" s="31"/>
      <c r="AK27" s="31"/>
      <c r="AL27" s="31"/>
      <c r="AM27" s="32"/>
      <c r="AN27" s="32"/>
    </row>
    <row r="28" spans="1:40" s="62" customFormat="1" ht="190.5" customHeight="1" x14ac:dyDescent="0.25">
      <c r="A28" s="39">
        <v>22</v>
      </c>
      <c r="B28" s="57" t="s">
        <v>171</v>
      </c>
      <c r="C28" s="57" t="s">
        <v>127</v>
      </c>
      <c r="D28" s="58" t="s">
        <v>128</v>
      </c>
      <c r="E28" s="59" t="s">
        <v>17</v>
      </c>
      <c r="F28" s="60" t="s">
        <v>172</v>
      </c>
      <c r="G28" s="59" t="s">
        <v>173</v>
      </c>
      <c r="H28" s="59" t="s">
        <v>174</v>
      </c>
      <c r="I28" s="59" t="s">
        <v>175</v>
      </c>
      <c r="J28" s="61" t="s">
        <v>176</v>
      </c>
      <c r="K28" s="59" t="s">
        <v>177</v>
      </c>
      <c r="L28" s="50"/>
      <c r="M28" s="50"/>
      <c r="N28" s="50"/>
      <c r="O28" s="50"/>
      <c r="P28" s="50"/>
      <c r="Q28" s="50"/>
      <c r="R28" s="50"/>
      <c r="S28" s="50"/>
      <c r="T28" s="50"/>
      <c r="U28" s="50"/>
      <c r="V28" s="50"/>
      <c r="W28" s="50"/>
      <c r="X28" s="51"/>
      <c r="Y28" s="31"/>
      <c r="Z28" s="31"/>
      <c r="AA28" s="31"/>
      <c r="AB28" s="31"/>
      <c r="AC28" s="31"/>
      <c r="AD28" s="31"/>
      <c r="AE28" s="31"/>
      <c r="AF28" s="31"/>
      <c r="AG28" s="31"/>
      <c r="AH28" s="31"/>
      <c r="AI28" s="31"/>
      <c r="AJ28" s="31"/>
      <c r="AK28" s="31"/>
      <c r="AL28" s="31"/>
      <c r="AM28" s="32"/>
      <c r="AN28" s="32"/>
    </row>
    <row r="29" spans="1:40" s="62" customFormat="1" ht="114" customHeight="1" x14ac:dyDescent="0.25">
      <c r="A29" s="39">
        <v>23</v>
      </c>
      <c r="B29" s="57" t="s">
        <v>178</v>
      </c>
      <c r="C29" s="57" t="s">
        <v>127</v>
      </c>
      <c r="D29" s="58" t="s">
        <v>128</v>
      </c>
      <c r="E29" s="59" t="s">
        <v>17</v>
      </c>
      <c r="F29" s="60" t="s">
        <v>179</v>
      </c>
      <c r="G29" s="59" t="s">
        <v>180</v>
      </c>
      <c r="H29" s="59" t="s">
        <v>181</v>
      </c>
      <c r="I29" s="59" t="s">
        <v>182</v>
      </c>
      <c r="J29" s="61" t="s">
        <v>183</v>
      </c>
      <c r="K29" s="59" t="s">
        <v>184</v>
      </c>
      <c r="L29" s="50"/>
      <c r="M29" s="50"/>
      <c r="N29" s="50"/>
      <c r="O29" s="50"/>
      <c r="P29" s="50"/>
      <c r="Q29" s="50"/>
      <c r="R29" s="50"/>
      <c r="S29" s="50"/>
      <c r="T29" s="50"/>
      <c r="U29" s="50"/>
      <c r="V29" s="50"/>
      <c r="W29" s="50"/>
      <c r="X29" s="51"/>
      <c r="Y29" s="31"/>
      <c r="Z29" s="31"/>
      <c r="AA29" s="31"/>
      <c r="AB29" s="31"/>
      <c r="AC29" s="31"/>
      <c r="AD29" s="31"/>
      <c r="AE29" s="31"/>
      <c r="AF29" s="31"/>
      <c r="AG29" s="31"/>
      <c r="AH29" s="31"/>
      <c r="AI29" s="31"/>
      <c r="AJ29" s="31"/>
      <c r="AK29" s="31"/>
      <c r="AL29" s="31"/>
      <c r="AM29" s="32"/>
      <c r="AN29" s="32"/>
    </row>
    <row r="30" spans="1:40" s="62" customFormat="1" ht="104.25" customHeight="1" x14ac:dyDescent="0.25">
      <c r="A30" s="39">
        <v>24</v>
      </c>
      <c r="B30" s="57" t="s">
        <v>185</v>
      </c>
      <c r="C30" s="57" t="s">
        <v>127</v>
      </c>
      <c r="D30" s="58" t="s">
        <v>186</v>
      </c>
      <c r="E30" s="59" t="s">
        <v>17</v>
      </c>
      <c r="F30" s="60" t="s">
        <v>187</v>
      </c>
      <c r="G30" s="59" t="s">
        <v>188</v>
      </c>
      <c r="H30" s="59" t="s">
        <v>189</v>
      </c>
      <c r="I30" s="59" t="s">
        <v>190</v>
      </c>
      <c r="J30" s="61" t="s">
        <v>191</v>
      </c>
      <c r="K30" s="59" t="s">
        <v>422</v>
      </c>
      <c r="L30" s="31"/>
      <c r="M30" s="31"/>
      <c r="N30" s="31"/>
      <c r="O30" s="31"/>
      <c r="P30" s="31"/>
      <c r="Q30" s="31"/>
      <c r="R30" s="31"/>
      <c r="S30" s="31"/>
      <c r="T30" s="31"/>
      <c r="U30" s="31"/>
      <c r="V30" s="31"/>
      <c r="W30" s="31"/>
      <c r="X30" s="31"/>
      <c r="Y30" s="77"/>
      <c r="Z30" s="78"/>
      <c r="AA30" s="78"/>
      <c r="AB30" s="78"/>
      <c r="AC30" s="78"/>
      <c r="AD30" s="78"/>
      <c r="AE30" s="78"/>
      <c r="AF30" s="78"/>
      <c r="AG30" s="78"/>
      <c r="AH30" s="78"/>
      <c r="AI30" s="78"/>
      <c r="AJ30" s="78"/>
      <c r="AK30" s="78"/>
      <c r="AL30" s="79"/>
      <c r="AM30" s="52"/>
      <c r="AN30" s="52"/>
    </row>
    <row r="31" spans="1:40" s="62" customFormat="1" ht="45" customHeight="1" x14ac:dyDescent="0.2">
      <c r="A31" s="39">
        <v>25</v>
      </c>
      <c r="B31" s="57" t="s">
        <v>192</v>
      </c>
      <c r="C31" s="57" t="s">
        <v>127</v>
      </c>
      <c r="D31" s="58" t="s">
        <v>186</v>
      </c>
      <c r="E31" s="59" t="s">
        <v>17</v>
      </c>
      <c r="F31" s="60" t="s">
        <v>193</v>
      </c>
      <c r="G31" s="59" t="s">
        <v>194</v>
      </c>
      <c r="H31" s="59" t="s">
        <v>194</v>
      </c>
      <c r="I31" s="59" t="s">
        <v>195</v>
      </c>
      <c r="J31" s="61" t="s">
        <v>425</v>
      </c>
      <c r="K31" s="59" t="s">
        <v>426</v>
      </c>
      <c r="L31" s="36"/>
      <c r="M31" s="36"/>
      <c r="N31" s="36"/>
      <c r="O31" s="36"/>
      <c r="P31" s="36"/>
      <c r="Q31" s="36"/>
      <c r="R31" s="36"/>
      <c r="S31" s="36"/>
      <c r="T31" s="36"/>
      <c r="U31" s="36"/>
      <c r="V31" s="36"/>
      <c r="W31" s="36"/>
      <c r="X31" s="36"/>
      <c r="Y31" s="80"/>
      <c r="Z31" s="81"/>
      <c r="AA31" s="81"/>
      <c r="AB31" s="81"/>
      <c r="AC31" s="81"/>
      <c r="AD31" s="81"/>
      <c r="AE31" s="81"/>
      <c r="AF31" s="81"/>
      <c r="AG31" s="81"/>
      <c r="AH31" s="81"/>
      <c r="AI31" s="81"/>
      <c r="AJ31" s="81"/>
      <c r="AK31" s="81"/>
      <c r="AL31" s="82"/>
      <c r="AM31" s="52"/>
      <c r="AN31" s="52"/>
    </row>
    <row r="32" spans="1:40" s="62" customFormat="1" ht="99" customHeight="1" x14ac:dyDescent="0.2">
      <c r="A32" s="39">
        <v>26</v>
      </c>
      <c r="B32" s="57" t="s">
        <v>196</v>
      </c>
      <c r="C32" s="57" t="s">
        <v>127</v>
      </c>
      <c r="D32" s="58" t="s">
        <v>186</v>
      </c>
      <c r="E32" s="59" t="s">
        <v>17</v>
      </c>
      <c r="F32" s="60" t="s">
        <v>197</v>
      </c>
      <c r="G32" s="59" t="s">
        <v>198</v>
      </c>
      <c r="H32" s="59" t="s">
        <v>199</v>
      </c>
      <c r="I32" s="59" t="s">
        <v>200</v>
      </c>
      <c r="J32" s="61" t="s">
        <v>201</v>
      </c>
      <c r="K32" s="59" t="s">
        <v>202</v>
      </c>
      <c r="L32" s="53"/>
      <c r="M32" s="54"/>
      <c r="N32" s="54"/>
      <c r="O32" s="54"/>
      <c r="P32" s="54"/>
      <c r="Q32" s="54"/>
      <c r="R32" s="54"/>
      <c r="S32" s="54"/>
      <c r="T32" s="54"/>
      <c r="U32" s="54"/>
      <c r="V32" s="54"/>
      <c r="W32" s="54"/>
      <c r="X32" s="54"/>
      <c r="Y32" s="83"/>
      <c r="Z32" s="84"/>
      <c r="AA32" s="84"/>
      <c r="AB32" s="84"/>
      <c r="AC32" s="84"/>
      <c r="AD32" s="84"/>
      <c r="AE32" s="84"/>
      <c r="AF32" s="84"/>
      <c r="AG32" s="84"/>
      <c r="AH32" s="84"/>
      <c r="AI32" s="84"/>
      <c r="AJ32" s="84"/>
      <c r="AK32" s="84"/>
      <c r="AL32" s="85"/>
      <c r="AM32" s="52"/>
      <c r="AN32" s="52"/>
    </row>
    <row r="33" spans="1:40" s="62" customFormat="1" ht="80.25" customHeight="1" x14ac:dyDescent="0.25">
      <c r="A33" s="39">
        <v>27</v>
      </c>
      <c r="B33" s="57" t="s">
        <v>203</v>
      </c>
      <c r="C33" s="57" t="s">
        <v>127</v>
      </c>
      <c r="D33" s="58" t="s">
        <v>186</v>
      </c>
      <c r="E33" s="59" t="s">
        <v>17</v>
      </c>
      <c r="F33" s="60" t="s">
        <v>204</v>
      </c>
      <c r="G33" s="59" t="s">
        <v>205</v>
      </c>
      <c r="H33" s="59" t="s">
        <v>206</v>
      </c>
      <c r="I33" s="59" t="s">
        <v>207</v>
      </c>
      <c r="J33" s="61" t="s">
        <v>427</v>
      </c>
      <c r="K33" s="59" t="s">
        <v>424</v>
      </c>
      <c r="L33" s="53"/>
      <c r="M33" s="54"/>
      <c r="N33" s="54"/>
      <c r="O33" s="54"/>
      <c r="P33" s="54"/>
      <c r="Q33" s="54"/>
      <c r="R33" s="54"/>
      <c r="S33" s="54"/>
      <c r="T33" s="54"/>
      <c r="U33" s="54"/>
      <c r="V33" s="54"/>
      <c r="W33" s="54"/>
      <c r="X33" s="54"/>
      <c r="Y33" s="31"/>
      <c r="Z33" s="31"/>
      <c r="AA33" s="31"/>
      <c r="AB33" s="31"/>
      <c r="AC33" s="31"/>
      <c r="AD33" s="31"/>
      <c r="AE33" s="31"/>
      <c r="AF33" s="31"/>
      <c r="AG33" s="31"/>
      <c r="AH33" s="31"/>
      <c r="AI33" s="31"/>
      <c r="AJ33" s="31"/>
      <c r="AK33" s="31"/>
      <c r="AL33" s="31"/>
      <c r="AM33" s="32"/>
      <c r="AN33" s="32"/>
    </row>
    <row r="34" spans="1:40" s="62" customFormat="1" ht="69" customHeight="1" x14ac:dyDescent="0.25">
      <c r="A34" s="39">
        <v>28</v>
      </c>
      <c r="B34" s="57" t="s">
        <v>208</v>
      </c>
      <c r="C34" s="57" t="s">
        <v>127</v>
      </c>
      <c r="D34" s="58" t="s">
        <v>186</v>
      </c>
      <c r="E34" s="59" t="s">
        <v>17</v>
      </c>
      <c r="F34" s="60" t="s">
        <v>209</v>
      </c>
      <c r="G34" s="59" t="s">
        <v>210</v>
      </c>
      <c r="H34" s="59" t="s">
        <v>211</v>
      </c>
      <c r="I34" s="59" t="s">
        <v>212</v>
      </c>
      <c r="J34" s="61" t="s">
        <v>213</v>
      </c>
      <c r="K34" s="59" t="s">
        <v>214</v>
      </c>
      <c r="L34" s="53"/>
      <c r="M34" s="54"/>
      <c r="N34" s="54"/>
      <c r="O34" s="54"/>
      <c r="P34" s="54"/>
      <c r="Q34" s="54"/>
      <c r="R34" s="54"/>
      <c r="S34" s="54"/>
      <c r="T34" s="54"/>
      <c r="U34" s="54"/>
      <c r="V34" s="54"/>
      <c r="W34" s="54"/>
      <c r="X34" s="54"/>
      <c r="Y34" s="31"/>
      <c r="Z34" s="31"/>
      <c r="AA34" s="31"/>
      <c r="AB34" s="31"/>
      <c r="AC34" s="31"/>
      <c r="AD34" s="31"/>
      <c r="AE34" s="31"/>
      <c r="AF34" s="31"/>
      <c r="AG34" s="31"/>
      <c r="AH34" s="31"/>
      <c r="AI34" s="31"/>
      <c r="AJ34" s="31"/>
      <c r="AK34" s="31"/>
      <c r="AL34" s="31"/>
      <c r="AM34" s="32"/>
      <c r="AN34" s="32"/>
    </row>
    <row r="35" spans="1:40" s="62" customFormat="1" ht="71.25" customHeight="1" x14ac:dyDescent="0.25">
      <c r="A35" s="39">
        <v>29</v>
      </c>
      <c r="B35" s="57" t="s">
        <v>215</v>
      </c>
      <c r="C35" s="57" t="s">
        <v>127</v>
      </c>
      <c r="D35" s="58" t="s">
        <v>186</v>
      </c>
      <c r="E35" s="59" t="s">
        <v>17</v>
      </c>
      <c r="F35" s="60" t="s">
        <v>216</v>
      </c>
      <c r="G35" s="59" t="s">
        <v>217</v>
      </c>
      <c r="H35" s="59" t="s">
        <v>218</v>
      </c>
      <c r="I35" s="59" t="s">
        <v>219</v>
      </c>
      <c r="J35" s="61" t="s">
        <v>220</v>
      </c>
      <c r="K35" s="59" t="s">
        <v>221</v>
      </c>
      <c r="L35" s="53"/>
      <c r="M35" s="54"/>
      <c r="N35" s="54"/>
      <c r="O35" s="54"/>
      <c r="P35" s="54"/>
      <c r="Q35" s="54"/>
      <c r="R35" s="54"/>
      <c r="S35" s="54"/>
      <c r="T35" s="54"/>
      <c r="U35" s="54"/>
      <c r="V35" s="54"/>
      <c r="W35" s="54"/>
      <c r="X35" s="54"/>
      <c r="Y35" s="31"/>
      <c r="Z35" s="31"/>
      <c r="AA35" s="31"/>
      <c r="AB35" s="31"/>
      <c r="AC35" s="31"/>
      <c r="AD35" s="31"/>
      <c r="AE35" s="31"/>
      <c r="AF35" s="31"/>
      <c r="AG35" s="31"/>
      <c r="AH35" s="31"/>
      <c r="AI35" s="31"/>
      <c r="AJ35" s="31"/>
      <c r="AK35" s="31"/>
      <c r="AL35" s="31"/>
      <c r="AM35" s="32"/>
      <c r="AN35" s="32"/>
    </row>
    <row r="36" spans="1:40" s="62" customFormat="1" ht="53.25" customHeight="1" x14ac:dyDescent="0.25">
      <c r="A36" s="39">
        <v>30</v>
      </c>
      <c r="B36" s="57" t="s">
        <v>222</v>
      </c>
      <c r="C36" s="57" t="s">
        <v>127</v>
      </c>
      <c r="D36" s="58" t="s">
        <v>223</v>
      </c>
      <c r="E36" s="59" t="s">
        <v>17</v>
      </c>
      <c r="F36" s="60" t="s">
        <v>224</v>
      </c>
      <c r="G36" s="59" t="s">
        <v>225</v>
      </c>
      <c r="H36" s="59" t="s">
        <v>226</v>
      </c>
      <c r="I36" s="59" t="s">
        <v>227</v>
      </c>
      <c r="J36" s="61" t="s">
        <v>228</v>
      </c>
      <c r="K36" s="59" t="s">
        <v>229</v>
      </c>
      <c r="L36" s="46"/>
      <c r="M36" s="47"/>
      <c r="N36" s="47"/>
      <c r="O36" s="47"/>
      <c r="P36" s="47"/>
      <c r="Q36" s="47"/>
      <c r="R36" s="47"/>
      <c r="S36" s="47"/>
      <c r="T36" s="47"/>
      <c r="U36" s="47"/>
      <c r="V36" s="47"/>
      <c r="W36" s="47"/>
      <c r="X36" s="47"/>
      <c r="Y36" s="31"/>
      <c r="Z36" s="31"/>
      <c r="AA36" s="31"/>
      <c r="AB36" s="31"/>
      <c r="AC36" s="31"/>
      <c r="AD36" s="31"/>
      <c r="AE36" s="31"/>
      <c r="AF36" s="31"/>
      <c r="AG36" s="31"/>
      <c r="AH36" s="31"/>
      <c r="AI36" s="31"/>
      <c r="AJ36" s="31"/>
      <c r="AK36" s="31"/>
      <c r="AL36" s="31"/>
      <c r="AM36" s="32"/>
      <c r="AN36" s="32"/>
    </row>
    <row r="37" spans="1:40" s="62" customFormat="1" ht="50.25" customHeight="1" x14ac:dyDescent="0.25">
      <c r="A37" s="39">
        <v>31</v>
      </c>
      <c r="B37" s="57" t="s">
        <v>230</v>
      </c>
      <c r="C37" s="57" t="s">
        <v>127</v>
      </c>
      <c r="D37" s="58" t="s">
        <v>223</v>
      </c>
      <c r="E37" s="59" t="s">
        <v>17</v>
      </c>
      <c r="F37" s="60" t="s">
        <v>231</v>
      </c>
      <c r="G37" s="59" t="s">
        <v>232</v>
      </c>
      <c r="H37" s="59" t="s">
        <v>233</v>
      </c>
      <c r="I37" s="59" t="s">
        <v>234</v>
      </c>
      <c r="J37" s="61" t="s">
        <v>235</v>
      </c>
      <c r="K37" s="59" t="s">
        <v>236</v>
      </c>
      <c r="L37" s="46"/>
      <c r="M37" s="47"/>
      <c r="N37" s="47"/>
      <c r="O37" s="47"/>
      <c r="P37" s="47"/>
      <c r="Q37" s="47"/>
      <c r="R37" s="47"/>
      <c r="S37" s="47"/>
      <c r="T37" s="47"/>
      <c r="U37" s="47"/>
      <c r="V37" s="47"/>
      <c r="W37" s="47"/>
      <c r="X37" s="47"/>
      <c r="Y37" s="31"/>
      <c r="Z37" s="31"/>
      <c r="AA37" s="31"/>
      <c r="AB37" s="31"/>
      <c r="AC37" s="31"/>
      <c r="AD37" s="31"/>
      <c r="AE37" s="31"/>
      <c r="AF37" s="31"/>
      <c r="AG37" s="31"/>
      <c r="AH37" s="31"/>
      <c r="AI37" s="31"/>
      <c r="AJ37" s="31"/>
      <c r="AK37" s="31"/>
      <c r="AL37" s="31"/>
      <c r="AM37" s="32"/>
      <c r="AN37" s="32"/>
    </row>
    <row r="38" spans="1:40" s="62" customFormat="1" ht="70.5" customHeight="1" x14ac:dyDescent="0.25">
      <c r="A38" s="39">
        <v>32</v>
      </c>
      <c r="B38" s="57" t="s">
        <v>237</v>
      </c>
      <c r="C38" s="57" t="s">
        <v>127</v>
      </c>
      <c r="D38" s="58" t="s">
        <v>223</v>
      </c>
      <c r="E38" s="59" t="s">
        <v>17</v>
      </c>
      <c r="F38" s="60" t="s">
        <v>238</v>
      </c>
      <c r="G38" s="59" t="s">
        <v>239</v>
      </c>
      <c r="H38" s="59" t="s">
        <v>240</v>
      </c>
      <c r="I38" s="59" t="s">
        <v>241</v>
      </c>
      <c r="J38" s="61" t="s">
        <v>242</v>
      </c>
      <c r="K38" s="59" t="s">
        <v>243</v>
      </c>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2"/>
      <c r="AN38" s="32"/>
    </row>
    <row r="39" spans="1:40" s="62" customFormat="1" ht="64.5" customHeight="1" x14ac:dyDescent="0.25">
      <c r="A39" s="39">
        <v>33</v>
      </c>
      <c r="B39" s="57" t="s">
        <v>244</v>
      </c>
      <c r="C39" s="57" t="s">
        <v>127</v>
      </c>
      <c r="D39" s="58" t="s">
        <v>223</v>
      </c>
      <c r="E39" s="59" t="s">
        <v>17</v>
      </c>
      <c r="F39" s="60" t="s">
        <v>245</v>
      </c>
      <c r="G39" s="59" t="s">
        <v>246</v>
      </c>
      <c r="H39" s="59" t="s">
        <v>247</v>
      </c>
      <c r="I39" s="59" t="s">
        <v>248</v>
      </c>
      <c r="J39" s="61" t="s">
        <v>249</v>
      </c>
      <c r="K39" s="59" t="s">
        <v>423</v>
      </c>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2"/>
      <c r="AN39" s="32"/>
    </row>
    <row r="40" spans="1:40" s="62" customFormat="1" ht="86.25" customHeight="1" x14ac:dyDescent="0.25">
      <c r="A40" s="39">
        <v>34</v>
      </c>
      <c r="B40" s="57" t="s">
        <v>250</v>
      </c>
      <c r="C40" s="57" t="s">
        <v>127</v>
      </c>
      <c r="D40" s="58" t="s">
        <v>223</v>
      </c>
      <c r="E40" s="59" t="s">
        <v>17</v>
      </c>
      <c r="F40" s="60" t="s">
        <v>251</v>
      </c>
      <c r="G40" s="59" t="s">
        <v>252</v>
      </c>
      <c r="H40" s="59" t="s">
        <v>253</v>
      </c>
      <c r="I40" s="59" t="s">
        <v>254</v>
      </c>
      <c r="J40" s="61" t="s">
        <v>249</v>
      </c>
      <c r="K40" s="59" t="s">
        <v>255</v>
      </c>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2"/>
      <c r="AN40" s="32"/>
    </row>
    <row r="41" spans="1:40" s="62" customFormat="1" ht="90" customHeight="1" x14ac:dyDescent="0.25">
      <c r="A41" s="39">
        <v>35</v>
      </c>
      <c r="B41" s="57" t="s">
        <v>256</v>
      </c>
      <c r="C41" s="57" t="s">
        <v>127</v>
      </c>
      <c r="D41" s="58" t="s">
        <v>257</v>
      </c>
      <c r="E41" s="59" t="s">
        <v>17</v>
      </c>
      <c r="F41" s="60" t="s">
        <v>258</v>
      </c>
      <c r="G41" s="59" t="s">
        <v>259</v>
      </c>
      <c r="H41" s="59" t="s">
        <v>260</v>
      </c>
      <c r="I41" s="59" t="s">
        <v>261</v>
      </c>
      <c r="J41" s="61" t="s">
        <v>262</v>
      </c>
      <c r="K41" s="59" t="s">
        <v>263</v>
      </c>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2"/>
      <c r="AN41" s="32"/>
    </row>
    <row r="42" spans="1:40" s="62" customFormat="1" ht="129" customHeight="1" x14ac:dyDescent="0.25">
      <c r="A42" s="39">
        <v>36</v>
      </c>
      <c r="B42" s="57" t="s">
        <v>264</v>
      </c>
      <c r="C42" s="57" t="s">
        <v>127</v>
      </c>
      <c r="D42" s="58" t="s">
        <v>257</v>
      </c>
      <c r="E42" s="59" t="s">
        <v>17</v>
      </c>
      <c r="F42" s="60" t="s">
        <v>265</v>
      </c>
      <c r="G42" s="59" t="s">
        <v>266</v>
      </c>
      <c r="H42" s="59" t="s">
        <v>267</v>
      </c>
      <c r="I42" s="59" t="s">
        <v>268</v>
      </c>
      <c r="J42" s="61" t="s">
        <v>103</v>
      </c>
      <c r="K42" s="59" t="s">
        <v>269</v>
      </c>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2"/>
      <c r="AN42" s="32"/>
    </row>
    <row r="43" spans="1:40" s="62" customFormat="1" ht="120" customHeight="1" x14ac:dyDescent="0.25">
      <c r="A43" s="39">
        <v>37</v>
      </c>
      <c r="B43" s="57" t="s">
        <v>270</v>
      </c>
      <c r="C43" s="57" t="s">
        <v>127</v>
      </c>
      <c r="D43" s="58" t="s">
        <v>271</v>
      </c>
      <c r="E43" s="59" t="s">
        <v>17</v>
      </c>
      <c r="F43" s="60" t="s">
        <v>272</v>
      </c>
      <c r="G43" s="59" t="s">
        <v>273</v>
      </c>
      <c r="H43" s="59" t="s">
        <v>274</v>
      </c>
      <c r="I43" s="59" t="s">
        <v>275</v>
      </c>
      <c r="J43" s="61" t="s">
        <v>276</v>
      </c>
      <c r="K43" s="64" t="s">
        <v>277</v>
      </c>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2"/>
      <c r="AN43" s="32"/>
    </row>
    <row r="44" spans="1:40" s="62" customFormat="1" ht="148.5" customHeight="1" x14ac:dyDescent="0.25">
      <c r="A44" s="39">
        <v>38</v>
      </c>
      <c r="B44" s="57" t="s">
        <v>278</v>
      </c>
      <c r="C44" s="57" t="s">
        <v>127</v>
      </c>
      <c r="D44" s="58" t="s">
        <v>271</v>
      </c>
      <c r="E44" s="59" t="s">
        <v>17</v>
      </c>
      <c r="F44" s="60" t="s">
        <v>279</v>
      </c>
      <c r="G44" s="59" t="s">
        <v>280</v>
      </c>
      <c r="H44" s="59" t="s">
        <v>281</v>
      </c>
      <c r="I44" s="59" t="s">
        <v>282</v>
      </c>
      <c r="J44" s="61" t="s">
        <v>283</v>
      </c>
      <c r="K44" s="59" t="s">
        <v>284</v>
      </c>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2"/>
      <c r="AN44" s="32"/>
    </row>
    <row r="45" spans="1:40" s="62" customFormat="1" ht="57.75" customHeight="1" x14ac:dyDescent="0.25">
      <c r="A45" s="39">
        <v>39</v>
      </c>
      <c r="B45" s="57" t="s">
        <v>285</v>
      </c>
      <c r="C45" s="57" t="s">
        <v>127</v>
      </c>
      <c r="D45" s="58" t="s">
        <v>271</v>
      </c>
      <c r="E45" s="59" t="s">
        <v>17</v>
      </c>
      <c r="F45" s="60" t="s">
        <v>286</v>
      </c>
      <c r="G45" s="59" t="s">
        <v>287</v>
      </c>
      <c r="H45" s="59" t="s">
        <v>288</v>
      </c>
      <c r="I45" s="59" t="s">
        <v>289</v>
      </c>
      <c r="J45" s="61" t="s">
        <v>290</v>
      </c>
      <c r="K45" s="59" t="s">
        <v>291</v>
      </c>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2"/>
      <c r="AN45" s="32"/>
    </row>
    <row r="46" spans="1:40" s="62" customFormat="1" ht="51.75" customHeight="1" x14ac:dyDescent="0.25">
      <c r="A46" s="39">
        <v>40</v>
      </c>
      <c r="B46" s="57" t="s">
        <v>292</v>
      </c>
      <c r="C46" s="57" t="s">
        <v>127</v>
      </c>
      <c r="D46" s="58" t="s">
        <v>271</v>
      </c>
      <c r="E46" s="59" t="s">
        <v>17</v>
      </c>
      <c r="F46" s="60" t="s">
        <v>293</v>
      </c>
      <c r="G46" s="59" t="s">
        <v>294</v>
      </c>
      <c r="H46" s="59" t="s">
        <v>295</v>
      </c>
      <c r="I46" s="59" t="s">
        <v>296</v>
      </c>
      <c r="J46" s="61" t="s">
        <v>297</v>
      </c>
      <c r="K46" s="59" t="s">
        <v>298</v>
      </c>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2"/>
      <c r="AN46" s="32"/>
    </row>
    <row r="47" spans="1:40" s="62" customFormat="1" ht="54" customHeight="1" x14ac:dyDescent="0.25">
      <c r="A47" s="39">
        <v>41</v>
      </c>
      <c r="B47" s="57" t="s">
        <v>299</v>
      </c>
      <c r="C47" s="57" t="s">
        <v>127</v>
      </c>
      <c r="D47" s="58" t="s">
        <v>271</v>
      </c>
      <c r="E47" s="59" t="s">
        <v>17</v>
      </c>
      <c r="F47" s="60" t="s">
        <v>300</v>
      </c>
      <c r="G47" s="59" t="s">
        <v>301</v>
      </c>
      <c r="H47" s="68" t="s">
        <v>302</v>
      </c>
      <c r="I47" s="59" t="s">
        <v>303</v>
      </c>
      <c r="J47" s="61" t="s">
        <v>304</v>
      </c>
      <c r="K47" s="59" t="s">
        <v>305</v>
      </c>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2"/>
      <c r="AN47" s="32"/>
    </row>
    <row r="48" spans="1:40" s="62" customFormat="1" ht="50.25" customHeight="1" x14ac:dyDescent="0.25">
      <c r="A48" s="39">
        <v>42</v>
      </c>
      <c r="B48" s="57" t="s">
        <v>306</v>
      </c>
      <c r="C48" s="57" t="s">
        <v>127</v>
      </c>
      <c r="D48" s="58" t="s">
        <v>271</v>
      </c>
      <c r="E48" s="59" t="s">
        <v>17</v>
      </c>
      <c r="F48" s="60" t="s">
        <v>307</v>
      </c>
      <c r="G48" s="59" t="s">
        <v>308</v>
      </c>
      <c r="H48" s="59" t="s">
        <v>309</v>
      </c>
      <c r="I48" s="59" t="s">
        <v>310</v>
      </c>
      <c r="J48" s="61" t="s">
        <v>311</v>
      </c>
      <c r="K48" s="59" t="s">
        <v>312</v>
      </c>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2"/>
      <c r="AN48" s="32"/>
    </row>
    <row r="49" spans="1:40" s="62" customFormat="1" ht="48" customHeight="1" x14ac:dyDescent="0.25">
      <c r="A49" s="39">
        <v>43</v>
      </c>
      <c r="B49" s="57" t="s">
        <v>313</v>
      </c>
      <c r="C49" s="57" t="s">
        <v>127</v>
      </c>
      <c r="D49" s="58" t="s">
        <v>314</v>
      </c>
      <c r="E49" s="59" t="s">
        <v>17</v>
      </c>
      <c r="F49" s="60" t="s">
        <v>315</v>
      </c>
      <c r="G49" s="59" t="s">
        <v>316</v>
      </c>
      <c r="H49" s="59" t="s">
        <v>317</v>
      </c>
      <c r="I49" s="59" t="s">
        <v>318</v>
      </c>
      <c r="J49" s="61" t="s">
        <v>319</v>
      </c>
      <c r="K49" s="59" t="s">
        <v>320</v>
      </c>
      <c r="L49" s="69"/>
      <c r="M49" s="69"/>
      <c r="N49" s="69"/>
      <c r="O49" s="69"/>
      <c r="P49" s="69"/>
      <c r="Q49" s="69"/>
      <c r="R49" s="69"/>
      <c r="S49" s="69"/>
      <c r="T49" s="69"/>
      <c r="U49" s="69"/>
      <c r="V49" s="69"/>
      <c r="W49" s="69"/>
      <c r="X49" s="69"/>
      <c r="Y49" s="31"/>
      <c r="Z49" s="31"/>
      <c r="AA49" s="31"/>
      <c r="AB49" s="31"/>
      <c r="AC49" s="31"/>
      <c r="AD49" s="31"/>
      <c r="AE49" s="31"/>
      <c r="AF49" s="31"/>
      <c r="AG49" s="31"/>
      <c r="AH49" s="31"/>
      <c r="AI49" s="31"/>
      <c r="AJ49" s="31"/>
      <c r="AK49" s="31"/>
      <c r="AL49" s="31"/>
      <c r="AM49" s="32"/>
      <c r="AN49" s="32"/>
    </row>
    <row r="50" spans="1:40" s="62" customFormat="1" ht="95.25" customHeight="1" x14ac:dyDescent="0.25">
      <c r="A50" s="39">
        <v>44</v>
      </c>
      <c r="B50" s="57" t="s">
        <v>321</v>
      </c>
      <c r="C50" s="57" t="s">
        <v>127</v>
      </c>
      <c r="D50" s="58" t="s">
        <v>271</v>
      </c>
      <c r="E50" s="59" t="s">
        <v>17</v>
      </c>
      <c r="F50" s="60" t="s">
        <v>322</v>
      </c>
      <c r="G50" s="59" t="s">
        <v>323</v>
      </c>
      <c r="H50" s="59" t="s">
        <v>324</v>
      </c>
      <c r="I50" s="59" t="s">
        <v>325</v>
      </c>
      <c r="J50" s="61" t="s">
        <v>326</v>
      </c>
      <c r="K50" s="59" t="s">
        <v>327</v>
      </c>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2"/>
      <c r="AN50" s="32"/>
    </row>
    <row r="51" spans="1:40" s="62" customFormat="1" ht="105" customHeight="1" x14ac:dyDescent="0.25">
      <c r="A51" s="39">
        <v>45</v>
      </c>
      <c r="B51" s="57" t="s">
        <v>328</v>
      </c>
      <c r="C51" s="57" t="s">
        <v>127</v>
      </c>
      <c r="D51" s="58" t="s">
        <v>271</v>
      </c>
      <c r="E51" s="59" t="s">
        <v>17</v>
      </c>
      <c r="F51" s="60" t="s">
        <v>329</v>
      </c>
      <c r="G51" s="59" t="s">
        <v>330</v>
      </c>
      <c r="H51" s="59" t="s">
        <v>331</v>
      </c>
      <c r="I51" s="59" t="s">
        <v>332</v>
      </c>
      <c r="J51" s="61" t="s">
        <v>333</v>
      </c>
      <c r="K51" s="69" t="s">
        <v>334</v>
      </c>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2"/>
      <c r="AN51" s="32"/>
    </row>
    <row r="52" spans="1:40" s="62" customFormat="1" ht="90" customHeight="1" x14ac:dyDescent="0.25">
      <c r="A52" s="39">
        <v>46</v>
      </c>
      <c r="B52" s="57" t="s">
        <v>335</v>
      </c>
      <c r="C52" s="57" t="s">
        <v>127</v>
      </c>
      <c r="D52" s="58" t="s">
        <v>271</v>
      </c>
      <c r="E52" s="59" t="s">
        <v>17</v>
      </c>
      <c r="F52" s="60" t="s">
        <v>336</v>
      </c>
      <c r="G52" s="59" t="s">
        <v>337</v>
      </c>
      <c r="H52" s="59" t="s">
        <v>331</v>
      </c>
      <c r="I52" s="59" t="s">
        <v>338</v>
      </c>
      <c r="J52" s="61" t="s">
        <v>339</v>
      </c>
      <c r="K52" s="59" t="s">
        <v>340</v>
      </c>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2"/>
      <c r="AN52" s="32"/>
    </row>
    <row r="53" spans="1:40" s="62" customFormat="1" ht="51" customHeight="1" x14ac:dyDescent="0.25">
      <c r="A53" s="39">
        <v>47</v>
      </c>
      <c r="B53" s="57" t="s">
        <v>341</v>
      </c>
      <c r="C53" s="57" t="s">
        <v>127</v>
      </c>
      <c r="D53" s="58" t="s">
        <v>271</v>
      </c>
      <c r="E53" s="59" t="s">
        <v>17</v>
      </c>
      <c r="F53" s="60" t="s">
        <v>342</v>
      </c>
      <c r="G53" s="59" t="s">
        <v>343</v>
      </c>
      <c r="H53" s="59" t="s">
        <v>331</v>
      </c>
      <c r="I53" s="59" t="s">
        <v>338</v>
      </c>
      <c r="J53" s="61" t="s">
        <v>344</v>
      </c>
      <c r="K53" s="59" t="s">
        <v>345</v>
      </c>
      <c r="L53" s="55"/>
      <c r="M53" s="55"/>
      <c r="N53" s="55"/>
      <c r="O53" s="55"/>
      <c r="P53" s="55"/>
      <c r="Q53" s="55"/>
      <c r="R53" s="55"/>
      <c r="S53" s="55"/>
      <c r="T53" s="55"/>
      <c r="U53" s="55"/>
      <c r="V53" s="55"/>
      <c r="W53" s="55"/>
      <c r="X53" s="56"/>
      <c r="Y53" s="31"/>
      <c r="Z53" s="31"/>
      <c r="AA53" s="31"/>
      <c r="AB53" s="31"/>
      <c r="AC53" s="31"/>
      <c r="AD53" s="31"/>
      <c r="AE53" s="31"/>
      <c r="AF53" s="31"/>
      <c r="AG53" s="31"/>
      <c r="AH53" s="31"/>
      <c r="AI53" s="31"/>
      <c r="AJ53" s="31"/>
      <c r="AK53" s="31"/>
      <c r="AL53" s="31"/>
      <c r="AM53" s="32"/>
      <c r="AN53" s="32"/>
    </row>
    <row r="54" spans="1:40" s="62" customFormat="1" ht="53.25" customHeight="1" x14ac:dyDescent="0.25">
      <c r="A54" s="39">
        <v>48</v>
      </c>
      <c r="B54" s="57" t="s">
        <v>346</v>
      </c>
      <c r="C54" s="57" t="s">
        <v>127</v>
      </c>
      <c r="D54" s="58" t="s">
        <v>271</v>
      </c>
      <c r="E54" s="59" t="s">
        <v>17</v>
      </c>
      <c r="F54" s="60" t="s">
        <v>347</v>
      </c>
      <c r="G54" s="59" t="s">
        <v>348</v>
      </c>
      <c r="H54" s="59" t="s">
        <v>349</v>
      </c>
      <c r="I54" s="59" t="s">
        <v>350</v>
      </c>
      <c r="J54" s="61" t="s">
        <v>351</v>
      </c>
      <c r="K54" s="59" t="s">
        <v>352</v>
      </c>
      <c r="L54" s="69"/>
      <c r="M54" s="69"/>
      <c r="N54" s="69"/>
      <c r="O54" s="69"/>
      <c r="P54" s="69"/>
      <c r="Q54" s="69"/>
      <c r="R54" s="69"/>
      <c r="S54" s="69"/>
      <c r="T54" s="69"/>
      <c r="U54" s="69"/>
      <c r="V54" s="69"/>
      <c r="W54" s="69"/>
      <c r="X54" s="70"/>
      <c r="Y54" s="31"/>
      <c r="Z54" s="31"/>
      <c r="AA54" s="31"/>
      <c r="AB54" s="31"/>
      <c r="AC54" s="31"/>
      <c r="AD54" s="31"/>
      <c r="AE54" s="31"/>
      <c r="AF54" s="31"/>
      <c r="AG54" s="31"/>
      <c r="AH54" s="31"/>
      <c r="AI54" s="31"/>
      <c r="AJ54" s="31"/>
      <c r="AK54" s="31"/>
      <c r="AL54" s="31"/>
      <c r="AM54" s="32"/>
      <c r="AN54" s="32"/>
    </row>
    <row r="55" spans="1:40" s="62" customFormat="1" ht="53.25" customHeight="1" x14ac:dyDescent="0.25">
      <c r="A55" s="39">
        <v>49</v>
      </c>
      <c r="B55" s="57" t="s">
        <v>353</v>
      </c>
      <c r="C55" s="57" t="s">
        <v>127</v>
      </c>
      <c r="D55" s="58" t="s">
        <v>271</v>
      </c>
      <c r="E55" s="59" t="s">
        <v>17</v>
      </c>
      <c r="F55" s="60" t="s">
        <v>354</v>
      </c>
      <c r="G55" s="59" t="s">
        <v>355</v>
      </c>
      <c r="H55" s="59" t="s">
        <v>356</v>
      </c>
      <c r="I55" s="59" t="s">
        <v>357</v>
      </c>
      <c r="J55" s="61" t="s">
        <v>358</v>
      </c>
      <c r="K55" s="59" t="s">
        <v>359</v>
      </c>
      <c r="L55" s="69"/>
      <c r="M55" s="69"/>
      <c r="N55" s="69"/>
      <c r="O55" s="69"/>
      <c r="P55" s="69"/>
      <c r="Q55" s="69"/>
      <c r="R55" s="69"/>
      <c r="S55" s="69"/>
      <c r="T55" s="69"/>
      <c r="U55" s="69"/>
      <c r="V55" s="69"/>
      <c r="W55" s="69"/>
      <c r="X55" s="69"/>
      <c r="Y55" s="31"/>
      <c r="Z55" s="31"/>
      <c r="AA55" s="31"/>
      <c r="AB55" s="31"/>
      <c r="AC55" s="31"/>
      <c r="AD55" s="31"/>
      <c r="AE55" s="31"/>
      <c r="AF55" s="31"/>
      <c r="AG55" s="31"/>
      <c r="AH55" s="31"/>
      <c r="AI55" s="31"/>
      <c r="AJ55" s="31"/>
      <c r="AK55" s="31"/>
      <c r="AL55" s="31"/>
      <c r="AM55" s="32"/>
      <c r="AN55" s="32"/>
    </row>
    <row r="56" spans="1:40" s="62" customFormat="1" ht="51" customHeight="1" x14ac:dyDescent="0.2">
      <c r="A56" s="39">
        <v>50</v>
      </c>
      <c r="B56" s="57" t="s">
        <v>360</v>
      </c>
      <c r="C56" s="57" t="s">
        <v>361</v>
      </c>
      <c r="D56" s="58" t="s">
        <v>16</v>
      </c>
      <c r="E56" s="59" t="s">
        <v>17</v>
      </c>
      <c r="F56" s="60" t="s">
        <v>362</v>
      </c>
      <c r="G56" s="59" t="s">
        <v>363</v>
      </c>
      <c r="H56" s="59" t="s">
        <v>364</v>
      </c>
      <c r="I56" s="59" t="s">
        <v>365</v>
      </c>
      <c r="J56" s="61" t="s">
        <v>366</v>
      </c>
      <c r="K56" s="64" t="s">
        <v>367</v>
      </c>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8"/>
      <c r="AN56" s="38"/>
    </row>
    <row r="57" spans="1:40" s="62" customFormat="1" ht="60.75" customHeight="1" x14ac:dyDescent="0.2">
      <c r="A57" s="39">
        <v>51</v>
      </c>
      <c r="B57" s="57" t="s">
        <v>368</v>
      </c>
      <c r="C57" s="57" t="s">
        <v>361</v>
      </c>
      <c r="D57" s="58" t="s">
        <v>16</v>
      </c>
      <c r="E57" s="59" t="s">
        <v>17</v>
      </c>
      <c r="F57" s="60" t="s">
        <v>369</v>
      </c>
      <c r="G57" s="59" t="s">
        <v>370</v>
      </c>
      <c r="H57" s="59" t="s">
        <v>371</v>
      </c>
      <c r="I57" s="59" t="s">
        <v>365</v>
      </c>
      <c r="J57" s="61" t="s">
        <v>372</v>
      </c>
      <c r="K57" s="64" t="s">
        <v>373</v>
      </c>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8"/>
      <c r="AN57" s="38"/>
    </row>
    <row r="58" spans="1:40" s="62" customFormat="1" ht="67.5" customHeight="1" x14ac:dyDescent="0.25">
      <c r="A58" s="39">
        <v>52</v>
      </c>
      <c r="B58" s="57" t="s">
        <v>374</v>
      </c>
      <c r="C58" s="71" t="s">
        <v>361</v>
      </c>
      <c r="D58" s="72" t="s">
        <v>16</v>
      </c>
      <c r="E58" s="72" t="s">
        <v>17</v>
      </c>
      <c r="F58" s="73" t="s">
        <v>375</v>
      </c>
      <c r="G58" s="73" t="s">
        <v>376</v>
      </c>
      <c r="H58" s="73" t="s">
        <v>377</v>
      </c>
      <c r="I58" s="73" t="s">
        <v>365</v>
      </c>
      <c r="J58" s="73" t="s">
        <v>378</v>
      </c>
      <c r="K58" s="73" t="s">
        <v>379</v>
      </c>
      <c r="L58" s="74"/>
      <c r="M58" s="75"/>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row>
    <row r="59" spans="1:40" s="62" customFormat="1" ht="64.5" customHeight="1" x14ac:dyDescent="0.2">
      <c r="A59" s="39">
        <v>53</v>
      </c>
      <c r="B59" s="57" t="s">
        <v>380</v>
      </c>
      <c r="C59" s="57" t="s">
        <v>361</v>
      </c>
      <c r="D59" s="58" t="s">
        <v>16</v>
      </c>
      <c r="E59" s="59" t="s">
        <v>17</v>
      </c>
      <c r="F59" s="60" t="s">
        <v>381</v>
      </c>
      <c r="G59" s="59" t="s">
        <v>382</v>
      </c>
      <c r="H59" s="59" t="s">
        <v>383</v>
      </c>
      <c r="I59" s="59" t="s">
        <v>384</v>
      </c>
      <c r="J59" s="61" t="s">
        <v>385</v>
      </c>
      <c r="K59" s="59" t="s">
        <v>386</v>
      </c>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8"/>
      <c r="AN59" s="38"/>
    </row>
    <row r="60" spans="1:40" s="62" customFormat="1" ht="90" customHeight="1" x14ac:dyDescent="0.2">
      <c r="A60" s="39">
        <v>54</v>
      </c>
      <c r="B60" s="57" t="s">
        <v>387</v>
      </c>
      <c r="C60" s="57" t="s">
        <v>361</v>
      </c>
      <c r="D60" s="58" t="s">
        <v>16</v>
      </c>
      <c r="E60" s="59" t="s">
        <v>17</v>
      </c>
      <c r="F60" s="60" t="s">
        <v>388</v>
      </c>
      <c r="G60" s="59" t="s">
        <v>389</v>
      </c>
      <c r="H60" s="59" t="s">
        <v>390</v>
      </c>
      <c r="I60" s="59" t="s">
        <v>365</v>
      </c>
      <c r="J60" s="61" t="s">
        <v>391</v>
      </c>
      <c r="K60" s="64" t="s">
        <v>392</v>
      </c>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8"/>
      <c r="AN60" s="38"/>
    </row>
    <row r="61" spans="1:40" s="62" customFormat="1" ht="173.25" customHeight="1" x14ac:dyDescent="0.25">
      <c r="A61" s="39">
        <v>55</v>
      </c>
      <c r="B61" s="57" t="s">
        <v>393</v>
      </c>
      <c r="C61" s="57" t="s">
        <v>394</v>
      </c>
      <c r="D61" s="58" t="s">
        <v>395</v>
      </c>
      <c r="E61" s="59" t="s">
        <v>17</v>
      </c>
      <c r="F61" s="60" t="s">
        <v>396</v>
      </c>
      <c r="G61" s="59" t="s">
        <v>397</v>
      </c>
      <c r="H61" s="59" t="s">
        <v>398</v>
      </c>
      <c r="I61" s="59" t="s">
        <v>399</v>
      </c>
      <c r="J61" s="61" t="s">
        <v>400</v>
      </c>
      <c r="K61" s="65" t="s">
        <v>401</v>
      </c>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2"/>
      <c r="AN61" s="32"/>
    </row>
    <row r="62" spans="1:40" s="62" customFormat="1" ht="25.5" x14ac:dyDescent="0.25">
      <c r="A62" s="39">
        <v>56</v>
      </c>
      <c r="B62" s="57" t="s">
        <v>402</v>
      </c>
      <c r="C62" s="57" t="s">
        <v>394</v>
      </c>
      <c r="D62" s="58" t="s">
        <v>395</v>
      </c>
      <c r="E62" s="59" t="s">
        <v>17</v>
      </c>
      <c r="F62" s="60" t="s">
        <v>403</v>
      </c>
      <c r="G62" s="59" t="s">
        <v>404</v>
      </c>
      <c r="H62" s="59" t="s">
        <v>405</v>
      </c>
      <c r="I62" s="59" t="s">
        <v>406</v>
      </c>
      <c r="J62" s="61" t="s">
        <v>407</v>
      </c>
      <c r="K62" s="65" t="s">
        <v>408</v>
      </c>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2"/>
      <c r="AN62" s="32"/>
    </row>
    <row r="63" spans="1:40" s="62" customFormat="1" ht="147.75" customHeight="1" x14ac:dyDescent="0.2">
      <c r="A63" s="39">
        <v>57</v>
      </c>
      <c r="B63" s="57" t="s">
        <v>409</v>
      </c>
      <c r="C63" s="57" t="s">
        <v>394</v>
      </c>
      <c r="D63" s="59" t="s">
        <v>395</v>
      </c>
      <c r="E63" s="59" t="s">
        <v>17</v>
      </c>
      <c r="F63" s="59" t="s">
        <v>410</v>
      </c>
      <c r="G63" s="59" t="s">
        <v>411</v>
      </c>
      <c r="H63" s="59" t="s">
        <v>412</v>
      </c>
      <c r="I63" s="59" t="s">
        <v>413</v>
      </c>
      <c r="J63" s="61" t="s">
        <v>414</v>
      </c>
      <c r="K63" s="65" t="s">
        <v>415</v>
      </c>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8"/>
      <c r="AN63" s="38"/>
    </row>
    <row r="64" spans="1:40" ht="132.75" customHeight="1" x14ac:dyDescent="0.2">
      <c r="A64" s="4"/>
      <c r="B64" s="4"/>
      <c r="C64" s="4"/>
      <c r="D64" s="4"/>
      <c r="E64" s="27"/>
      <c r="F64" s="28"/>
      <c r="G64" s="27"/>
      <c r="H64" s="27"/>
      <c r="I64" s="27"/>
      <c r="J64" s="29"/>
      <c r="K64" s="28"/>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ht="164.25" customHeight="1" x14ac:dyDescent="0.2">
      <c r="A65" s="4"/>
      <c r="B65" s="4"/>
      <c r="C65" s="4"/>
      <c r="D65" s="4"/>
      <c r="E65" s="27"/>
      <c r="F65" s="4"/>
      <c r="G65" s="4"/>
      <c r="H65" s="4"/>
      <c r="I65" s="4"/>
      <c r="J65" s="4"/>
      <c r="K65" s="5"/>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ht="142.5" customHeight="1" x14ac:dyDescent="0.2">
      <c r="A66" s="4"/>
      <c r="B66" s="4"/>
      <c r="C66" s="4"/>
      <c r="D66" s="4"/>
      <c r="E66" s="27"/>
      <c r="F66" s="28"/>
      <c r="G66" s="27"/>
      <c r="H66" s="27"/>
      <c r="I66" s="27"/>
      <c r="J66" s="29"/>
      <c r="K66" s="28"/>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1:40" ht="193.5" customHeight="1" x14ac:dyDescent="0.2">
      <c r="A67" s="4"/>
      <c r="B67" s="4"/>
      <c r="C67" s="4"/>
      <c r="D67" s="4"/>
      <c r="E67" s="27"/>
      <c r="F67" s="28"/>
      <c r="G67" s="27"/>
      <c r="H67" s="27"/>
      <c r="I67" s="27"/>
      <c r="J67" s="29"/>
      <c r="K67" s="28"/>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row r="68" spans="1:40" ht="98.25" customHeight="1" x14ac:dyDescent="0.2">
      <c r="A68" s="4"/>
      <c r="B68" s="4"/>
      <c r="C68" s="4"/>
      <c r="D68" s="4"/>
      <c r="E68" s="27"/>
      <c r="F68" s="28"/>
      <c r="G68" s="27"/>
      <c r="H68" s="27"/>
      <c r="I68" s="27"/>
      <c r="J68" s="29"/>
      <c r="K68" s="28"/>
      <c r="L68" s="4"/>
      <c r="M68" s="4"/>
      <c r="N68" s="4"/>
      <c r="O68" s="4">
        <v>8</v>
      </c>
      <c r="P68" s="4">
        <v>12</v>
      </c>
      <c r="Q68" s="4"/>
      <c r="R68" s="4"/>
      <c r="S68" s="4"/>
      <c r="T68" s="4"/>
      <c r="U68" s="4"/>
      <c r="V68" s="4"/>
      <c r="W68" s="4"/>
      <c r="X68" s="4"/>
      <c r="Y68" s="4"/>
      <c r="Z68" s="4"/>
      <c r="AA68" s="4"/>
      <c r="AB68" s="4"/>
      <c r="AC68" s="4"/>
      <c r="AD68" s="4"/>
      <c r="AE68" s="4"/>
      <c r="AF68" s="4"/>
      <c r="AG68" s="4"/>
      <c r="AH68" s="4"/>
      <c r="AI68" s="4"/>
      <c r="AJ68" s="4"/>
      <c r="AK68" s="4"/>
      <c r="AL68" s="4"/>
      <c r="AM68" s="4"/>
      <c r="AN68" s="4"/>
    </row>
    <row r="69" spans="1:40" ht="83.25" customHeight="1" x14ac:dyDescent="0.2">
      <c r="A69" s="4"/>
      <c r="B69" s="4"/>
      <c r="C69" s="4"/>
      <c r="D69" s="4"/>
      <c r="E69" s="27"/>
      <c r="F69" s="28"/>
      <c r="G69" s="27"/>
      <c r="H69" s="27"/>
      <c r="I69" s="27"/>
      <c r="J69" s="29"/>
      <c r="K69" s="28"/>
      <c r="L69" s="4"/>
      <c r="M69" s="4"/>
      <c r="N69" s="4"/>
      <c r="O69" s="4"/>
      <c r="P69" s="4">
        <v>16</v>
      </c>
      <c r="Q69" s="4" t="s">
        <v>416</v>
      </c>
      <c r="R69" s="4">
        <v>8</v>
      </c>
      <c r="S69" s="4" t="s">
        <v>417</v>
      </c>
      <c r="T69" s="4"/>
      <c r="U69" s="4"/>
      <c r="V69" s="4"/>
      <c r="W69" s="4"/>
      <c r="X69" s="4"/>
      <c r="Y69" s="4"/>
      <c r="Z69" s="4"/>
      <c r="AA69" s="4"/>
      <c r="AB69" s="4"/>
      <c r="AC69" s="4"/>
      <c r="AD69" s="4"/>
      <c r="AE69" s="4"/>
      <c r="AF69" s="4"/>
      <c r="AG69" s="4"/>
      <c r="AH69" s="4"/>
      <c r="AI69" s="4"/>
      <c r="AJ69" s="4"/>
      <c r="AK69" s="4"/>
      <c r="AL69" s="4"/>
      <c r="AM69" s="4"/>
      <c r="AN69" s="4"/>
    </row>
    <row r="70" spans="1:40" ht="120" customHeight="1" x14ac:dyDescent="0.2">
      <c r="A70" s="4"/>
      <c r="B70" s="4"/>
      <c r="C70" s="4"/>
      <c r="D70" s="4"/>
      <c r="E70" s="27"/>
      <c r="F70" s="28"/>
      <c r="G70" s="27"/>
      <c r="H70" s="27"/>
      <c r="I70" s="27"/>
      <c r="J70" s="29"/>
      <c r="K70" s="28"/>
      <c r="L70" s="4"/>
      <c r="M70" s="4"/>
      <c r="N70" s="4"/>
      <c r="O70" s="4"/>
      <c r="P70" s="4">
        <f>+P69/10</f>
        <v>1.6</v>
      </c>
      <c r="Q70" s="4"/>
      <c r="R70" s="4">
        <f>+R69*30</f>
        <v>240</v>
      </c>
      <c r="S70" s="4"/>
      <c r="T70" s="4"/>
      <c r="U70" s="4"/>
      <c r="V70" s="4"/>
      <c r="W70" s="4"/>
      <c r="X70" s="4"/>
      <c r="Y70" s="4"/>
      <c r="Z70" s="4"/>
      <c r="AA70" s="4"/>
      <c r="AB70" s="4"/>
      <c r="AC70" s="4"/>
      <c r="AD70" s="4"/>
      <c r="AE70" s="4"/>
      <c r="AF70" s="4"/>
      <c r="AG70" s="4"/>
      <c r="AH70" s="4"/>
      <c r="AI70" s="4"/>
      <c r="AJ70" s="4"/>
      <c r="AK70" s="4"/>
      <c r="AL70" s="4"/>
      <c r="AM70" s="4"/>
      <c r="AN70" s="4"/>
    </row>
    <row r="71" spans="1:40" ht="12.75" customHeight="1" x14ac:dyDescent="0.2">
      <c r="A71" s="4"/>
      <c r="B71" s="4"/>
      <c r="C71" s="4"/>
      <c r="D71" s="4"/>
      <c r="E71" s="27"/>
      <c r="F71" s="28"/>
      <c r="G71" s="27"/>
      <c r="H71" s="27"/>
      <c r="I71" s="27"/>
      <c r="J71" s="29"/>
      <c r="K71" s="28"/>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65.25" customHeight="1" x14ac:dyDescent="0.2">
      <c r="A72" s="4"/>
      <c r="B72" s="4"/>
      <c r="C72" s="4"/>
      <c r="D72" s="4"/>
      <c r="E72" s="27"/>
      <c r="F72" s="28"/>
      <c r="G72" s="27"/>
      <c r="H72" s="27"/>
      <c r="I72" s="27"/>
      <c r="J72" s="29"/>
      <c r="K72" s="28"/>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90" customHeight="1" x14ac:dyDescent="0.2">
      <c r="A73" s="4"/>
      <c r="B73" s="4"/>
      <c r="C73" s="4"/>
      <c r="D73" s="4"/>
      <c r="E73" s="27"/>
      <c r="F73" s="4"/>
      <c r="G73" s="4"/>
      <c r="H73" s="4"/>
      <c r="I73" s="4"/>
      <c r="J73" s="4"/>
      <c r="K73" s="5"/>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74.25" customHeight="1" x14ac:dyDescent="0.2">
      <c r="A74" s="4"/>
      <c r="B74" s="4"/>
      <c r="C74" s="4"/>
      <c r="D74" s="4"/>
      <c r="E74" s="27"/>
      <c r="F74" s="28"/>
      <c r="G74" s="27"/>
      <c r="H74" s="27"/>
      <c r="I74" s="27"/>
      <c r="J74" s="29"/>
      <c r="K74" s="28"/>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74.25" customHeight="1" x14ac:dyDescent="0.2">
      <c r="A75" s="4"/>
      <c r="B75" s="4"/>
      <c r="C75" s="4"/>
      <c r="D75" s="4"/>
      <c r="E75" s="27"/>
      <c r="F75" s="28"/>
      <c r="G75" s="27"/>
      <c r="H75" s="27"/>
      <c r="I75" s="27"/>
      <c r="J75" s="29"/>
      <c r="K75" s="28"/>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8.25" customHeight="1" x14ac:dyDescent="0.2">
      <c r="A76" s="4"/>
      <c r="B76" s="4"/>
      <c r="C76" s="4"/>
      <c r="D76" s="4"/>
      <c r="E76" s="27"/>
      <c r="F76" s="28"/>
      <c r="G76" s="27"/>
      <c r="H76" s="27"/>
      <c r="I76" s="27"/>
      <c r="J76" s="29"/>
      <c r="K76" s="28"/>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70.5" customHeight="1" x14ac:dyDescent="0.2">
      <c r="A77" s="4"/>
      <c r="B77" s="4"/>
      <c r="C77" s="4"/>
      <c r="D77" s="4"/>
      <c r="E77" s="27"/>
      <c r="F77" s="28"/>
      <c r="G77" s="27"/>
      <c r="H77" s="27"/>
      <c r="I77" s="27"/>
      <c r="J77" s="29"/>
      <c r="K77" s="28"/>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5.25" customHeight="1" x14ac:dyDescent="0.2">
      <c r="A78" s="4"/>
      <c r="B78" s="4"/>
      <c r="C78" s="4"/>
      <c r="D78" s="4"/>
      <c r="E78" s="27"/>
      <c r="F78" s="28"/>
      <c r="G78" s="27"/>
      <c r="H78" s="27"/>
      <c r="I78" s="27"/>
      <c r="J78" s="29"/>
      <c r="K78" s="28"/>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69" customHeight="1" x14ac:dyDescent="0.2">
      <c r="A79" s="4"/>
      <c r="B79" s="4"/>
      <c r="C79" s="4"/>
      <c r="D79" s="4"/>
      <c r="E79" s="27"/>
      <c r="F79" s="28"/>
      <c r="G79" s="27"/>
      <c r="H79" s="27"/>
      <c r="I79" s="27"/>
      <c r="J79" s="29"/>
      <c r="K79" s="28"/>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61.5" customHeight="1" x14ac:dyDescent="0.2">
      <c r="A80" s="4"/>
      <c r="B80" s="4"/>
      <c r="C80" s="4"/>
      <c r="D80" s="4"/>
      <c r="E80" s="27"/>
      <c r="F80" s="28"/>
      <c r="G80" s="27"/>
      <c r="H80" s="27"/>
      <c r="I80" s="27"/>
      <c r="J80" s="29"/>
      <c r="K80" s="28"/>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3.75" customHeight="1" x14ac:dyDescent="0.2">
      <c r="A81" s="4"/>
      <c r="B81" s="4"/>
      <c r="C81" s="4"/>
      <c r="D81" s="4"/>
      <c r="E81" s="27"/>
      <c r="F81" s="28"/>
      <c r="G81" s="27"/>
      <c r="H81" s="27"/>
      <c r="I81" s="27"/>
      <c r="J81" s="29"/>
      <c r="K81" s="28"/>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83.25" customHeight="1" x14ac:dyDescent="0.2">
      <c r="A82" s="4"/>
      <c r="B82" s="4"/>
      <c r="C82" s="4"/>
      <c r="D82" s="4"/>
      <c r="E82" s="27"/>
      <c r="F82" s="28"/>
      <c r="G82" s="27"/>
      <c r="H82" s="27"/>
      <c r="I82" s="27"/>
      <c r="J82" s="29"/>
      <c r="K82" s="28"/>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12.75" customHeight="1" x14ac:dyDescent="0.2">
      <c r="A83" s="4"/>
      <c r="B83" s="4"/>
      <c r="C83" s="4"/>
      <c r="D83" s="4"/>
      <c r="E83" s="27"/>
      <c r="F83" s="28"/>
      <c r="G83" s="27"/>
      <c r="H83" s="27"/>
      <c r="I83" s="27"/>
      <c r="J83" s="29"/>
      <c r="K83" s="28"/>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81" customHeight="1" x14ac:dyDescent="0.2">
      <c r="A84" s="4"/>
      <c r="B84" s="4"/>
      <c r="C84" s="4"/>
      <c r="D84" s="4"/>
      <c r="E84" s="27"/>
      <c r="F84" s="28"/>
      <c r="G84" s="27"/>
      <c r="H84" s="27"/>
      <c r="I84" s="27"/>
      <c r="J84" s="29"/>
      <c r="K84" s="28"/>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59.25" customHeight="1" x14ac:dyDescent="0.2">
      <c r="A85" s="4"/>
      <c r="B85" s="4"/>
      <c r="C85" s="4"/>
      <c r="D85" s="4"/>
      <c r="E85" s="27"/>
      <c r="F85" s="28"/>
      <c r="G85" s="27"/>
      <c r="H85" s="27"/>
      <c r="I85" s="27"/>
      <c r="J85" s="29"/>
      <c r="K85" s="28"/>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7" customHeight="1" x14ac:dyDescent="0.2">
      <c r="A86" s="4"/>
      <c r="B86" s="4"/>
      <c r="C86" s="4"/>
      <c r="D86" s="4"/>
      <c r="E86" s="27"/>
      <c r="F86" s="28"/>
      <c r="G86" s="27"/>
      <c r="H86" s="27"/>
      <c r="I86" s="27"/>
      <c r="J86" s="29"/>
      <c r="K86" s="28"/>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39.75" customHeight="1" x14ac:dyDescent="0.2">
      <c r="A87" s="4"/>
      <c r="B87" s="4"/>
      <c r="C87" s="4"/>
      <c r="D87" s="4"/>
      <c r="E87" s="27"/>
      <c r="F87" s="28"/>
      <c r="G87" s="27"/>
      <c r="H87" s="27"/>
      <c r="I87" s="27"/>
      <c r="J87" s="29"/>
      <c r="K87" s="28"/>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52.5" customHeight="1" x14ac:dyDescent="0.2">
      <c r="A88" s="4"/>
      <c r="B88" s="4"/>
      <c r="C88" s="4"/>
      <c r="D88" s="4"/>
      <c r="E88" s="27"/>
      <c r="F88" s="28"/>
      <c r="G88" s="27"/>
      <c r="H88" s="27"/>
      <c r="I88" s="27"/>
      <c r="J88" s="29"/>
      <c r="K88" s="28"/>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57" customHeight="1" x14ac:dyDescent="0.2">
      <c r="A89" s="4"/>
      <c r="B89" s="4"/>
      <c r="C89" s="4"/>
      <c r="D89" s="4"/>
      <c r="E89" s="27"/>
      <c r="F89" s="28"/>
      <c r="G89" s="27"/>
      <c r="H89" s="27"/>
      <c r="I89" s="27"/>
      <c r="J89" s="29"/>
      <c r="K89" s="28"/>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9.75" customHeight="1" x14ac:dyDescent="0.2">
      <c r="A90" s="4"/>
      <c r="B90" s="4"/>
      <c r="C90" s="4"/>
      <c r="D90" s="4"/>
      <c r="E90" s="27"/>
      <c r="F90" s="28"/>
      <c r="G90" s="27"/>
      <c r="H90" s="27"/>
      <c r="I90" s="27"/>
      <c r="J90" s="29"/>
      <c r="K90" s="28"/>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0.25" customHeight="1" x14ac:dyDescent="0.2">
      <c r="A91" s="4"/>
      <c r="B91" s="4"/>
      <c r="C91" s="4"/>
      <c r="D91" s="4"/>
      <c r="E91" s="27"/>
      <c r="F91" s="28"/>
      <c r="G91" s="27"/>
      <c r="H91" s="27"/>
      <c r="I91" s="27"/>
      <c r="J91" s="29"/>
      <c r="K91" s="28"/>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52.5" customHeight="1" x14ac:dyDescent="0.2">
      <c r="A92" s="4"/>
      <c r="B92" s="4"/>
      <c r="C92" s="4"/>
      <c r="D92" s="4"/>
      <c r="E92" s="27"/>
      <c r="F92" s="4"/>
      <c r="G92" s="4"/>
      <c r="H92" s="4"/>
      <c r="I92" s="4"/>
      <c r="J92" s="4"/>
      <c r="K92" s="5"/>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51" customHeight="1" x14ac:dyDescent="0.2">
      <c r="A93" s="4"/>
      <c r="B93" s="4"/>
      <c r="C93" s="4"/>
      <c r="D93" s="4"/>
      <c r="E93" s="27"/>
      <c r="F93" s="28"/>
      <c r="G93" s="27"/>
      <c r="H93" s="27"/>
      <c r="I93" s="27"/>
      <c r="J93" s="29"/>
      <c r="K93" s="28"/>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74.25" customHeight="1" x14ac:dyDescent="0.2">
      <c r="A94" s="4"/>
      <c r="B94" s="4"/>
      <c r="C94" s="4"/>
      <c r="D94" s="4"/>
      <c r="E94" s="27"/>
      <c r="F94" s="28"/>
      <c r="G94" s="27"/>
      <c r="H94" s="27"/>
      <c r="I94" s="27"/>
      <c r="J94" s="29"/>
      <c r="K94" s="28"/>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74.25" customHeight="1" x14ac:dyDescent="0.2">
      <c r="A95" s="4"/>
      <c r="B95" s="4"/>
      <c r="C95" s="4"/>
      <c r="D95" s="4"/>
      <c r="E95" s="27"/>
      <c r="F95" s="28"/>
      <c r="G95" s="27"/>
      <c r="H95" s="27"/>
      <c r="I95" s="27"/>
      <c r="J95" s="29"/>
      <c r="K95" s="28"/>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66" customHeight="1" x14ac:dyDescent="0.2">
      <c r="A96" s="4"/>
      <c r="B96" s="4"/>
      <c r="C96" s="4"/>
      <c r="D96" s="4"/>
      <c r="E96" s="27"/>
      <c r="F96" s="28"/>
      <c r="G96" s="27"/>
      <c r="H96" s="27"/>
      <c r="I96" s="27"/>
      <c r="J96" s="29"/>
      <c r="K96" s="28"/>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1" customHeight="1" x14ac:dyDescent="0.2">
      <c r="A97" s="4"/>
      <c r="B97" s="4"/>
      <c r="C97" s="4"/>
      <c r="D97" s="4"/>
      <c r="E97" s="27"/>
      <c r="F97" s="28"/>
      <c r="G97" s="27"/>
      <c r="H97" s="27"/>
      <c r="I97" s="27"/>
      <c r="J97" s="29"/>
      <c r="K97" s="28"/>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1" customHeight="1" x14ac:dyDescent="0.2">
      <c r="A98" s="4"/>
      <c r="B98" s="4"/>
      <c r="C98" s="4"/>
      <c r="D98" s="4"/>
      <c r="E98" s="27"/>
      <c r="F98" s="28"/>
      <c r="G98" s="27"/>
      <c r="H98" s="27"/>
      <c r="I98" s="27"/>
      <c r="J98" s="29"/>
      <c r="K98" s="28"/>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5.25" customHeight="1" x14ac:dyDescent="0.2">
      <c r="A99" s="4"/>
      <c r="B99" s="4"/>
      <c r="C99" s="4"/>
      <c r="D99" s="4"/>
      <c r="E99" s="27"/>
      <c r="F99" s="28"/>
      <c r="G99" s="27"/>
      <c r="H99" s="27"/>
      <c r="I99" s="27"/>
      <c r="J99" s="29"/>
      <c r="K99" s="28"/>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63.75" customHeight="1" x14ac:dyDescent="0.2">
      <c r="A100" s="4"/>
      <c r="B100" s="4"/>
      <c r="C100" s="4"/>
      <c r="D100" s="4"/>
      <c r="E100" s="27"/>
      <c r="F100" s="28"/>
      <c r="G100" s="27"/>
      <c r="H100" s="27"/>
      <c r="I100" s="27"/>
      <c r="J100" s="29"/>
      <c r="K100" s="28"/>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63.75" customHeight="1" x14ac:dyDescent="0.2">
      <c r="A101" s="4"/>
      <c r="B101" s="4"/>
      <c r="C101" s="4"/>
      <c r="D101" s="4"/>
      <c r="E101" s="27"/>
      <c r="F101" s="28"/>
      <c r="G101" s="27"/>
      <c r="H101" s="27"/>
      <c r="I101" s="27"/>
      <c r="J101" s="29"/>
      <c r="K101" s="28"/>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2">
      <c r="A102" s="4"/>
      <c r="B102" s="4"/>
      <c r="C102" s="4"/>
      <c r="D102" s="4"/>
      <c r="E102" s="27"/>
      <c r="F102" s="28"/>
      <c r="G102" s="27"/>
      <c r="H102" s="27"/>
      <c r="I102" s="27"/>
      <c r="J102" s="29"/>
      <c r="K102" s="28"/>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2">
      <c r="A103" s="4"/>
      <c r="B103" s="4"/>
      <c r="C103" s="4"/>
      <c r="D103" s="4"/>
      <c r="E103" s="27"/>
      <c r="F103" s="28"/>
      <c r="G103" s="27"/>
      <c r="H103" s="27"/>
      <c r="I103" s="27"/>
      <c r="J103" s="29"/>
      <c r="K103" s="28"/>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7.25" customHeight="1" x14ac:dyDescent="0.2">
      <c r="A104" s="4"/>
      <c r="B104" s="4"/>
      <c r="C104" s="4"/>
      <c r="D104" s="4"/>
      <c r="E104" s="27"/>
      <c r="F104" s="28"/>
      <c r="G104" s="27"/>
      <c r="H104" s="27"/>
      <c r="I104" s="27"/>
      <c r="J104" s="29"/>
      <c r="K104" s="28"/>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77.25" customHeight="1" x14ac:dyDescent="0.2">
      <c r="A105" s="4"/>
      <c r="B105" s="4"/>
      <c r="C105" s="4"/>
      <c r="D105" s="4"/>
      <c r="E105" s="27"/>
      <c r="F105" s="28"/>
      <c r="G105" s="27"/>
      <c r="H105" s="27"/>
      <c r="I105" s="27"/>
      <c r="J105" s="29"/>
      <c r="K105" s="28"/>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77.25" customHeight="1" x14ac:dyDescent="0.2">
      <c r="A106" s="4"/>
      <c r="B106" s="4"/>
      <c r="C106" s="4"/>
      <c r="D106" s="4"/>
      <c r="E106" s="27"/>
      <c r="F106" s="28"/>
      <c r="G106" s="27"/>
      <c r="H106" s="27"/>
      <c r="I106" s="27"/>
      <c r="J106" s="29"/>
      <c r="K106" s="28"/>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78.5" customHeight="1" x14ac:dyDescent="0.2">
      <c r="A107" s="4"/>
      <c r="B107" s="4"/>
      <c r="C107" s="4"/>
      <c r="D107" s="4"/>
      <c r="E107" s="27"/>
      <c r="F107" s="28"/>
      <c r="G107" s="27"/>
      <c r="H107" s="27"/>
      <c r="I107" s="27"/>
      <c r="J107" s="29"/>
      <c r="K107" s="28"/>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83" customHeight="1" x14ac:dyDescent="0.2">
      <c r="A108" s="4"/>
      <c r="B108" s="4"/>
      <c r="C108" s="4"/>
      <c r="D108" s="4"/>
      <c r="E108" s="27"/>
      <c r="F108" s="28"/>
      <c r="G108" s="27"/>
      <c r="H108" s="27"/>
      <c r="I108" s="27"/>
      <c r="J108" s="29"/>
      <c r="K108" s="28"/>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89" customHeight="1" x14ac:dyDescent="0.2">
      <c r="A109" s="4"/>
      <c r="B109" s="4"/>
      <c r="C109" s="4"/>
      <c r="D109" s="4"/>
      <c r="E109" s="27"/>
      <c r="F109" s="28"/>
      <c r="G109" s="27"/>
      <c r="H109" s="27"/>
      <c r="I109" s="27"/>
      <c r="J109" s="29"/>
      <c r="K109" s="28"/>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62.75" customHeight="1" x14ac:dyDescent="0.2">
      <c r="A110" s="4"/>
      <c r="B110" s="4"/>
      <c r="C110" s="4"/>
      <c r="D110" s="4"/>
      <c r="E110" s="27"/>
      <c r="F110" s="28"/>
      <c r="G110" s="27"/>
      <c r="H110" s="27"/>
      <c r="I110" s="27"/>
      <c r="J110" s="29"/>
      <c r="K110" s="28"/>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22.25" customHeight="1" x14ac:dyDescent="0.2">
      <c r="A111" s="4"/>
      <c r="B111" s="4"/>
      <c r="C111" s="4"/>
      <c r="D111" s="4"/>
      <c r="E111" s="27"/>
      <c r="F111" s="28"/>
      <c r="G111" s="27"/>
      <c r="H111" s="27"/>
      <c r="I111" s="27"/>
      <c r="J111" s="29"/>
      <c r="K111" s="28"/>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20" customHeight="1" x14ac:dyDescent="0.2">
      <c r="A112" s="4"/>
      <c r="B112" s="4"/>
      <c r="C112" s="4"/>
      <c r="D112" s="4"/>
      <c r="E112" s="27"/>
      <c r="F112" s="28"/>
      <c r="G112" s="27"/>
      <c r="H112" s="27"/>
      <c r="I112" s="27"/>
      <c r="J112" s="29"/>
      <c r="K112" s="28"/>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20" customHeight="1" x14ac:dyDescent="0.2">
      <c r="A113" s="4"/>
      <c r="B113" s="4"/>
      <c r="C113" s="4"/>
      <c r="D113" s="4"/>
      <c r="E113" s="27"/>
      <c r="F113" s="28"/>
      <c r="G113" s="27"/>
      <c r="H113" s="27"/>
      <c r="I113" s="27"/>
      <c r="J113" s="29"/>
      <c r="K113" s="28"/>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135" customHeight="1" x14ac:dyDescent="0.2">
      <c r="A114" s="4"/>
      <c r="B114" s="4"/>
      <c r="C114" s="4"/>
      <c r="D114" s="4"/>
      <c r="E114" s="27"/>
      <c r="F114" s="28"/>
      <c r="G114" s="27"/>
      <c r="H114" s="27"/>
      <c r="I114" s="27"/>
      <c r="J114" s="29"/>
      <c r="K114" s="28"/>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154.5" customHeight="1" x14ac:dyDescent="0.2">
      <c r="A115" s="4"/>
      <c r="B115" s="4"/>
      <c r="C115" s="4"/>
      <c r="D115" s="4"/>
      <c r="E115" s="27"/>
      <c r="F115" s="28"/>
      <c r="G115" s="27"/>
      <c r="H115" s="27"/>
      <c r="I115" s="27"/>
      <c r="J115" s="29"/>
      <c r="K115" s="28"/>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35" customHeight="1" x14ac:dyDescent="0.2">
      <c r="A116" s="4"/>
      <c r="B116" s="4"/>
      <c r="C116" s="4"/>
      <c r="D116" s="4"/>
      <c r="E116" s="27"/>
      <c r="F116" s="28"/>
      <c r="G116" s="27"/>
      <c r="H116" s="27"/>
      <c r="I116" s="27"/>
      <c r="J116" s="29"/>
      <c r="K116" s="28"/>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54.75" customHeight="1" x14ac:dyDescent="0.2">
      <c r="A117" s="4"/>
      <c r="B117" s="4"/>
      <c r="C117" s="4"/>
      <c r="D117" s="4"/>
      <c r="E117" s="27"/>
      <c r="F117" s="28"/>
      <c r="G117" s="27"/>
      <c r="H117" s="27"/>
      <c r="I117" s="27"/>
      <c r="J117" s="29"/>
      <c r="K117" s="28"/>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78.75" customHeight="1" x14ac:dyDescent="0.2">
      <c r="A118" s="4"/>
      <c r="B118" s="4"/>
      <c r="C118" s="4"/>
      <c r="D118" s="4"/>
      <c r="E118" s="27"/>
      <c r="F118" s="28"/>
      <c r="G118" s="27"/>
      <c r="H118" s="27"/>
      <c r="I118" s="27"/>
      <c r="J118" s="29"/>
      <c r="K118" s="28"/>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69.75" customHeight="1" x14ac:dyDescent="0.2">
      <c r="A119" s="4"/>
      <c r="B119" s="4"/>
      <c r="C119" s="4"/>
      <c r="D119" s="4"/>
      <c r="E119" s="27"/>
      <c r="F119" s="28"/>
      <c r="G119" s="27"/>
      <c r="H119" s="27"/>
      <c r="I119" s="27"/>
      <c r="J119" s="29"/>
      <c r="K119" s="28"/>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69.75" customHeight="1" x14ac:dyDescent="0.2">
      <c r="A120" s="4"/>
      <c r="B120" s="4"/>
      <c r="C120" s="4"/>
      <c r="D120" s="4"/>
      <c r="E120" s="27"/>
      <c r="F120" s="28"/>
      <c r="G120" s="27"/>
      <c r="H120" s="27"/>
      <c r="I120" s="27"/>
      <c r="J120" s="29"/>
      <c r="K120" s="28"/>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69" customHeight="1" x14ac:dyDescent="0.2">
      <c r="A121" s="4"/>
      <c r="B121" s="4"/>
      <c r="C121" s="4"/>
      <c r="D121" s="4"/>
      <c r="E121" s="27"/>
      <c r="F121" s="28"/>
      <c r="G121" s="27"/>
      <c r="H121" s="27"/>
      <c r="I121" s="27"/>
      <c r="J121" s="29"/>
      <c r="K121" s="28"/>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72" customHeight="1" x14ac:dyDescent="0.2">
      <c r="A122" s="4"/>
      <c r="B122" s="4"/>
      <c r="C122" s="4"/>
      <c r="D122" s="4"/>
      <c r="E122" s="27"/>
      <c r="F122" s="28"/>
      <c r="G122" s="27"/>
      <c r="H122" s="27"/>
      <c r="I122" s="27"/>
      <c r="J122" s="29"/>
      <c r="K122" s="28"/>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83.25" customHeight="1" x14ac:dyDescent="0.2">
      <c r="A123" s="4"/>
      <c r="B123" s="4"/>
      <c r="C123" s="4"/>
      <c r="D123" s="4"/>
      <c r="E123" s="27"/>
      <c r="F123" s="28"/>
      <c r="G123" s="27"/>
      <c r="H123" s="27"/>
      <c r="I123" s="27"/>
      <c r="J123" s="29"/>
      <c r="K123" s="28"/>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2">
      <c r="A124" s="4"/>
      <c r="B124" s="4"/>
      <c r="C124" s="4"/>
      <c r="D124" s="4"/>
      <c r="E124" s="27"/>
      <c r="F124" s="28"/>
      <c r="G124" s="27"/>
      <c r="H124" s="27"/>
      <c r="I124" s="27"/>
      <c r="J124" s="29"/>
      <c r="K124" s="28"/>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51" customHeight="1" x14ac:dyDescent="0.2">
      <c r="A125" s="4"/>
      <c r="B125" s="4"/>
      <c r="C125" s="4"/>
      <c r="D125" s="4"/>
      <c r="E125" s="27"/>
      <c r="F125" s="28"/>
      <c r="G125" s="27"/>
      <c r="H125" s="27"/>
      <c r="I125" s="27"/>
      <c r="J125" s="29"/>
      <c r="K125" s="28"/>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2.75" customHeight="1" x14ac:dyDescent="0.2">
      <c r="A126" s="4"/>
      <c r="B126" s="4"/>
      <c r="C126" s="4"/>
      <c r="D126" s="4"/>
      <c r="E126" s="27"/>
      <c r="F126" s="28"/>
      <c r="G126" s="27"/>
      <c r="H126" s="27"/>
      <c r="I126" s="27"/>
      <c r="J126" s="27"/>
      <c r="K126" s="28"/>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12.75" customHeight="1" x14ac:dyDescent="0.2">
      <c r="A127" s="4"/>
      <c r="B127" s="4"/>
      <c r="C127" s="4"/>
      <c r="D127" s="4"/>
      <c r="E127" s="27"/>
      <c r="F127" s="28"/>
      <c r="G127" s="27"/>
      <c r="H127" s="27"/>
      <c r="I127" s="27"/>
      <c r="J127" s="27"/>
      <c r="K127" s="28"/>
      <c r="L127" s="4"/>
      <c r="M127" s="4" t="s">
        <v>418</v>
      </c>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12.75" customHeight="1" x14ac:dyDescent="0.2">
      <c r="A128" s="4"/>
      <c r="B128" s="4"/>
      <c r="C128" s="4"/>
      <c r="D128" s="4"/>
      <c r="E128" s="27"/>
      <c r="F128" s="28"/>
      <c r="G128" s="27"/>
      <c r="H128" s="27"/>
      <c r="I128" s="27"/>
      <c r="J128" s="27"/>
      <c r="K128" s="28"/>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59.25" customHeight="1" x14ac:dyDescent="0.2">
      <c r="A129" s="4"/>
      <c r="B129" s="4"/>
      <c r="C129" s="4"/>
      <c r="D129" s="4"/>
      <c r="E129" s="27"/>
      <c r="F129" s="28"/>
      <c r="G129" s="27"/>
      <c r="H129" s="27"/>
      <c r="I129" s="27"/>
      <c r="J129" s="27"/>
      <c r="K129" s="28"/>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51" customHeight="1" x14ac:dyDescent="0.2">
      <c r="A130" s="4"/>
      <c r="B130" s="4"/>
      <c r="C130" s="4"/>
      <c r="D130" s="4"/>
      <c r="E130" s="27"/>
      <c r="F130" s="28"/>
      <c r="G130" s="27"/>
      <c r="H130" s="27"/>
      <c r="I130" s="27"/>
      <c r="J130" s="27"/>
      <c r="K130" s="28"/>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65.25" customHeight="1" x14ac:dyDescent="0.2">
      <c r="A131" s="4"/>
      <c r="B131" s="4"/>
      <c r="C131" s="4"/>
      <c r="D131" s="4"/>
      <c r="E131" s="27"/>
      <c r="F131" s="28"/>
      <c r="G131" s="27"/>
      <c r="H131" s="27"/>
      <c r="I131" s="27"/>
      <c r="J131" s="27"/>
      <c r="K131" s="28"/>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54" customHeight="1" x14ac:dyDescent="0.2">
      <c r="A132" s="4"/>
      <c r="B132" s="4"/>
      <c r="C132" s="4"/>
      <c r="D132" s="4"/>
      <c r="E132" s="27"/>
      <c r="F132" s="28"/>
      <c r="G132" s="27"/>
      <c r="H132" s="27"/>
      <c r="I132" s="27"/>
      <c r="J132" s="29"/>
      <c r="K132" s="28"/>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27"/>
      <c r="F133" s="28"/>
      <c r="G133" s="27"/>
      <c r="H133" s="27"/>
      <c r="I133" s="27"/>
      <c r="J133" s="29"/>
      <c r="K133" s="28"/>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30"/>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sheetData>
  <autoFilter ref="B6:K63" xr:uid="{00000000-0009-0000-0000-000000000000}"/>
  <mergeCells count="1">
    <mergeCell ref="Y30:AL32"/>
  </mergeCells>
  <pageMargins left="0.7" right="0.7" top="0.75" bottom="0.75" header="0" footer="0"/>
  <pageSetup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 MARZO2023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2023-05-31T16:34:31Z</dcterms:modified>
</cp:coreProperties>
</file>