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.aleman\Desktop\Año 2023\MATRICES DE RIESGOS -2023\"/>
    </mc:Choice>
  </mc:AlternateContent>
  <xr:revisionPtr revIDLastSave="0" documentId="8_{9690D29B-1B43-4486-BC4F-1C2B92E4BC76}" xr6:coauthVersionLast="47" xr6:coauthVersionMax="47" xr10:uidLastSave="{00000000-0000-0000-0000-000000000000}"/>
  <bookViews>
    <workbookView xWindow="-120" yWindow="-120" windowWidth="29040" windowHeight="15840" tabRatio="565" xr2:uid="{00000000-000D-0000-FFFF-FFFF00000000}"/>
  </bookViews>
  <sheets>
    <sheet name="Riesgos Digitales 2023" sheetId="4" r:id="rId1"/>
  </sheets>
  <externalReferences>
    <externalReference r:id="rId2"/>
    <externalReference r:id="rId3"/>
  </externalReferences>
  <definedNames>
    <definedName name="_xlnm.Print_Area" localSheetId="0">'Riesgos Digitales 2023'!$A$1:$T$24</definedName>
  </definedName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S22" i="4"/>
  <c r="I22" i="4"/>
  <c r="G22" i="4"/>
  <c r="B22" i="4"/>
  <c r="J17" i="4"/>
</calcChain>
</file>

<file path=xl/sharedStrings.xml><?xml version="1.0" encoding="utf-8"?>
<sst xmlns="http://schemas.openxmlformats.org/spreadsheetml/2006/main" count="155" uniqueCount="114">
  <si>
    <t>Tipo de Proceso</t>
  </si>
  <si>
    <t>Nombre de Proceso</t>
  </si>
  <si>
    <t>Riesgo</t>
  </si>
  <si>
    <t>Clasificación</t>
  </si>
  <si>
    <t>Probabilidad (Rara Vez, Improbable, Posible, Probable, Casi Seguro)</t>
  </si>
  <si>
    <t>Impacto (Insignificante, Menor, Moderado, Mayor, Catastrófico)</t>
  </si>
  <si>
    <t>Actividad de Control</t>
  </si>
  <si>
    <t>Soporte</t>
  </si>
  <si>
    <t>Tiempo</t>
  </si>
  <si>
    <t>Indicador</t>
  </si>
  <si>
    <t>MISIÓN</t>
  </si>
  <si>
    <t>Representar dignamente al Pueblo como titular de la Soberanía para construir escenarios jurídicos, transparentes y democráticos que soportan la creación e interpretación de leyes, la reforma de la Constitución real y objetiva, el control político sobre el Gobierno y la administración Pública, la investigación y acusación a los altos funcionarios del Estado y la elección de altos funcionarios del Estado.</t>
  </si>
  <si>
    <t>CÁMARA DE REPRESENTANTES</t>
  </si>
  <si>
    <t>Riesgo residual (Bajo, Moderado, Alto, Extremo)</t>
  </si>
  <si>
    <t>Opción de Manejo (Reducir, Evitar, Compartir)</t>
  </si>
  <si>
    <t>Estratégico</t>
  </si>
  <si>
    <t>Probable</t>
  </si>
  <si>
    <t>Moderado</t>
  </si>
  <si>
    <t>Reducir</t>
  </si>
  <si>
    <t>Posible</t>
  </si>
  <si>
    <t>Anual</t>
  </si>
  <si>
    <t>Responsable(s)</t>
  </si>
  <si>
    <t>Conocimiento Corporativo (Oficina de Información y Prensa)</t>
  </si>
  <si>
    <t>Improbable</t>
  </si>
  <si>
    <t>Menor</t>
  </si>
  <si>
    <t>Bajo</t>
  </si>
  <si>
    <t>Trimestral</t>
  </si>
  <si>
    <t>Semestral</t>
  </si>
  <si>
    <t>Mayor</t>
  </si>
  <si>
    <t>Catastrófico</t>
  </si>
  <si>
    <t>Gestión del Talento Humano</t>
  </si>
  <si>
    <t>Mensual</t>
  </si>
  <si>
    <t>Apoyo</t>
  </si>
  <si>
    <t>Gestión de las TIC</t>
  </si>
  <si>
    <t>Control Interno</t>
  </si>
  <si>
    <t>Activo</t>
  </si>
  <si>
    <t>Seguridad Digital</t>
  </si>
  <si>
    <t>Amenazas</t>
  </si>
  <si>
    <t>Vulnerabilidades</t>
  </si>
  <si>
    <t>Notificación no Autorizada</t>
  </si>
  <si>
    <t>Disminución de supervisión en las publicaciones</t>
  </si>
  <si>
    <t>Líder de proceso
Jefe Oficina Información Y Prensa 
Funcionario encargado</t>
  </si>
  <si>
    <t># Contenidos publicados</t>
  </si>
  <si>
    <t># de contenidos programadas y controladas *100</t>
  </si>
  <si>
    <t>Cuentas Administradoras</t>
  </si>
  <si>
    <t>Disminución de supervisión en redes</t>
  </si>
  <si>
    <t># de publicaciones realizadas*100</t>
  </si>
  <si>
    <t xml:space="preserve">Desaparición del archivo físico y digital del Canal Congreso. </t>
  </si>
  <si>
    <t>Base de datos del Canal Congreso</t>
  </si>
  <si>
    <t>Organizar y mantener actualizado el archivo análogo y digital de los productos realizados.</t>
  </si>
  <si>
    <t>Base de datos de archivos</t>
  </si>
  <si>
    <t># documentos con riesgo de pérdida / # documentos guardados en archivo   * 100</t>
  </si>
  <si>
    <t>Líder de proceso
Jefe Oficina Información Y Prensa
Funcionario encargado</t>
  </si>
  <si>
    <t>Legislativa y Constitucional
(Comisión Legal de Cuentas)</t>
  </si>
  <si>
    <t>La información de la Entidad no corresponda: Presidente o Gerente, Dirección, Correo, etc.</t>
  </si>
  <si>
    <t>Casi Seguro</t>
  </si>
  <si>
    <t>Formato Físico y Digital</t>
  </si>
  <si>
    <t>Pérdida de la Integralidad</t>
  </si>
  <si>
    <t>Liquidador de nómina</t>
  </si>
  <si>
    <t>Archivo Físico</t>
  </si>
  <si>
    <t>Ausencia de histórico de novedades de nómina</t>
  </si>
  <si>
    <t>Hojas de cálculo en Drive con información actualizada</t>
  </si>
  <si>
    <t>Hoja de Cálculo actualizada al 100%</t>
  </si>
  <si>
    <t xml:space="preserve">Trazabilidad de la solicitud al 100% </t>
  </si>
  <si>
    <t>Gestión de Servicios</t>
  </si>
  <si>
    <t>Página SIMIT</t>
  </si>
  <si>
    <t>Líder de proceso 
Jefe División de Servicios 
Funcionario delegado</t>
  </si>
  <si>
    <t>Semanal</t>
  </si>
  <si>
    <t>Pérdida de activos de información de los aplicativos de la entidad.</t>
  </si>
  <si>
    <t>Aplicativos</t>
  </si>
  <si>
    <t>Contratos, Actas de Inicio</t>
  </si>
  <si>
    <t>Cada vez que exista el Requerimiento</t>
  </si>
  <si>
    <t>Intermitencia en la actualización y parametrización del Software de Liquidación de Nómina SIGEP</t>
  </si>
  <si>
    <t>Alteración o desaparición de la información por terceros</t>
  </si>
  <si>
    <t>Seguridad digital de la información y procesos administrativos adelantados en la Dependencia</t>
  </si>
  <si>
    <t>Solicitud de renovación del contrato de mantenimiento del Software de nómina SIGEP a la Dirección.</t>
  </si>
  <si>
    <t>Solicitar listado de usuarios activos del Software/ingresos y salidas/</t>
  </si>
  <si>
    <t>Oficio remitido a la Dirección Administrativa</t>
  </si>
  <si>
    <t xml:space="preserve"> Documento por el cual se solicita la información al área encargada</t>
  </si>
  <si>
    <t>Realizar seguimiento a las publicaciones del microsito web de la dependencia.</t>
  </si>
  <si>
    <t>Check list Plan Anual de Auditorias Internas vs. Publicaciones micrositio web</t>
  </si>
  <si>
    <t>Líder de proceso
Funcionario encargado</t>
  </si>
  <si>
    <t># Contenidos publicados en medios de la corporación.</t>
  </si>
  <si>
    <t xml:space="preserve">
Publicaciones en los medios de difusión oficiales de la corporación.
</t>
  </si>
  <si>
    <t>Problemas de seguridad cibernética que impidan la publicación de comunicados de prensa y productos de la Oficina de Prensa en la página web y Redes sociales.</t>
  </si>
  <si>
    <t xml:space="preserve">Página Web y Redes sociales </t>
  </si>
  <si>
    <t>Divulgación de contenidos comunicativos que afecten la imagen de los  Representantes y la  corporación.</t>
  </si>
  <si>
    <t>Generación de reportes errados de novedades de nómina.</t>
  </si>
  <si>
    <t>Jaqueo o ciber ataque al Software liquidador de Nómina.</t>
  </si>
  <si>
    <t>Pérdida de base de datos por falla general en el Software liquidador de Nómina</t>
  </si>
  <si>
    <t>Pérdida de los activos de la información en la Entidad</t>
  </si>
  <si>
    <t>Ausencia de equipos de propiedad de la Cámara de Representantes que resguarde los productos realizados en el pasado y futuros</t>
  </si>
  <si>
    <t>Inconsistencia en los datos</t>
  </si>
  <si>
    <t>Falta de seguimiento a las páginas de los organismos de tránsito para hacer control de nuevas sanciones</t>
  </si>
  <si>
    <t xml:space="preserve">Falta de mantenimiento y actualización del sitio web  </t>
  </si>
  <si>
    <t>Control de publicación en Página Web y Redes Sociales.</t>
  </si>
  <si>
    <t>Disponer de un Backup interno donde este consignada y actualizada la información de funcionarios y sus respectivas novedades.</t>
  </si>
  <si>
    <t>Capturas de pantalla, Publicación en la página Web y Redes Sociales</t>
  </si>
  <si>
    <t>Publicaciones en medios de difusión oficiales de la corporación</t>
  </si>
  <si>
    <t>Líder de Proceso
Secretario de la Comisión
Administrador de la Base de Datos
Operador de Sistemas</t>
  </si>
  <si>
    <t>Líder de Proceso
Jefe División de Personal
Funcionario delegado</t>
  </si>
  <si>
    <t>Retraso en el cumplimiento de la información al asignatario para el cumplimiento oportuno</t>
  </si>
  <si>
    <t xml:space="preserve">Verificación permanente de la base de datos </t>
  </si>
  <si>
    <t xml:space="preserve"># de entidades desactualizadas / # total de entidades </t>
  </si>
  <si>
    <t>MATRIZ DE RIESGOS DIGITALES 2023</t>
  </si>
  <si>
    <t>Falta de capital humano suficiente y continuo al interior de la OPS para la atención de soporte y actualización que se requiere para los Sistemas de Información en producción de la Entidad.</t>
  </si>
  <si>
    <t>El Jefe de la Oficina de Planeación y Sistemas informará sobre la necesidad de contratar los servicios de soporte y actualización para realizar las labores relacionadas con los procedimientos funcionales de los Sistemas de Información de la Entidad.</t>
  </si>
  <si>
    <t>Jefe Oficina de Planeación y Sistemas</t>
  </si>
  <si>
    <t># de Servicios contratados
----------------------------------
# total de Servicios</t>
  </si>
  <si>
    <t>Bloqueo del NIT de la Corporación por el incumplimiento en el pago de multas, sanciones e infracciones de tránsito del parque automotor propio.</t>
  </si>
  <si>
    <t>Imposibilidad de realizar trámites ante los Organismos de Tránsito a nivel nacional</t>
  </si>
  <si>
    <t xml:space="preserve">Realizar seguimiento semanal a las páginas web de los organismos de tránsito a nivel nacional para verificar si se presentaron multas, sanciones e infracciones de tránsito del parque automotor propio. </t>
  </si>
  <si>
    <t>Pantallazos semanales de las 
consultas de todos los vehículos que conforman el parque automotor propio de la Corporación.
Oficio de notificación al responsable del vehículo con multa, sanción e 
infracciones de tránsito.</t>
  </si>
  <si>
    <t>Número de vehículos con multa notificados / Número de vehículos (con multa).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</si>
</sst>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Border="1"/>
    <xf numFmtId="0" fontId="8" fillId="0" borderId="18" xfId="0" applyFont="1" applyFill="1" applyBorder="1"/>
    <xf numFmtId="0" fontId="2" fillId="2" borderId="20" xfId="0" applyFont="1" applyFill="1" applyBorder="1" applyAlignment="1">
      <alignment vertical="center"/>
    </xf>
    <xf numFmtId="0" fontId="8" fillId="0" borderId="19" xfId="0" applyFont="1" applyFill="1" applyBorder="1"/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justify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left" vertical="center"/>
    </xf>
    <xf numFmtId="0" fontId="12" fillId="0" borderId="9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 wrapText="1"/>
    </xf>
    <xf numFmtId="0" fontId="12" fillId="0" borderId="19" xfId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/>
    </xf>
    <xf numFmtId="0" fontId="8" fillId="2" borderId="19" xfId="0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8" fillId="2" borderId="0" xfId="0" applyFont="1" applyFill="1"/>
    <xf numFmtId="0" fontId="2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24342</xdr:colOff>
      <xdr:row>1</xdr:row>
      <xdr:rowOff>107156</xdr:rowOff>
    </xdr:from>
    <xdr:to>
      <xdr:col>5</xdr:col>
      <xdr:colOff>660400</xdr:colOff>
      <xdr:row>7</xdr:row>
      <xdr:rowOff>111919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C55261-C52A-4D65-9269-AB9C77727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7" y="278606"/>
          <a:ext cx="4074583" cy="12049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\A&#209;O%202022\MAPA%20DE%20RIESGOS%202022\Construcci&#243;n%20mapas%20de%20riesgos%202022\MATRIZ%20DE%20RIESGOS%20CORRUPCION,%20GESTION,%20DIGITAL%20-%20ACTUA%20%2021%20ener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\A&#209;O%202022\MAPA%20DE%20RIESGOS%202022\Construcci&#243;n%20mapas%20de%20riesgos%202022\Control%20Interno\2.%20Anexo%202.%20%20Matrices%20de%20Riesgos%20CI_AC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sgos Gestión Institucional"/>
      <sheetName val="Riesgos de Corrupción"/>
      <sheetName val="Riesgos Digitales"/>
    </sheetNames>
    <sheetDataSet>
      <sheetData sheetId="0"/>
      <sheetData sheetId="1"/>
      <sheetData sheetId="2">
        <row r="24">
          <cell r="J24" t="str">
            <v xml:space="preserve">Mal funcionamiento del Software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sgos Gestión Institucional"/>
      <sheetName val="Riesgos de Corrupción"/>
      <sheetName val="Riesgos Digitales"/>
    </sheetNames>
    <sheetDataSet>
      <sheetData sheetId="0" refreshError="1"/>
      <sheetData sheetId="1" refreshError="1"/>
      <sheetData sheetId="2" refreshError="1">
        <row r="10">
          <cell r="B10" t="str">
            <v>Control, Evaluación y Seguimiento</v>
          </cell>
          <cell r="E10" t="str">
            <v>Falta de actualización de información página web</v>
          </cell>
          <cell r="G10" t="str">
            <v xml:space="preserve">Servicio de Página web institucional </v>
          </cell>
          <cell r="I10" t="str">
            <v>Fallo en el funcionamiento de la página web institucional</v>
          </cell>
          <cell r="S10" t="str">
            <v># Contenidos publicados / # contenidos programados obligatorios para publicar * 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7"/>
  <sheetViews>
    <sheetView tabSelected="1" showWhiteSpace="0" view="pageBreakPreview" topLeftCell="K7" zoomScaleNormal="100" zoomScaleSheetLayoutView="100" workbookViewId="0">
      <selection activeCell="B2" sqref="B2:F8"/>
    </sheetView>
  </sheetViews>
  <sheetFormatPr baseColWidth="10" defaultRowHeight="15" x14ac:dyDescent="0.25"/>
  <cols>
    <col min="1" max="1" width="2.7109375" customWidth="1"/>
    <col min="2" max="2" width="12.7109375" customWidth="1"/>
    <col min="3" max="3" width="22.7109375" customWidth="1"/>
    <col min="4" max="4" width="3.42578125" style="5" customWidth="1"/>
    <col min="5" max="5" width="25.42578125" style="6" customWidth="1"/>
    <col min="6" max="6" width="23.85546875" style="6" customWidth="1"/>
    <col min="7" max="7" width="20.5703125" style="6" customWidth="1"/>
    <col min="8" max="8" width="15.42578125" customWidth="1"/>
    <col min="9" max="9" width="27.7109375" customWidth="1"/>
    <col min="10" max="10" width="38.85546875" customWidth="1"/>
    <col min="11" max="11" width="14" customWidth="1"/>
    <col min="12" max="12" width="14.28515625" customWidth="1"/>
    <col min="13" max="13" width="13.28515625" customWidth="1"/>
    <col min="14" max="14" width="12.140625" customWidth="1"/>
    <col min="15" max="15" width="54.28515625" customWidth="1"/>
    <col min="16" max="16" width="27.28515625" customWidth="1"/>
    <col min="17" max="17" width="29.85546875" customWidth="1"/>
    <col min="18" max="18" width="22" customWidth="1"/>
    <col min="19" max="19" width="41.28515625" customWidth="1"/>
    <col min="20" max="20" width="2.7109375" customWidth="1"/>
    <col min="21" max="21" width="33.85546875" customWidth="1"/>
  </cols>
  <sheetData>
    <row r="1" spans="1:20" ht="14.1" customHeight="1" thickBot="1" x14ac:dyDescent="0.3">
      <c r="A1" s="21"/>
      <c r="B1" s="21"/>
      <c r="C1" s="21"/>
      <c r="D1" s="23"/>
      <c r="E1" s="24"/>
      <c r="F1" s="24"/>
      <c r="G1" s="24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2"/>
    </row>
    <row r="2" spans="1:20" ht="15.95" customHeight="1" x14ac:dyDescent="0.25">
      <c r="A2" s="21"/>
      <c r="B2" s="83"/>
      <c r="C2" s="84"/>
      <c r="D2" s="84"/>
      <c r="E2" s="84"/>
      <c r="F2" s="84"/>
      <c r="G2" s="91" t="s">
        <v>104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  <c r="T2" s="22"/>
    </row>
    <row r="3" spans="1:20" ht="15.95" customHeight="1" x14ac:dyDescent="0.25">
      <c r="A3" s="21"/>
      <c r="B3" s="85"/>
      <c r="C3" s="86"/>
      <c r="D3" s="86"/>
      <c r="E3" s="86"/>
      <c r="F3" s="86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  <c r="T3" s="22"/>
    </row>
    <row r="4" spans="1:20" ht="15.95" customHeight="1" x14ac:dyDescent="0.25">
      <c r="A4" s="21"/>
      <c r="B4" s="85"/>
      <c r="C4" s="86"/>
      <c r="D4" s="86"/>
      <c r="E4" s="86"/>
      <c r="F4" s="86"/>
      <c r="G4" s="89" t="s">
        <v>12</v>
      </c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90"/>
      <c r="T4" s="22"/>
    </row>
    <row r="5" spans="1:20" ht="15.95" customHeight="1" x14ac:dyDescent="0.25">
      <c r="A5" s="21"/>
      <c r="B5" s="85"/>
      <c r="C5" s="86"/>
      <c r="D5" s="86"/>
      <c r="E5" s="86"/>
      <c r="F5" s="86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90"/>
      <c r="T5" s="22"/>
    </row>
    <row r="6" spans="1:20" ht="15.95" customHeight="1" x14ac:dyDescent="0.25">
      <c r="A6" s="21"/>
      <c r="B6" s="85"/>
      <c r="C6" s="86"/>
      <c r="D6" s="86"/>
      <c r="E6" s="86"/>
      <c r="F6" s="86"/>
      <c r="G6" s="88" t="s">
        <v>10</v>
      </c>
      <c r="H6" s="88"/>
      <c r="I6" s="88"/>
      <c r="J6" s="95" t="s">
        <v>11</v>
      </c>
      <c r="K6" s="95"/>
      <c r="L6" s="95"/>
      <c r="M6" s="95"/>
      <c r="N6" s="95"/>
      <c r="O6" s="95"/>
      <c r="P6" s="95"/>
      <c r="Q6" s="95"/>
      <c r="R6" s="95"/>
      <c r="S6" s="96"/>
      <c r="T6" s="22"/>
    </row>
    <row r="7" spans="1:20" ht="15.95" customHeight="1" x14ac:dyDescent="0.25">
      <c r="A7" s="22"/>
      <c r="B7" s="85"/>
      <c r="C7" s="86"/>
      <c r="D7" s="86"/>
      <c r="E7" s="86"/>
      <c r="F7" s="86"/>
      <c r="G7" s="88"/>
      <c r="H7" s="88"/>
      <c r="I7" s="88"/>
      <c r="J7" s="95"/>
      <c r="K7" s="95"/>
      <c r="L7" s="95"/>
      <c r="M7" s="95"/>
      <c r="N7" s="95"/>
      <c r="O7" s="95"/>
      <c r="P7" s="95"/>
      <c r="Q7" s="95"/>
      <c r="R7" s="95"/>
      <c r="S7" s="96"/>
      <c r="T7" s="22"/>
    </row>
    <row r="8" spans="1:20" ht="15.95" customHeight="1" x14ac:dyDescent="0.25">
      <c r="A8" s="22"/>
      <c r="B8" s="85"/>
      <c r="C8" s="86"/>
      <c r="D8" s="86"/>
      <c r="E8" s="86"/>
      <c r="F8" s="86"/>
      <c r="G8" s="88"/>
      <c r="H8" s="88"/>
      <c r="I8" s="88"/>
      <c r="J8" s="95"/>
      <c r="K8" s="95"/>
      <c r="L8" s="95"/>
      <c r="M8" s="95"/>
      <c r="N8" s="95"/>
      <c r="O8" s="95"/>
      <c r="P8" s="95"/>
      <c r="Q8" s="95"/>
      <c r="R8" s="95"/>
      <c r="S8" s="96"/>
      <c r="T8" s="22"/>
    </row>
    <row r="9" spans="1:20" ht="42.75" customHeight="1" x14ac:dyDescent="0.25">
      <c r="A9" s="22"/>
      <c r="B9" s="28" t="s">
        <v>0</v>
      </c>
      <c r="C9" s="29" t="s">
        <v>1</v>
      </c>
      <c r="D9" s="87" t="s">
        <v>2</v>
      </c>
      <c r="E9" s="87"/>
      <c r="F9" s="87"/>
      <c r="G9" s="31" t="s">
        <v>35</v>
      </c>
      <c r="H9" s="31" t="s">
        <v>3</v>
      </c>
      <c r="I9" s="31" t="s">
        <v>37</v>
      </c>
      <c r="J9" s="31" t="s">
        <v>38</v>
      </c>
      <c r="K9" s="29" t="s">
        <v>4</v>
      </c>
      <c r="L9" s="29" t="s">
        <v>5</v>
      </c>
      <c r="M9" s="29" t="s">
        <v>13</v>
      </c>
      <c r="N9" s="29" t="s">
        <v>14</v>
      </c>
      <c r="O9" s="29" t="s">
        <v>6</v>
      </c>
      <c r="P9" s="29" t="s">
        <v>7</v>
      </c>
      <c r="Q9" s="29" t="s">
        <v>21</v>
      </c>
      <c r="R9" s="29" t="s">
        <v>8</v>
      </c>
      <c r="S9" s="30" t="s">
        <v>9</v>
      </c>
      <c r="T9" s="22"/>
    </row>
    <row r="10" spans="1:20" s="32" customFormat="1" ht="38.25" customHeight="1" x14ac:dyDescent="0.2">
      <c r="B10" s="82" t="s">
        <v>15</v>
      </c>
      <c r="C10" s="81" t="s">
        <v>22</v>
      </c>
      <c r="D10" s="73">
        <v>1</v>
      </c>
      <c r="E10" s="76" t="s">
        <v>84</v>
      </c>
      <c r="F10" s="76"/>
      <c r="G10" s="80" t="s">
        <v>85</v>
      </c>
      <c r="H10" s="73" t="s">
        <v>36</v>
      </c>
      <c r="I10" s="72" t="s">
        <v>39</v>
      </c>
      <c r="J10" s="72" t="s">
        <v>40</v>
      </c>
      <c r="K10" s="73" t="s">
        <v>16</v>
      </c>
      <c r="L10" s="73" t="s">
        <v>28</v>
      </c>
      <c r="M10" s="73" t="s">
        <v>17</v>
      </c>
      <c r="N10" s="73" t="s">
        <v>18</v>
      </c>
      <c r="O10" s="72" t="s">
        <v>95</v>
      </c>
      <c r="P10" s="72" t="s">
        <v>97</v>
      </c>
      <c r="Q10" s="72" t="s">
        <v>41</v>
      </c>
      <c r="R10" s="73" t="s">
        <v>26</v>
      </c>
      <c r="S10" s="37" t="s">
        <v>42</v>
      </c>
    </row>
    <row r="11" spans="1:20" s="32" customFormat="1" ht="12.75" x14ac:dyDescent="0.2">
      <c r="B11" s="82"/>
      <c r="C11" s="81"/>
      <c r="D11" s="73"/>
      <c r="E11" s="76"/>
      <c r="F11" s="76"/>
      <c r="G11" s="80"/>
      <c r="H11" s="73"/>
      <c r="I11" s="72"/>
      <c r="J11" s="72"/>
      <c r="K11" s="73"/>
      <c r="L11" s="73"/>
      <c r="M11" s="73"/>
      <c r="N11" s="73"/>
      <c r="O11" s="72"/>
      <c r="P11" s="72"/>
      <c r="Q11" s="72"/>
      <c r="R11" s="73"/>
      <c r="S11" s="37" t="s">
        <v>43</v>
      </c>
    </row>
    <row r="12" spans="1:20" s="32" customFormat="1" ht="38.25" customHeight="1" x14ac:dyDescent="0.2">
      <c r="B12" s="82"/>
      <c r="C12" s="81"/>
      <c r="D12" s="73">
        <v>2</v>
      </c>
      <c r="E12" s="76" t="s">
        <v>86</v>
      </c>
      <c r="F12" s="76"/>
      <c r="G12" s="80" t="s">
        <v>44</v>
      </c>
      <c r="H12" s="73"/>
      <c r="I12" s="72"/>
      <c r="J12" s="79" t="s">
        <v>45</v>
      </c>
      <c r="K12" s="73" t="s">
        <v>16</v>
      </c>
      <c r="L12" s="73" t="s">
        <v>28</v>
      </c>
      <c r="M12" s="73" t="s">
        <v>17</v>
      </c>
      <c r="N12" s="73" t="s">
        <v>18</v>
      </c>
      <c r="O12" s="72" t="s">
        <v>83</v>
      </c>
      <c r="P12" s="72" t="s">
        <v>98</v>
      </c>
      <c r="Q12" s="72" t="s">
        <v>41</v>
      </c>
      <c r="R12" s="73" t="s">
        <v>26</v>
      </c>
      <c r="S12" s="38" t="s">
        <v>82</v>
      </c>
    </row>
    <row r="13" spans="1:20" s="32" customFormat="1" ht="12.75" x14ac:dyDescent="0.2">
      <c r="B13" s="82"/>
      <c r="C13" s="81"/>
      <c r="D13" s="73"/>
      <c r="E13" s="76"/>
      <c r="F13" s="76"/>
      <c r="G13" s="80"/>
      <c r="H13" s="73"/>
      <c r="I13" s="72"/>
      <c r="J13" s="79"/>
      <c r="K13" s="73"/>
      <c r="L13" s="73"/>
      <c r="M13" s="73"/>
      <c r="N13" s="73"/>
      <c r="O13" s="72"/>
      <c r="P13" s="72"/>
      <c r="Q13" s="72"/>
      <c r="R13" s="73"/>
      <c r="S13" s="39" t="s">
        <v>46</v>
      </c>
    </row>
    <row r="14" spans="1:20" s="32" customFormat="1" ht="51" x14ac:dyDescent="0.2">
      <c r="B14" s="82"/>
      <c r="C14" s="81"/>
      <c r="D14" s="40">
        <v>3</v>
      </c>
      <c r="E14" s="73" t="s">
        <v>47</v>
      </c>
      <c r="F14" s="73"/>
      <c r="G14" s="41" t="s">
        <v>48</v>
      </c>
      <c r="H14" s="73"/>
      <c r="I14" s="72"/>
      <c r="J14" s="41" t="s">
        <v>91</v>
      </c>
      <c r="K14" s="40" t="s">
        <v>23</v>
      </c>
      <c r="L14" s="40" t="s">
        <v>28</v>
      </c>
      <c r="M14" s="40" t="s">
        <v>17</v>
      </c>
      <c r="N14" s="40" t="s">
        <v>18</v>
      </c>
      <c r="O14" s="42" t="s">
        <v>49</v>
      </c>
      <c r="P14" s="42" t="s">
        <v>50</v>
      </c>
      <c r="Q14" s="41" t="s">
        <v>52</v>
      </c>
      <c r="R14" s="40" t="s">
        <v>26</v>
      </c>
      <c r="S14" s="43" t="s">
        <v>51</v>
      </c>
    </row>
    <row r="15" spans="1:20" s="32" customFormat="1" ht="63.75" x14ac:dyDescent="0.2">
      <c r="B15" s="57"/>
      <c r="C15" s="44" t="s">
        <v>53</v>
      </c>
      <c r="D15" s="40">
        <v>4</v>
      </c>
      <c r="E15" s="76" t="s">
        <v>101</v>
      </c>
      <c r="F15" s="76"/>
      <c r="G15" s="41" t="s">
        <v>57</v>
      </c>
      <c r="H15" s="45" t="s">
        <v>36</v>
      </c>
      <c r="I15" s="42" t="s">
        <v>54</v>
      </c>
      <c r="J15" s="45" t="s">
        <v>92</v>
      </c>
      <c r="K15" s="40" t="s">
        <v>55</v>
      </c>
      <c r="L15" s="40" t="s">
        <v>29</v>
      </c>
      <c r="M15" s="40" t="s">
        <v>17</v>
      </c>
      <c r="N15" s="40" t="s">
        <v>18</v>
      </c>
      <c r="O15" s="41" t="s">
        <v>102</v>
      </c>
      <c r="P15" s="41" t="s">
        <v>56</v>
      </c>
      <c r="Q15" s="41" t="s">
        <v>99</v>
      </c>
      <c r="R15" s="40" t="s">
        <v>26</v>
      </c>
      <c r="S15" s="38" t="s">
        <v>103</v>
      </c>
    </row>
    <row r="16" spans="1:20" s="32" customFormat="1" ht="38.25" x14ac:dyDescent="0.2">
      <c r="A16" s="36"/>
      <c r="B16" s="82" t="s">
        <v>32</v>
      </c>
      <c r="C16" s="81" t="s">
        <v>30</v>
      </c>
      <c r="D16" s="73">
        <v>5</v>
      </c>
      <c r="E16" s="73" t="s">
        <v>87</v>
      </c>
      <c r="F16" s="73"/>
      <c r="G16" s="65" t="s">
        <v>58</v>
      </c>
      <c r="H16" s="73" t="s">
        <v>36</v>
      </c>
      <c r="I16" s="46" t="s">
        <v>89</v>
      </c>
      <c r="J16" s="46" t="s">
        <v>60</v>
      </c>
      <c r="K16" s="47" t="s">
        <v>19</v>
      </c>
      <c r="L16" s="47" t="s">
        <v>28</v>
      </c>
      <c r="M16" s="47" t="s">
        <v>24</v>
      </c>
      <c r="N16" s="48" t="s">
        <v>18</v>
      </c>
      <c r="O16" s="49" t="s">
        <v>96</v>
      </c>
      <c r="P16" s="46" t="s">
        <v>61</v>
      </c>
      <c r="Q16" s="72" t="s">
        <v>100</v>
      </c>
      <c r="R16" s="50" t="s">
        <v>31</v>
      </c>
      <c r="S16" s="51" t="s">
        <v>62</v>
      </c>
    </row>
    <row r="17" spans="1:20" s="32" customFormat="1" ht="54" customHeight="1" x14ac:dyDescent="0.2">
      <c r="A17" s="36"/>
      <c r="B17" s="82"/>
      <c r="C17" s="81"/>
      <c r="D17" s="73"/>
      <c r="E17" s="73"/>
      <c r="F17" s="73"/>
      <c r="G17" s="65"/>
      <c r="H17" s="73"/>
      <c r="I17" s="46" t="s">
        <v>72</v>
      </c>
      <c r="J17" s="41" t="str">
        <f>'[1]Riesgos Digitales'!$J$24</f>
        <v xml:space="preserve">Mal funcionamiento del Software </v>
      </c>
      <c r="K17" s="47" t="s">
        <v>19</v>
      </c>
      <c r="L17" s="47" t="s">
        <v>28</v>
      </c>
      <c r="M17" s="47" t="s">
        <v>24</v>
      </c>
      <c r="N17" s="48" t="s">
        <v>18</v>
      </c>
      <c r="O17" s="42" t="s">
        <v>75</v>
      </c>
      <c r="P17" s="42" t="s">
        <v>77</v>
      </c>
      <c r="Q17" s="72"/>
      <c r="R17" s="52" t="s">
        <v>20</v>
      </c>
      <c r="S17" s="53" t="s">
        <v>63</v>
      </c>
    </row>
    <row r="18" spans="1:20" s="32" customFormat="1" ht="38.25" x14ac:dyDescent="0.2">
      <c r="A18" s="36"/>
      <c r="B18" s="82"/>
      <c r="C18" s="81"/>
      <c r="D18" s="40">
        <v>6</v>
      </c>
      <c r="E18" s="75" t="s">
        <v>88</v>
      </c>
      <c r="F18" s="75"/>
      <c r="G18" s="54" t="s">
        <v>59</v>
      </c>
      <c r="H18" s="73"/>
      <c r="I18" s="46" t="s">
        <v>73</v>
      </c>
      <c r="J18" s="46" t="s">
        <v>74</v>
      </c>
      <c r="K18" s="47" t="s">
        <v>19</v>
      </c>
      <c r="L18" s="47" t="s">
        <v>28</v>
      </c>
      <c r="M18" s="47" t="s">
        <v>17</v>
      </c>
      <c r="N18" s="48" t="s">
        <v>18</v>
      </c>
      <c r="O18" s="46" t="s">
        <v>76</v>
      </c>
      <c r="P18" s="46" t="s">
        <v>78</v>
      </c>
      <c r="Q18" s="72"/>
      <c r="R18" s="48" t="s">
        <v>27</v>
      </c>
      <c r="S18" s="55" t="s">
        <v>63</v>
      </c>
      <c r="T18" s="34"/>
    </row>
    <row r="19" spans="1:20" s="63" customFormat="1" ht="141.75" customHeight="1" x14ac:dyDescent="0.2">
      <c r="A19" s="58"/>
      <c r="B19" s="82"/>
      <c r="C19" s="59" t="s">
        <v>64</v>
      </c>
      <c r="D19" s="60">
        <v>7</v>
      </c>
      <c r="E19" s="77" t="s">
        <v>109</v>
      </c>
      <c r="F19" s="77"/>
      <c r="G19" s="56" t="s">
        <v>65</v>
      </c>
      <c r="H19" s="60" t="s">
        <v>36</v>
      </c>
      <c r="I19" s="61" t="s">
        <v>110</v>
      </c>
      <c r="J19" s="56" t="s">
        <v>93</v>
      </c>
      <c r="K19" s="60" t="s">
        <v>19</v>
      </c>
      <c r="L19" s="60" t="s">
        <v>17</v>
      </c>
      <c r="M19" s="60" t="s">
        <v>17</v>
      </c>
      <c r="N19" s="60" t="s">
        <v>18</v>
      </c>
      <c r="O19" s="61" t="s">
        <v>111</v>
      </c>
      <c r="P19" s="61" t="s">
        <v>112</v>
      </c>
      <c r="Q19" s="56" t="s">
        <v>66</v>
      </c>
      <c r="R19" s="60" t="s">
        <v>67</v>
      </c>
      <c r="S19" s="62" t="s">
        <v>113</v>
      </c>
    </row>
    <row r="20" spans="1:20" s="32" customFormat="1" ht="70.5" customHeight="1" x14ac:dyDescent="0.2">
      <c r="A20" s="36"/>
      <c r="B20" s="82"/>
      <c r="C20" s="81" t="s">
        <v>33</v>
      </c>
      <c r="D20" s="73">
        <v>8</v>
      </c>
      <c r="E20" s="76" t="s">
        <v>68</v>
      </c>
      <c r="F20" s="76"/>
      <c r="G20" s="74" t="s">
        <v>69</v>
      </c>
      <c r="H20" s="73" t="s">
        <v>36</v>
      </c>
      <c r="I20" s="72" t="s">
        <v>90</v>
      </c>
      <c r="J20" s="78" t="s">
        <v>105</v>
      </c>
      <c r="K20" s="73" t="s">
        <v>16</v>
      </c>
      <c r="L20" s="73" t="s">
        <v>17</v>
      </c>
      <c r="M20" s="73" t="s">
        <v>17</v>
      </c>
      <c r="N20" s="73" t="s">
        <v>18</v>
      </c>
      <c r="O20" s="78" t="s">
        <v>106</v>
      </c>
      <c r="P20" s="72" t="s">
        <v>70</v>
      </c>
      <c r="Q20" s="72" t="s">
        <v>107</v>
      </c>
      <c r="R20" s="76" t="s">
        <v>71</v>
      </c>
      <c r="S20" s="104" t="s">
        <v>108</v>
      </c>
    </row>
    <row r="21" spans="1:20" s="32" customFormat="1" ht="77.25" customHeight="1" thickBot="1" x14ac:dyDescent="0.25">
      <c r="A21" s="36"/>
      <c r="B21" s="105"/>
      <c r="C21" s="81"/>
      <c r="D21" s="73"/>
      <c r="E21" s="76"/>
      <c r="F21" s="76"/>
      <c r="G21" s="74"/>
      <c r="H21" s="73"/>
      <c r="I21" s="72"/>
      <c r="J21" s="70"/>
      <c r="K21" s="73"/>
      <c r="L21" s="73"/>
      <c r="M21" s="73"/>
      <c r="N21" s="73"/>
      <c r="O21" s="70"/>
      <c r="P21" s="78"/>
      <c r="Q21" s="72"/>
      <c r="R21" s="76"/>
      <c r="S21" s="104"/>
      <c r="T21" s="33"/>
    </row>
    <row r="22" spans="1:20" s="32" customFormat="1" ht="24" customHeight="1" x14ac:dyDescent="0.2">
      <c r="B22" s="106" t="str">
        <f>'[2]Riesgos Digitales'!$B$10</f>
        <v>Control, Evaluación y Seguimiento</v>
      </c>
      <c r="C22" s="108" t="s">
        <v>34</v>
      </c>
      <c r="D22" s="68">
        <v>9</v>
      </c>
      <c r="E22" s="110" t="str">
        <f>'[2]Riesgos Digitales'!$E$10</f>
        <v>Falta de actualización de información página web</v>
      </c>
      <c r="F22" s="111"/>
      <c r="G22" s="66" t="str">
        <f>'[2]Riesgos Digitales'!$G$10</f>
        <v xml:space="preserve">Servicio de Página web institucional </v>
      </c>
      <c r="H22" s="68" t="s">
        <v>36</v>
      </c>
      <c r="I22" s="70" t="str">
        <f>'[2]Riesgos Digitales'!$I$10</f>
        <v>Fallo en el funcionamiento de la página web institucional</v>
      </c>
      <c r="J22" s="99" t="s">
        <v>94</v>
      </c>
      <c r="K22" s="68" t="s">
        <v>19</v>
      </c>
      <c r="L22" s="68" t="s">
        <v>17</v>
      </c>
      <c r="M22" s="68" t="s">
        <v>25</v>
      </c>
      <c r="N22" s="68" t="s">
        <v>18</v>
      </c>
      <c r="O22" s="99" t="s">
        <v>79</v>
      </c>
      <c r="P22" s="101" t="s">
        <v>80</v>
      </c>
      <c r="Q22" s="70" t="s">
        <v>81</v>
      </c>
      <c r="R22" s="103" t="s">
        <v>26</v>
      </c>
      <c r="S22" s="97" t="str">
        <f>'[2]Riesgos Digitales'!$S$10</f>
        <v># Contenidos publicados / # contenidos programados obligatorios para publicar * 100</v>
      </c>
    </row>
    <row r="23" spans="1:20" s="32" customFormat="1" ht="26.25" customHeight="1" thickBot="1" x14ac:dyDescent="0.25">
      <c r="B23" s="107"/>
      <c r="C23" s="109"/>
      <c r="D23" s="69"/>
      <c r="E23" s="112"/>
      <c r="F23" s="113"/>
      <c r="G23" s="67"/>
      <c r="H23" s="69"/>
      <c r="I23" s="71"/>
      <c r="J23" s="100"/>
      <c r="K23" s="69"/>
      <c r="L23" s="69"/>
      <c r="M23" s="69"/>
      <c r="N23" s="69"/>
      <c r="O23" s="100"/>
      <c r="P23" s="102"/>
      <c r="Q23" s="71"/>
      <c r="R23" s="69"/>
      <c r="S23" s="98"/>
    </row>
    <row r="24" spans="1:20" x14ac:dyDescent="0.25">
      <c r="A24" s="22"/>
      <c r="B24" s="27"/>
      <c r="C24" s="25"/>
      <c r="D24" s="17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35"/>
      <c r="Q24" s="26"/>
      <c r="R24" s="26"/>
      <c r="S24" s="26"/>
      <c r="T24" s="22"/>
    </row>
    <row r="25" spans="1:20" ht="42" customHeight="1" x14ac:dyDescent="0.25">
      <c r="B25" s="15"/>
      <c r="C25" s="14"/>
      <c r="D25" s="10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20" ht="56.25" customHeight="1" x14ac:dyDescent="0.25">
      <c r="B26" s="15"/>
      <c r="C26" s="14"/>
      <c r="D26" s="10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20" ht="41.25" customHeight="1" x14ac:dyDescent="0.25">
      <c r="B27" s="15"/>
      <c r="C27" s="14"/>
      <c r="D27" s="10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20" x14ac:dyDescent="0.25">
      <c r="B28" s="15"/>
      <c r="C28" s="14"/>
      <c r="D28" s="10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20" x14ac:dyDescent="0.25">
      <c r="B29" s="15"/>
      <c r="C29" s="14"/>
      <c r="D29" s="10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0" x14ac:dyDescent="0.25">
      <c r="B30" s="15"/>
      <c r="C30" s="14"/>
      <c r="D30" s="1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20" ht="25.5" customHeight="1" x14ac:dyDescent="0.25">
      <c r="B31" s="15"/>
      <c r="C31" s="14"/>
      <c r="D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20" x14ac:dyDescent="0.25">
      <c r="B32" s="15"/>
      <c r="C32" s="14"/>
      <c r="D32" s="10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2:19" ht="45" customHeight="1" x14ac:dyDescent="0.25">
      <c r="B33" s="15"/>
      <c r="C33" s="14"/>
      <c r="D33" s="10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2:19" ht="76.5" customHeight="1" x14ac:dyDescent="0.25">
      <c r="B34" s="15"/>
      <c r="C34" s="14"/>
      <c r="D34" s="10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2:19" x14ac:dyDescent="0.25">
      <c r="B35" s="15"/>
      <c r="C35" s="14"/>
      <c r="D35" s="1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2:19" x14ac:dyDescent="0.25">
      <c r="B36" s="15"/>
      <c r="C36" s="14"/>
      <c r="D36" s="1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2:19" x14ac:dyDescent="0.25">
      <c r="B37" s="15"/>
      <c r="C37" s="14"/>
      <c r="D37" s="1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2:19" x14ac:dyDescent="0.25">
      <c r="B38" s="15"/>
      <c r="C38" s="13"/>
      <c r="D38" s="1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2:19" ht="28.5" customHeight="1" x14ac:dyDescent="0.25">
      <c r="B39" s="15"/>
      <c r="C39" s="14"/>
      <c r="D39" s="1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2:19" ht="28.5" customHeight="1" x14ac:dyDescent="0.25">
      <c r="B40" s="15"/>
      <c r="C40" s="14"/>
      <c r="D40" s="1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2:19" ht="72" customHeight="1" x14ac:dyDescent="0.25">
      <c r="B41" s="1"/>
      <c r="C41" s="13"/>
      <c r="D41" s="10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2:19" x14ac:dyDescent="0.25">
      <c r="B42" s="20"/>
      <c r="C42" s="14"/>
      <c r="D42" s="10"/>
      <c r="E42" s="8"/>
      <c r="F42" s="8"/>
      <c r="G42" s="8"/>
      <c r="H42" s="4"/>
      <c r="I42" s="4"/>
      <c r="J42" s="4"/>
      <c r="K42" s="4"/>
      <c r="L42" s="4"/>
      <c r="M42" s="4"/>
      <c r="N42" s="4"/>
      <c r="O42" s="9"/>
      <c r="P42" s="4"/>
      <c r="Q42" s="4"/>
      <c r="R42" s="8"/>
      <c r="S42" s="8"/>
    </row>
    <row r="43" spans="2:19" x14ac:dyDescent="0.25">
      <c r="B43" s="20"/>
      <c r="C43" s="14"/>
      <c r="D43" s="10"/>
      <c r="E43" s="8"/>
      <c r="F43" s="8"/>
      <c r="G43" s="8"/>
      <c r="H43" s="4"/>
      <c r="I43" s="9"/>
      <c r="J43" s="9"/>
      <c r="K43" s="4"/>
      <c r="L43" s="4"/>
      <c r="M43" s="4"/>
      <c r="N43" s="4"/>
      <c r="O43" s="8"/>
      <c r="P43" s="9"/>
      <c r="Q43" s="8"/>
      <c r="R43" s="10"/>
      <c r="S43" s="11"/>
    </row>
    <row r="44" spans="2:19" x14ac:dyDescent="0.25">
      <c r="B44" s="20"/>
      <c r="C44" s="14"/>
      <c r="D44" s="10"/>
      <c r="E44" s="8"/>
      <c r="F44" s="8"/>
      <c r="G44" s="8"/>
      <c r="H44" s="4"/>
      <c r="I44" s="4"/>
      <c r="J44" s="4"/>
      <c r="K44" s="4"/>
      <c r="L44" s="4"/>
      <c r="M44" s="4"/>
      <c r="N44" s="4"/>
      <c r="O44" s="8"/>
      <c r="P44" s="9"/>
      <c r="Q44" s="8"/>
      <c r="R44" s="10"/>
      <c r="S44" s="9"/>
    </row>
    <row r="45" spans="2:19" x14ac:dyDescent="0.25">
      <c r="B45" s="15"/>
      <c r="C45" s="14"/>
      <c r="D45" s="10"/>
      <c r="E45" s="8"/>
      <c r="F45" s="8"/>
      <c r="G45" s="8"/>
      <c r="H45" s="4"/>
      <c r="I45" s="8"/>
      <c r="J45" s="8"/>
      <c r="K45" s="4"/>
      <c r="L45" s="4"/>
      <c r="M45" s="4"/>
      <c r="N45" s="4"/>
      <c r="O45" s="11"/>
      <c r="P45" s="9"/>
      <c r="Q45" s="8"/>
      <c r="R45" s="10"/>
      <c r="S45" s="12"/>
    </row>
    <row r="46" spans="2:19" x14ac:dyDescent="0.25">
      <c r="B46" s="15"/>
      <c r="C46" s="14"/>
      <c r="D46" s="10"/>
      <c r="E46" s="8"/>
      <c r="F46" s="8"/>
      <c r="G46" s="8"/>
      <c r="H46" s="4"/>
      <c r="I46" s="8"/>
      <c r="J46" s="8"/>
      <c r="K46" s="4"/>
      <c r="L46" s="4"/>
      <c r="M46" s="4"/>
      <c r="N46" s="4"/>
      <c r="O46" s="9"/>
      <c r="P46" s="9"/>
      <c r="Q46" s="8"/>
      <c r="R46" s="10"/>
      <c r="S46" s="9"/>
    </row>
    <row r="47" spans="2:19" x14ac:dyDescent="0.25">
      <c r="B47" s="15"/>
      <c r="C47" s="14"/>
      <c r="D47" s="10"/>
      <c r="E47" s="8"/>
      <c r="F47" s="8"/>
      <c r="G47" s="8"/>
      <c r="H47" s="10"/>
      <c r="I47" s="10"/>
      <c r="J47" s="10"/>
      <c r="K47" s="10"/>
      <c r="L47" s="10"/>
      <c r="M47" s="10"/>
      <c r="N47" s="10"/>
      <c r="O47" s="9"/>
      <c r="P47" s="9"/>
      <c r="Q47" s="8"/>
      <c r="R47" s="10"/>
      <c r="S47" s="9"/>
    </row>
    <row r="48" spans="2:19" x14ac:dyDescent="0.25">
      <c r="B48" s="15"/>
      <c r="C48" s="14"/>
      <c r="D48" s="10"/>
      <c r="E48" s="4"/>
      <c r="F48" s="4"/>
      <c r="G48" s="4"/>
      <c r="H48" s="4"/>
      <c r="I48" s="10"/>
      <c r="J48" s="10"/>
      <c r="K48" s="4"/>
      <c r="L48" s="4"/>
      <c r="M48" s="4"/>
      <c r="N48" s="4"/>
      <c r="O48" s="9"/>
      <c r="P48" s="9"/>
      <c r="Q48" s="8"/>
      <c r="R48" s="10"/>
      <c r="S48" s="9"/>
    </row>
    <row r="49" spans="2:19" x14ac:dyDescent="0.25">
      <c r="B49" s="15"/>
      <c r="C49" s="14"/>
      <c r="D49" s="10"/>
      <c r="E49" s="4"/>
      <c r="F49" s="4"/>
      <c r="G49" s="4"/>
      <c r="H49" s="4"/>
      <c r="I49" s="4"/>
      <c r="J49" s="4"/>
      <c r="K49" s="4"/>
      <c r="L49" s="4"/>
      <c r="M49" s="4"/>
      <c r="N49" s="4"/>
      <c r="O49" s="9"/>
      <c r="P49" s="9"/>
      <c r="Q49" s="8"/>
      <c r="R49" s="10"/>
      <c r="S49" s="12"/>
    </row>
    <row r="50" spans="2:19" x14ac:dyDescent="0.25">
      <c r="B50" s="15"/>
      <c r="C50" s="14"/>
      <c r="D50" s="10"/>
      <c r="E50" s="8"/>
      <c r="F50" s="8"/>
      <c r="G50" s="8"/>
      <c r="H50" s="10"/>
      <c r="I50" s="4"/>
      <c r="J50" s="4"/>
      <c r="K50" s="10"/>
      <c r="L50" s="10"/>
      <c r="M50" s="10"/>
      <c r="N50" s="10"/>
      <c r="O50" s="9"/>
      <c r="P50" s="9"/>
      <c r="Q50" s="8"/>
      <c r="R50" s="10"/>
      <c r="S50" s="12"/>
    </row>
    <row r="51" spans="2:19" x14ac:dyDescent="0.25">
      <c r="B51" s="15"/>
      <c r="C51" s="14"/>
      <c r="D51" s="10"/>
      <c r="E51" s="8"/>
      <c r="F51" s="11"/>
      <c r="G51" s="11"/>
      <c r="H51" s="10"/>
      <c r="I51" s="4"/>
      <c r="J51" s="4"/>
      <c r="K51" s="10"/>
      <c r="L51" s="10"/>
      <c r="M51" s="10"/>
      <c r="N51" s="10"/>
      <c r="O51" s="9"/>
      <c r="P51" s="9"/>
      <c r="Q51" s="9"/>
      <c r="R51" s="10"/>
      <c r="S51" s="9"/>
    </row>
    <row r="52" spans="2:19" x14ac:dyDescent="0.25">
      <c r="B52" s="15"/>
      <c r="C52" s="14"/>
      <c r="D52" s="10"/>
      <c r="E52" s="8"/>
      <c r="F52" s="8"/>
      <c r="G52" s="8"/>
      <c r="H52" s="10"/>
      <c r="I52" s="9"/>
      <c r="J52" s="9"/>
      <c r="K52" s="10"/>
      <c r="L52" s="10"/>
      <c r="M52" s="10"/>
      <c r="N52" s="10"/>
      <c r="O52" s="9"/>
      <c r="P52" s="9"/>
      <c r="Q52" s="9"/>
      <c r="R52" s="10"/>
      <c r="S52" s="9"/>
    </row>
    <row r="53" spans="2:19" x14ac:dyDescent="0.25">
      <c r="B53" s="15"/>
      <c r="C53" s="14"/>
      <c r="D53" s="10"/>
      <c r="E53" s="8"/>
      <c r="F53" s="8"/>
      <c r="G53" s="8"/>
      <c r="H53" s="10"/>
      <c r="I53" s="9"/>
      <c r="J53" s="9"/>
      <c r="K53" s="10"/>
      <c r="L53" s="10"/>
      <c r="M53" s="10"/>
      <c r="N53" s="10"/>
      <c r="O53" s="9"/>
      <c r="P53" s="9"/>
      <c r="Q53" s="9"/>
      <c r="R53" s="10"/>
      <c r="S53" s="9"/>
    </row>
    <row r="54" spans="2:19" x14ac:dyDescent="0.25">
      <c r="B54" s="15"/>
      <c r="C54" s="14"/>
      <c r="D54" s="10"/>
      <c r="E54" s="8"/>
      <c r="F54" s="8"/>
      <c r="G54" s="8"/>
      <c r="H54" s="10"/>
      <c r="I54" s="9"/>
      <c r="J54" s="9"/>
      <c r="K54" s="10"/>
      <c r="L54" s="10"/>
      <c r="M54" s="10"/>
      <c r="N54" s="10"/>
      <c r="O54" s="9"/>
      <c r="P54" s="9"/>
      <c r="Q54" s="9"/>
      <c r="R54" s="10"/>
      <c r="S54" s="9"/>
    </row>
    <row r="55" spans="2:19" x14ac:dyDescent="0.25">
      <c r="B55" s="15"/>
      <c r="C55" s="14"/>
      <c r="D55" s="10"/>
      <c r="E55" s="4"/>
      <c r="F55" s="4"/>
      <c r="G55" s="4"/>
      <c r="H55" s="10"/>
      <c r="I55" s="12"/>
      <c r="J55" s="12"/>
      <c r="K55" s="10"/>
      <c r="L55" s="10"/>
      <c r="M55" s="10"/>
      <c r="N55" s="18"/>
      <c r="O55" s="9"/>
      <c r="P55" s="12"/>
      <c r="Q55" s="8"/>
      <c r="R55" s="11"/>
      <c r="S55" s="9"/>
    </row>
    <row r="56" spans="2:19" x14ac:dyDescent="0.25">
      <c r="B56" s="15"/>
      <c r="C56" s="14"/>
      <c r="D56" s="10"/>
      <c r="E56" s="8"/>
      <c r="F56" s="8"/>
      <c r="G56" s="8"/>
      <c r="H56" s="4"/>
      <c r="I56" s="4"/>
      <c r="J56" s="4"/>
      <c r="K56" s="4"/>
      <c r="L56" s="4"/>
      <c r="M56" s="4"/>
      <c r="N56" s="19"/>
      <c r="O56" s="9"/>
      <c r="P56" s="4"/>
      <c r="Q56" s="8"/>
      <c r="R56" s="4"/>
      <c r="S56" s="8"/>
    </row>
    <row r="57" spans="2:19" x14ac:dyDescent="0.25">
      <c r="B57" s="15"/>
      <c r="C57" s="14"/>
      <c r="D57" s="10"/>
      <c r="E57" s="8"/>
      <c r="F57" s="8"/>
      <c r="G57" s="8"/>
      <c r="H57" s="4"/>
      <c r="I57" s="4"/>
      <c r="J57" s="4"/>
      <c r="K57" s="4"/>
      <c r="L57" s="4"/>
      <c r="M57" s="4"/>
      <c r="N57" s="19"/>
      <c r="O57" s="9"/>
      <c r="P57" s="4"/>
      <c r="Q57" s="8"/>
      <c r="R57" s="4"/>
      <c r="S57" s="8"/>
    </row>
    <row r="58" spans="2:19" x14ac:dyDescent="0.25">
      <c r="B58" s="15"/>
      <c r="C58" s="14"/>
      <c r="D58" s="10"/>
      <c r="E58" s="4"/>
      <c r="F58" s="4"/>
      <c r="G58" s="4"/>
      <c r="H58" s="10"/>
      <c r="I58" s="12"/>
      <c r="J58" s="12"/>
      <c r="K58" s="10"/>
      <c r="L58" s="10"/>
      <c r="M58" s="10"/>
      <c r="N58" s="18"/>
      <c r="O58" s="9"/>
      <c r="P58" s="9"/>
      <c r="Q58" s="8"/>
      <c r="R58" s="10"/>
      <c r="S58" s="9"/>
    </row>
    <row r="59" spans="2:19" x14ac:dyDescent="0.25">
      <c r="B59" s="15"/>
      <c r="C59" s="14"/>
      <c r="D59" s="10"/>
      <c r="E59" s="3"/>
      <c r="F59" s="3"/>
      <c r="G59" s="3"/>
      <c r="H59" s="10"/>
      <c r="I59" s="4"/>
      <c r="J59" s="4"/>
      <c r="K59" s="10"/>
      <c r="L59" s="10"/>
      <c r="M59" s="10"/>
      <c r="N59" s="18"/>
      <c r="O59" s="9"/>
      <c r="P59" s="12"/>
      <c r="Q59" s="8"/>
      <c r="R59" s="10"/>
      <c r="S59" s="9"/>
    </row>
    <row r="60" spans="2:19" x14ac:dyDescent="0.25">
      <c r="B60" s="15"/>
      <c r="C60" s="14"/>
      <c r="D60" s="10"/>
      <c r="E60" s="8"/>
      <c r="F60" s="8"/>
      <c r="G60" s="8"/>
      <c r="H60" s="10"/>
      <c r="I60" s="4"/>
      <c r="J60" s="4"/>
      <c r="K60" s="10"/>
      <c r="L60" s="10"/>
      <c r="M60" s="10"/>
      <c r="N60" s="18"/>
      <c r="O60" s="9"/>
      <c r="P60" s="4"/>
      <c r="Q60" s="8"/>
      <c r="R60" s="10"/>
      <c r="S60" s="9"/>
    </row>
    <row r="61" spans="2:19" x14ac:dyDescent="0.25">
      <c r="B61" s="15"/>
      <c r="C61" s="14"/>
      <c r="D61" s="10"/>
      <c r="E61" s="8"/>
      <c r="F61" s="8"/>
      <c r="G61" s="8"/>
      <c r="H61" s="10"/>
      <c r="I61" s="12"/>
      <c r="J61" s="12"/>
      <c r="K61" s="10"/>
      <c r="L61" s="10"/>
      <c r="M61" s="10"/>
      <c r="N61" s="18"/>
      <c r="O61" s="9"/>
      <c r="P61" s="12"/>
      <c r="Q61" s="8"/>
      <c r="R61" s="10"/>
      <c r="S61" s="9"/>
    </row>
    <row r="62" spans="2:19" x14ac:dyDescent="0.25">
      <c r="B62" s="15"/>
      <c r="C62" s="16"/>
      <c r="D62" s="10"/>
      <c r="E62" s="8"/>
      <c r="F62" s="8"/>
      <c r="G62" s="8"/>
      <c r="H62" s="4"/>
      <c r="I62" s="9"/>
      <c r="J62" s="9"/>
      <c r="K62" s="10"/>
      <c r="L62" s="10"/>
      <c r="M62" s="10"/>
      <c r="N62" s="10"/>
      <c r="O62" s="9"/>
      <c r="P62" s="12"/>
      <c r="Q62" s="8"/>
      <c r="R62" s="4"/>
      <c r="S62" s="9"/>
    </row>
    <row r="63" spans="2:19" x14ac:dyDescent="0.25">
      <c r="B63" s="15"/>
      <c r="C63" s="16"/>
      <c r="D63" s="10"/>
      <c r="E63" s="8"/>
      <c r="F63" s="8"/>
      <c r="G63" s="8"/>
      <c r="H63" s="4"/>
      <c r="I63" s="9"/>
      <c r="J63" s="9"/>
      <c r="K63" s="10"/>
      <c r="L63" s="10"/>
      <c r="M63" s="10"/>
      <c r="N63" s="10"/>
      <c r="O63" s="8"/>
      <c r="P63" s="12"/>
      <c r="Q63" s="8"/>
      <c r="R63" s="4"/>
      <c r="S63" s="9"/>
    </row>
    <row r="64" spans="2:19" x14ac:dyDescent="0.25">
      <c r="B64" s="15"/>
      <c r="C64" s="16"/>
      <c r="D64" s="10"/>
      <c r="E64" s="8"/>
      <c r="F64" s="8"/>
      <c r="G64" s="8"/>
      <c r="H64" s="4"/>
      <c r="I64" s="9"/>
      <c r="J64" s="9"/>
      <c r="K64" s="10"/>
      <c r="L64" s="10"/>
      <c r="M64" s="10"/>
      <c r="N64" s="10"/>
      <c r="O64" s="9"/>
      <c r="P64" s="12"/>
      <c r="Q64" s="8"/>
      <c r="R64" s="4"/>
      <c r="S64" s="9"/>
    </row>
    <row r="65" spans="2:19" x14ac:dyDescent="0.25">
      <c r="B65" s="15"/>
      <c r="C65" s="16"/>
      <c r="D65" s="10"/>
      <c r="E65" s="8"/>
      <c r="F65" s="8"/>
      <c r="G65" s="8"/>
      <c r="H65" s="4"/>
      <c r="I65" s="9"/>
      <c r="J65" s="9"/>
      <c r="K65" s="10"/>
      <c r="L65" s="10"/>
      <c r="M65" s="10"/>
      <c r="N65" s="10"/>
      <c r="O65" s="9"/>
      <c r="P65" s="12"/>
      <c r="Q65" s="9"/>
      <c r="R65" s="11"/>
      <c r="S65" s="9"/>
    </row>
    <row r="66" spans="2:19" x14ac:dyDescent="0.25">
      <c r="B66" s="15"/>
      <c r="C66" s="16"/>
      <c r="D66" s="10"/>
      <c r="E66" s="4"/>
      <c r="F66" s="4"/>
      <c r="G66" s="4"/>
      <c r="H66" s="4"/>
      <c r="I66" s="9"/>
      <c r="J66" s="9"/>
      <c r="K66" s="64"/>
      <c r="L66" s="64"/>
      <c r="M66" s="64"/>
      <c r="N66" s="64"/>
      <c r="O66" s="9"/>
      <c r="P66" s="9"/>
      <c r="Q66" s="9"/>
      <c r="R66" s="9"/>
      <c r="S66" s="8"/>
    </row>
    <row r="67" spans="2:19" x14ac:dyDescent="0.25">
      <c r="B67" s="15"/>
      <c r="C67" s="16"/>
      <c r="D67" s="10"/>
      <c r="E67" s="4"/>
      <c r="F67" s="4"/>
      <c r="G67" s="4"/>
      <c r="H67" s="4"/>
      <c r="I67" s="9"/>
      <c r="J67" s="9"/>
      <c r="K67" s="64"/>
      <c r="L67" s="64"/>
      <c r="M67" s="64"/>
      <c r="N67" s="64"/>
      <c r="O67" s="9"/>
      <c r="P67" s="9"/>
      <c r="Q67" s="9"/>
      <c r="R67" s="9"/>
      <c r="S67" s="8"/>
    </row>
    <row r="68" spans="2:19" x14ac:dyDescent="0.25">
      <c r="B68" s="15"/>
      <c r="C68" s="16"/>
      <c r="D68" s="10"/>
      <c r="E68" s="4"/>
      <c r="F68" s="4"/>
      <c r="G68" s="4"/>
      <c r="H68" s="4"/>
      <c r="I68" s="9"/>
      <c r="J68" s="9"/>
      <c r="K68" s="64"/>
      <c r="L68" s="64"/>
      <c r="M68" s="64"/>
      <c r="N68" s="64"/>
      <c r="O68" s="9"/>
      <c r="P68" s="9"/>
      <c r="Q68" s="9"/>
      <c r="R68" s="9"/>
      <c r="S68" s="8"/>
    </row>
    <row r="69" spans="2:19" ht="15" customHeight="1" x14ac:dyDescent="0.25">
      <c r="B69" s="2"/>
      <c r="C69" s="14"/>
      <c r="D69" s="10"/>
      <c r="E69" s="8"/>
      <c r="F69" s="8"/>
      <c r="G69" s="8"/>
      <c r="H69" s="4"/>
      <c r="I69" s="4"/>
      <c r="J69" s="4"/>
      <c r="K69" s="4"/>
      <c r="L69" s="4"/>
      <c r="M69" s="8"/>
      <c r="N69" s="4"/>
      <c r="S69" s="2"/>
    </row>
    <row r="70" spans="2:19" ht="15" customHeight="1" x14ac:dyDescent="0.25">
      <c r="B70" s="2"/>
      <c r="C70" s="14"/>
      <c r="D70" s="10"/>
      <c r="E70" s="8"/>
      <c r="F70" s="8"/>
      <c r="G70" s="8"/>
      <c r="H70" s="4"/>
      <c r="I70" s="4"/>
      <c r="J70" s="4"/>
      <c r="K70" s="4"/>
      <c r="L70" s="4"/>
      <c r="M70" s="8"/>
      <c r="N70" s="4"/>
      <c r="O70" s="2"/>
      <c r="P70" s="2"/>
      <c r="Q70" s="2"/>
      <c r="R70" s="2"/>
      <c r="S70" s="2"/>
    </row>
    <row r="71" spans="2:19" ht="15" customHeight="1" x14ac:dyDescent="0.25">
      <c r="B71" s="2"/>
      <c r="C71" s="14"/>
      <c r="D71" s="10"/>
      <c r="E71" s="8"/>
      <c r="F71" s="8"/>
      <c r="G71" s="8"/>
      <c r="H71" s="4"/>
      <c r="I71" s="4"/>
      <c r="J71" s="4"/>
      <c r="K71" s="4"/>
      <c r="L71" s="4"/>
      <c r="M71" s="8"/>
      <c r="N71" s="4"/>
      <c r="O71" s="2"/>
      <c r="P71" s="2"/>
      <c r="Q71" s="2"/>
      <c r="R71" s="2"/>
      <c r="S71" s="2"/>
    </row>
    <row r="72" spans="2:19" ht="15.75" customHeight="1" x14ac:dyDescent="0.25">
      <c r="B72" s="2"/>
      <c r="C72" s="14"/>
      <c r="D72" s="10"/>
      <c r="E72" s="8"/>
      <c r="F72" s="8"/>
      <c r="G72" s="8"/>
      <c r="H72" s="4"/>
      <c r="I72" s="4"/>
      <c r="J72" s="4"/>
      <c r="K72" s="4"/>
      <c r="L72" s="4"/>
      <c r="M72" s="8"/>
      <c r="N72" s="4"/>
      <c r="O72" s="2"/>
      <c r="P72" s="2"/>
      <c r="Q72" s="2"/>
      <c r="R72" s="2"/>
      <c r="S72" s="2"/>
    </row>
    <row r="73" spans="2:19" x14ac:dyDescent="0.25">
      <c r="B73" s="2"/>
      <c r="C73" s="2"/>
      <c r="D73" s="10"/>
      <c r="E73" s="7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19" x14ac:dyDescent="0.25">
      <c r="B74" s="2"/>
      <c r="C74" s="2"/>
      <c r="D74" s="10"/>
      <c r="E74" s="7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19" x14ac:dyDescent="0.25">
      <c r="B75" s="2"/>
      <c r="C75" s="2"/>
      <c r="D75" s="10"/>
      <c r="E75" s="7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19" x14ac:dyDescent="0.25">
      <c r="B76" s="2"/>
      <c r="C76" s="2"/>
      <c r="D76" s="10"/>
      <c r="E76" s="7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19" x14ac:dyDescent="0.25">
      <c r="B77" s="2"/>
      <c r="C77" s="2"/>
      <c r="D77" s="10"/>
      <c r="E77" s="7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19" x14ac:dyDescent="0.25">
      <c r="B78" s="2"/>
      <c r="C78" s="2"/>
      <c r="D78" s="10"/>
      <c r="E78" s="7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19" x14ac:dyDescent="0.25">
      <c r="B79" s="2"/>
      <c r="C79" s="2"/>
      <c r="D79" s="10"/>
      <c r="E79" s="7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19" x14ac:dyDescent="0.25">
      <c r="B80" s="2"/>
      <c r="C80" s="2"/>
      <c r="D80" s="10"/>
      <c r="E80" s="7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2:19" x14ac:dyDescent="0.25">
      <c r="B81" s="2"/>
      <c r="C81" s="2"/>
      <c r="D81" s="10"/>
      <c r="E81" s="7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2:19" x14ac:dyDescent="0.25">
      <c r="B82" s="2"/>
      <c r="C82" s="2"/>
      <c r="D82" s="10"/>
      <c r="E82" s="7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2:19" x14ac:dyDescent="0.25">
      <c r="B83" s="2"/>
      <c r="C83" s="2"/>
      <c r="D83" s="10"/>
      <c r="E83" s="7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2:19" x14ac:dyDescent="0.25">
      <c r="B84" s="2"/>
      <c r="C84" s="2"/>
      <c r="D84" s="10"/>
      <c r="E84" s="7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2:19" x14ac:dyDescent="0.25">
      <c r="B85" s="2"/>
      <c r="C85" s="2"/>
      <c r="D85" s="10"/>
      <c r="E85" s="7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2:19" x14ac:dyDescent="0.25">
      <c r="B86" s="2"/>
      <c r="C86" s="2"/>
      <c r="D86" s="10"/>
      <c r="E86" s="7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2:19" x14ac:dyDescent="0.25">
      <c r="B87" s="2"/>
      <c r="C87" s="2"/>
      <c r="D87" s="10"/>
      <c r="E87" s="7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2:19" x14ac:dyDescent="0.25">
      <c r="B88" s="2"/>
      <c r="C88" s="2"/>
      <c r="D88" s="10"/>
      <c r="E88" s="7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2:19" x14ac:dyDescent="0.25">
      <c r="B89" s="2"/>
      <c r="C89" s="2"/>
      <c r="D89" s="10"/>
      <c r="E89" s="7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2:19" x14ac:dyDescent="0.25">
      <c r="B90" s="2"/>
      <c r="C90" s="2"/>
      <c r="D90" s="10"/>
      <c r="E90" s="7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2:19" x14ac:dyDescent="0.25">
      <c r="B91" s="2"/>
      <c r="C91" s="2"/>
      <c r="D91" s="10"/>
      <c r="E91" s="7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2:19" x14ac:dyDescent="0.25">
      <c r="B92" s="2"/>
      <c r="C92" s="2"/>
      <c r="D92" s="10"/>
      <c r="E92" s="7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2:19" x14ac:dyDescent="0.25">
      <c r="B93" s="2"/>
      <c r="C93" s="2"/>
      <c r="D93" s="10"/>
      <c r="E93" s="7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2:19" x14ac:dyDescent="0.25">
      <c r="B94" s="2"/>
      <c r="C94" s="2"/>
      <c r="D94" s="10"/>
      <c r="E94" s="7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2:19" x14ac:dyDescent="0.25">
      <c r="B95" s="2"/>
      <c r="C95" s="2"/>
      <c r="D95" s="10"/>
      <c r="E95" s="7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2:19" x14ac:dyDescent="0.25">
      <c r="B96" s="2"/>
      <c r="C96" s="2"/>
      <c r="D96" s="10"/>
      <c r="E96" s="7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2:19" x14ac:dyDescent="0.25">
      <c r="B97" s="2"/>
      <c r="C97" s="2"/>
      <c r="D97" s="10"/>
      <c r="E97" s="7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2:19" x14ac:dyDescent="0.25">
      <c r="B98" s="2"/>
      <c r="C98" s="2"/>
      <c r="D98" s="10"/>
      <c r="E98" s="7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2:19" x14ac:dyDescent="0.25">
      <c r="B99" s="2"/>
      <c r="C99" s="2"/>
      <c r="D99" s="10"/>
      <c r="E99" s="7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2:19" x14ac:dyDescent="0.25">
      <c r="B100" s="2"/>
      <c r="C100" s="2"/>
      <c r="D100" s="10"/>
      <c r="E100" s="7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2:19" x14ac:dyDescent="0.25">
      <c r="B101" s="2"/>
      <c r="C101" s="2"/>
      <c r="D101" s="10"/>
      <c r="E101" s="7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2:19" x14ac:dyDescent="0.25">
      <c r="B102" s="2"/>
      <c r="C102" s="2"/>
      <c r="D102" s="10"/>
      <c r="E102" s="7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2:19" x14ac:dyDescent="0.25">
      <c r="B103" s="2"/>
      <c r="C103" s="2"/>
      <c r="D103" s="10"/>
      <c r="E103" s="7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2:19" x14ac:dyDescent="0.25">
      <c r="B104" s="2"/>
      <c r="C104" s="2"/>
      <c r="D104" s="10"/>
      <c r="E104" s="7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2:19" x14ac:dyDescent="0.25">
      <c r="B105" s="2"/>
      <c r="C105" s="2"/>
      <c r="D105" s="10"/>
      <c r="E105" s="7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2:19" x14ac:dyDescent="0.25">
      <c r="B106" s="2"/>
      <c r="C106" s="2"/>
      <c r="D106" s="10"/>
      <c r="E106" s="7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2:19" x14ac:dyDescent="0.25">
      <c r="B107" s="2"/>
      <c r="C107" s="2"/>
      <c r="D107" s="10"/>
      <c r="E107" s="7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2:19" x14ac:dyDescent="0.25">
      <c r="B108" s="2"/>
      <c r="C108" s="2"/>
      <c r="D108" s="10"/>
      <c r="E108" s="7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2:19" x14ac:dyDescent="0.25">
      <c r="B109" s="2"/>
      <c r="C109" s="2"/>
      <c r="D109" s="10"/>
      <c r="E109" s="7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2:19" x14ac:dyDescent="0.25">
      <c r="B110" s="2"/>
      <c r="C110" s="2"/>
      <c r="D110" s="10"/>
      <c r="E110" s="7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2:19" x14ac:dyDescent="0.25">
      <c r="B111" s="2"/>
      <c r="C111" s="2"/>
      <c r="D111" s="10"/>
      <c r="E111" s="7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2:19" x14ac:dyDescent="0.25">
      <c r="B112" s="2"/>
      <c r="C112" s="2"/>
      <c r="D112" s="10"/>
      <c r="E112" s="7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2:19" x14ac:dyDescent="0.25">
      <c r="B113" s="2"/>
      <c r="C113" s="2"/>
      <c r="D113" s="10"/>
      <c r="E113" s="7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2:19" x14ac:dyDescent="0.25">
      <c r="B114" s="2"/>
      <c r="C114" s="2"/>
      <c r="D114" s="10"/>
      <c r="E114" s="7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2:19" x14ac:dyDescent="0.25">
      <c r="B115" s="2"/>
      <c r="C115" s="2"/>
      <c r="D115" s="10"/>
      <c r="E115" s="7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2:19" x14ac:dyDescent="0.25">
      <c r="B116" s="2"/>
      <c r="C116" s="2"/>
      <c r="D116" s="10"/>
      <c r="E116" s="7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2:19" x14ac:dyDescent="0.25">
      <c r="B117" s="2"/>
      <c r="C117" s="2"/>
      <c r="D117" s="10"/>
      <c r="E117" s="7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2:19" x14ac:dyDescent="0.25">
      <c r="B118" s="2"/>
      <c r="C118" s="2"/>
      <c r="D118" s="10"/>
      <c r="E118" s="7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2:19" x14ac:dyDescent="0.25">
      <c r="B119" s="2"/>
      <c r="C119" s="2"/>
      <c r="D119" s="10"/>
      <c r="E119" s="7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2:19" x14ac:dyDescent="0.25">
      <c r="B120" s="2"/>
      <c r="C120" s="2"/>
      <c r="D120" s="10"/>
      <c r="E120" s="7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2:19" x14ac:dyDescent="0.25">
      <c r="B121" s="2"/>
      <c r="C121" s="2"/>
      <c r="D121" s="10"/>
      <c r="E121" s="7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2:19" x14ac:dyDescent="0.25">
      <c r="B122" s="2"/>
      <c r="C122" s="2"/>
      <c r="D122" s="10"/>
      <c r="E122" s="7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2:19" x14ac:dyDescent="0.25">
      <c r="B123" s="2"/>
      <c r="C123" s="2"/>
      <c r="D123" s="10"/>
      <c r="E123" s="7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2:19" x14ac:dyDescent="0.25">
      <c r="B124" s="2"/>
      <c r="C124" s="2"/>
      <c r="D124" s="10"/>
      <c r="E124" s="7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2:19" x14ac:dyDescent="0.25">
      <c r="B125" s="2"/>
      <c r="C125" s="2"/>
      <c r="D125" s="10"/>
      <c r="E125" s="7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2:19" x14ac:dyDescent="0.25">
      <c r="B126" s="2"/>
      <c r="C126" s="2"/>
      <c r="D126" s="10"/>
      <c r="E126" s="7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2:19" x14ac:dyDescent="0.25">
      <c r="B127" s="2"/>
      <c r="C127" s="2"/>
      <c r="D127" s="10"/>
      <c r="E127" s="7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2:19" x14ac:dyDescent="0.25">
      <c r="B128" s="2"/>
      <c r="C128" s="2"/>
      <c r="D128" s="10"/>
      <c r="E128" s="7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2:19" x14ac:dyDescent="0.25">
      <c r="B129" s="2"/>
      <c r="C129" s="2"/>
      <c r="D129" s="10"/>
      <c r="E129" s="7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2:19" x14ac:dyDescent="0.25">
      <c r="B130" s="2"/>
      <c r="C130" s="2"/>
      <c r="D130" s="10"/>
      <c r="E130" s="7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2:19" x14ac:dyDescent="0.25">
      <c r="B131" s="2"/>
      <c r="C131" s="2"/>
      <c r="D131" s="10"/>
      <c r="E131" s="7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2:19" x14ac:dyDescent="0.25">
      <c r="B132" s="2"/>
      <c r="C132" s="2"/>
      <c r="D132" s="10"/>
      <c r="E132" s="7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2:19" x14ac:dyDescent="0.25">
      <c r="B133" s="2"/>
      <c r="C133" s="2"/>
      <c r="D133" s="10"/>
      <c r="E133" s="7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2:19" x14ac:dyDescent="0.25">
      <c r="B134" s="2"/>
      <c r="C134" s="2"/>
      <c r="D134" s="10"/>
      <c r="E134" s="7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2:19" x14ac:dyDescent="0.25">
      <c r="B135" s="2"/>
      <c r="C135" s="2"/>
      <c r="D135" s="10"/>
      <c r="E135" s="7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2:19" x14ac:dyDescent="0.25">
      <c r="B136" s="2"/>
      <c r="C136" s="2"/>
      <c r="D136" s="10"/>
      <c r="E136" s="7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2:19" x14ac:dyDescent="0.25">
      <c r="B137" s="2"/>
      <c r="C137" s="2"/>
      <c r="D137" s="10"/>
      <c r="E137" s="7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2:19" x14ac:dyDescent="0.25">
      <c r="B138" s="2"/>
      <c r="C138" s="2"/>
      <c r="D138" s="10"/>
      <c r="E138" s="7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2:19" x14ac:dyDescent="0.25">
      <c r="B139" s="2"/>
      <c r="C139" s="2"/>
      <c r="D139" s="10"/>
      <c r="E139" s="7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2:19" x14ac:dyDescent="0.25">
      <c r="B140" s="2"/>
      <c r="C140" s="2"/>
      <c r="D140" s="10"/>
      <c r="E140" s="7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2:19" x14ac:dyDescent="0.25">
      <c r="B141" s="2"/>
      <c r="C141" s="2"/>
      <c r="D141" s="10"/>
      <c r="E141" s="7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2:19" x14ac:dyDescent="0.25">
      <c r="B142" s="2"/>
      <c r="C142" s="2"/>
      <c r="D142" s="10"/>
      <c r="E142" s="7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2:19" x14ac:dyDescent="0.25">
      <c r="B143" s="2"/>
      <c r="C143" s="2"/>
      <c r="D143" s="10"/>
      <c r="E143" s="7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2:19" x14ac:dyDescent="0.25">
      <c r="B144" s="2"/>
      <c r="C144" s="2"/>
      <c r="D144" s="10"/>
      <c r="E144" s="7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2:19" x14ac:dyDescent="0.25">
      <c r="B145" s="2"/>
      <c r="C145" s="2"/>
      <c r="D145" s="10"/>
      <c r="E145" s="7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2:19" x14ac:dyDescent="0.25">
      <c r="B146" s="2"/>
      <c r="C146" s="2"/>
      <c r="D146" s="10"/>
      <c r="E146" s="7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2:19" x14ac:dyDescent="0.25">
      <c r="B147" s="2"/>
      <c r="C147" s="2"/>
      <c r="D147" s="10"/>
      <c r="E147" s="7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2:19" x14ac:dyDescent="0.25">
      <c r="B148" s="2"/>
      <c r="C148" s="2"/>
      <c r="D148" s="10"/>
      <c r="E148" s="7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2:19" x14ac:dyDescent="0.25">
      <c r="B149" s="2"/>
      <c r="C149" s="2"/>
      <c r="D149" s="10"/>
      <c r="E149" s="7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2:19" x14ac:dyDescent="0.25">
      <c r="B150" s="2"/>
      <c r="C150" s="2"/>
      <c r="D150" s="10"/>
      <c r="E150" s="7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2:19" x14ac:dyDescent="0.25">
      <c r="B151" s="2"/>
      <c r="C151" s="2"/>
      <c r="D151" s="10"/>
      <c r="E151" s="7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2:19" x14ac:dyDescent="0.25">
      <c r="B152" s="2"/>
      <c r="C152" s="2"/>
      <c r="D152" s="10"/>
      <c r="E152" s="7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2:19" x14ac:dyDescent="0.25">
      <c r="B153" s="2"/>
      <c r="C153" s="2"/>
      <c r="D153" s="10"/>
      <c r="E153" s="7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2:19" x14ac:dyDescent="0.25">
      <c r="B154" s="2"/>
      <c r="C154" s="2"/>
      <c r="D154" s="10"/>
      <c r="E154" s="7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2:19" x14ac:dyDescent="0.25">
      <c r="B155" s="2"/>
      <c r="C155" s="2"/>
      <c r="D155" s="10"/>
      <c r="E155" s="7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2:19" x14ac:dyDescent="0.25">
      <c r="B156" s="2"/>
      <c r="C156" s="2"/>
      <c r="D156" s="10"/>
      <c r="E156" s="7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2:19" x14ac:dyDescent="0.25">
      <c r="B157" s="2"/>
      <c r="C157" s="2"/>
      <c r="D157" s="10"/>
      <c r="E157" s="7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2:19" x14ac:dyDescent="0.25">
      <c r="B158" s="2"/>
      <c r="C158" s="2"/>
      <c r="D158" s="10"/>
      <c r="E158" s="7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2:19" x14ac:dyDescent="0.25">
      <c r="B159" s="2"/>
      <c r="C159" s="2"/>
      <c r="D159" s="10"/>
      <c r="E159" s="7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2:19" x14ac:dyDescent="0.25">
      <c r="B160" s="2"/>
      <c r="C160" s="2"/>
      <c r="D160" s="10"/>
      <c r="E160" s="7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2:19" x14ac:dyDescent="0.25">
      <c r="B161" s="2"/>
      <c r="C161" s="2"/>
      <c r="D161" s="10"/>
      <c r="E161" s="7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2:19" x14ac:dyDescent="0.25">
      <c r="B162" s="2"/>
      <c r="C162" s="2"/>
      <c r="D162" s="10"/>
      <c r="E162" s="7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2:19" x14ac:dyDescent="0.25">
      <c r="B163" s="2"/>
      <c r="C163" s="2"/>
      <c r="D163" s="10"/>
      <c r="E163" s="7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2:19" x14ac:dyDescent="0.25">
      <c r="B164" s="2"/>
      <c r="C164" s="2"/>
      <c r="D164" s="10"/>
      <c r="E164" s="7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2:19" x14ac:dyDescent="0.25">
      <c r="B165" s="2"/>
      <c r="C165" s="2"/>
      <c r="D165" s="10"/>
      <c r="E165" s="7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2:19" x14ac:dyDescent="0.25">
      <c r="B166" s="2"/>
      <c r="C166" s="2"/>
      <c r="D166" s="10"/>
      <c r="E166" s="7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2:19" x14ac:dyDescent="0.25">
      <c r="B167" s="2"/>
      <c r="C167" s="2"/>
      <c r="D167" s="10"/>
      <c r="E167" s="7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2:19" x14ac:dyDescent="0.25">
      <c r="B168" s="2"/>
      <c r="C168" s="2"/>
      <c r="D168" s="10"/>
      <c r="E168" s="7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2:19" x14ac:dyDescent="0.25">
      <c r="B169" s="2"/>
      <c r="C169" s="2"/>
      <c r="D169" s="10"/>
      <c r="E169" s="7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2:19" x14ac:dyDescent="0.25">
      <c r="B170" s="2"/>
      <c r="C170" s="2"/>
      <c r="D170" s="10"/>
      <c r="E170" s="7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2:19" x14ac:dyDescent="0.25">
      <c r="B171" s="2"/>
      <c r="C171" s="2"/>
      <c r="D171" s="10"/>
      <c r="E171" s="7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2:19" x14ac:dyDescent="0.25">
      <c r="B172" s="2"/>
      <c r="C172" s="2"/>
      <c r="D172" s="10"/>
      <c r="E172" s="7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2:19" x14ac:dyDescent="0.25">
      <c r="B173" s="2"/>
      <c r="C173" s="2"/>
      <c r="D173" s="10"/>
      <c r="E173" s="7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2:19" x14ac:dyDescent="0.25">
      <c r="B174" s="2"/>
      <c r="C174" s="2"/>
      <c r="D174" s="10"/>
      <c r="E174" s="7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2:19" x14ac:dyDescent="0.25">
      <c r="B175" s="2"/>
      <c r="C175" s="2"/>
      <c r="D175" s="10"/>
      <c r="E175" s="7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2:19" x14ac:dyDescent="0.25">
      <c r="B176" s="2"/>
      <c r="C176" s="2"/>
      <c r="D176" s="10"/>
      <c r="E176" s="7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2:19" x14ac:dyDescent="0.25">
      <c r="B177" s="2"/>
      <c r="C177" s="2"/>
      <c r="D177" s="10"/>
      <c r="E177" s="7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2:19" x14ac:dyDescent="0.25">
      <c r="B178" s="2"/>
      <c r="C178" s="2"/>
      <c r="D178" s="10"/>
      <c r="E178" s="7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2:19" x14ac:dyDescent="0.25">
      <c r="B179" s="2"/>
      <c r="C179" s="2"/>
      <c r="D179" s="10"/>
      <c r="E179" s="7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2:19" x14ac:dyDescent="0.25">
      <c r="B180" s="2"/>
      <c r="C180" s="2"/>
      <c r="D180" s="10"/>
      <c r="E180" s="7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2:19" x14ac:dyDescent="0.25">
      <c r="B181" s="2"/>
      <c r="C181" s="2"/>
      <c r="D181" s="10"/>
      <c r="E181" s="7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2:19" x14ac:dyDescent="0.25">
      <c r="B182" s="2"/>
      <c r="C182" s="2"/>
      <c r="D182" s="10"/>
      <c r="E182" s="7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2:19" x14ac:dyDescent="0.25">
      <c r="B183" s="2"/>
      <c r="C183" s="2"/>
      <c r="D183" s="10"/>
      <c r="E183" s="7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2:19" x14ac:dyDescent="0.25">
      <c r="B184" s="2"/>
      <c r="C184" s="2"/>
      <c r="D184" s="10"/>
      <c r="E184" s="7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2:19" x14ac:dyDescent="0.25">
      <c r="B185" s="2"/>
      <c r="C185" s="2"/>
      <c r="D185" s="10"/>
      <c r="E185" s="7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2:19" x14ac:dyDescent="0.25">
      <c r="B186" s="2"/>
      <c r="C186" s="2"/>
      <c r="D186" s="10"/>
      <c r="E186" s="7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2:19" x14ac:dyDescent="0.25">
      <c r="B187" s="2"/>
      <c r="C187" s="2"/>
      <c r="D187" s="10"/>
      <c r="E187" s="7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2:19" x14ac:dyDescent="0.25">
      <c r="B188" s="2"/>
      <c r="C188" s="2"/>
      <c r="D188" s="10"/>
      <c r="E188" s="7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2:19" x14ac:dyDescent="0.25">
      <c r="B189" s="2"/>
      <c r="C189" s="2"/>
      <c r="D189" s="10"/>
      <c r="E189" s="7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2:19" x14ac:dyDescent="0.25">
      <c r="B190" s="2"/>
      <c r="C190" s="2"/>
      <c r="D190" s="10"/>
      <c r="E190" s="7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2:19" x14ac:dyDescent="0.25">
      <c r="B191" s="2"/>
      <c r="C191" s="2"/>
      <c r="D191" s="10"/>
      <c r="E191" s="7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2:19" x14ac:dyDescent="0.25">
      <c r="B192" s="2"/>
      <c r="C192" s="2"/>
      <c r="D192" s="10"/>
      <c r="E192" s="7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2:19" x14ac:dyDescent="0.25">
      <c r="B193" s="2"/>
      <c r="C193" s="2"/>
      <c r="D193" s="10"/>
      <c r="E193" s="7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2:19" x14ac:dyDescent="0.25">
      <c r="B194" s="2"/>
      <c r="C194" s="2"/>
      <c r="D194" s="10"/>
      <c r="E194" s="7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2:19" x14ac:dyDescent="0.25">
      <c r="B195" s="2"/>
      <c r="C195" s="2"/>
      <c r="D195" s="10"/>
      <c r="E195" s="7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2:19" x14ac:dyDescent="0.25">
      <c r="B196" s="2"/>
      <c r="C196" s="2"/>
      <c r="D196" s="10"/>
      <c r="E196" s="7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2:19" x14ac:dyDescent="0.25">
      <c r="B197" s="2"/>
      <c r="C197" s="2"/>
      <c r="D197" s="10"/>
      <c r="E197" s="7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2:19" x14ac:dyDescent="0.25">
      <c r="B198" s="2"/>
      <c r="C198" s="2"/>
      <c r="D198" s="10"/>
      <c r="E198" s="7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2:19" x14ac:dyDescent="0.25">
      <c r="B199" s="2"/>
      <c r="C199" s="2"/>
      <c r="D199" s="10"/>
      <c r="E199" s="7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2:19" x14ac:dyDescent="0.25">
      <c r="B200" s="2"/>
      <c r="C200" s="2"/>
      <c r="D200" s="10"/>
      <c r="E200" s="7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2:19" x14ac:dyDescent="0.25">
      <c r="B201" s="2"/>
      <c r="C201" s="2"/>
      <c r="D201" s="10"/>
      <c r="E201" s="7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2:19" x14ac:dyDescent="0.25">
      <c r="B202" s="2"/>
      <c r="C202" s="2"/>
      <c r="D202" s="10"/>
      <c r="E202" s="7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2:19" x14ac:dyDescent="0.25">
      <c r="B203" s="2"/>
      <c r="C203" s="2"/>
      <c r="D203" s="10"/>
      <c r="E203" s="7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2:19" x14ac:dyDescent="0.25">
      <c r="B204" s="2"/>
      <c r="C204" s="2"/>
      <c r="D204" s="10"/>
      <c r="E204" s="7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2:19" x14ac:dyDescent="0.25">
      <c r="B205" s="2"/>
      <c r="C205" s="2"/>
      <c r="D205" s="10"/>
      <c r="E205" s="7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2:19" x14ac:dyDescent="0.25">
      <c r="B206" s="2"/>
      <c r="C206" s="2"/>
      <c r="D206" s="10"/>
      <c r="E206" s="7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2:19" x14ac:dyDescent="0.25">
      <c r="B207" s="2"/>
      <c r="C207" s="2"/>
      <c r="D207" s="10"/>
      <c r="E207" s="7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2:19" x14ac:dyDescent="0.25">
      <c r="B208" s="2"/>
      <c r="C208" s="2"/>
      <c r="D208" s="10"/>
      <c r="E208" s="7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2:19" x14ac:dyDescent="0.25">
      <c r="B209" s="2"/>
      <c r="C209" s="2"/>
      <c r="D209" s="10"/>
      <c r="E209" s="7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2:19" x14ac:dyDescent="0.25">
      <c r="B210" s="2"/>
      <c r="C210" s="2"/>
      <c r="D210" s="10"/>
      <c r="E210" s="7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2:19" x14ac:dyDescent="0.25">
      <c r="B211" s="2"/>
      <c r="C211" s="2"/>
      <c r="D211" s="10"/>
      <c r="E211" s="7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2:19" x14ac:dyDescent="0.25">
      <c r="B212" s="2"/>
      <c r="C212" s="2"/>
      <c r="D212" s="10"/>
      <c r="E212" s="7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2:19" x14ac:dyDescent="0.25">
      <c r="B213" s="2"/>
      <c r="C213" s="2"/>
      <c r="D213" s="10"/>
      <c r="E213" s="7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2:19" x14ac:dyDescent="0.25">
      <c r="B214" s="2"/>
      <c r="C214" s="2"/>
      <c r="D214" s="10"/>
      <c r="E214" s="7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2:19" x14ac:dyDescent="0.25">
      <c r="B215" s="2"/>
      <c r="C215" s="2"/>
      <c r="D215" s="10"/>
      <c r="E215" s="7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2:19" x14ac:dyDescent="0.25">
      <c r="B216" s="2"/>
      <c r="C216" s="2"/>
      <c r="D216" s="10"/>
      <c r="E216" s="7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2:19" x14ac:dyDescent="0.25">
      <c r="B217" s="2"/>
      <c r="C217" s="2"/>
      <c r="D217" s="10"/>
      <c r="E217" s="7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2:19" x14ac:dyDescent="0.25">
      <c r="B218" s="2"/>
      <c r="C218" s="2"/>
      <c r="D218" s="10"/>
      <c r="E218" s="7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2:19" x14ac:dyDescent="0.25">
      <c r="B219" s="2"/>
      <c r="C219" s="2"/>
      <c r="D219" s="10"/>
      <c r="E219" s="7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2:19" x14ac:dyDescent="0.25">
      <c r="B220" s="2"/>
      <c r="C220" s="2"/>
      <c r="D220" s="10"/>
      <c r="E220" s="7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2:19" x14ac:dyDescent="0.25">
      <c r="B221" s="2"/>
      <c r="C221" s="2"/>
      <c r="D221" s="10"/>
      <c r="E221" s="7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2:19" x14ac:dyDescent="0.25">
      <c r="B222" s="2"/>
      <c r="C222" s="2"/>
      <c r="D222" s="10"/>
      <c r="E222" s="7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2:19" x14ac:dyDescent="0.25">
      <c r="B223" s="2"/>
      <c r="C223" s="2"/>
      <c r="D223" s="10"/>
      <c r="E223" s="7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2:19" x14ac:dyDescent="0.25">
      <c r="B224" s="2"/>
      <c r="C224" s="2"/>
      <c r="D224" s="10"/>
      <c r="E224" s="7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2:19" x14ac:dyDescent="0.25">
      <c r="B225" s="2"/>
      <c r="C225" s="2"/>
      <c r="D225" s="10"/>
      <c r="E225" s="7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2:19" x14ac:dyDescent="0.25">
      <c r="B226" s="2"/>
      <c r="C226" s="2"/>
      <c r="D226" s="10"/>
      <c r="E226" s="7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2:19" x14ac:dyDescent="0.25">
      <c r="B227" s="2"/>
      <c r="C227" s="2"/>
      <c r="D227" s="10"/>
      <c r="E227" s="7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2:19" x14ac:dyDescent="0.25">
      <c r="B228" s="2"/>
      <c r="C228" s="2"/>
      <c r="D228" s="10"/>
      <c r="E228" s="7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2:19" x14ac:dyDescent="0.25">
      <c r="B229" s="2"/>
      <c r="C229" s="2"/>
      <c r="D229" s="10"/>
      <c r="E229" s="7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2:19" x14ac:dyDescent="0.25">
      <c r="B230" s="2"/>
      <c r="C230" s="2"/>
      <c r="D230" s="10"/>
      <c r="E230" s="7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2:19" x14ac:dyDescent="0.25">
      <c r="B231" s="2"/>
      <c r="C231" s="2"/>
      <c r="D231" s="10"/>
      <c r="E231" s="7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2:19" x14ac:dyDescent="0.25">
      <c r="B232" s="2"/>
      <c r="C232" s="2"/>
      <c r="D232" s="10"/>
      <c r="E232" s="7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2:19" x14ac:dyDescent="0.25">
      <c r="B233" s="2"/>
      <c r="C233" s="2"/>
      <c r="D233" s="10"/>
      <c r="E233" s="7"/>
      <c r="F233" s="7"/>
      <c r="G233" s="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2:19" x14ac:dyDescent="0.25">
      <c r="B234" s="2"/>
      <c r="C234" s="2"/>
      <c r="D234" s="10"/>
      <c r="E234" s="7"/>
      <c r="F234" s="7"/>
      <c r="G234" s="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2:19" x14ac:dyDescent="0.25">
      <c r="B235" s="2"/>
      <c r="C235" s="2"/>
      <c r="D235" s="10"/>
      <c r="E235" s="7"/>
      <c r="F235" s="7"/>
      <c r="G235" s="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2:19" x14ac:dyDescent="0.25">
      <c r="B236" s="2"/>
      <c r="C236" s="2"/>
      <c r="D236" s="10"/>
      <c r="E236" s="7"/>
      <c r="F236" s="7"/>
      <c r="G236" s="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2:19" x14ac:dyDescent="0.25">
      <c r="B237" s="2"/>
      <c r="C237" s="2"/>
      <c r="D237" s="10"/>
      <c r="E237" s="7"/>
      <c r="F237" s="7"/>
      <c r="G237" s="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2:19" x14ac:dyDescent="0.25">
      <c r="B238" s="2"/>
      <c r="C238" s="2"/>
      <c r="D238" s="10"/>
      <c r="E238" s="7"/>
      <c r="F238" s="7"/>
      <c r="G238" s="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2:19" x14ac:dyDescent="0.25">
      <c r="B239" s="2"/>
      <c r="C239" s="2"/>
      <c r="D239" s="10"/>
      <c r="E239" s="7"/>
      <c r="F239" s="7"/>
      <c r="G239" s="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2:19" x14ac:dyDescent="0.25">
      <c r="B240" s="2"/>
      <c r="C240" s="2"/>
      <c r="D240" s="10"/>
      <c r="E240" s="7"/>
      <c r="F240" s="7"/>
      <c r="G240" s="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2:19" x14ac:dyDescent="0.25">
      <c r="B241" s="2"/>
      <c r="C241" s="2"/>
      <c r="D241" s="10"/>
      <c r="E241" s="7"/>
      <c r="F241" s="7"/>
      <c r="G241" s="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2:19" x14ac:dyDescent="0.25">
      <c r="B242" s="2"/>
      <c r="C242" s="2"/>
      <c r="D242" s="10"/>
      <c r="E242" s="7"/>
      <c r="F242" s="7"/>
      <c r="G242" s="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2:19" x14ac:dyDescent="0.25">
      <c r="B243" s="2"/>
      <c r="C243" s="2"/>
      <c r="D243" s="10"/>
      <c r="E243" s="7"/>
      <c r="F243" s="7"/>
      <c r="G243" s="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2:19" x14ac:dyDescent="0.25">
      <c r="B244" s="2"/>
      <c r="C244" s="2"/>
      <c r="D244" s="10"/>
      <c r="E244" s="7"/>
      <c r="F244" s="7"/>
      <c r="G244" s="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2:19" x14ac:dyDescent="0.25">
      <c r="B245" s="2"/>
      <c r="C245" s="2"/>
      <c r="D245" s="10"/>
      <c r="E245" s="7"/>
      <c r="F245" s="7"/>
      <c r="G245" s="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2:19" x14ac:dyDescent="0.25">
      <c r="B246" s="2"/>
      <c r="C246" s="2"/>
      <c r="D246" s="10"/>
      <c r="E246" s="7"/>
      <c r="F246" s="7"/>
      <c r="G246" s="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2:19" x14ac:dyDescent="0.25">
      <c r="B247" s="2"/>
      <c r="C247" s="2"/>
      <c r="D247" s="10"/>
      <c r="E247" s="7"/>
      <c r="F247" s="7"/>
      <c r="G247" s="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2:19" x14ac:dyDescent="0.25">
      <c r="B248" s="2"/>
      <c r="C248" s="2"/>
      <c r="D248" s="10"/>
      <c r="E248" s="7"/>
      <c r="F248" s="7"/>
      <c r="G248" s="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2:19" x14ac:dyDescent="0.25">
      <c r="B249" s="2"/>
      <c r="C249" s="2"/>
      <c r="D249" s="10"/>
      <c r="E249" s="7"/>
      <c r="F249" s="7"/>
      <c r="G249" s="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2:19" x14ac:dyDescent="0.25">
      <c r="B250" s="2"/>
      <c r="C250" s="2"/>
      <c r="D250" s="10"/>
      <c r="E250" s="7"/>
      <c r="F250" s="7"/>
      <c r="G250" s="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2:19" x14ac:dyDescent="0.25">
      <c r="B251" s="2"/>
      <c r="C251" s="2"/>
      <c r="D251" s="10"/>
      <c r="E251" s="7"/>
      <c r="F251" s="7"/>
      <c r="G251" s="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2:19" x14ac:dyDescent="0.25">
      <c r="B252" s="2"/>
      <c r="C252" s="2"/>
      <c r="D252" s="10"/>
      <c r="E252" s="7"/>
      <c r="F252" s="7"/>
      <c r="G252" s="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2:19" x14ac:dyDescent="0.25">
      <c r="B253" s="2"/>
      <c r="C253" s="2"/>
      <c r="D253" s="10"/>
      <c r="E253" s="7"/>
      <c r="F253" s="7"/>
      <c r="G253" s="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2:19" x14ac:dyDescent="0.25">
      <c r="B254" s="2"/>
      <c r="C254" s="2"/>
      <c r="D254" s="10"/>
      <c r="E254" s="7"/>
      <c r="F254" s="7"/>
      <c r="G254" s="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2:19" x14ac:dyDescent="0.25">
      <c r="B255" s="2"/>
      <c r="C255" s="2"/>
      <c r="D255" s="10"/>
      <c r="E255" s="7"/>
      <c r="F255" s="7"/>
      <c r="G255" s="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2:19" x14ac:dyDescent="0.25">
      <c r="B256" s="2"/>
      <c r="C256" s="2"/>
      <c r="D256" s="10"/>
      <c r="E256" s="7"/>
      <c r="F256" s="7"/>
      <c r="G256" s="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2:19" x14ac:dyDescent="0.25">
      <c r="B257" s="2"/>
      <c r="C257" s="2"/>
      <c r="D257" s="10"/>
      <c r="E257" s="7"/>
      <c r="F257" s="7"/>
      <c r="G257" s="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2:19" x14ac:dyDescent="0.25">
      <c r="B258" s="2"/>
      <c r="C258" s="2"/>
      <c r="D258" s="10"/>
      <c r="E258" s="7"/>
      <c r="F258" s="7"/>
      <c r="G258" s="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2:19" x14ac:dyDescent="0.25">
      <c r="B259" s="2"/>
      <c r="C259" s="2"/>
      <c r="D259" s="10"/>
      <c r="E259" s="7"/>
      <c r="F259" s="7"/>
      <c r="G259" s="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2:19" x14ac:dyDescent="0.25">
      <c r="B260" s="2"/>
      <c r="C260" s="2"/>
      <c r="D260" s="10"/>
      <c r="E260" s="7"/>
      <c r="F260" s="7"/>
      <c r="G260" s="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2:19" x14ac:dyDescent="0.25">
      <c r="B261" s="2"/>
      <c r="C261" s="2"/>
      <c r="D261" s="10"/>
      <c r="E261" s="7"/>
      <c r="F261" s="7"/>
      <c r="G261" s="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2:19" x14ac:dyDescent="0.25">
      <c r="B262" s="2"/>
      <c r="C262" s="2"/>
      <c r="D262" s="10"/>
      <c r="E262" s="7"/>
      <c r="F262" s="7"/>
      <c r="G262" s="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2:19" x14ac:dyDescent="0.25">
      <c r="B263" s="2"/>
      <c r="C263" s="2"/>
      <c r="D263" s="10"/>
      <c r="E263" s="7"/>
      <c r="F263" s="7"/>
      <c r="G263" s="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2:19" x14ac:dyDescent="0.25">
      <c r="B264" s="2"/>
      <c r="C264" s="2"/>
      <c r="D264" s="10"/>
      <c r="E264" s="7"/>
      <c r="F264" s="7"/>
      <c r="G264" s="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2:19" x14ac:dyDescent="0.25">
      <c r="B265" s="2"/>
      <c r="C265" s="2"/>
      <c r="D265" s="10"/>
      <c r="E265" s="7"/>
      <c r="F265" s="7"/>
      <c r="G265" s="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2:19" x14ac:dyDescent="0.25">
      <c r="B266" s="2"/>
      <c r="C266" s="2"/>
      <c r="D266" s="10"/>
      <c r="E266" s="7"/>
      <c r="F266" s="7"/>
      <c r="G266" s="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2:19" x14ac:dyDescent="0.25">
      <c r="B267" s="2"/>
      <c r="C267" s="2"/>
      <c r="D267" s="10"/>
      <c r="E267" s="7"/>
      <c r="F267" s="7"/>
      <c r="G267" s="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2:19" x14ac:dyDescent="0.25">
      <c r="B268" s="2"/>
      <c r="C268" s="2"/>
      <c r="D268" s="10"/>
      <c r="E268" s="7"/>
      <c r="F268" s="7"/>
      <c r="G268" s="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2:19" x14ac:dyDescent="0.25">
      <c r="B269" s="2"/>
      <c r="C269" s="2"/>
      <c r="D269" s="10"/>
      <c r="E269" s="7"/>
      <c r="F269" s="7"/>
      <c r="G269" s="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2:19" x14ac:dyDescent="0.25">
      <c r="B270" s="2"/>
      <c r="C270" s="2"/>
      <c r="D270" s="10"/>
      <c r="E270" s="7"/>
      <c r="F270" s="7"/>
      <c r="G270" s="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2:19" x14ac:dyDescent="0.25">
      <c r="B271" s="2"/>
      <c r="C271" s="2"/>
      <c r="D271" s="10"/>
      <c r="E271" s="7"/>
      <c r="F271" s="7"/>
      <c r="G271" s="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2:19" x14ac:dyDescent="0.25">
      <c r="B272" s="2"/>
      <c r="C272" s="2"/>
      <c r="D272" s="10"/>
      <c r="E272" s="7"/>
      <c r="F272" s="7"/>
      <c r="G272" s="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2:19" x14ac:dyDescent="0.25">
      <c r="B273" s="2"/>
      <c r="C273" s="2"/>
      <c r="D273" s="10"/>
      <c r="E273" s="7"/>
      <c r="F273" s="7"/>
      <c r="G273" s="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2:19" x14ac:dyDescent="0.25">
      <c r="B274" s="2"/>
      <c r="C274" s="2"/>
      <c r="D274" s="10"/>
      <c r="E274" s="7"/>
      <c r="F274" s="7"/>
      <c r="G274" s="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2:19" x14ac:dyDescent="0.25">
      <c r="B275" s="2"/>
      <c r="C275" s="2"/>
      <c r="D275" s="10"/>
      <c r="E275" s="7"/>
      <c r="F275" s="7"/>
      <c r="G275" s="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2:19" x14ac:dyDescent="0.25">
      <c r="B276" s="2"/>
      <c r="C276" s="2"/>
      <c r="D276" s="10"/>
      <c r="E276" s="7"/>
      <c r="F276" s="7"/>
      <c r="G276" s="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2:19" x14ac:dyDescent="0.25">
      <c r="B277" s="2"/>
      <c r="C277" s="2"/>
      <c r="D277" s="10"/>
      <c r="E277" s="7"/>
      <c r="F277" s="7"/>
      <c r="G277" s="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2:19" x14ac:dyDescent="0.25">
      <c r="B278" s="2"/>
      <c r="C278" s="2"/>
      <c r="D278" s="10"/>
      <c r="E278" s="7"/>
      <c r="F278" s="7"/>
      <c r="G278" s="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2:19" x14ac:dyDescent="0.25">
      <c r="B279" s="2"/>
      <c r="C279" s="2"/>
      <c r="D279" s="10"/>
      <c r="E279" s="7"/>
      <c r="F279" s="7"/>
      <c r="G279" s="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2:19" x14ac:dyDescent="0.25">
      <c r="B280" s="2"/>
      <c r="C280" s="2"/>
      <c r="D280" s="10"/>
      <c r="E280" s="7"/>
      <c r="F280" s="7"/>
      <c r="G280" s="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2:19" x14ac:dyDescent="0.25">
      <c r="B281" s="2"/>
      <c r="C281" s="2"/>
      <c r="D281" s="10"/>
      <c r="E281" s="7"/>
      <c r="F281" s="7"/>
      <c r="G281" s="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2:19" x14ac:dyDescent="0.25">
      <c r="B282" s="2"/>
      <c r="C282" s="2"/>
      <c r="D282" s="10"/>
      <c r="E282" s="7"/>
      <c r="F282" s="7"/>
      <c r="G282" s="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2:19" x14ac:dyDescent="0.25">
      <c r="B283" s="2"/>
      <c r="C283" s="2"/>
      <c r="D283" s="10"/>
      <c r="E283" s="7"/>
      <c r="F283" s="7"/>
      <c r="G283" s="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2:19" x14ac:dyDescent="0.25">
      <c r="B284" s="2"/>
      <c r="C284" s="2"/>
      <c r="D284" s="10"/>
      <c r="E284" s="7"/>
      <c r="F284" s="7"/>
      <c r="G284" s="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2:19" x14ac:dyDescent="0.25">
      <c r="B285" s="2"/>
      <c r="C285" s="2"/>
      <c r="D285" s="10"/>
      <c r="E285" s="7"/>
      <c r="F285" s="7"/>
      <c r="G285" s="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2:19" x14ac:dyDescent="0.25">
      <c r="B286" s="2"/>
      <c r="C286" s="2"/>
      <c r="D286" s="10"/>
      <c r="E286" s="7"/>
      <c r="F286" s="7"/>
      <c r="G286" s="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2:19" x14ac:dyDescent="0.25">
      <c r="B287" s="2"/>
      <c r="C287" s="2"/>
      <c r="D287" s="10"/>
      <c r="E287" s="7"/>
      <c r="F287" s="7"/>
      <c r="G287" s="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2:19" x14ac:dyDescent="0.25">
      <c r="B288" s="2"/>
      <c r="C288" s="2"/>
      <c r="D288" s="10"/>
      <c r="E288" s="7"/>
      <c r="F288" s="7"/>
      <c r="G288" s="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2:19" x14ac:dyDescent="0.25">
      <c r="B289" s="2"/>
      <c r="C289" s="2"/>
      <c r="D289" s="10"/>
      <c r="E289" s="7"/>
      <c r="F289" s="7"/>
      <c r="G289" s="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2:19" x14ac:dyDescent="0.25">
      <c r="B290" s="2"/>
      <c r="C290" s="2"/>
      <c r="D290" s="10"/>
      <c r="E290" s="7"/>
      <c r="F290" s="7"/>
      <c r="G290" s="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2:19" x14ac:dyDescent="0.25">
      <c r="B291" s="2"/>
      <c r="C291" s="2"/>
      <c r="D291" s="10"/>
      <c r="E291" s="7"/>
      <c r="F291" s="7"/>
      <c r="G291" s="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2:19" x14ac:dyDescent="0.25">
      <c r="B292" s="2"/>
      <c r="C292" s="2"/>
      <c r="D292" s="10"/>
      <c r="E292" s="7"/>
      <c r="F292" s="7"/>
      <c r="G292" s="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2:19" x14ac:dyDescent="0.25">
      <c r="B293" s="2"/>
      <c r="C293" s="2"/>
      <c r="D293" s="10"/>
      <c r="E293" s="7"/>
      <c r="F293" s="7"/>
      <c r="G293" s="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2:19" x14ac:dyDescent="0.25">
      <c r="B294" s="2"/>
      <c r="C294" s="2"/>
      <c r="D294" s="10"/>
      <c r="E294" s="7"/>
      <c r="F294" s="7"/>
      <c r="G294" s="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2:19" x14ac:dyDescent="0.25">
      <c r="B295" s="2"/>
      <c r="C295" s="2"/>
      <c r="D295" s="10"/>
      <c r="E295" s="7"/>
      <c r="F295" s="7"/>
      <c r="G295" s="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2:19" x14ac:dyDescent="0.25">
      <c r="B296" s="2"/>
      <c r="C296" s="2"/>
      <c r="D296" s="10"/>
      <c r="E296" s="7"/>
      <c r="F296" s="7"/>
      <c r="G296" s="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2:19" x14ac:dyDescent="0.25">
      <c r="B297" s="2"/>
      <c r="C297" s="2"/>
      <c r="D297" s="10"/>
      <c r="E297" s="7"/>
      <c r="F297" s="7"/>
      <c r="G297" s="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2:19" x14ac:dyDescent="0.25">
      <c r="B298" s="2"/>
      <c r="C298" s="2"/>
      <c r="D298" s="10"/>
      <c r="E298" s="7"/>
      <c r="F298" s="7"/>
      <c r="G298" s="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2:19" x14ac:dyDescent="0.25">
      <c r="B299" s="2"/>
      <c r="C299" s="2"/>
      <c r="D299" s="10"/>
      <c r="E299" s="7"/>
      <c r="F299" s="7"/>
      <c r="G299" s="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2:19" x14ac:dyDescent="0.25">
      <c r="B300" s="2"/>
      <c r="C300" s="2"/>
      <c r="D300" s="10"/>
      <c r="E300" s="7"/>
      <c r="F300" s="7"/>
      <c r="G300" s="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2:19" x14ac:dyDescent="0.25">
      <c r="B301" s="2"/>
      <c r="C301" s="2"/>
      <c r="D301" s="10"/>
      <c r="E301" s="7"/>
      <c r="F301" s="7"/>
      <c r="G301" s="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2:19" x14ac:dyDescent="0.25">
      <c r="B302" s="2"/>
      <c r="C302" s="2"/>
      <c r="D302" s="10"/>
      <c r="E302" s="7"/>
      <c r="F302" s="7"/>
      <c r="G302" s="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2:19" x14ac:dyDescent="0.25">
      <c r="B303" s="2"/>
      <c r="C303" s="2"/>
      <c r="D303" s="10"/>
      <c r="E303" s="7"/>
      <c r="F303" s="7"/>
      <c r="G303" s="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2:19" x14ac:dyDescent="0.25">
      <c r="B304" s="2"/>
      <c r="C304" s="2"/>
      <c r="D304" s="10"/>
      <c r="E304" s="7"/>
      <c r="F304" s="7"/>
      <c r="G304" s="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2:19" x14ac:dyDescent="0.25">
      <c r="B305" s="2"/>
      <c r="C305" s="2"/>
      <c r="D305" s="10"/>
      <c r="E305" s="7"/>
      <c r="F305" s="7"/>
      <c r="G305" s="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2:19" x14ac:dyDescent="0.25">
      <c r="B306" s="2"/>
      <c r="C306" s="2"/>
      <c r="D306" s="10"/>
      <c r="E306" s="7"/>
      <c r="F306" s="7"/>
      <c r="G306" s="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2:19" x14ac:dyDescent="0.25">
      <c r="B307" s="2"/>
      <c r="C307" s="2"/>
      <c r="D307" s="10"/>
      <c r="E307" s="7"/>
      <c r="F307" s="7"/>
      <c r="G307" s="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2:19" x14ac:dyDescent="0.25">
      <c r="B308" s="2"/>
      <c r="C308" s="2"/>
      <c r="D308" s="10"/>
      <c r="E308" s="7"/>
      <c r="F308" s="7"/>
      <c r="G308" s="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2:19" x14ac:dyDescent="0.25">
      <c r="B309" s="2"/>
      <c r="C309" s="2"/>
      <c r="D309" s="10"/>
      <c r="E309" s="7"/>
      <c r="F309" s="7"/>
      <c r="G309" s="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2:19" x14ac:dyDescent="0.25">
      <c r="B310" s="2"/>
      <c r="C310" s="2"/>
      <c r="D310" s="10"/>
      <c r="E310" s="7"/>
      <c r="F310" s="7"/>
      <c r="G310" s="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2:19" x14ac:dyDescent="0.25">
      <c r="B311" s="2"/>
      <c r="C311" s="2"/>
      <c r="D311" s="10"/>
      <c r="E311" s="7"/>
      <c r="F311" s="7"/>
      <c r="G311" s="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2:19" x14ac:dyDescent="0.25">
      <c r="B312" s="2"/>
      <c r="C312" s="2"/>
      <c r="D312" s="10"/>
      <c r="E312" s="7"/>
      <c r="F312" s="7"/>
      <c r="G312" s="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2:19" x14ac:dyDescent="0.25">
      <c r="B313" s="2"/>
      <c r="C313" s="2"/>
      <c r="D313" s="10"/>
      <c r="E313" s="7"/>
      <c r="F313" s="7"/>
      <c r="G313" s="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2:19" x14ac:dyDescent="0.25">
      <c r="B314" s="2"/>
      <c r="C314" s="2"/>
      <c r="D314" s="10"/>
      <c r="E314" s="7"/>
      <c r="F314" s="7"/>
      <c r="G314" s="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2:19" x14ac:dyDescent="0.25">
      <c r="B315" s="2"/>
      <c r="C315" s="2"/>
      <c r="D315" s="10"/>
      <c r="E315" s="7"/>
      <c r="F315" s="7"/>
      <c r="G315" s="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2:19" x14ac:dyDescent="0.25">
      <c r="B316" s="2"/>
      <c r="C316" s="2"/>
      <c r="D316" s="10"/>
      <c r="E316" s="7"/>
      <c r="F316" s="7"/>
      <c r="G316" s="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2:19" x14ac:dyDescent="0.25">
      <c r="B317" s="2"/>
      <c r="C317" s="2"/>
      <c r="D317" s="10"/>
      <c r="E317" s="7"/>
      <c r="F317" s="7"/>
      <c r="G317" s="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</sheetData>
  <mergeCells count="82">
    <mergeCell ref="C20:C21"/>
    <mergeCell ref="B16:B21"/>
    <mergeCell ref="C16:C18"/>
    <mergeCell ref="B22:B23"/>
    <mergeCell ref="J22:J23"/>
    <mergeCell ref="C22:C23"/>
    <mergeCell ref="D22:D23"/>
    <mergeCell ref="E22:F23"/>
    <mergeCell ref="S22:S23"/>
    <mergeCell ref="L22:L23"/>
    <mergeCell ref="M22:M23"/>
    <mergeCell ref="N22:N23"/>
    <mergeCell ref="H16:H18"/>
    <mergeCell ref="Q22:Q23"/>
    <mergeCell ref="R20:R21"/>
    <mergeCell ref="M20:M21"/>
    <mergeCell ref="N20:N21"/>
    <mergeCell ref="Q20:Q21"/>
    <mergeCell ref="O22:O23"/>
    <mergeCell ref="P22:P23"/>
    <mergeCell ref="R22:R23"/>
    <mergeCell ref="O20:O21"/>
    <mergeCell ref="S20:S21"/>
    <mergeCell ref="P20:P21"/>
    <mergeCell ref="M10:M11"/>
    <mergeCell ref="N10:N11"/>
    <mergeCell ref="H10:H14"/>
    <mergeCell ref="I10:I14"/>
    <mergeCell ref="M12:M13"/>
    <mergeCell ref="N12:N13"/>
    <mergeCell ref="Q10:Q11"/>
    <mergeCell ref="R10:R11"/>
    <mergeCell ref="O12:O13"/>
    <mergeCell ref="Q12:Q13"/>
    <mergeCell ref="R12:R13"/>
    <mergeCell ref="P12:P13"/>
    <mergeCell ref="O10:O11"/>
    <mergeCell ref="P10:P11"/>
    <mergeCell ref="B2:F8"/>
    <mergeCell ref="D9:F9"/>
    <mergeCell ref="G6:I8"/>
    <mergeCell ref="G4:S5"/>
    <mergeCell ref="G2:S3"/>
    <mergeCell ref="J6:S8"/>
    <mergeCell ref="C10:C14"/>
    <mergeCell ref="D10:D11"/>
    <mergeCell ref="B10:B14"/>
    <mergeCell ref="D12:D13"/>
    <mergeCell ref="E12:F13"/>
    <mergeCell ref="E14:F14"/>
    <mergeCell ref="E15:F15"/>
    <mergeCell ref="E10:F11"/>
    <mergeCell ref="J12:J13"/>
    <mergeCell ref="K12:K13"/>
    <mergeCell ref="L12:L13"/>
    <mergeCell ref="G10:G11"/>
    <mergeCell ref="J10:J11"/>
    <mergeCell ref="K10:K11"/>
    <mergeCell ref="G12:G13"/>
    <mergeCell ref="L10:L11"/>
    <mergeCell ref="Q16:Q18"/>
    <mergeCell ref="H20:H21"/>
    <mergeCell ref="D16:D17"/>
    <mergeCell ref="G20:G21"/>
    <mergeCell ref="E18:F18"/>
    <mergeCell ref="I20:I21"/>
    <mergeCell ref="K20:K21"/>
    <mergeCell ref="E20:F21"/>
    <mergeCell ref="D20:D21"/>
    <mergeCell ref="E19:F19"/>
    <mergeCell ref="L20:L21"/>
    <mergeCell ref="J20:J21"/>
    <mergeCell ref="E16:F17"/>
    <mergeCell ref="L66:L68"/>
    <mergeCell ref="M66:M68"/>
    <mergeCell ref="N66:N68"/>
    <mergeCell ref="K66:K68"/>
    <mergeCell ref="G16:G17"/>
    <mergeCell ref="G22:G23"/>
    <mergeCell ref="H22:H23"/>
    <mergeCell ref="I22:I23"/>
    <mergeCell ref="K22:K23"/>
  </mergeCells>
  <pageMargins left="0.25" right="0.25" top="0.75" bottom="0.75" header="0.3" footer="0.3"/>
  <pageSetup paperSize="3" scale="40" fitToHeight="0" orientation="landscape" r:id="rId1"/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Riesgos Digitales 2023</vt:lpstr>
      <vt:lpstr>'Riesgos Digitales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Manuel Eusebio Aleman Arcos</cp:lastModifiedBy>
  <cp:lastPrinted>2021-10-12T12:47:31Z</cp:lastPrinted>
  <dcterms:created xsi:type="dcterms:W3CDTF">2021-10-07T07:54:32Z</dcterms:created>
  <dcterms:modified xsi:type="dcterms:W3CDTF">2023-07-24T16:29:15Z</dcterms:modified>
</cp:coreProperties>
</file>