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Y HURTADO OFICINA\EVIDENCIAS PUBLICACIONES DARY\ACTUALIZADA ENVIDENCIAS\EVIDENCIAS PUBLICACIONES DARY\Año 2022\División Financiera\Publicación Ejecución Inicial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C28" i="1" l="1"/>
  <c r="C19" i="1"/>
  <c r="C27" i="1"/>
  <c r="C22" i="1"/>
  <c r="C18" i="1"/>
  <c r="C13" i="1"/>
  <c r="C10" i="1"/>
  <c r="C8" i="1"/>
</calcChain>
</file>

<file path=xl/sharedStrings.xml><?xml version="1.0" encoding="utf-8"?>
<sst xmlns="http://schemas.openxmlformats.org/spreadsheetml/2006/main" count="57" uniqueCount="46">
  <si>
    <t>Año Fiscal:</t>
  </si>
  <si>
    <t/>
  </si>
  <si>
    <t>Vigencia:</t>
  </si>
  <si>
    <t>Actual</t>
  </si>
  <si>
    <t>Periodo:</t>
  </si>
  <si>
    <t>Enero</t>
  </si>
  <si>
    <t>RUBRO</t>
  </si>
  <si>
    <t>DESCRIPCION</t>
  </si>
  <si>
    <t>APR. VIGENTE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</si>
  <si>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</si>
  <si>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</si>
  <si>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</si>
  <si>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</si>
  <si>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</si>
  <si>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</si>
  <si>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</si>
  <si>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</si>
  <si>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</si>
  <si>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</si>
  <si>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</si>
  <si>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</si>
  <si>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</si>
  <si>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</si>
  <si>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</si>
  <si>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</si>
  <si>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</si>
  <si>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</si>
  <si>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</si>
  <si>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</si>
  <si>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</si>
  <si>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</si>
  <si>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</si>
  <si>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</si>
  <si>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</si>
  <si>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</si>
  <si>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</si>
  <si>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</si>
  <si>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</si>
  <si>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</si>
  <si>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</si>
  <si>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>SERVICIO DE LA DEUDA PÚBLICA</t>
  </si>
  <si>
    <t>INVERSION</t>
  </si>
  <si>
    <t>TOTAL PRESUPUESTO</t>
  </si>
  <si>
    <t>TOTAL FUNCIONAMIENTO</t>
  </si>
  <si>
    <t>FUNCIONAMIENTO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</si>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</sst>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0" borderId="4" xfId="0" applyNumberFormat="1" applyFont="1" applyFill="1" applyBorder="1" applyAlignment="1">
      <alignment horizontal="lef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1" fillId="0" borderId="0" xfId="1" applyNumberFormat="1" applyFont="1" applyFill="1" applyBorder="1"/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164" fontId="7" fillId="0" borderId="2" xfId="1" applyNumberFormat="1" applyFont="1" applyFill="1" applyBorder="1" applyAlignment="1">
      <alignment horizontal="right" vertical="center" wrapText="1" readingOrder="1"/>
    </xf>
    <xf numFmtId="164" fontId="7" fillId="0" borderId="4" xfId="1" applyNumberFormat="1" applyFont="1" applyFill="1" applyBorder="1" applyAlignment="1">
      <alignment horizontal="right" vertical="center" wrapText="1" readingOrder="1"/>
    </xf>
    <xf numFmtId="164" fontId="7" fillId="3" borderId="2" xfId="1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/>
    <xf numFmtId="164" fontId="7" fillId="4" borderId="2" xfId="1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9" fillId="4" borderId="0" xfId="0" applyFont="1" applyFill="1" applyBorder="1"/>
    <xf numFmtId="164" fontId="7" fillId="5" borderId="2" xfId="1" applyNumberFormat="1" applyFont="1" applyFill="1" applyBorder="1" applyAlignment="1">
      <alignment horizontal="right" vertical="center" wrapText="1" readingOrder="1"/>
    </xf>
    <xf numFmtId="0" fontId="7" fillId="5" borderId="2" xfId="0" applyNumberFormat="1" applyFont="1" applyFill="1" applyBorder="1" applyAlignment="1">
      <alignment horizontal="center" vertical="center" wrapText="1" readingOrder="1"/>
    </xf>
    <xf numFmtId="0" fontId="7" fillId="4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5" borderId="2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workbookViewId="0">
      <selection activeCell="H7" sqref="H7"/>
    </sheetView>
  </sheetViews>
  <sheetFormatPr baseColWidth="10" defaultRowHeight="15"/>
  <cols>
    <col min="1" max="1" width="21.5703125" customWidth="1"/>
    <col min="2" max="2" width="27.5703125" customWidth="1"/>
    <col min="3" max="3" width="18.85546875" style="11" customWidth="1"/>
    <col min="4" max="4" width="11.42578125" customWidth="1"/>
    <col min="5" max="5" width="6.42578125" customWidth="1"/>
  </cols>
  <sheetData>
    <row r="1" spans="1:3">
      <c r="A1" s="1" t="s">
        <v>0</v>
      </c>
      <c r="B1" s="1">
        <v>2022</v>
      </c>
    </row>
    <row r="2" spans="1:3">
      <c r="A2" s="1" t="s">
        <v>2</v>
      </c>
      <c r="B2" s="1" t="s">
        <v>3</v>
      </c>
    </row>
    <row r="3" spans="1:3">
      <c r="A3" s="4" t="s">
        <v>4</v>
      </c>
      <c r="B3" s="4" t="s">
        <v>5</v>
      </c>
    </row>
    <row r="4" spans="1:3" s="2" customFormat="1">
      <c r="A4" s="5" t="s">
        <v>6</v>
      </c>
      <c r="B4" s="5" t="s">
        <v>7</v>
      </c>
      <c r="C4" s="12" t="s">
        <v>8</v>
      </c>
    </row>
    <row r="5" spans="1:3">
      <c r="A5" s="6" t="s">
        <v>9</v>
      </c>
      <c r="B5" s="7" t="s">
        <v>10</v>
      </c>
      <c r="C5" s="13">
        <v>209386000000</v>
      </c>
    </row>
    <row r="6" spans="1:3" ht="22.5">
      <c r="A6" s="6" t="s">
        <v>11</v>
      </c>
      <c r="B6" s="7" t="s">
        <v>12</v>
      </c>
      <c r="C6" s="13">
        <v>80698000000</v>
      </c>
    </row>
    <row r="7" spans="1:3" ht="33.75">
      <c r="A7" s="6" t="s">
        <v>13</v>
      </c>
      <c r="B7" s="7" t="s">
        <v>14</v>
      </c>
      <c r="C7" s="13">
        <v>10511000000</v>
      </c>
    </row>
    <row r="8" spans="1:3" s="3" customFormat="1">
      <c r="A8" s="27" t="s">
        <v>37</v>
      </c>
      <c r="B8" s="27"/>
      <c r="C8" s="17">
        <f>SUM(C5:C7)</f>
        <v>300595000000</v>
      </c>
    </row>
    <row r="9" spans="1:3" ht="22.5">
      <c r="A9" s="6" t="s">
        <v>15</v>
      </c>
      <c r="B9" s="7" t="s">
        <v>16</v>
      </c>
      <c r="C9" s="13">
        <v>64378000000</v>
      </c>
    </row>
    <row r="10" spans="1:3" s="18" customFormat="1">
      <c r="A10" s="27" t="s">
        <v>16</v>
      </c>
      <c r="B10" s="27"/>
      <c r="C10" s="17">
        <f>+C9</f>
        <v>64378000000</v>
      </c>
    </row>
    <row r="11" spans="1:3" ht="33.75">
      <c r="A11" s="6" t="s">
        <v>17</v>
      </c>
      <c r="B11" s="7" t="s">
        <v>18</v>
      </c>
      <c r="C11" s="13">
        <v>22772000000</v>
      </c>
    </row>
    <row r="12" spans="1:3" ht="33.75">
      <c r="A12" s="6" t="s">
        <v>19</v>
      </c>
      <c r="B12" s="7" t="s">
        <v>20</v>
      </c>
      <c r="C12" s="13">
        <v>48000000</v>
      </c>
    </row>
    <row r="13" spans="1:3" s="18" customFormat="1">
      <c r="A13" s="27" t="s">
        <v>38</v>
      </c>
      <c r="B13" s="27"/>
      <c r="C13" s="17">
        <f>SUM(C11:C12)</f>
        <v>22820000000</v>
      </c>
    </row>
    <row r="14" spans="1:3">
      <c r="A14" s="6" t="s">
        <v>21</v>
      </c>
      <c r="B14" s="7" t="s">
        <v>22</v>
      </c>
      <c r="C14" s="13">
        <v>121000000</v>
      </c>
    </row>
    <row r="15" spans="1:3" ht="22.5">
      <c r="A15" s="6" t="s">
        <v>23</v>
      </c>
      <c r="B15" s="7" t="s">
        <v>24</v>
      </c>
      <c r="C15" s="13">
        <v>66000000</v>
      </c>
    </row>
    <row r="16" spans="1:3" ht="22.5">
      <c r="A16" s="6" t="s">
        <v>25</v>
      </c>
      <c r="B16" s="7" t="s">
        <v>26</v>
      </c>
      <c r="C16" s="13">
        <v>1080000000</v>
      </c>
    </row>
    <row r="17" spans="1:3" ht="22.5">
      <c r="A17" s="6" t="s">
        <v>27</v>
      </c>
      <c r="B17" s="7" t="s">
        <v>28</v>
      </c>
      <c r="C17" s="13">
        <v>6000000</v>
      </c>
    </row>
    <row r="18" spans="1:3" s="18" customFormat="1" ht="26.25" customHeight="1">
      <c r="A18" s="27" t="s">
        <v>39</v>
      </c>
      <c r="B18" s="27"/>
      <c r="C18" s="17">
        <f>SUM(C14:C17)</f>
        <v>1273000000</v>
      </c>
    </row>
    <row r="19" spans="1:3" s="20" customFormat="1">
      <c r="A19" s="24" t="s">
        <v>43</v>
      </c>
      <c r="B19" s="24"/>
      <c r="C19" s="19">
        <f>+C8+C10+C13+C18</f>
        <v>389066000000</v>
      </c>
    </row>
    <row r="20" spans="1:3" ht="22.5">
      <c r="A20" s="6" t="s">
        <v>29</v>
      </c>
      <c r="B20" s="7" t="s">
        <v>30</v>
      </c>
      <c r="C20" s="13">
        <v>89133181</v>
      </c>
    </row>
    <row r="21" spans="1:3" s="3" customFormat="1" ht="22.5">
      <c r="A21" s="6" t="s">
        <v>29</v>
      </c>
      <c r="B21" s="7" t="s">
        <v>30</v>
      </c>
      <c r="C21" s="13">
        <v>0</v>
      </c>
    </row>
    <row r="22" spans="1:3" s="21" customFormat="1">
      <c r="A22" s="24" t="s">
        <v>40</v>
      </c>
      <c r="B22" s="24"/>
      <c r="C22" s="19">
        <f>SUM(C20:C21)</f>
        <v>89133181</v>
      </c>
    </row>
    <row r="23" spans="1:3" ht="67.5">
      <c r="A23" s="6" t="s">
        <v>31</v>
      </c>
      <c r="B23" s="7" t="s">
        <v>32</v>
      </c>
      <c r="C23" s="13">
        <v>4465185643</v>
      </c>
    </row>
    <row r="24" spans="1:3" ht="67.5">
      <c r="A24" s="6" t="s">
        <v>33</v>
      </c>
      <c r="B24" s="7" t="s">
        <v>34</v>
      </c>
      <c r="C24" s="13">
        <v>13771084669</v>
      </c>
    </row>
    <row r="25" spans="1:3" ht="67.5">
      <c r="A25" s="6" t="s">
        <v>33</v>
      </c>
      <c r="B25" s="7" t="s">
        <v>34</v>
      </c>
      <c r="C25" s="13">
        <v>14892579032</v>
      </c>
    </row>
    <row r="26" spans="1:3" ht="78.75">
      <c r="A26" s="6" t="s">
        <v>35</v>
      </c>
      <c r="B26" s="7" t="s">
        <v>36</v>
      </c>
      <c r="C26" s="13">
        <v>56824814357</v>
      </c>
    </row>
    <row r="27" spans="1:3" s="18" customFormat="1">
      <c r="A27" s="24" t="s">
        <v>41</v>
      </c>
      <c r="B27" s="24"/>
      <c r="C27" s="19">
        <f>SUM(C23:C26)</f>
        <v>89953663701</v>
      </c>
    </row>
    <row r="28" spans="1:3" s="21" customFormat="1">
      <c r="A28" s="23" t="s">
        <v>42</v>
      </c>
      <c r="B28" s="23"/>
      <c r="C28" s="22">
        <f>+C27+C22+C19</f>
        <v>479108796882</v>
      </c>
    </row>
    <row r="29" spans="1:3">
      <c r="A29" s="9" t="s">
        <v>1</v>
      </c>
      <c r="B29" s="10" t="s">
        <v>1</v>
      </c>
      <c r="C29" s="14" t="s">
        <v>1</v>
      </c>
    </row>
    <row r="30" spans="1:3" ht="20.25" customHeight="1">
      <c r="A30" s="25" t="s">
        <v>44</v>
      </c>
      <c r="B30" s="25"/>
      <c r="C30" s="15">
        <v>389066000000</v>
      </c>
    </row>
    <row r="31" spans="1:3">
      <c r="A31" s="25" t="s">
        <v>45</v>
      </c>
      <c r="B31" s="25"/>
      <c r="C31" s="15">
        <v>89133181</v>
      </c>
    </row>
    <row r="32" spans="1:3">
      <c r="A32" s="25" t="s">
        <v>41</v>
      </c>
      <c r="B32" s="25"/>
      <c r="C32" s="15">
        <v>89953663701</v>
      </c>
    </row>
    <row r="33" spans="1:3">
      <c r="B33" s="8" t="s">
        <v>1</v>
      </c>
      <c r="C33" s="16" t="s">
        <v>1</v>
      </c>
    </row>
    <row r="34" spans="1:3">
      <c r="A34" s="26" t="s">
        <v>42</v>
      </c>
      <c r="B34" s="26"/>
      <c r="C34" s="22">
        <v>479108796882</v>
      </c>
    </row>
  </sheetData>
  <mergeCells count="12">
    <mergeCell ref="A34:B34"/>
    <mergeCell ref="A8:B8"/>
    <mergeCell ref="A10:B10"/>
    <mergeCell ref="A13:B13"/>
    <mergeCell ref="A18:B18"/>
    <mergeCell ref="A22:B22"/>
    <mergeCell ref="A27:B27"/>
    <mergeCell ref="A28:B28"/>
    <mergeCell ref="A19:B19"/>
    <mergeCell ref="A30:B30"/>
    <mergeCell ref="A31:B31"/>
    <mergeCell ref="A32:B3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Hurtado</cp:lastModifiedBy>
  <dcterms:created xsi:type="dcterms:W3CDTF">2022-01-31T17:02:47Z</dcterms:created>
  <dcterms:modified xsi:type="dcterms:W3CDTF">2022-01-31T20:15:13Z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