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70" windowHeight="5460" tabRatio="531"/>
  </bookViews>
  <sheets>
    <sheet name="INF PQRSD OCTUBRE  - DICIEMBRE" sheetId="52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O29" i="52" l="1"/>
  <c r="K1439" i="52"/>
  <c r="K1422" i="52"/>
  <c r="K1421" i="52"/>
  <c r="K1420" i="52"/>
  <c r="K1419" i="52"/>
  <c r="K1418" i="52"/>
  <c r="K1416" i="52"/>
  <c r="K1415" i="52"/>
  <c r="K1413" i="52"/>
  <c r="K1412" i="52"/>
  <c r="K1411" i="52"/>
  <c r="L1373" i="52"/>
  <c r="L1372" i="52"/>
  <c r="L1371" i="52"/>
  <c r="L1370" i="52"/>
  <c r="L1369" i="52"/>
  <c r="L1368" i="52"/>
  <c r="L1367" i="52"/>
  <c r="L1366" i="52"/>
  <c r="L1365" i="52"/>
  <c r="L1364" i="52"/>
  <c r="L1363" i="52"/>
  <c r="L1362" i="52"/>
  <c r="L1361" i="52"/>
  <c r="L1359" i="52"/>
  <c r="L1358" i="52"/>
  <c r="L1357" i="52"/>
  <c r="L1356" i="52"/>
  <c r="L1355" i="52"/>
  <c r="L1354" i="52"/>
  <c r="F54" i="52"/>
  <c r="F53" i="52"/>
  <c r="F51" i="52"/>
  <c r="I49" i="52"/>
  <c r="I48" i="52"/>
  <c r="F48" i="52"/>
  <c r="I50" i="52" l="1"/>
  <c r="F55" i="52"/>
  <c r="I53" i="52" l="1"/>
</calcChain>
</file>

<file path=xl/comments1.xml><?xml version="1.0" encoding="utf-8"?>
<comments xmlns="http://schemas.openxmlformats.org/spreadsheetml/2006/main">
  <authors>
    <author>Autor</author>
  </authors>
  <commentList>
    <comment ref="G1103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H1103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J1103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K1103" authorId="0" shape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280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B1352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1352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G1352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H1352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I1352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J1352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L1352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B1353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-Monica Patricia Vanegas Montoya</t>
        </r>
      </text>
    </comment>
    <comment ref="G1353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-Monica Patricia Vanegas Montoya</t>
        </r>
      </text>
    </comment>
    <comment ref="H1353" authorId="0" shapeId="0">
      <text>
        <r>
          <rPr>
            <sz val="10"/>
            <color rgb="FF000000"/>
            <rFont val="Arial"/>
            <family val="2"/>
          </rPr>
          <t>Es la fecha  que corresponde a la comunicación de traslado de la UAC o de otras dependencias.
	-Monica Patricia Vanegas Montoya</t>
        </r>
      </text>
    </comment>
    <comment ref="K1353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B1379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1379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E1379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F1379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G1379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H1379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K1379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I1380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J1380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  <comment ref="B1406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1406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E1406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F1406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G1406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H1406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K1406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I1407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J1407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  <comment ref="B1429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1429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D1429" authorId="0" shapeId="0">
      <text>
        <r>
          <rPr>
            <b/>
            <sz val="9"/>
            <color indexed="81"/>
            <rFont val="Tahoma"/>
            <family val="2"/>
          </rPr>
          <t>Nelly Yendy Arrechea RiasSeleccionar una opción</t>
        </r>
      </text>
    </comment>
    <comment ref="E1429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F1429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G1429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H1429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1430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J1430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  <comment ref="K1430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B1592" authorId="0" shapeId="0">
      <text>
        <r>
          <rPr>
            <sz val="10"/>
            <color rgb="FF000000"/>
            <rFont val="Arial"/>
            <family val="2"/>
          </rPr>
          <t>Es el número de radicado con que se recibe en la UAC o en la Ventanilla Única.
	-Nelly Yendy Arrechea Riascos</t>
        </r>
      </text>
    </comment>
    <comment ref="C1592" authorId="0" shapeId="0">
      <text>
        <r>
          <rPr>
            <sz val="10"/>
            <color rgb="FF000000"/>
            <rFont val="Arial"/>
            <family val="2"/>
          </rPr>
          <t>Fecha de recepción de la petición al usuario. A partir del día siguiente se cuentan los 15 días hábiles establecidos en la Ley 1755.
	-Nelly Yendy Arrechea Riascos</t>
        </r>
      </text>
    </comment>
    <comment ref="D1592" authorId="0" shapeId="0">
      <text>
        <r>
          <rPr>
            <b/>
            <sz val="9"/>
            <color indexed="81"/>
            <rFont val="Tahoma"/>
            <family val="2"/>
          </rPr>
          <t>Nelly Yendy Arrechea RiasSeleccionar una opción</t>
        </r>
      </text>
    </comment>
    <comment ref="F1592" authorId="0" shapeId="0">
      <text>
        <r>
          <rPr>
            <sz val="10"/>
            <color rgb="FF000000"/>
            <rFont val="Arial"/>
            <family val="2"/>
          </rPr>
          <t>Es el que corresponde a la comunicación de traslado de la UAC o de otras dependencias.
	-Nelly Yendy Arrechea Riascos</t>
        </r>
      </text>
    </comment>
    <comment ref="G1592" authorId="0" shapeId="0">
      <text>
        <r>
          <rPr>
            <sz val="10"/>
            <color rgb="FF000000"/>
            <rFont val="Arial"/>
            <family val="2"/>
          </rPr>
          <t>Es la fecha que corresponde a la comunicación de traslado de la UAC o de otras dependencias.
	-Nelly Yendy Arrechea Riascos</t>
        </r>
      </text>
    </comment>
    <comment ref="H1592" authorId="0" shapeId="0">
      <text>
        <r>
          <rPr>
            <sz val="10"/>
            <color rgb="FF000000"/>
            <rFont val="Arial"/>
            <family val="2"/>
          </rPr>
          <t>Seleccionar una opción
	-Nelly Yendy Arrechea Riascos</t>
        </r>
      </text>
    </comment>
    <comment ref="I1592" authorId="0" shape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L1592" authorId="0" shapeId="0">
      <text>
        <r>
          <rPr>
            <sz val="10"/>
            <color rgb="FF000000"/>
            <rFont val="Arial"/>
            <family val="2"/>
          </rPr>
          <t>NO INGRESAR DATOS A LA CELDA                                            Fórmula: Resultado de la fecha de respuesta menos la fecha de radicación.
	-Nelly Yendy Arrechea Riascos</t>
        </r>
      </text>
    </comment>
    <comment ref="J1593" authorId="0" shapeId="0">
      <text>
        <r>
          <rPr>
            <sz val="10"/>
            <color rgb="FF000000"/>
            <rFont val="Arial"/>
            <family val="2"/>
          </rPr>
          <t>Consecutivo de la dependencia dirigido al usuario. En la comunicación escribir el número de radicado del usuario
	-Nelly Yendy Arrechea Riascos</t>
        </r>
      </text>
    </comment>
    <comment ref="K1593" authorId="0" shapeId="0">
      <text>
        <r>
          <rPr>
            <sz val="10"/>
            <color rgb="FF000000"/>
            <rFont val="Arial"/>
            <family val="2"/>
          </rPr>
          <t>Consecutivo de la dependencia trasladando solicitud . En la comunicación escribir el número de radicado del usuario
	-Nelly Yendy Arrechea Riascos</t>
        </r>
      </text>
    </comment>
  </commentList>
</comments>
</file>

<file path=xl/sharedStrings.xml><?xml version="1.0" encoding="utf-8"?>
<sst xmlns="http://schemas.openxmlformats.org/spreadsheetml/2006/main" count="4439" uniqueCount="2274">
  <si>
    <t>TIEMPO DE RESPUESTA</t>
  </si>
  <si>
    <t xml:space="preserve">No. RADICADO USUARIO </t>
  </si>
  <si>
    <t>FECHA RADICACIÓN USUARIO                   (AAAA-MM-DD)</t>
  </si>
  <si>
    <t>TIPO DE REPORTE</t>
  </si>
  <si>
    <t>No. RADICADO TRASLADO</t>
  </si>
  <si>
    <t>FECHA DE TRASLADO               (AAAA-MM-DD)</t>
  </si>
  <si>
    <t>FORMA DE TRASLADO</t>
  </si>
  <si>
    <t>FECHA DE RESPUESTA (AAAA-MM-DD)</t>
  </si>
  <si>
    <t>CONSECUTIVO DE SALIDA</t>
  </si>
  <si>
    <t>TIEMPO DE RESPUESTA (DÍAS)</t>
  </si>
  <si>
    <t>No. RADICADO RESPUESTA A USUARIO</t>
  </si>
  <si>
    <t xml:space="preserve">Petición </t>
  </si>
  <si>
    <t xml:space="preserve">FÍSICO </t>
  </si>
  <si>
    <t>No. RADICADO TRASLADO CON EL QUE LLEGA LA PQRSD</t>
  </si>
  <si>
    <t>No. RADICADO ENTRADA</t>
  </si>
  <si>
    <t>FECHA RADICACIÓN</t>
  </si>
  <si>
    <t>No. RADICADO RESPUESTA</t>
  </si>
  <si>
    <t>PQRSD  - TRASLADADOS A DEPENDENCIAS DEL SENADO Y CÁMARA DE LA REPÚBLICA</t>
  </si>
  <si>
    <t>FECHA TRASLADO</t>
  </si>
  <si>
    <t>TIEMPO DE TRASLADO</t>
  </si>
  <si>
    <t>FECHA RESPUESTA</t>
  </si>
  <si>
    <t>N.A</t>
  </si>
  <si>
    <t>*</t>
  </si>
  <si>
    <t>PQRSD  TRASLADADOS A OTRAS ENTIDADES</t>
  </si>
  <si>
    <t>Opinión o Sugerencia</t>
  </si>
  <si>
    <t>UAC-CS-5205-2017</t>
  </si>
  <si>
    <t>UAC-CS-5763-2017</t>
  </si>
  <si>
    <t>UAC-CS-5780-2017</t>
  </si>
  <si>
    <t>UAC-CS-5781-2017</t>
  </si>
  <si>
    <t>UAC-CS-5784-2017</t>
  </si>
  <si>
    <t>UAC-CS-5785-2017</t>
  </si>
  <si>
    <t>UAC-CS-5786-2017</t>
  </si>
  <si>
    <t>UAC-CS-5789-2017</t>
  </si>
  <si>
    <t>N.R</t>
  </si>
  <si>
    <t>UAC-CS-5056-2017</t>
  </si>
  <si>
    <t>UAC-CS-5206-2017</t>
  </si>
  <si>
    <t>UAC-CS-5465-2017</t>
  </si>
  <si>
    <t>UAC-CS-5580-2017</t>
  </si>
  <si>
    <t>UAC-CS-5760-2017</t>
  </si>
  <si>
    <t>UAC-CS-5929-2017</t>
  </si>
  <si>
    <t>UAC-CS-6006-2017</t>
  </si>
  <si>
    <t>UAC-CS-5779-2017</t>
  </si>
  <si>
    <t>UAC-CS-5782-2017</t>
  </si>
  <si>
    <t>UAC-CS-5787-2017</t>
  </si>
  <si>
    <t>UAC-CS-5788-2017</t>
  </si>
  <si>
    <t>UAC-CS-6250-2017</t>
  </si>
  <si>
    <t>UAC-CS-6166-2017</t>
  </si>
  <si>
    <t>UAC-CS-6283-2017</t>
  </si>
  <si>
    <t>UAC-CS-5768-2017</t>
  </si>
  <si>
    <t>UAC-CS-5764-2017</t>
  </si>
  <si>
    <t>DEPENDENCIA CAMARA A LA QUE SE TRASLADA</t>
  </si>
  <si>
    <t>DEPENDENCIA CAMARA DE LA QUE SE TRASLADA</t>
  </si>
  <si>
    <t>HR Carlos Abraham Jímenez</t>
  </si>
  <si>
    <t>Presidencia de Cámara</t>
  </si>
  <si>
    <t>P1.1.-000632-2017</t>
  </si>
  <si>
    <t>Comisión de seguimiento a la Ley 1801/16</t>
  </si>
  <si>
    <t>C.P.C.P 3,1-0374-2017</t>
  </si>
  <si>
    <t xml:space="preserve">Comisión IV Senado </t>
  </si>
  <si>
    <t>CPCP-434 - 2017</t>
  </si>
  <si>
    <t>CPCP - 435 -2017</t>
  </si>
  <si>
    <t xml:space="preserve">Presidencia de Cámara </t>
  </si>
  <si>
    <t>P1.1.-00763-2017</t>
  </si>
  <si>
    <t>P1,1-000794-2017</t>
  </si>
  <si>
    <t>Comisión de seguimiento a la Ley 418/97</t>
  </si>
  <si>
    <t>CPCP-531-2017</t>
  </si>
  <si>
    <t xml:space="preserve">Of, HR carlos Arturo Correa </t>
  </si>
  <si>
    <t xml:space="preserve">Comisión Sexta Cámara </t>
  </si>
  <si>
    <t>CSCP3,6/434/17</t>
  </si>
  <si>
    <t>Secretaria General de Cámara</t>
  </si>
  <si>
    <t>S.G.2-2301/2017</t>
  </si>
  <si>
    <t xml:space="preserve">Comisión de Acusaciones </t>
  </si>
  <si>
    <t>C.I.A. 3,8,33-0465-2017</t>
  </si>
  <si>
    <t>P1,1-001115-2017  /// CPCP 558 -2017</t>
  </si>
  <si>
    <t>CAMARA  DE REPRESENTANTES</t>
  </si>
  <si>
    <t>CODIGO:</t>
  </si>
  <si>
    <t>VERSION:</t>
  </si>
  <si>
    <t>RADICACIÓN Y SEGUIMIENTO A PETICIONES, QUEJAS, RECLAMOS, DENUNCIAS, APOYO-PQRD</t>
  </si>
  <si>
    <t>FECHA DE APROBACIÓN:</t>
  </si>
  <si>
    <t>INFORME DE ATENCIÓN A PQRSD - UTL</t>
  </si>
  <si>
    <t>No. RADICADO DE TRASLADO</t>
  </si>
  <si>
    <t>RESPUESTA</t>
  </si>
  <si>
    <t xml:space="preserve">Correo Electronico </t>
  </si>
  <si>
    <t xml:space="preserve">CORREO ELECTRONICO </t>
  </si>
  <si>
    <t>#13224</t>
  </si>
  <si>
    <t>#16246</t>
  </si>
  <si>
    <t>FISICO</t>
  </si>
  <si>
    <t>TRASLADO</t>
  </si>
  <si>
    <t>TRASLADO - RESPUESTA</t>
  </si>
  <si>
    <t>CORREO ELECTRONICO - FISICO</t>
  </si>
  <si>
    <t>#713</t>
  </si>
  <si>
    <t>No.</t>
  </si>
  <si>
    <t>DEPENDENCIA</t>
  </si>
  <si>
    <t>FECHA/HORA DE RADICACION</t>
  </si>
  <si>
    <t>No. RADICACION</t>
  </si>
  <si>
    <t>ASUNTO/SOLICITUD</t>
  </si>
  <si>
    <t>SINTESIS RESPUESTA</t>
  </si>
  <si>
    <t>No. RADIC. ENVÍO</t>
  </si>
  <si>
    <t>FECHA DE ENVÍO</t>
  </si>
  <si>
    <t>Comisión Quinta Constitucional Permanente H. Senado de la República</t>
  </si>
  <si>
    <t>04 OCTUBRE DE 2017</t>
  </si>
  <si>
    <t>CQU-CS-2717 - 2017 Y CQU - CS - 2550 - 2016 DEL 26 DE SEPTIEMBRE DE 2017.</t>
  </si>
  <si>
    <t>INFORMACIÓN RELACIONADA CON EL IMPUESTO AL ACPM Y OTROS.</t>
  </si>
  <si>
    <t>SE DIO TRASLADO AL MINISTERIO DE MINAS Y ENERGÍA, MINISTERIO DE HACIENDA Y CRÉDITO PÚBLICO; VIA CORREO ELECTRÓNICO A LOS MIEMBROS DE LA COMISIÓN CUARTA DE LA H. CÁMARA DE REPRESENTANTES.</t>
  </si>
  <si>
    <t>CCCP3.4.02650/17.</t>
  </si>
  <si>
    <t>06 DE OCTUBRE DE 2017</t>
  </si>
  <si>
    <t>Sudirección de Análisis y Consolidación Presupuestal - Ministerio de Hacienda y Crédito Público.</t>
  </si>
  <si>
    <t>02 DE OCTUBRE DE 2017</t>
  </si>
  <si>
    <t>2-2017-032791</t>
  </si>
  <si>
    <t>TEXTO DEFINITIVO APROBADO EN PRIMER DEBATE DE COMISIONES ECONOMICAS CONJUNTAS - PRESUPUESTO GENERAL DE LA NACION 2018.</t>
  </si>
  <si>
    <t>SE REMITIÓ CD ROM CON TEXTO DEFINITIVO APROBADO EN PRIMER DEBATE DE COMISIONES ECONOMICAS CONJUNTAS - PRESUPUESTO GENERAL DE LA NACION 2018.</t>
  </si>
  <si>
    <t>CCCP.3.4.2647/2017</t>
  </si>
  <si>
    <t>Unidad Coordinadora Atención Ciudadana</t>
  </si>
  <si>
    <t>MANEJO DE POLÍTICA MIGRATORIA Y DE RETORNO - LEYES 1465/2011 Y 1565/2012.</t>
  </si>
  <si>
    <t>SE DIO TRASLADO AL MINISTERIO DE RELACIONES EXTERIORES Y ENVIADO CORREO ELECTRÓNICO A LOS MIEMBORS DE LA COMISIÓN CUARTA DE LA CAMARA DE REPRESENTANTES.</t>
  </si>
  <si>
    <t xml:space="preserve">CCCP3.4.02641/17, </t>
  </si>
  <si>
    <t>04 DE OCTUBRE DE 2017</t>
  </si>
  <si>
    <t>18 OCTUBRE DE 2017</t>
  </si>
  <si>
    <t>CQU-CS-2885 - 2017 DEL 18 DE OCTUBRE DE 2017.</t>
  </si>
  <si>
    <t>SOLICITUD INCLUSIÓN PRESUPUESTO 2018 - BASES GRAVABLES A LOS COSTOS FISCALES E IMPUESTOS AL CONSUMO A LA TELEFONÍA MÓVIL, INTERNET, BASES DE DATOS Y NAVEGACIÓN MOVIL ENTRE OTRAS.</t>
  </si>
  <si>
    <t>SE REMITIÓ LA SOLICITUD AL SEÑOR MINISTRO DE HACIENDA Y CRÉDITO PÚBLICO, AL SECRETARIO GENERAL DE LA H. CÁMARA DE REPRESENTANTES; VÍA CORREO LECTRÓNICO A LOS MIEMBROS DE LA COMISIÓN CUARTA DE LA H. CÁMARA DE REPRESENTANTES.</t>
  </si>
  <si>
    <t>CCCP3.4.2682/2017; CCCP3.4.2681/17.</t>
  </si>
  <si>
    <t>VIA CORREO ELECTRÓNICO Y OFICIOS 19 DE OCTUBRE DE 2017.</t>
  </si>
  <si>
    <t>H. Representante Juan Carlos Rivera Peña.</t>
  </si>
  <si>
    <t>14 OCTUBRE DE 2017.</t>
  </si>
  <si>
    <t>INFORMACIÓN TRÁMITE DADO AL PROYECTO DE PRESUPUESTO GENERAL DE LA NACIÓN 2017.</t>
  </si>
  <si>
    <t>SE DIO RESPUESTA AL SOLICITANTE DE LAS FECHAS Y PUBLICACIONES RELACIONADAS CON EL PROYECTO DEL PRESUPUESTO GENERAL DE LA NACIÓN 2018.</t>
  </si>
  <si>
    <t>CCCP3.4-2690/17</t>
  </si>
  <si>
    <t>26 DE OCTUBRE DE 2017</t>
  </si>
  <si>
    <t>CQU-CS-3192 - 2017  DEL 18 DE OCTUBRE DE 2017.</t>
  </si>
  <si>
    <t>COLOCAR EN CONOCIMIENTO DE LOS MIEMBROS DE LA COMISIÓN CUARTA DE LA CAMARA DE REPRESENTANTES LOS DERECHOS DE PETICIÓN QUE HA ENVIADO AL MINISTERIO DE HACIENDA Y CRÉDITO PÚBLICO Y A LA DIAN, RELACIONADOS CON EL PRESUPUESTO GENERAL DE LA NACIÓN 2018.</t>
  </si>
  <si>
    <t>SE DIO TRASLADO DE LA SOLICITUD A LOS MIEMBROS DE LA COMISIÓN CUARTA DE LA CÁMARA, VÍA CORREO ELECTRÓNICO.</t>
  </si>
  <si>
    <t>CCCP3.4-2704/2017</t>
  </si>
  <si>
    <t>16 DE NOVIEMBRE DE 2017.</t>
  </si>
  <si>
    <t>30 NOVIEMBRE DE 2017.</t>
  </si>
  <si>
    <t>COLOCAR EN CONOCIMIENTO DE LOS MIEMBROS DE LA COMISIÓN CUARTA DE LA CAMARA DE REPRESENTANTES, LAS RESPUESTAS DADAS POR EL MINISTERIO DE HACIENDA Y CREDITO PUBLICO Y LA DIAN SOBRE SUS PETICIONES.</t>
  </si>
  <si>
    <t>VIA CORREO ELECTRÓNICO 13 DE DICIEMBRE  DE 2017.</t>
  </si>
  <si>
    <t>Correo Electrónico</t>
  </si>
  <si>
    <t>JFL-075-280917</t>
  </si>
  <si>
    <t>JFL-081-051017</t>
  </si>
  <si>
    <t>JFL-083-111017</t>
  </si>
  <si>
    <t>JFL-084-171017</t>
  </si>
  <si>
    <t>JFL-086-102617</t>
  </si>
  <si>
    <t>JFL-085-102617</t>
  </si>
  <si>
    <t>JFL-087-013018</t>
  </si>
  <si>
    <t>CESPDOT 3.14.3.2.21-309/2017</t>
  </si>
  <si>
    <t xml:space="preserve">peticion </t>
  </si>
  <si>
    <t>fisico</t>
  </si>
  <si>
    <t>PETICIONES, QUEJAS, RECLAMOS, SUGERENCIAS Y DENUNCIAS -PQRS
DESPACHO HONORABLE REPRESENTANTE NORBEY MARULANDA MUÑOZ</t>
  </si>
  <si>
    <t>Correo electronico</t>
  </si>
  <si>
    <t>CORREO</t>
  </si>
  <si>
    <t>#10335</t>
  </si>
  <si>
    <t>OFICIO</t>
  </si>
  <si>
    <t>15/08/2018 (097)</t>
  </si>
  <si>
    <t>DERECHO DE PETICIÓN</t>
  </si>
  <si>
    <t>07/11/2018 (117)</t>
  </si>
  <si>
    <t xml:space="preserve">PETICIONES, QUEJAS, RECLAMOS, SUGERENCIAS Y DENUNCIAS -PQRS
</t>
  </si>
  <si>
    <t>FECHA/HORA</t>
  </si>
  <si>
    <t>N° RADICACION</t>
  </si>
  <si>
    <t>REMITENTE</t>
  </si>
  <si>
    <t>ASUNTO</t>
  </si>
  <si>
    <t xml:space="preserve">TRAMITE </t>
  </si>
  <si>
    <t>N° OFICIO P1-</t>
  </si>
  <si>
    <t>FECHA DE ENTREGA</t>
  </si>
  <si>
    <t>NOVEDAD</t>
  </si>
  <si>
    <t>OCT. 02 DE 2017</t>
  </si>
  <si>
    <t>DERECHO DE PETICION</t>
  </si>
  <si>
    <t>LISTA DE CIUDADANOS</t>
  </si>
  <si>
    <t>ADRIANA</t>
  </si>
  <si>
    <t>COMISIONES CONSTITUCIONALES</t>
  </si>
  <si>
    <t xml:space="preserve">PROMOVER PROYECTO </t>
  </si>
  <si>
    <t>OCT.03 DE 2017</t>
  </si>
  <si>
    <t>DESCUENTO EN SALUD PROYECTO DE LEY</t>
  </si>
  <si>
    <t>OCT. 03 DE 2017</t>
  </si>
  <si>
    <t>FUNCIONARIOS-  CONCURSO</t>
  </si>
  <si>
    <t>ACUSO</t>
  </si>
  <si>
    <t>P1.1</t>
  </si>
  <si>
    <t>632 633</t>
  </si>
  <si>
    <t>RTA COMISION IV</t>
  </si>
  <si>
    <t>OCT. 04 DE 2017</t>
  </si>
  <si>
    <t>EMAIL</t>
  </si>
  <si>
    <t>COMISION ACCIDENDAL DESCUENTO PENSIONADOS</t>
  </si>
  <si>
    <t>SECRETARIA GENERAL</t>
  </si>
  <si>
    <t>HONORABLES REPRESENTANTES</t>
  </si>
  <si>
    <t>RTE DP - JAIME SALZAR- -ESPERANZA AVELLNEDA-PENSIONADOS</t>
  </si>
  <si>
    <t>OCT. 05 DE 2017</t>
  </si>
  <si>
    <t>TERMINACION DE CONFLICTO</t>
  </si>
  <si>
    <t>CONSEJO DISTRITAL DE PLANEACION--ACUSO</t>
  </si>
  <si>
    <t>645 646 648</t>
  </si>
  <si>
    <t>RTA X DNP</t>
  </si>
  <si>
    <t>sept. 27 de 2017</t>
  </si>
  <si>
    <t>FUNDACION LIBERTAD NIÑOS WAYUU</t>
  </si>
  <si>
    <t>REGION CARIBE-ACUSO</t>
  </si>
  <si>
    <t>613 614</t>
  </si>
  <si>
    <t>OCT 06 DE 2017</t>
  </si>
  <si>
    <t>RECLUSOS FLORENCIA CAQUETA</t>
  </si>
  <si>
    <t>766 773</t>
  </si>
  <si>
    <t>SOLICITA INFORMACION DEL SR LUIS GUSTAVO MORENO-JOSE MORENO CABALLERO - JULIETH DEL CARMEN PERNA</t>
  </si>
  <si>
    <t>DIRECCION ADMINISTRATIVA</t>
  </si>
  <si>
    <t>650 651</t>
  </si>
  <si>
    <t>OCT. 09 DE 2017</t>
  </si>
  <si>
    <t xml:space="preserve">JOSE EDUARDO GONZALEZ SANCHEZ--INTERNO DE LA CARCEL PALOGORDO </t>
  </si>
  <si>
    <t>HERNAN PENAGOS-ACUSO--MININTERIOR-MINJUSTICIA-MINDEFENSA</t>
  </si>
  <si>
    <t>660 661 660A</t>
  </si>
  <si>
    <t>CARTA ABIERTA CONTRA LA CORRUPCION</t>
  </si>
  <si>
    <t>COMISIONES LEGALES</t>
  </si>
  <si>
    <t>676  677</t>
  </si>
  <si>
    <t xml:space="preserve">PROYECTO DE LEY 008 -2015 C--MODIFICACION COTIZACION MENSUAL </t>
  </si>
  <si>
    <t>CONCILIADORES -ACUSO</t>
  </si>
  <si>
    <t>640 641</t>
  </si>
  <si>
    <t>OCT. 10 DE 2017</t>
  </si>
  <si>
    <t>UNIDAD DE PENSIONES PARAFISCALES</t>
  </si>
  <si>
    <t>DIVISION DE PERSONAL</t>
  </si>
  <si>
    <t>657 658</t>
  </si>
  <si>
    <t>DENUNCIAS CONTRA COOMEVA EPS</t>
  </si>
  <si>
    <t>SUPERSALUD-ACUSO</t>
  </si>
  <si>
    <t>642 643 977</t>
  </si>
  <si>
    <t>RTA X SUPERSALUDY SE RTE AL PETICIONARIO</t>
  </si>
  <si>
    <t>OCT. 11 DE 2017</t>
  </si>
  <si>
    <t>CONFLICTO ARMADO</t>
  </si>
  <si>
    <t>ALIRIO URIBE</t>
  </si>
  <si>
    <t>696 709</t>
  </si>
  <si>
    <t>OCT. 12 DE 2017</t>
  </si>
  <si>
    <t>RTE D- PETICION MARIA CRISTINA GAONA-OTROS</t>
  </si>
  <si>
    <t>718 719</t>
  </si>
  <si>
    <t>RESPUESTA D- P JHON MOLINA</t>
  </si>
  <si>
    <t>REBAJA DE PENAS INTERNO CARCEL DE ACACIAS META</t>
  </si>
  <si>
    <t>OCT. 13 DE 2017</t>
  </si>
  <si>
    <t>APOYO  PARA CUIDADO ZONAS VERDES--1 CD</t>
  </si>
  <si>
    <t>MINAMBIENTE-ACUSO-CONSEJO MUNICIPAL DE CALI-DAGMA</t>
  </si>
  <si>
    <t>888 889 890 891</t>
  </si>
  <si>
    <t>FABIO MACEA--RTA X ALCALDIA DE CALI</t>
  </si>
  <si>
    <t>RECLUSO  SAN ISIDRO POPAYAN</t>
  </si>
  <si>
    <t>JUEZ 2 DE EJECUCION Y PENAS--ACUSO</t>
  </si>
  <si>
    <t>775 827</t>
  </si>
  <si>
    <t>OCT. 17 DE 2017</t>
  </si>
  <si>
    <t>PENSIONES DESCUENTOS</t>
  </si>
  <si>
    <t>SEPT. 29 DE 2017</t>
  </si>
  <si>
    <t>DENUNCIAS</t>
  </si>
  <si>
    <t>669 670</t>
  </si>
  <si>
    <t>OCT. 08 DE 2017</t>
  </si>
  <si>
    <t>AGENCIA NACIONAL DE TIERRAS</t>
  </si>
  <si>
    <t>685 686</t>
  </si>
  <si>
    <t>PRESUPUESTO</t>
  </si>
  <si>
    <t>MINHACIENDA--ACUSO</t>
  </si>
  <si>
    <t>744 746 747</t>
  </si>
  <si>
    <t>RTA X MINHACIENDA</t>
  </si>
  <si>
    <t>DENUNCIANTES INTERNOS ACTOS DE CORRUPCION</t>
  </si>
  <si>
    <t>SUPERINTENDENCIAS-FISCALIA- - PROCURADURIA--ACUSO</t>
  </si>
  <si>
    <t>720 721 722 723 725 726 727 728 729 730 731 732 733 734 735 736 879 887</t>
  </si>
  <si>
    <t>RTA X DIRECCION NACIONAL DE INTELIGENCIA--MINJUSTICIA--SUPERSOCIEDADES--DEVUELTO SOBRE--DEVUELTO SOBRE--CONTRLORIA-SUPERFINANCIERA-SUPERTRANSPORTES-MINDEFENSA-PROCURADURIA- industria y comercio</t>
  </si>
  <si>
    <t>OCT 18 DE 2017</t>
  </si>
  <si>
    <t>RTE DP DEL SR IVAN DARIO GUTIERREZ ROJAS</t>
  </si>
  <si>
    <t>RESPUESTA-ACUSO--MINJUSTICIA</t>
  </si>
  <si>
    <t>765 766 767</t>
  </si>
  <si>
    <t>OCT. 19 DE 2017</t>
  </si>
  <si>
    <t xml:space="preserve">PENSIONADOS </t>
  </si>
  <si>
    <t>902 903 904</t>
  </si>
  <si>
    <t>DEVUELTO SOBRE--RTA X DEFENSORIA DEL PUEBLO</t>
  </si>
  <si>
    <t>PENSIONADOS DEL META</t>
  </si>
  <si>
    <t>CONCILIADORES DEL PROYECTO</t>
  </si>
  <si>
    <t>CONGRESO PLENO ELECCION MAGISTRADOS</t>
  </si>
  <si>
    <t>OCT. 20 DE 2017</t>
  </si>
  <si>
    <t>TRASLADO DERECHO DE PETICION DEL SEÑOR LEONARDO RINCON CORREDOR</t>
  </si>
  <si>
    <t>760 761</t>
  </si>
  <si>
    <t>OCT. 24 DE 2017</t>
  </si>
  <si>
    <t>DERECHOS A LOS PRESOS</t>
  </si>
  <si>
    <t>COMISION I---ACUSO</t>
  </si>
  <si>
    <t>793 795 794</t>
  </si>
  <si>
    <t>DENUNCAIS VICTIMA DE LAS FARC</t>
  </si>
  <si>
    <t>MININTERIOR--PONENTES HR-ACUSO</t>
  </si>
  <si>
    <t>788 789 790 791</t>
  </si>
  <si>
    <t>DEVUELTO SOBRE-SE ENVIA DE NUEVO</t>
  </si>
  <si>
    <t>OCT. 25 DE 2017</t>
  </si>
  <si>
    <t>RTA P1.1-727-2017 ALBERTO CONTRERAS</t>
  </si>
  <si>
    <t>RTA DP -P1.1-735-17 ALBERTO CONTRERAS</t>
  </si>
  <si>
    <t>OCT. 25 Y 01 -11 DE 2017</t>
  </si>
  <si>
    <t>16431-16432-16439-16869</t>
  </si>
  <si>
    <t>PARQUE SATURBAN DE BUCARAMANGA--NO AUMENTO SALARIAL-CODIGO DE TRANSITO-</t>
  </si>
  <si>
    <t>NO AL AUMENTO SALRIAL</t>
  </si>
  <si>
    <t>ELABORACION PROXIMO CODIGO  DE TRANDITO</t>
  </si>
  <si>
    <t>OCT. 26 DE 2017</t>
  </si>
  <si>
    <t>SOLICITA CERTIFICACION --GUSTAVO ROSADO</t>
  </si>
  <si>
    <t>MERCHAN</t>
  </si>
  <si>
    <t>QUEJA INSTAURADA SAUL VILLAR JIMENEZ  CONTRA JUAN CARLOS MARTINEZ GUTIERREZ</t>
  </si>
  <si>
    <t>RTA POR SECRETARIA GRAL A DIVISION JURIDICA</t>
  </si>
  <si>
    <t>OCT. 30 DE 2017</t>
  </si>
  <si>
    <t>868 865</t>
  </si>
  <si>
    <t>OCT. 31 DE 2017</t>
  </si>
  <si>
    <t>COM VI- ACUSO</t>
  </si>
  <si>
    <t>812 813</t>
  </si>
  <si>
    <t>RTA X COMISION DE ETICA</t>
  </si>
  <si>
    <t>COM- ORGANISMOS DE CONTROL</t>
  </si>
  <si>
    <t>815 816</t>
  </si>
  <si>
    <t>NOV. 01 DE 2017</t>
  </si>
  <si>
    <t>FORMATOS PARA PENSION</t>
  </si>
  <si>
    <t>821 822</t>
  </si>
  <si>
    <t>824 825</t>
  </si>
  <si>
    <t>ELABORACION CODIGO DE TRANSITO</t>
  </si>
  <si>
    <t>NOV. 07 DE 2017</t>
  </si>
  <si>
    <t>CERTIFICAR EMOLUMENTOS DE UN HR</t>
  </si>
  <si>
    <t>SUBSECRETARIA</t>
  </si>
  <si>
    <t>866 867</t>
  </si>
  <si>
    <t>PROTECTOS DE ACTOS LEGISLATIVOS</t>
  </si>
  <si>
    <t>MININTERIOR-ACUSO--HR--</t>
  </si>
  <si>
    <t>910 911 912 913</t>
  </si>
  <si>
    <t>DEVUELTO SOBRE -EMAIL</t>
  </si>
  <si>
    <t>17061 18244</t>
  </si>
  <si>
    <t>SOLICITUD DENUNCIAS</t>
  </si>
  <si>
    <t>H-SENADORES--ACUSO</t>
  </si>
  <si>
    <t>932 933 934 935 1035</t>
  </si>
  <si>
    <t>DEVUELTO OFICIO X EL SENADO Y VUEL SE ENVIA</t>
  </si>
  <si>
    <t>NOV. 08 DE 2017</t>
  </si>
  <si>
    <t>PROTEGER LOS DERECHOS DEL SECTOR INFORMAL--ASOCOMEIN</t>
  </si>
  <si>
    <t>NOV. 02 DE 2017</t>
  </si>
  <si>
    <t>VERIFICACION PREDIO PORVENIR PUERTO GAITAN META</t>
  </si>
  <si>
    <t>876 877</t>
  </si>
  <si>
    <t>NOV 09 DE 2017</t>
  </si>
  <si>
    <t>854 855</t>
  </si>
  <si>
    <t>CORRUPCION ESAP DEL META</t>
  </si>
  <si>
    <t>CONTRALORIA-PROCURADURIA-FISCALIA-ACUSO</t>
  </si>
  <si>
    <t>898 899 900 901</t>
  </si>
  <si>
    <t>FABIO MACEA--RTA CONTRALORIA--PROCURADURIA</t>
  </si>
  <si>
    <t>OCT 25 DE 2017</t>
  </si>
  <si>
    <t>UNIDAD DE ATENCIÓN CIUDADANA</t>
  </si>
  <si>
    <t>CONTRALORIA-ACUSO</t>
  </si>
  <si>
    <t>895 896</t>
  </si>
  <si>
    <t>FABIO MACEA</t>
  </si>
  <si>
    <t>NOV. 10 DE 2017</t>
  </si>
  <si>
    <t>DE LA COMISION ACCIDENTAL-ACUSO</t>
  </si>
  <si>
    <t>940 941</t>
  </si>
  <si>
    <t>NOV. 14 DE 2017</t>
  </si>
  <si>
    <t>COTIZACION MENSUAL PROYECTO LEY 0170-2016</t>
  </si>
  <si>
    <t>952 953</t>
  </si>
  <si>
    <t>NOV. 15 DE 2017</t>
  </si>
  <si>
    <t>964 965</t>
  </si>
  <si>
    <t>CONCURSO ABIERTO CARGOS SECRETARIA DE HACIENDA</t>
  </si>
  <si>
    <t>971 972</t>
  </si>
  <si>
    <t>NOV 16 DE 2017</t>
  </si>
  <si>
    <t>DTE ANGEL ANTONIO CALDERON CAICEDO CONTRA JUZGADO DE FAMILIA DE FUSAGASUGA</t>
  </si>
  <si>
    <t>1054 1055</t>
  </si>
  <si>
    <t>MARCO ALFREDO GALEANO</t>
  </si>
  <si>
    <t>NOV 20 DE 2017</t>
  </si>
  <si>
    <t>SERVICIOS MEDICOS--GLADYS MARINA MENDEZ PIÑA</t>
  </si>
  <si>
    <t>1028 1029</t>
  </si>
  <si>
    <t>RTA MARIA HERMENCIA MENDOZA</t>
  </si>
  <si>
    <t>NOV 21 DE 2017</t>
  </si>
  <si>
    <t>OFICINA DE PLANEACION Y SISTEMAS</t>
  </si>
  <si>
    <t>RTA AÑLBERTO CONTRERAS</t>
  </si>
  <si>
    <t>RTA HERMENCIA MENDOZA</t>
  </si>
  <si>
    <t>NOV. 22 DE 2017</t>
  </si>
  <si>
    <t>COTIZACION MENSUAL PROYECTO LEY 008-2015</t>
  </si>
  <si>
    <t>CONCILIADORES-ACUSO</t>
  </si>
  <si>
    <t>998 999</t>
  </si>
  <si>
    <t>COTIZACION MENSUAL</t>
  </si>
  <si>
    <t>CONCILIADORES DEL PROYECTO -ACUSO</t>
  </si>
  <si>
    <t>1011 1012</t>
  </si>
  <si>
    <t>APLICACIONES MOVILES</t>
  </si>
  <si>
    <t>NOV. 23 DE 2017</t>
  </si>
  <si>
    <t>DIVISION JURIDICA</t>
  </si>
  <si>
    <t>DIVISION DE PERSONAL-ACUSO</t>
  </si>
  <si>
    <t>1111 1112 1113</t>
  </si>
  <si>
    <t>RTE OFICIO CIRCUNCRIPCIONES TRANSITORIAS ESPECIALES DE PAZ</t>
  </si>
  <si>
    <t>SENADO DE LA REPUBLICA</t>
  </si>
  <si>
    <t>NOV 27 DE 2017</t>
  </si>
  <si>
    <t>INFORMACION MINISTROS Y OTROS</t>
  </si>
  <si>
    <t>COMISION II Y  VII</t>
  </si>
  <si>
    <t>1091 1092 1093 1094</t>
  </si>
  <si>
    <t>INFORMACION HR MIGUEL ANGEL BARRETO</t>
  </si>
  <si>
    <t>NOV 30 DE 2017</t>
  </si>
  <si>
    <t>REBAJAS DE PENAS</t>
  </si>
  <si>
    <t>ACUSO-MINJUSTICIA-MININTERIOR</t>
  </si>
  <si>
    <t>1169 1172 1173</t>
  </si>
  <si>
    <t>MODIFICACION DE LEYES</t>
  </si>
  <si>
    <t>COMISION I -MININYTERIOR Y ACUSO</t>
  </si>
  <si>
    <t>1114 1115 1116 1117</t>
  </si>
  <si>
    <t>29 NOV DE 2017</t>
  </si>
  <si>
    <t>VICTIMAS DEL PORVENIR</t>
  </si>
  <si>
    <t>1107 1108</t>
  </si>
  <si>
    <t>DIC 04 DE 2017</t>
  </si>
  <si>
    <t>COLPAZ</t>
  </si>
  <si>
    <t>PENSIONADOS DE COLOMBIA</t>
  </si>
  <si>
    <t>DIC 05 DE 2017</t>
  </si>
  <si>
    <t>AGRADECE  GESTION VICTIMAS DEL CONFLICTO</t>
  </si>
  <si>
    <t>RESPUESTA--CORTE -SENADO-CONSEJO D ESTADO-CORTE SUPREMA</t>
  </si>
  <si>
    <t>RTA HUMBERTO VALVERDE-MERCEDES MOSQUERA</t>
  </si>
  <si>
    <t>RTA P1.1-01112-17</t>
  </si>
  <si>
    <t xml:space="preserve">DENUNCIAS </t>
  </si>
  <si>
    <t>DEVUELVE DERECHO DE PETICION LUIS GARCIA Y CESAR AUGUSTO  VARGAS</t>
  </si>
  <si>
    <t>YOLANDA MENDEZ</t>
  </si>
  <si>
    <t>AYUDA A LOS INDIGENTES</t>
  </si>
  <si>
    <t>RTE HECTOR CARREÑO GALLO</t>
  </si>
  <si>
    <t>PRESIDENCIA DE LA REPUBLICA -ACUSO</t>
  </si>
  <si>
    <t>1280 1281 1282</t>
  </si>
  <si>
    <t xml:space="preserve">12/12/19/2017 </t>
  </si>
  <si>
    <t>19037 808</t>
  </si>
  <si>
    <t>SECRETARIA DE INTEGRACION SOCIAL-PERSONERIA-PROCURADURIA-ACUSO</t>
  </si>
  <si>
    <t>1276 1277 1278 1279</t>
  </si>
  <si>
    <t>FABIO MACEA--PROCURADURIA--RTA PERSONERIA-ALCALDIA DE BOGOTA--PROCURADURIA</t>
  </si>
  <si>
    <t>AYUDA HUMANITARIA</t>
  </si>
  <si>
    <t>SUPERSALUD ACUSO</t>
  </si>
  <si>
    <t>1274 1275</t>
  </si>
  <si>
    <t>RTA X SUPERSALUD</t>
  </si>
  <si>
    <t>INFORMACION DE DEBATES</t>
  </si>
  <si>
    <t>COMISION V</t>
  </si>
  <si>
    <t>DENUNCIA HOSPITAL MILITAR</t>
  </si>
  <si>
    <t>PROCURADURIA--ACUSO</t>
  </si>
  <si>
    <t>1238 1239</t>
  </si>
  <si>
    <t>SANDRA MILENA BORRAS</t>
  </si>
  <si>
    <t>1264 1265</t>
  </si>
  <si>
    <t xml:space="preserve"> IMPUGNACION DE TUTELA</t>
  </si>
  <si>
    <t>RTE  D.P ENRIQUE MONROY-APORTE EN SALUD</t>
  </si>
  <si>
    <t>RESPUESTA--ACUSO</t>
  </si>
  <si>
    <t>PETICIONES, QUEJAS, RECLAMOS, SUGERENCIAS Y DENUNCIAS -PQRD-</t>
  </si>
  <si>
    <t>DEPENDENCIA SENADO A LA QUE LLEGA LA PQRD</t>
  </si>
  <si>
    <t>No. RADICADO TRASLADO CON EL QUE LLEGA LA PQRD</t>
  </si>
  <si>
    <t>1 DIA</t>
  </si>
  <si>
    <t xml:space="preserve">Peticion </t>
  </si>
  <si>
    <t>DIVISÓN DE PERSONAL</t>
  </si>
  <si>
    <t>CTS2685</t>
  </si>
  <si>
    <t>DP 2788</t>
  </si>
  <si>
    <t>SI</t>
  </si>
  <si>
    <t>CTS 2686</t>
  </si>
  <si>
    <t>CTS 2852</t>
  </si>
  <si>
    <t>Solicitudes</t>
  </si>
  <si>
    <t>CTS 2877</t>
  </si>
  <si>
    <t>CTS 2873</t>
  </si>
  <si>
    <t>CTS 2730</t>
  </si>
  <si>
    <t>CTS 2729</t>
  </si>
  <si>
    <t>CTS 2874</t>
  </si>
  <si>
    <t>CE</t>
  </si>
  <si>
    <t>CTS2847</t>
  </si>
  <si>
    <t>CTS 2946</t>
  </si>
  <si>
    <t>DP 3231</t>
  </si>
  <si>
    <t>DP 3121</t>
  </si>
  <si>
    <t>CTS 2764</t>
  </si>
  <si>
    <t>CTS 2870</t>
  </si>
  <si>
    <t>DP 2879</t>
  </si>
  <si>
    <t>DP 2944</t>
  </si>
  <si>
    <t>DP 2948</t>
  </si>
  <si>
    <t>DP 3296</t>
  </si>
  <si>
    <t>CTS 2813</t>
  </si>
  <si>
    <t>DP 2884</t>
  </si>
  <si>
    <t>DP 2992</t>
  </si>
  <si>
    <t>DP 2885</t>
  </si>
  <si>
    <t>CTS 2803</t>
  </si>
  <si>
    <t>CTS 2802</t>
  </si>
  <si>
    <t>CTS 2817</t>
  </si>
  <si>
    <t>CTS 2884</t>
  </si>
  <si>
    <t>CTS 2806</t>
  </si>
  <si>
    <t>CTS 2805</t>
  </si>
  <si>
    <t>Otros</t>
  </si>
  <si>
    <t>DP 2947</t>
  </si>
  <si>
    <t>CTS 2814</t>
  </si>
  <si>
    <t>CTS 2859</t>
  </si>
  <si>
    <t>CTS 2957</t>
  </si>
  <si>
    <t>CTS 2808</t>
  </si>
  <si>
    <t>DP 3006</t>
  </si>
  <si>
    <t>DP 2896</t>
  </si>
  <si>
    <t>DP 2899</t>
  </si>
  <si>
    <t>15942A</t>
  </si>
  <si>
    <t>CTS 2811</t>
  </si>
  <si>
    <t>CTS 2839</t>
  </si>
  <si>
    <t>CTS 2840</t>
  </si>
  <si>
    <t>CTS 2810</t>
  </si>
  <si>
    <t>CTS 2809</t>
  </si>
  <si>
    <t>DP 2933</t>
  </si>
  <si>
    <t>CTS 2966</t>
  </si>
  <si>
    <t>DP 2911</t>
  </si>
  <si>
    <t>CTS 2965</t>
  </si>
  <si>
    <t>CTS 2958</t>
  </si>
  <si>
    <t>CTS 2837</t>
  </si>
  <si>
    <t>CTS 2838</t>
  </si>
  <si>
    <t>CTS 2832</t>
  </si>
  <si>
    <t>cts 2833</t>
  </si>
  <si>
    <t>CTS 2834</t>
  </si>
  <si>
    <t>CTS 2968</t>
  </si>
  <si>
    <t>DP 3000</t>
  </si>
  <si>
    <t>CTS 2835</t>
  </si>
  <si>
    <t>DP 2968</t>
  </si>
  <si>
    <t>DP 2887</t>
  </si>
  <si>
    <t>CTS 2973</t>
  </si>
  <si>
    <t>CTS 2887</t>
  </si>
  <si>
    <t>DP 2667</t>
  </si>
  <si>
    <t>CTS 2831 Y CTS 2885</t>
  </si>
  <si>
    <t>DP 3003</t>
  </si>
  <si>
    <t>CTS 2867</t>
  </si>
  <si>
    <t>CTS 2890</t>
  </si>
  <si>
    <t>CTS 2889</t>
  </si>
  <si>
    <t>CTS 2882</t>
  </si>
  <si>
    <t>CTS 2896</t>
  </si>
  <si>
    <t>CTS 2888</t>
  </si>
  <si>
    <t>CTS 2962</t>
  </si>
  <si>
    <t>CTS 2895</t>
  </si>
  <si>
    <t>CTS 2886</t>
  </si>
  <si>
    <t>CTS 2978</t>
  </si>
  <si>
    <t>DP 3001</t>
  </si>
  <si>
    <t>DP 3046</t>
  </si>
  <si>
    <t>CTS 2892</t>
  </si>
  <si>
    <t>CTS 2893</t>
  </si>
  <si>
    <t>CTS 2894</t>
  </si>
  <si>
    <t>CTS 2976</t>
  </si>
  <si>
    <t>CTS 2891</t>
  </si>
  <si>
    <t>DP 3022</t>
  </si>
  <si>
    <t>DP 3020</t>
  </si>
  <si>
    <t>CTS 3063</t>
  </si>
  <si>
    <t>CTS 2905</t>
  </si>
  <si>
    <t>DP 3033</t>
  </si>
  <si>
    <t>DP 2981</t>
  </si>
  <si>
    <t>CTS 2901</t>
  </si>
  <si>
    <t>CTS 2872 Y CTS 2900</t>
  </si>
  <si>
    <t>CTS 2899</t>
  </si>
  <si>
    <t>CTS 2898 Y CTS 2881</t>
  </si>
  <si>
    <t>CTS 2897 Y CTS 2307</t>
  </si>
  <si>
    <t>DP 3053</t>
  </si>
  <si>
    <t>CTS 2983</t>
  </si>
  <si>
    <t>CTS 2982</t>
  </si>
  <si>
    <t>CTS 2986</t>
  </si>
  <si>
    <t>CTS 2903</t>
  </si>
  <si>
    <t>CTS 2984</t>
  </si>
  <si>
    <t>CTS 2879</t>
  </si>
  <si>
    <t>CTS 2876 Y CTS 2902</t>
  </si>
  <si>
    <t>DP 3293</t>
  </si>
  <si>
    <t>CTS 3379</t>
  </si>
  <si>
    <t>DP 3052</t>
  </si>
  <si>
    <t>CTS 2910</t>
  </si>
  <si>
    <t>CTS 2909</t>
  </si>
  <si>
    <t>CTS 2974</t>
  </si>
  <si>
    <t>CTS 2972</t>
  </si>
  <si>
    <t>CTS 2907</t>
  </si>
  <si>
    <t>CTS 2314</t>
  </si>
  <si>
    <t>CTS 2320</t>
  </si>
  <si>
    <t>CTS 2969</t>
  </si>
  <si>
    <t>DP 3070</t>
  </si>
  <si>
    <t>CTS 2921</t>
  </si>
  <si>
    <t>CTS 2316</t>
  </si>
  <si>
    <t>DP 2924</t>
  </si>
  <si>
    <t>CTS 2923</t>
  </si>
  <si>
    <t>CTS 2869</t>
  </si>
  <si>
    <t>CTS 2351</t>
  </si>
  <si>
    <t>DP 3122</t>
  </si>
  <si>
    <t>DP 3126</t>
  </si>
  <si>
    <t>DP 2928</t>
  </si>
  <si>
    <t>CTS 2930</t>
  </si>
  <si>
    <t>CTS 2934</t>
  </si>
  <si>
    <t>CTS 2931</t>
  </si>
  <si>
    <t>CTS 2932</t>
  </si>
  <si>
    <t>CTS 2938</t>
  </si>
  <si>
    <t>CTS 3070</t>
  </si>
  <si>
    <t>CTS 2919</t>
  </si>
  <si>
    <t>CTS 2936 Y CTS 2937</t>
  </si>
  <si>
    <t>CTS 2933</t>
  </si>
  <si>
    <t>CTS 2920</t>
  </si>
  <si>
    <t>CTS 2927</t>
  </si>
  <si>
    <t>CTS 3207</t>
  </si>
  <si>
    <t>CTS 2970</t>
  </si>
  <si>
    <t>CTS 2918</t>
  </si>
  <si>
    <t>16718A</t>
  </si>
  <si>
    <t>CTS 2944</t>
  </si>
  <si>
    <t>DP 3137</t>
  </si>
  <si>
    <t>CTS 2942</t>
  </si>
  <si>
    <t>DP 3133</t>
  </si>
  <si>
    <t>CTS 2941</t>
  </si>
  <si>
    <t>DP 3148</t>
  </si>
  <si>
    <t>CTS 2940</t>
  </si>
  <si>
    <t>CTS 2939</t>
  </si>
  <si>
    <t>CTS 2312</t>
  </si>
  <si>
    <t>CTS 2308</t>
  </si>
  <si>
    <t>CTS 2311</t>
  </si>
  <si>
    <t>CTS 2353</t>
  </si>
  <si>
    <t>DP 3147</t>
  </si>
  <si>
    <t>CTS 3039</t>
  </si>
  <si>
    <t>CTS 3029</t>
  </si>
  <si>
    <t>CTS 3026</t>
  </si>
  <si>
    <t>CTS 2985</t>
  </si>
  <si>
    <t>CTS 2996</t>
  </si>
  <si>
    <t>CTS 2990</t>
  </si>
  <si>
    <t>CTS 3052</t>
  </si>
  <si>
    <t>CTS 2997</t>
  </si>
  <si>
    <t>DP 3180</t>
  </si>
  <si>
    <t>CTS 2980</t>
  </si>
  <si>
    <t>31/102017</t>
  </si>
  <si>
    <t>CTS 3042</t>
  </si>
  <si>
    <t>CTS 3192</t>
  </si>
  <si>
    <t>CTS 2998</t>
  </si>
  <si>
    <t>CTS 3056</t>
  </si>
  <si>
    <t>CTS 3053</t>
  </si>
  <si>
    <t>DP 3181</t>
  </si>
  <si>
    <t>DP 3182</t>
  </si>
  <si>
    <t>CTS 3054</t>
  </si>
  <si>
    <t>DP 3322</t>
  </si>
  <si>
    <t>DP 3174</t>
  </si>
  <si>
    <t>CTS 2967</t>
  </si>
  <si>
    <t>DP 3242</t>
  </si>
  <si>
    <t>CTS 2994</t>
  </si>
  <si>
    <t>CTS 2365</t>
  </si>
  <si>
    <t>CTS 2300</t>
  </si>
  <si>
    <t>17029A</t>
  </si>
  <si>
    <t>CTS 2310</t>
  </si>
  <si>
    <t>17037A</t>
  </si>
  <si>
    <t>CTS 2309</t>
  </si>
  <si>
    <t>DP 2963</t>
  </si>
  <si>
    <t>CTS 3001</t>
  </si>
  <si>
    <t>DP 3210</t>
  </si>
  <si>
    <t>DP 3209</t>
  </si>
  <si>
    <t>CTS 2993</t>
  </si>
  <si>
    <t>DP 3216</t>
  </si>
  <si>
    <t>CTS 3058</t>
  </si>
  <si>
    <t>UNIDAD COORDINADORA DE ATENCION CIUDADANA, PRESIDENCIA CAMARA DE REPRESENTANTES. OFICINA DE INFORMACION Y PRENSA</t>
  </si>
  <si>
    <t>N/A</t>
  </si>
  <si>
    <t>207/11/10</t>
  </si>
  <si>
    <t>CORREO ELECTRONICO</t>
  </si>
  <si>
    <r>
      <t>2017/11/22</t>
    </r>
    <r>
      <rPr>
        <sz val="9"/>
        <rFont val="Arial"/>
        <family val="2"/>
      </rPr>
      <t xml:space="preserve"> FECHA DEL OFICIO DE RESPUESTA. OIP 1 521752017. CORREO ELECTRONICO AL PETICIONARIO 30/11/2017 A TREVÉS DEL CORREO INSTITUCIONAL DIEGO.MONROY@CAMARA.GOV.CO</t>
    </r>
  </si>
  <si>
    <t>CTS 2999</t>
  </si>
  <si>
    <t>cts 2324</t>
  </si>
  <si>
    <t>CTS 2363</t>
  </si>
  <si>
    <t>CTS 3028</t>
  </si>
  <si>
    <t>CTS 2322</t>
  </si>
  <si>
    <t>DP 2237</t>
  </si>
  <si>
    <t>CTS 2325</t>
  </si>
  <si>
    <t>CTS 3057</t>
  </si>
  <si>
    <t>CTS 2364</t>
  </si>
  <si>
    <t>CTS 2331</t>
  </si>
  <si>
    <t>CTS 2332</t>
  </si>
  <si>
    <t>CTS 2333</t>
  </si>
  <si>
    <t>CTS 2334</t>
  </si>
  <si>
    <t>CTS 2352</t>
  </si>
  <si>
    <t>DP 3389</t>
  </si>
  <si>
    <t>DP 3214</t>
  </si>
  <si>
    <t>CTS 3086</t>
  </si>
  <si>
    <t>CTS 2339</t>
  </si>
  <si>
    <t>CTS 2338</t>
  </si>
  <si>
    <t>CTS 2342</t>
  </si>
  <si>
    <t>02/112017</t>
  </si>
  <si>
    <t>CTS 2340</t>
  </si>
  <si>
    <t>CTS 2341</t>
  </si>
  <si>
    <t>CTS 2345</t>
  </si>
  <si>
    <t>cts 2346</t>
  </si>
  <si>
    <t>cts 2347</t>
  </si>
  <si>
    <t>CTS 3085</t>
  </si>
  <si>
    <t>CTS 2344</t>
  </si>
  <si>
    <t>CTS 2348</t>
  </si>
  <si>
    <t>CTS 2349</t>
  </si>
  <si>
    <t>CTS 3082</t>
  </si>
  <si>
    <t>CTS 3071</t>
  </si>
  <si>
    <t>CTS 3081</t>
  </si>
  <si>
    <t>CTS 2350</t>
  </si>
  <si>
    <t>DP 3267</t>
  </si>
  <si>
    <t>CTS 3014</t>
  </si>
  <si>
    <t>CTS 3012</t>
  </si>
  <si>
    <t>CTS 3011</t>
  </si>
  <si>
    <t>17626 A</t>
  </si>
  <si>
    <t>CTS 3087</t>
  </si>
  <si>
    <t>CTS 3010</t>
  </si>
  <si>
    <t>CTS 3009</t>
  </si>
  <si>
    <t>CTS 3008</t>
  </si>
  <si>
    <t>DP 3273</t>
  </si>
  <si>
    <t>DP 3268</t>
  </si>
  <si>
    <t>CTS 3007</t>
  </si>
  <si>
    <t>CTS 3006</t>
  </si>
  <si>
    <t>CTS 3005</t>
  </si>
  <si>
    <t>CTS 2360</t>
  </si>
  <si>
    <t>CTS 2359</t>
  </si>
  <si>
    <t>CTS 3004</t>
  </si>
  <si>
    <t>CTS 3003</t>
  </si>
  <si>
    <t>CTS 3067</t>
  </si>
  <si>
    <t>CTS 3107</t>
  </si>
  <si>
    <t>CTS 3079</t>
  </si>
  <si>
    <t>CTS 3016</t>
  </si>
  <si>
    <t>CTS 2361-3015</t>
  </si>
  <si>
    <t>DP 3286</t>
  </si>
  <si>
    <t>DP 3295</t>
  </si>
  <si>
    <t>CTS 3020</t>
  </si>
  <si>
    <t>CTS 3019</t>
  </si>
  <si>
    <t>CTS 3035</t>
  </si>
  <si>
    <t>CTS 3018</t>
  </si>
  <si>
    <t>CTS 3038</t>
  </si>
  <si>
    <t>CTS 3037</t>
  </si>
  <si>
    <t>CTS 3036</t>
  </si>
  <si>
    <t>CTS 3034</t>
  </si>
  <si>
    <t>CTS 3033</t>
  </si>
  <si>
    <t>CTS 3032</t>
  </si>
  <si>
    <t>CTS 3031</t>
  </si>
  <si>
    <t>CTS 3083</t>
  </si>
  <si>
    <t>DP 3307</t>
  </si>
  <si>
    <t>DP 3357</t>
  </si>
  <si>
    <t>CTS 3051</t>
  </si>
  <si>
    <t>CTS 3050</t>
  </si>
  <si>
    <t>CTS 3049</t>
  </si>
  <si>
    <t>CTS 3048</t>
  </si>
  <si>
    <t>CTS 3047</t>
  </si>
  <si>
    <t>CTS 3043</t>
  </si>
  <si>
    <t>18056A</t>
  </si>
  <si>
    <t>CTS 3045</t>
  </si>
  <si>
    <t>CTS 3249</t>
  </si>
  <si>
    <t>DP 3369</t>
  </si>
  <si>
    <t>DP 3358</t>
  </si>
  <si>
    <t>CTS 3102</t>
  </si>
  <si>
    <t>CTS 3245</t>
  </si>
  <si>
    <t>CTS 3096</t>
  </si>
  <si>
    <t>CTS 3095</t>
  </si>
  <si>
    <t>CTS 3094</t>
  </si>
  <si>
    <t>CTS 3099</t>
  </si>
  <si>
    <t>CTS 3098</t>
  </si>
  <si>
    <t>CTS 3236</t>
  </si>
  <si>
    <t>CTS 3097</t>
  </si>
  <si>
    <t>CTS 3093</t>
  </si>
  <si>
    <t>CTS 3092</t>
  </si>
  <si>
    <t>CTS 3091</t>
  </si>
  <si>
    <t>CTS 3090</t>
  </si>
  <si>
    <t>CTS 3089</t>
  </si>
  <si>
    <t>CTS 3103</t>
  </si>
  <si>
    <t>CTS 3104-3100</t>
  </si>
  <si>
    <t>CTS 3254</t>
  </si>
  <si>
    <t>CTS 3257</t>
  </si>
  <si>
    <t>DP 3393</t>
  </si>
  <si>
    <t>17/11/22017</t>
  </si>
  <si>
    <t>D.P.0018</t>
  </si>
  <si>
    <t>D.P.3556</t>
  </si>
  <si>
    <t>CTS 3256</t>
  </si>
  <si>
    <t>CTS 3114</t>
  </si>
  <si>
    <t>CTS 3244</t>
  </si>
  <si>
    <t>CTS 3182</t>
  </si>
  <si>
    <t>CTS 3112</t>
  </si>
  <si>
    <t>CTS 3186</t>
  </si>
  <si>
    <t>CTS 3124</t>
  </si>
  <si>
    <t>CTS 3288</t>
  </si>
  <si>
    <t>CTS 3122</t>
  </si>
  <si>
    <t>CTS 3121</t>
  </si>
  <si>
    <t>CTS 3120</t>
  </si>
  <si>
    <t>CTS 3119</t>
  </si>
  <si>
    <t>CTS 3118</t>
  </si>
  <si>
    <t>CTS 3305</t>
  </si>
  <si>
    <t>CTS 3069</t>
  </si>
  <si>
    <t>CTS 3142</t>
  </si>
  <si>
    <t>CTS 3306</t>
  </si>
  <si>
    <t>CTS 3141</t>
  </si>
  <si>
    <t>CTS 3140</t>
  </si>
  <si>
    <t>CTS 3139</t>
  </si>
  <si>
    <t>CTS 3138</t>
  </si>
  <si>
    <t>CTS 3416</t>
  </si>
  <si>
    <t>CTS 3137</t>
  </si>
  <si>
    <t>CTS 3135</t>
  </si>
  <si>
    <t>CTS 3134</t>
  </si>
  <si>
    <t>CTS 3133</t>
  </si>
  <si>
    <t>CTS 3129</t>
  </si>
  <si>
    <t>CTS 3154</t>
  </si>
  <si>
    <t>CTS 3156</t>
  </si>
  <si>
    <t>CTS 3155</t>
  </si>
  <si>
    <t>CTS 3153</t>
  </si>
  <si>
    <t>CTS 3152</t>
  </si>
  <si>
    <t>CTS 3151/3413</t>
  </si>
  <si>
    <t>CTS 3150</t>
  </si>
  <si>
    <t>CTS 3311</t>
  </si>
  <si>
    <t>CTS 3149</t>
  </si>
  <si>
    <t>CTS 3148</t>
  </si>
  <si>
    <t>CTS 3147</t>
  </si>
  <si>
    <t>CTS 3146</t>
  </si>
  <si>
    <t>CTS 3144</t>
  </si>
  <si>
    <t>CTS 3145</t>
  </si>
  <si>
    <t>CTS 3177</t>
  </si>
  <si>
    <t>CTS 3304</t>
  </si>
  <si>
    <t>CTS 3178</t>
  </si>
  <si>
    <t>CTS 3179</t>
  </si>
  <si>
    <t>CTS 3180</t>
  </si>
  <si>
    <t>CTS 3174</t>
  </si>
  <si>
    <t>CTS 3175</t>
  </si>
  <si>
    <t>CTS 3173</t>
  </si>
  <si>
    <t>CTS 3172</t>
  </si>
  <si>
    <t>CTS 3162</t>
  </si>
  <si>
    <t>CTS 3170</t>
  </si>
  <si>
    <t>CTS 3195</t>
  </si>
  <si>
    <t>CTS 3196</t>
  </si>
  <si>
    <t>CTS 3197</t>
  </si>
  <si>
    <t>CTS 3198</t>
  </si>
  <si>
    <t>CTS 3225</t>
  </si>
  <si>
    <t>CTS 3224</t>
  </si>
  <si>
    <t>CTS 2223</t>
  </si>
  <si>
    <t>CTS 3222</t>
  </si>
  <si>
    <t>CTS 3183-3221</t>
  </si>
  <si>
    <t>CTS 3219</t>
  </si>
  <si>
    <t>CTS 3235</t>
  </si>
  <si>
    <t>CTS 3234</t>
  </si>
  <si>
    <t>CTS 3380</t>
  </si>
  <si>
    <t>CTS 3233</t>
  </si>
  <si>
    <t>CTS 3232</t>
  </si>
  <si>
    <t>CTS 3231</t>
  </si>
  <si>
    <t>CTS 3230</t>
  </si>
  <si>
    <t>CTS 3388</t>
  </si>
  <si>
    <t>CTS 3387</t>
  </si>
  <si>
    <t>CTS 3229</t>
  </si>
  <si>
    <t>CTS 3331</t>
  </si>
  <si>
    <t>CTS 3228</t>
  </si>
  <si>
    <t>CTS 3227</t>
  </si>
  <si>
    <t>CTS 3226</t>
  </si>
  <si>
    <t>CTS 3214</t>
  </si>
  <si>
    <t>CTS 3215</t>
  </si>
  <si>
    <t>CTS 3216</t>
  </si>
  <si>
    <t>CTS 3389</t>
  </si>
  <si>
    <t>CTS 3217</t>
  </si>
  <si>
    <r>
      <t>FECHA/HORA DE RADICACION</t>
    </r>
    <r>
      <rPr>
        <b/>
        <sz val="10"/>
        <color rgb="FF000000"/>
        <rFont val="Tahoma"/>
        <family val="2"/>
      </rPr>
      <t xml:space="preserve"> </t>
    </r>
  </si>
  <si>
    <r>
      <t>ASUNTO/SOLICITUD</t>
    </r>
    <r>
      <rPr>
        <b/>
        <sz val="10"/>
        <color rgb="FF000000"/>
        <rFont val="Tahoma"/>
        <family val="2"/>
      </rPr>
      <t xml:space="preserve"> </t>
    </r>
  </si>
  <si>
    <r>
      <t>SINTESIS RESPUESTA</t>
    </r>
    <r>
      <rPr>
        <b/>
        <sz val="10"/>
        <color rgb="FF000000"/>
        <rFont val="Tahoma"/>
        <family val="2"/>
      </rPr>
      <t xml:space="preserve"> </t>
    </r>
  </si>
  <si>
    <r>
      <t>No. RADIC. ENVIO</t>
    </r>
    <r>
      <rPr>
        <b/>
        <sz val="10"/>
        <color rgb="FF000000"/>
        <rFont val="Tahoma"/>
        <family val="2"/>
      </rPr>
      <t xml:space="preserve"> </t>
    </r>
  </si>
  <si>
    <t>Solicita copia Grabación Sesión del 20 de junio de 2017</t>
  </si>
  <si>
    <t>se entregó audio con el contenido de la Sesión.</t>
  </si>
  <si>
    <t>No. 11146</t>
  </si>
  <si>
    <t xml:space="preserve">10/08/207   </t>
  </si>
  <si>
    <t>Solicitud copia audios plenarias y debates comisión sexta</t>
  </si>
  <si>
    <t>se envió copia de tres sesiones en medio magnético, y se remitió al Senado para los debates de Senado.</t>
  </si>
  <si>
    <t>Correo 472 del   24/08 y   Rad. Interno No. 22183</t>
  </si>
  <si>
    <t>Solicitud copia audio Foro de Propiedad Horizontal</t>
  </si>
  <si>
    <t>Se envio copia audio en un DVD.</t>
  </si>
  <si>
    <t>Correo 472 del 28/08</t>
  </si>
  <si>
    <t>Solicita audios con su respectiva transcripción de las Plenarias 2016 - 2017</t>
  </si>
  <si>
    <t>se graban los audios y transcripciones solicitadas a excepción de las que tienen contenido de reserva en disco duro entregado por peticionario.</t>
  </si>
  <si>
    <t>Entrega Directamente al Peticionario</t>
  </si>
  <si>
    <t>Solicita copia Grabación Sesión del   30 de agosto de 2017</t>
  </si>
  <si>
    <t>No. 13430</t>
  </si>
  <si>
    <t>Solicitud copia audios evneots del 8 de junio y 27 julio   en el Salón Boyacá.</t>
  </si>
  <si>
    <t>se envió copia de dos cds que contenian los audios solicitados</t>
  </si>
  <si>
    <t>Correo 472 del   11/09</t>
  </si>
  <si>
    <t xml:space="preserve">
REGISTRO PÚBLICO DE PETICIONES, QUEJAS, RECLAMOS, SUGERENCIAS Y DENUNCIAS.</t>
  </si>
  <si>
    <t>INFORME DE RADICACIÓN Y SEGUIMIENTO A PETICIONES, QUEJAS, RECLAMOS, SUGERENCIAS Y DENUNCIAS - PQRSD</t>
  </si>
  <si>
    <t xml:space="preserve">UNIDAD COORDINADORA DE ATENCIÓN CIUDADANA DEL CONGRESO DE LA REPÚBLICA - UAC
CUARTO TRIMESTRE  (A 19 DE DICIEMBRE) 2017
                                                                                                                                                                                     </t>
  </si>
  <si>
    <t>Recepcionadas por la UAC</t>
  </si>
  <si>
    <t>Infomación adicional</t>
  </si>
  <si>
    <t>Petición</t>
  </si>
  <si>
    <t>Recepcionadas no PQRD</t>
  </si>
  <si>
    <t>Queja</t>
  </si>
  <si>
    <t>Suministro de información abonados</t>
  </si>
  <si>
    <t>Reclamo</t>
  </si>
  <si>
    <t>TOTAL</t>
  </si>
  <si>
    <t>Sugerencia</t>
  </si>
  <si>
    <t xml:space="preserve">Denuncias </t>
  </si>
  <si>
    <t xml:space="preserve">Asuntos Judiciales </t>
  </si>
  <si>
    <t>TOTAL RECEPCIONADAS</t>
  </si>
  <si>
    <t>Solicitud de Apoyo</t>
  </si>
  <si>
    <t>PQRSD CONTESTADOS DESDE LA UNIDAD DE ATENCIÓN CIUDADANA DEL CONGRESO</t>
  </si>
  <si>
    <t>FECHA                                 RESPUESTA</t>
  </si>
  <si>
    <t>UAC-CS-6245-2017</t>
  </si>
  <si>
    <t>UAC-CS-6246-2017</t>
  </si>
  <si>
    <t>UAC-CS-6247-2017</t>
  </si>
  <si>
    <t>UAC-CS-6255-2017</t>
  </si>
  <si>
    <t>UAC-CS-6256-2017</t>
  </si>
  <si>
    <t>UAC-CS-5257-2017</t>
  </si>
  <si>
    <t>UAC-CS-6258-2017</t>
  </si>
  <si>
    <t>UAC-CS-6259-2017</t>
  </si>
  <si>
    <t>UAC-CS-6266-2017</t>
  </si>
  <si>
    <t>UAC-CS-6267-2017</t>
  </si>
  <si>
    <t>UAC-CS-6268-2017</t>
  </si>
  <si>
    <t>UAC-CS-6270-2017</t>
  </si>
  <si>
    <t>UAC-CS-6275-2017</t>
  </si>
  <si>
    <t xml:space="preserve">UAC-CS-5760-2017 </t>
  </si>
  <si>
    <t xml:space="preserve">
UAC-CS-5761-2017
</t>
  </si>
  <si>
    <t xml:space="preserve">UAC-CS-5762-2017 </t>
  </si>
  <si>
    <t>UAC-CS-5770-2017</t>
  </si>
  <si>
    <t>UAC-CS-5771-2017</t>
  </si>
  <si>
    <t>UAC-CS-5773-2017</t>
  </si>
  <si>
    <t>UAC-CS-5775-2017</t>
  </si>
  <si>
    <t>UAC-CS-5777-2017</t>
  </si>
  <si>
    <t>UAC-CS-6841-2017</t>
  </si>
  <si>
    <t>UAC-CS-5791-2017</t>
  </si>
  <si>
    <t>UAC-CS-5793-2017</t>
  </si>
  <si>
    <t>UAC-CS-5794-2017</t>
  </si>
  <si>
    <t>UAC-CS-5796-2017</t>
  </si>
  <si>
    <t>UAC-CS-5799-2017</t>
  </si>
  <si>
    <t>UAC-CS-6833-2017</t>
  </si>
  <si>
    <t>UAC-CS-6834-2017</t>
  </si>
  <si>
    <t>UAC-CS-6836-2017</t>
  </si>
  <si>
    <t>UAC-CS-6838-2017</t>
  </si>
  <si>
    <t>UAC-CS-6840-2017</t>
  </si>
  <si>
    <t>UAC-CS-6310-2017</t>
  </si>
  <si>
    <t>UAC-CS-6316-2017</t>
  </si>
  <si>
    <t>UAC-CS-6317-2017</t>
  </si>
  <si>
    <t>UAC-CS-6318-2017</t>
  </si>
  <si>
    <t>UAC-CS-6319-2017</t>
  </si>
  <si>
    <t>UAC-CS-6321-2017</t>
  </si>
  <si>
    <t>UAC-CS-6311-2017</t>
  </si>
  <si>
    <t>UAC-CS-6314-2017</t>
  </si>
  <si>
    <t>UAC-CS-6315-2017</t>
  </si>
  <si>
    <t>UAC-CS-6320-2017</t>
  </si>
  <si>
    <t>UAC-CS-6322-2017</t>
  </si>
  <si>
    <t>UAC-CS-6323-2017</t>
  </si>
  <si>
    <t>UAC-CS-6324-2017</t>
  </si>
  <si>
    <t>UAC-CS-6325-2017</t>
  </si>
  <si>
    <t>UAC-CS-6326-2017</t>
  </si>
  <si>
    <t>UAC-CS-6327-2017</t>
  </si>
  <si>
    <t>UAC-CS-6328-2017</t>
  </si>
  <si>
    <t>UAC-CS-6352-2017</t>
  </si>
  <si>
    <t>UAC-CS-6353-2017</t>
  </si>
  <si>
    <t>UAC-CS-6341-2017</t>
  </si>
  <si>
    <t>UAC-CS-6346-2017</t>
  </si>
  <si>
    <t>UAC-CS-6342-2017</t>
  </si>
  <si>
    <t>UAC-CS-6344-2017</t>
  </si>
  <si>
    <t>UAC-CS-6347-2017</t>
  </si>
  <si>
    <t>UAC-CS-6349-2017</t>
  </si>
  <si>
    <t>UAC-CS-6351-2017</t>
  </si>
  <si>
    <t>UAC-CS-6355-2017</t>
  </si>
  <si>
    <t>UAC-CS-6356-2017</t>
  </si>
  <si>
    <t>UAC-CS-6357-2017</t>
  </si>
  <si>
    <t>UAC-CS-6360-2017</t>
  </si>
  <si>
    <t>UAC-CS-6361-2017</t>
  </si>
  <si>
    <t>UAC-CS-6362-2017</t>
  </si>
  <si>
    <t>UAC-CS-6363-2017</t>
  </si>
  <si>
    <t>UAC-CS-6364-2017</t>
  </si>
  <si>
    <t>UAC-CS-6365-2017</t>
  </si>
  <si>
    <t>UAC-CS-6366-2017</t>
  </si>
  <si>
    <t>UAC-CS-6367-2017</t>
  </si>
  <si>
    <t>UAC-CS-6368-2017</t>
  </si>
  <si>
    <t>UAC-CS-6369-2017</t>
  </si>
  <si>
    <t>UAC-CS-6370-2017</t>
  </si>
  <si>
    <t>UAC-CS-6371-2017</t>
  </si>
  <si>
    <t>UAC-CS-6372-2017</t>
  </si>
  <si>
    <t>UAC-CS-6375-2017</t>
  </si>
  <si>
    <t>UAC-CS-6376-2017</t>
  </si>
  <si>
    <t>UAC-CS-6379-2017</t>
  </si>
  <si>
    <t>UAC-CS-6384-2017</t>
  </si>
  <si>
    <t>UAC-CS-6387-2017</t>
  </si>
  <si>
    <t>UAC-CS-6380-207</t>
  </si>
  <si>
    <t>UAC-CS-6388-2017</t>
  </si>
  <si>
    <t>UAC-CS-6389-2017</t>
  </si>
  <si>
    <t>UAC-CS-6390-2017</t>
  </si>
  <si>
    <t>UAC-CS-6391-2017</t>
  </si>
  <si>
    <t>UAC-CS-6392-2017</t>
  </si>
  <si>
    <t>UAC-CS-6381-2017</t>
  </si>
  <si>
    <t>UAC-CS-6393-2017</t>
  </si>
  <si>
    <t>UAC-CS-6395-2017</t>
  </si>
  <si>
    <t>UAC-CS-6396-2017</t>
  </si>
  <si>
    <t>UAC-CS-6397-2017</t>
  </si>
  <si>
    <t>UAC-CS-6398-2017</t>
  </si>
  <si>
    <t>UAC-CS-6400-2017</t>
  </si>
  <si>
    <t>UAC-CS-6401-2017</t>
  </si>
  <si>
    <t>UAC-CS-6402-2017</t>
  </si>
  <si>
    <t>UAC-CS-6403-2017</t>
  </si>
  <si>
    <t>UAC-CS-6404-2017</t>
  </si>
  <si>
    <t>UAC-CS-6407-2017</t>
  </si>
  <si>
    <t>UAC-CS-6409-2017</t>
  </si>
  <si>
    <t>UAC-CS-6411-2017</t>
  </si>
  <si>
    <t>UAC-CS-6413-2017</t>
  </si>
  <si>
    <t>UAC-CS-6415-2017</t>
  </si>
  <si>
    <t>UAC-CS-6417-2017</t>
  </si>
  <si>
    <t>UAC-CS-6434-2017</t>
  </si>
  <si>
    <t>UAC-CS-6435-2017</t>
  </si>
  <si>
    <t>UAC-CS-6436-2017</t>
  </si>
  <si>
    <t>UAC-CS-6427-2017</t>
  </si>
  <si>
    <t>UAC-CS-6429-2017</t>
  </si>
  <si>
    <t>UAC-CS-6431-2017</t>
  </si>
  <si>
    <t>UAC-CS-6432-2017</t>
  </si>
  <si>
    <t>UAC-CS-6438-2017</t>
  </si>
  <si>
    <t>UAC-CS-6440-2017</t>
  </si>
  <si>
    <t>UAC-CS-6441-2017</t>
  </si>
  <si>
    <t>UAC-CS-6442-2017</t>
  </si>
  <si>
    <t>UAC-CS-6459-2017</t>
  </si>
  <si>
    <t>UAC-CS-6460-2017</t>
  </si>
  <si>
    <t>UAC-CS-6461-2017</t>
  </si>
  <si>
    <t>UAC-CS-6462-2017</t>
  </si>
  <si>
    <t>UAC-CS-6463-2017</t>
  </si>
  <si>
    <t>UAC-CS-6418-2017</t>
  </si>
  <si>
    <t>UAC-CS-6419-2017</t>
  </si>
  <si>
    <t>UAC-CS-6420-2017</t>
  </si>
  <si>
    <t>UAC-CS-6421-2017</t>
  </si>
  <si>
    <t>UAC-CS-6423-2017</t>
  </si>
  <si>
    <t>UAC-CS-6422-2017</t>
  </si>
  <si>
    <t>UAC-CS-6382-2017</t>
  </si>
  <si>
    <t>UAC-CS-6424-2017</t>
  </si>
  <si>
    <t>UAC-CS-6425-2017</t>
  </si>
  <si>
    <t>UAC-CS-6426-2017</t>
  </si>
  <si>
    <t>UAC-CS-6443-2017</t>
  </si>
  <si>
    <t>UAC-CS-6383-2017</t>
  </si>
  <si>
    <t>UAC-CS-6445-2017</t>
  </si>
  <si>
    <t>UAC-CS-6446-2017</t>
  </si>
  <si>
    <t>UAC-CS-6449-2017</t>
  </si>
  <si>
    <t>UAC-CS-6450-2017</t>
  </si>
  <si>
    <t>UAC-CS-6451-2017</t>
  </si>
  <si>
    <t>UAC-CS-6452-2017</t>
  </si>
  <si>
    <t>UAC-CS-6453-2017</t>
  </si>
  <si>
    <t>UAC-CS-6454-2017</t>
  </si>
  <si>
    <t>UAC-CS-6458-2017</t>
  </si>
  <si>
    <t>UAC-CS-6469-2017</t>
  </si>
  <si>
    <t>UAC-CS-6471-2017</t>
  </si>
  <si>
    <t>UAC-CS-6473-2017</t>
  </si>
  <si>
    <t>UAC-CS-6475-2017</t>
  </si>
  <si>
    <t>UAC-CS-6474-2017</t>
  </si>
  <si>
    <t>UAC-CS-6476-2017</t>
  </si>
  <si>
    <t>UAC-CS-6480-2017</t>
  </si>
  <si>
    <t>UAC-CS-6482-2017</t>
  </si>
  <si>
    <t>UAC-CS-6484-2017</t>
  </si>
  <si>
    <t>UAC-CS-6481-2017</t>
  </si>
  <si>
    <t>UAC-CS-6485-2017</t>
  </si>
  <si>
    <t>UAC-CS-6486-2017</t>
  </si>
  <si>
    <t>UAC-CS-6488-2017</t>
  </si>
  <si>
    <t>UAC-CS-6489-2017</t>
  </si>
  <si>
    <t>UAC-CS-6490-2017</t>
  </si>
  <si>
    <t>UAC-CS-6491-2017</t>
  </si>
  <si>
    <t>UAC-CS-6492-2017</t>
  </si>
  <si>
    <t>UAC-CS-6493-2017</t>
  </si>
  <si>
    <t>2017-1013</t>
  </si>
  <si>
    <t>UAC-CS-6494-2017</t>
  </si>
  <si>
    <t>UAC-CS-6495-2017</t>
  </si>
  <si>
    <t>UAC-CS-6497-2017</t>
  </si>
  <si>
    <t>UAC-CS-6498-2017</t>
  </si>
  <si>
    <t>UAC-CS-6500-2017</t>
  </si>
  <si>
    <t>UAC-CS-6501-2017</t>
  </si>
  <si>
    <t>UAC-CS-6503-2017</t>
  </si>
  <si>
    <t>UAC-CS-6504-2017</t>
  </si>
  <si>
    <t>UAC-CS-6505-2017</t>
  </si>
  <si>
    <t>UAC-CS-6507-2017</t>
  </si>
  <si>
    <t>UAC-CS-6508-2017</t>
  </si>
  <si>
    <t>UAC-CS-6509-2017</t>
  </si>
  <si>
    <t>UAC-CS-6510-2017</t>
  </si>
  <si>
    <t>UAC-CS-6511-2017</t>
  </si>
  <si>
    <t>UAC-CS-6512-2017</t>
  </si>
  <si>
    <t>UAC-CS-6514-2017</t>
  </si>
  <si>
    <t>UAC-CS-6515-2017</t>
  </si>
  <si>
    <t>UAC-CS-6516-2017</t>
  </si>
  <si>
    <t>UAC-CS-6517-2017</t>
  </si>
  <si>
    <t>UAC-CS-6518-2017</t>
  </si>
  <si>
    <t>UAC-CS-6519-2017</t>
  </si>
  <si>
    <t>UAC-CS-6521-2017</t>
  </si>
  <si>
    <t>UAC-CS-6524-2017</t>
  </si>
  <si>
    <t>UAC-CS-6525-2017</t>
  </si>
  <si>
    <t>UAC-CS-6526-2017</t>
  </si>
  <si>
    <t>UAC-CS-6527-2017</t>
  </si>
  <si>
    <t>UAC-CS-6528-2017</t>
  </si>
  <si>
    <t>UAC-CS-6529-2017</t>
  </si>
  <si>
    <t>UAC-CS-6523-2017</t>
  </si>
  <si>
    <t>UAC-CS6531-2017</t>
  </si>
  <si>
    <t>UAC-CS-6537-2017</t>
  </si>
  <si>
    <t>UAC-CS-6538-2017</t>
  </si>
  <si>
    <t>UAC-CS-6532-2017</t>
  </si>
  <si>
    <t>UAC-CS-6539-2017</t>
  </si>
  <si>
    <t>UAC-CS-6534-2017</t>
  </si>
  <si>
    <t>UAC-CS-6465-2017</t>
  </si>
  <si>
    <t>UAC-CS-6466-2017</t>
  </si>
  <si>
    <t>UAC-CS-6541-2017</t>
  </si>
  <si>
    <t>UAC-CS-6546-2017</t>
  </si>
  <si>
    <t>UAC-CS-6548-2017</t>
  </si>
  <si>
    <t>UAC-CS-6549-2017</t>
  </si>
  <si>
    <t>UAC-CS-6550-2017</t>
  </si>
  <si>
    <t>UAC-CS-6551-2017</t>
  </si>
  <si>
    <t>UAC-CS-6552-2017</t>
  </si>
  <si>
    <t>UAC-CS-6553-2017</t>
  </si>
  <si>
    <t>UAC-CS-6554-2017</t>
  </si>
  <si>
    <t>UAC-CS-6555-2017</t>
  </si>
  <si>
    <t>UAC-CS-6567-2017</t>
  </si>
  <si>
    <t>UAC-CS-6558-2017</t>
  </si>
  <si>
    <t>UAC-CS-6560-2017</t>
  </si>
  <si>
    <t>UAC-CS-6656-2017</t>
  </si>
  <si>
    <t>UAC-CS-6561-2017</t>
  </si>
  <si>
    <t>UAC-CS-6562-2017</t>
  </si>
  <si>
    <t>UAC-CS-6563-2017</t>
  </si>
  <si>
    <t>UAC-CS-6564-2017</t>
  </si>
  <si>
    <t>UAC-CS-6565-2017</t>
  </si>
  <si>
    <t>UAC-CS-6566-2017</t>
  </si>
  <si>
    <t>UAC-CS-6543-2017</t>
  </si>
  <si>
    <t>UAC-CS-6571-2017</t>
  </si>
  <si>
    <t>UAC-CS-6569-2017</t>
  </si>
  <si>
    <t>UAC-CS-6572-2017</t>
  </si>
  <si>
    <t>UAC-CS-6573-2017</t>
  </si>
  <si>
    <t>UAC-CS-6574-2017</t>
  </si>
  <si>
    <t>UAC-CS-6575-2017</t>
  </si>
  <si>
    <t>UAC-CS-6576-2017</t>
  </si>
  <si>
    <t>UAC-CS-6577-2017</t>
  </si>
  <si>
    <t>UAC-CS-6578-2017</t>
  </si>
  <si>
    <t>UAC-CS-6581-2017</t>
  </si>
  <si>
    <t>UAC-CS-6582-2017</t>
  </si>
  <si>
    <t>UAC-CS-6583-2017</t>
  </si>
  <si>
    <t>UAC-CS-6584-2017</t>
  </si>
  <si>
    <t>UAC-CS-6585-2017</t>
  </si>
  <si>
    <t>UAC-CS-6586-2017</t>
  </si>
  <si>
    <t>UAC-CS-6587-2017</t>
  </si>
  <si>
    <t>UAC-CS-6588-2017</t>
  </si>
  <si>
    <t>UAC-CS-6589-2017</t>
  </si>
  <si>
    <t>UAC-CS-6590-2017</t>
  </si>
  <si>
    <t>UAC-CS-6591-2017</t>
  </si>
  <si>
    <t>UAC-CS-6592-2017</t>
  </si>
  <si>
    <t>UAC-CS-6593-2017</t>
  </si>
  <si>
    <t>UAC-CS-6594-2017</t>
  </si>
  <si>
    <t>UAC-CS-6595-2017</t>
  </si>
  <si>
    <t>UAC-CS-6597-2017</t>
  </si>
  <si>
    <t>UAC-CS-6599-2017</t>
  </si>
  <si>
    <t>UAC-CS-6601-2017</t>
  </si>
  <si>
    <t>UAC-CS-6602-2017</t>
  </si>
  <si>
    <t>UAC-CS-6604-2017</t>
  </si>
  <si>
    <t>UAC-CS-6603-2017</t>
  </si>
  <si>
    <t>UAC-CS-6608-2017</t>
  </si>
  <si>
    <t>UAC-CS-6609-2017</t>
  </si>
  <si>
    <t>UAC-CS-6612-2017</t>
  </si>
  <si>
    <t>UAC-CS-6614-2017</t>
  </si>
  <si>
    <t>UAC-CS-6616-2017</t>
  </si>
  <si>
    <t>UAC-CS-6617-2017</t>
  </si>
  <si>
    <t>UAC-CS-6618-2017</t>
  </si>
  <si>
    <t>UAC-CS-6619-2017</t>
  </si>
  <si>
    <t>UAC-CS-6620-2017</t>
  </si>
  <si>
    <t>UAC-CS-6621-2017</t>
  </si>
  <si>
    <t>UAC-CS-6622-2017</t>
  </si>
  <si>
    <t>UAC-CS-6624-2017</t>
  </si>
  <si>
    <t>UAC-CS-6630-2017</t>
  </si>
  <si>
    <t>UAC-CS-6625-2017</t>
  </si>
  <si>
    <t>UAC-CS-6626-2017</t>
  </si>
  <si>
    <t>UAC-CS-6634-2017</t>
  </si>
  <si>
    <t>UAC-CS-6636-2017</t>
  </si>
  <si>
    <t>UAC-CS-6637-2017</t>
  </si>
  <si>
    <t>UAC-CS-6638-2017</t>
  </si>
  <si>
    <t>UAC-CS-6639-2017</t>
  </si>
  <si>
    <t>UAC-CS-6640-2017</t>
  </si>
  <si>
    <t>UAC-CS-6641-2017</t>
  </si>
  <si>
    <t>UAC-CS-6643-2017</t>
  </si>
  <si>
    <t>UAC-CS-6644-2017</t>
  </si>
  <si>
    <t>UAC-CS-6645-2017</t>
  </si>
  <si>
    <t>UAC-CS-6648-2017</t>
  </si>
  <si>
    <t>UAC-CS-6650-2017</t>
  </si>
  <si>
    <t>UAC-CS-6652-2017</t>
  </si>
  <si>
    <t>UAC-CS-6655-2017</t>
  </si>
  <si>
    <t>UAC-CS-6658-2017</t>
  </si>
  <si>
    <t>UAC-CS-6660-2017</t>
  </si>
  <si>
    <t>UAC-CS-6664-2017</t>
  </si>
  <si>
    <t>UAC-CS-6666-2017</t>
  </si>
  <si>
    <t>UAC-CS-6667-2017</t>
  </si>
  <si>
    <t>UAC-CS-6668-2017</t>
  </si>
  <si>
    <t>UAC-CS-6669-2017</t>
  </si>
  <si>
    <t>UAC-CS-6671-2017</t>
  </si>
  <si>
    <t>UAC-CS-6672-2017</t>
  </si>
  <si>
    <t>UAC-CS-6673-2017</t>
  </si>
  <si>
    <t>UAC-CS-6675-2017</t>
  </si>
  <si>
    <t>UAC-CS-6676-2017</t>
  </si>
  <si>
    <t>UAC-CS-6678-2017</t>
  </si>
  <si>
    <t>UAC-CS-6679-2017</t>
  </si>
  <si>
    <t>UAC-CS-6680-2017</t>
  </si>
  <si>
    <t>UAC-CS-6681-2017</t>
  </si>
  <si>
    <t>UAC-CS-6791-2017</t>
  </si>
  <si>
    <t>UAC-CS-6794-2017</t>
  </si>
  <si>
    <t>UAC-CS-6682-2017</t>
  </si>
  <si>
    <t>UAC-CS-6683-2017</t>
  </si>
  <si>
    <t>UAC-CS-6684-2017</t>
  </si>
  <si>
    <t>UAC-CS-6685-2017</t>
  </si>
  <si>
    <t>UAC-CS-6686-2017</t>
  </si>
  <si>
    <t>UAC-CS-6693-2017</t>
  </si>
  <si>
    <t>UAC-CS-6687-2017</t>
  </si>
  <si>
    <t>UAC-CS-6688-2017</t>
  </si>
  <si>
    <t>UAC-CS-6689-2017</t>
  </si>
  <si>
    <t>UAC-CS-6690-2017</t>
  </si>
  <si>
    <t>UAC-CS-6691-2017</t>
  </si>
  <si>
    <t>UAC-CS-6692-2017</t>
  </si>
  <si>
    <t>UAC-CS-6662-2017</t>
  </si>
  <si>
    <t>UAC-CS-6695-2017</t>
  </si>
  <si>
    <t>UAC-CS-6698-2017</t>
  </si>
  <si>
    <t>UAC-CS-6699-2017</t>
  </si>
  <si>
    <t>UAC-CS-6697-2017</t>
  </si>
  <si>
    <t>UAC-CS-6701-2017</t>
  </si>
  <si>
    <t>UAC-CS-6702-2017</t>
  </si>
  <si>
    <t>UAC-CS-6703-2017</t>
  </si>
  <si>
    <t>UAC-CS-6705-2017</t>
  </si>
  <si>
    <t>UAC-CS-6707-2017</t>
  </si>
  <si>
    <t>UAC-CS-6709-2017</t>
  </si>
  <si>
    <t>UAC-CS-6710-2017</t>
  </si>
  <si>
    <t>UAC-CS-6711-2017</t>
  </si>
  <si>
    <t>UAC-CS-6712-2017</t>
  </si>
  <si>
    <t>UAC-CS-6713-2017</t>
  </si>
  <si>
    <t>UAC-CS-6714-2017</t>
  </si>
  <si>
    <t>UAC-CS-6715-2017</t>
  </si>
  <si>
    <t>UAC-CS-6718-2017</t>
  </si>
  <si>
    <t>UAC-CS-6719-2017</t>
  </si>
  <si>
    <t>UAC-CS-6722-2017</t>
  </si>
  <si>
    <t>UAC-CS-6723-2017</t>
  </si>
  <si>
    <t>UAC-CS-6732-2017</t>
  </si>
  <si>
    <t>UAC-CS-6726-2017</t>
  </si>
  <si>
    <t>UAC-CS-6727-2017</t>
  </si>
  <si>
    <t>UAC-CS-6728-2017</t>
  </si>
  <si>
    <t>UAC-CS-6729-2017</t>
  </si>
  <si>
    <t>UAC-CS-6733-2017</t>
  </si>
  <si>
    <t>UAC-CS-6736-2017</t>
  </si>
  <si>
    <t>UAC-CS-6734-2017</t>
  </si>
  <si>
    <t>UAC-CS-6735-2017</t>
  </si>
  <si>
    <t>UAC-CS-6737-2017</t>
  </si>
  <si>
    <t>UAC-CS-6738-2017</t>
  </si>
  <si>
    <t>UAC-CS-6739-2017</t>
  </si>
  <si>
    <t>UAC-CS-6740-2017</t>
  </si>
  <si>
    <t>UAC-CS-6741-2017</t>
  </si>
  <si>
    <t>UAC-CS-6742-2017</t>
  </si>
  <si>
    <t>UAC-CS-6743-2017</t>
  </si>
  <si>
    <t>UAC-CS-6744-2017</t>
  </si>
  <si>
    <t>UAC-CS-6750-2017</t>
  </si>
  <si>
    <t>UAC-CS-6747-2017</t>
  </si>
  <si>
    <t>UAC-CS-6749-2017</t>
  </si>
  <si>
    <t>UAC-CS-6751-2017</t>
  </si>
  <si>
    <t>UAC-CS-6752-2017</t>
  </si>
  <si>
    <t>UAC-CS-6753-2017</t>
  </si>
  <si>
    <t>UAC-CS-6754-2017</t>
  </si>
  <si>
    <t>UAC-CS-6755-2017</t>
  </si>
  <si>
    <t>UAC-C-S-6756-2017</t>
  </si>
  <si>
    <t>UAC-CS-6757-2017</t>
  </si>
  <si>
    <t>UAC-CS-6758-2017</t>
  </si>
  <si>
    <t>UAC-CS-6759-2017</t>
  </si>
  <si>
    <t>UAC-CS-6760-2017</t>
  </si>
  <si>
    <t>UAC-CS-6761-2017</t>
  </si>
  <si>
    <t>UAC-CS-6762-2017</t>
  </si>
  <si>
    <t>UAC-CS-6763-2017</t>
  </si>
  <si>
    <t>UAC-CS-6764-2017</t>
  </si>
  <si>
    <t>UAC-CS-6767-2017</t>
  </si>
  <si>
    <t>UAC-CS-6765-2017</t>
  </si>
  <si>
    <t>UAC-CS-6768-2017</t>
  </si>
  <si>
    <t>UAC-CS-6769-2017</t>
  </si>
  <si>
    <t xml:space="preserve"> UAC-CS-6771-2017</t>
  </si>
  <si>
    <t>UAC-CS-6772-2017</t>
  </si>
  <si>
    <t>UAC-CS-6773-2017</t>
  </si>
  <si>
    <t>UAC-CS-6756-2017</t>
  </si>
  <si>
    <t>UAC-CS-6775-2017</t>
  </si>
  <si>
    <t>UAC-CS-6776-2017</t>
  </si>
  <si>
    <t>UAC-CS-6779-2017</t>
  </si>
  <si>
    <t>UAC-CS-6780-2017</t>
  </si>
  <si>
    <t>UAC-CS-6781-2017</t>
  </si>
  <si>
    <t>UAC-CS-6782-2017</t>
  </si>
  <si>
    <t>UAC-CS-6783-2017</t>
  </si>
  <si>
    <t>UAC-CS-6785-2017</t>
  </si>
  <si>
    <t>UAC-CS-6786-2017</t>
  </si>
  <si>
    <t>UAC-CS-6787-2017</t>
  </si>
  <si>
    <t>UAC-CS-6788-2017</t>
  </si>
  <si>
    <t>UAC-CS-6789-2017</t>
  </si>
  <si>
    <t>UAC-CS-6795-2017</t>
  </si>
  <si>
    <t>UAC-CS-6796-2017</t>
  </si>
  <si>
    <t>UAC-CS-6797-2017</t>
  </si>
  <si>
    <t>UAC-CS-6798-2017</t>
  </si>
  <si>
    <t>UAC-CS-6799-2017</t>
  </si>
  <si>
    <t>UAC-CS-6802-2017</t>
  </si>
  <si>
    <t>UAC-CS-6803-2017</t>
  </si>
  <si>
    <t>UAC-CS-6804-2017</t>
  </si>
  <si>
    <t>UAC-CS-6805-2017</t>
  </si>
  <si>
    <t>UAC-CS-6806-2017</t>
  </si>
  <si>
    <t>UAC-CS-6777-2017</t>
  </si>
  <si>
    <t>UAC-CS-6807-2017</t>
  </si>
  <si>
    <t>UAC-CS-6808-2017</t>
  </si>
  <si>
    <t>UAC-CS-6813-2017</t>
  </si>
  <si>
    <t>UAC-CS-6814-2017</t>
  </si>
  <si>
    <t>UAC-CS-6815-2017</t>
  </si>
  <si>
    <t>UAC-CS-6816-2017</t>
  </si>
  <si>
    <t>UAC-CS-6817-2017</t>
  </si>
  <si>
    <t>UAC-CS-6810-2017</t>
  </si>
  <si>
    <t>UAC-CS-6818-2017</t>
  </si>
  <si>
    <t>UAC-CS-6812-2017</t>
  </si>
  <si>
    <t>UAC-CS-6820-2017</t>
  </si>
  <si>
    <t>UAC-CS-6821-2017</t>
  </si>
  <si>
    <t>UAC-CS-6823-2017</t>
  </si>
  <si>
    <t>UAC-CS-6825-2017</t>
  </si>
  <si>
    <t>UAC-CS-6828-2017</t>
  </si>
  <si>
    <t>UAC-CS-6855-2017</t>
  </si>
  <si>
    <t>UAC-CS-6856-2017</t>
  </si>
  <si>
    <t>UAC-CS-6867-2017</t>
  </si>
  <si>
    <t>UAC-CS-6871-2017</t>
  </si>
  <si>
    <t>UAC-CS-6872-2017</t>
  </si>
  <si>
    <t>UAC-CS-6896-2017</t>
  </si>
  <si>
    <t>UAC-CS-6897-2017</t>
  </si>
  <si>
    <t>UAC-CS-6898-2017</t>
  </si>
  <si>
    <t>UAC-CS-6899-2017</t>
  </si>
  <si>
    <t>UAC-CS-6900-2017</t>
  </si>
  <si>
    <t>UAC-CS-6901-2017</t>
  </si>
  <si>
    <t>UAC-CS-6902-2017</t>
  </si>
  <si>
    <t>UAC-CS-6905-2017</t>
  </si>
  <si>
    <t>UAC-CS-6849-2017</t>
  </si>
  <si>
    <t>UAC-CS-64850-2017</t>
  </si>
  <si>
    <t>UAC-CS-6851-2017</t>
  </si>
  <si>
    <t>UAC-CS-6852-2017</t>
  </si>
  <si>
    <t>UAC-CS-6853-2017</t>
  </si>
  <si>
    <t>UAC-CS-6854-2017</t>
  </si>
  <si>
    <t>UAC-CS-6857-2017</t>
  </si>
  <si>
    <t>UAC-CS-6858-2017</t>
  </si>
  <si>
    <t>UAC-CS-6859-2017</t>
  </si>
  <si>
    <t>UAC-CS-6860-2017</t>
  </si>
  <si>
    <t>UAC-CS-6801-2017</t>
  </si>
  <si>
    <t>UAC-CS-6880-2017</t>
  </si>
  <si>
    <t>UAC-CS-6873-2017</t>
  </si>
  <si>
    <t>UAC-CS-6874-2017</t>
  </si>
  <si>
    <t>UAC-CS-6875-2017</t>
  </si>
  <si>
    <t>UAC-CS-6876-2017</t>
  </si>
  <si>
    <t>UAC-CS-6877-2017</t>
  </si>
  <si>
    <t>UAC-CS-6878-2017</t>
  </si>
  <si>
    <t>UAC-CS-6879-2017</t>
  </si>
  <si>
    <t>UAC-CS-6881-2017</t>
  </si>
  <si>
    <t>UAC-CS-6882-2017</t>
  </si>
  <si>
    <t>UAC-CS-6883-2017</t>
  </si>
  <si>
    <t>UAC-CS-6884-2017</t>
  </si>
  <si>
    <t>UAC-CS-6885-2017</t>
  </si>
  <si>
    <t>UAC-CS-6886-2017</t>
  </si>
  <si>
    <t>UAC-CS-6907-2017</t>
  </si>
  <si>
    <t>UAC-CS-6888-2017</t>
  </si>
  <si>
    <t>UAC-CS-6890-2017</t>
  </si>
  <si>
    <t>UAC-CS-6891-2017</t>
  </si>
  <si>
    <t>UAC-CS-6892-2017</t>
  </si>
  <si>
    <t>UAC-CS-6893-2017</t>
  </si>
  <si>
    <t>UAC-CS-6894-2017</t>
  </si>
  <si>
    <t>UAC-CS-6895-2017</t>
  </si>
  <si>
    <t>UAC-CS-6903-2017</t>
  </si>
  <si>
    <t>UAC-CS-6947-2017</t>
  </si>
  <si>
    <t>UAC-CS-6948-2017</t>
  </si>
  <si>
    <t>UAC-CS-6949-2017</t>
  </si>
  <si>
    <t>UAC-CS-6950-2017</t>
  </si>
  <si>
    <t xml:space="preserve">UAC-CS-6952-2017 </t>
  </si>
  <si>
    <t xml:space="preserve">UAC-CS-6953-2017 </t>
  </si>
  <si>
    <t xml:space="preserve">UAC-CS-6954-2017 </t>
  </si>
  <si>
    <t xml:space="preserve">UAC-CS-7052-2017 </t>
  </si>
  <si>
    <t>UAC-CS-6909-2017</t>
  </si>
  <si>
    <t>UAC-CS-6910-2017</t>
  </si>
  <si>
    <t>UAC-CS-6912-2017</t>
  </si>
  <si>
    <t>UAC-CS-6913-2017</t>
  </si>
  <si>
    <t>UAC-CS-6915-2017</t>
  </si>
  <si>
    <t>UAC-CS-6928-2017</t>
  </si>
  <si>
    <t>UAC-CS-6919-2017</t>
  </si>
  <si>
    <t>UAC-CS-6921-2017</t>
  </si>
  <si>
    <t>UAC-CS-6922-2017</t>
  </si>
  <si>
    <t>UAC-CS-6923-2017</t>
  </si>
  <si>
    <t>UAC-CS-6924-2017</t>
  </si>
  <si>
    <t>UAC-CS-6925-2017</t>
  </si>
  <si>
    <t>UAC-CS-6926-2017</t>
  </si>
  <si>
    <t>UAC-CS-6927-2017</t>
  </si>
  <si>
    <t>UAC-CS-6929-2017</t>
  </si>
  <si>
    <t>UAC-CS-6917-2017</t>
  </si>
  <si>
    <t>UAC-CS-6930-2017</t>
  </si>
  <si>
    <t>UAC-CS-6931-2017</t>
  </si>
  <si>
    <t>UAC-CS-6932-2017</t>
  </si>
  <si>
    <t>UAC-CS-6933-2017</t>
  </si>
  <si>
    <t>UAC-CS-6935-2017</t>
  </si>
  <si>
    <t>UAC-CS-6937-2017</t>
  </si>
  <si>
    <t>UAC-CS-6939-2017</t>
  </si>
  <si>
    <t>UAC-CS-6942-2017</t>
  </si>
  <si>
    <t>UAC-CS-6943-2017</t>
  </si>
  <si>
    <t>UAC-CS-6918-2017</t>
  </si>
  <si>
    <t>UAC-CS-6944-2017</t>
  </si>
  <si>
    <t>UAC-CS-6945-2017</t>
  </si>
  <si>
    <t>UAC-CS-6946-2017</t>
  </si>
  <si>
    <t>UAC-CS-6955-2017</t>
  </si>
  <si>
    <t>UAC-CS-6956-2017</t>
  </si>
  <si>
    <t>UAC-CS-6957-2017</t>
  </si>
  <si>
    <t>UAC-CS-6958-2017</t>
  </si>
  <si>
    <t>UAC-CS-6959-2017</t>
  </si>
  <si>
    <t>UAC-CS-6960-2017</t>
  </si>
  <si>
    <t>UAC-CS-6961-2017</t>
  </si>
  <si>
    <t>UAC-CS-6965-2017</t>
  </si>
  <si>
    <t>UAC-CS-6966-2017</t>
  </si>
  <si>
    <t>UAC-CS-6967-2017</t>
  </si>
  <si>
    <t>UAC-CS-6968-2017</t>
  </si>
  <si>
    <t>UAC-CS-6969-2017</t>
  </si>
  <si>
    <t>UAC-CS-6970-2017</t>
  </si>
  <si>
    <t>UAC-CS-6971-2017</t>
  </si>
  <si>
    <t>UAC-CS-6972-2017</t>
  </si>
  <si>
    <t>UAC-CS-6920-2017</t>
  </si>
  <si>
    <t>UAC-CS-6973-2017</t>
  </si>
  <si>
    <t>UAC-CS-6974-2017</t>
  </si>
  <si>
    <t>UAC-CS-6975-2017</t>
  </si>
  <si>
    <t>UAC-CS-6976-2017</t>
  </si>
  <si>
    <t>UAC-CS-6977-2017</t>
  </si>
  <si>
    <t>UAC-CS-6978-2017</t>
  </si>
  <si>
    <t>UAC-CS-6979-2017</t>
  </si>
  <si>
    <t>UAC-CS-6980-2017</t>
  </si>
  <si>
    <t>UAC-CS-6981-2017</t>
  </si>
  <si>
    <t>UAC-CS-6982-2017</t>
  </si>
  <si>
    <t>UAC-CS-6983-2017</t>
  </si>
  <si>
    <t>UAC-CS-6985-2017</t>
  </si>
  <si>
    <t>UAC-CS-6986-2017</t>
  </si>
  <si>
    <t>UAC-CS-6990-2017</t>
  </si>
  <si>
    <t>UAC-CS-6992-2017</t>
  </si>
  <si>
    <t>UAC-CS-6993-2017</t>
  </si>
  <si>
    <t>UAC-CS-6842-2017</t>
  </si>
  <si>
    <t>UAC-CS-6844-2017</t>
  </si>
  <si>
    <t>UAC-CS-6845-2017</t>
  </si>
  <si>
    <t>UAC-CS-6847-2017</t>
  </si>
  <si>
    <t>UAC-CS-7005-2017</t>
  </si>
  <si>
    <t>UAC-CS-7007-2017</t>
  </si>
  <si>
    <t>UAC-CS-7009-2017</t>
  </si>
  <si>
    <t>UAC-CS-7010-2017</t>
  </si>
  <si>
    <t>UAC-CS-7011-2017</t>
  </si>
  <si>
    <t>UAC-CS-7012-2017</t>
  </si>
  <si>
    <t>UAC-CS-7014-2017</t>
  </si>
  <si>
    <t>UAC-CS-7016-2017</t>
  </si>
  <si>
    <t>UAC-CS-7018-2017</t>
  </si>
  <si>
    <t>UAC-CS-7020-2017</t>
  </si>
  <si>
    <t>UAC-CS-7213-2017</t>
  </si>
  <si>
    <t>UAC-CS-7215-2017</t>
  </si>
  <si>
    <t>UAC-CS-7017-2017</t>
  </si>
  <si>
    <t>UAC-CS-7219-2017</t>
  </si>
  <si>
    <t>UAC-CS-7221-2017</t>
  </si>
  <si>
    <t>UAC-CS-6994-2017</t>
  </si>
  <si>
    <t>UAC-CS-6995-2017</t>
  </si>
  <si>
    <t>UAC-CS-6997-2017</t>
  </si>
  <si>
    <t>UAC-CS-6998-2017</t>
  </si>
  <si>
    <t>UAC-CS-6999-2017</t>
  </si>
  <si>
    <t>UAC-CS-7033-2017</t>
  </si>
  <si>
    <t>UAC-CS-7002-2017</t>
  </si>
  <si>
    <t>UAC-CS-7022-2017</t>
  </si>
  <si>
    <t>UAC-CS-7023-2017</t>
  </si>
  <si>
    <t>UAC-CS-7024-2017</t>
  </si>
  <si>
    <t>UAC-CS-7025-2017</t>
  </si>
  <si>
    <t>UAC-CS-7026-2017</t>
  </si>
  <si>
    <t>UAC-CS-7027-2017</t>
  </si>
  <si>
    <t>UAC-CS-6988-2017</t>
  </si>
  <si>
    <t>UAC-CS-7028-2017</t>
  </si>
  <si>
    <t>UAC-CS-7029-2017</t>
  </si>
  <si>
    <t>UAC-CS-7030-2017</t>
  </si>
  <si>
    <t>UAC-CS-7031-2017</t>
  </si>
  <si>
    <t>UAC-CS-7032-2017</t>
  </si>
  <si>
    <t>UAC-CS-7034-2017</t>
  </si>
  <si>
    <t>UAC-CS-7038-2017</t>
  </si>
  <si>
    <t>UAC-CS-7039-2017</t>
  </si>
  <si>
    <t>UAC-CS-7040-2017</t>
  </si>
  <si>
    <t>UAC-CS-7041-2017</t>
  </si>
  <si>
    <t>UAC-CS-7042-2017</t>
  </si>
  <si>
    <t>UAC-CS-7044-2017</t>
  </si>
  <si>
    <t>UAC-CS-7036-2017</t>
  </si>
  <si>
    <t>UAC-CS-7046-2017</t>
  </si>
  <si>
    <t>UAC-CS-7049-2017</t>
  </si>
  <si>
    <t>UAC-CS-7050-2017</t>
  </si>
  <si>
    <t>UAC-CS-7051-2017</t>
  </si>
  <si>
    <t>UAC-CS-7037-2017</t>
  </si>
  <si>
    <t xml:space="preserve">UAC-CS-7053-2017 </t>
  </si>
  <si>
    <t xml:space="preserve">UAC-CS-7055-2017 </t>
  </si>
  <si>
    <t xml:space="preserve">UAC-CS-7057-2017 </t>
  </si>
  <si>
    <t xml:space="preserve">UAC-CS-7059-2017 </t>
  </si>
  <si>
    <t xml:space="preserve">UAC-CS-7060-2017 </t>
  </si>
  <si>
    <t>UAC-CS-7062-2017</t>
  </si>
  <si>
    <t xml:space="preserve">UAC-CS-7063-2017 </t>
  </si>
  <si>
    <t xml:space="preserve">UAC-CS-7088-2017 </t>
  </si>
  <si>
    <t xml:space="preserve">UAC-CS-7089-2017 </t>
  </si>
  <si>
    <t>UAC-CS-7066-2017</t>
  </si>
  <si>
    <t>UAC-CS-7067-2017</t>
  </si>
  <si>
    <t>UAC-CS-7070-2017</t>
  </si>
  <si>
    <t>2017--11-14</t>
  </si>
  <si>
    <t>UAC-CS-7073-2017</t>
  </si>
  <si>
    <t>UAC-CS-7072-2017</t>
  </si>
  <si>
    <t>UAC-CS-7074-2017</t>
  </si>
  <si>
    <t>UAC-CS-7075-2017</t>
  </si>
  <si>
    <t>UAC-CS-7076-2017</t>
  </si>
  <si>
    <t>UAC-CS-7077-2017</t>
  </si>
  <si>
    <t>UAC-CS-7078-2017</t>
  </si>
  <si>
    <t>UAC-CS-7080-2017</t>
  </si>
  <si>
    <t>UAC-CS-7081-2017</t>
  </si>
  <si>
    <t>UAC-CS-7082-2017</t>
  </si>
  <si>
    <t>UAC-CS-7083-2017</t>
  </si>
  <si>
    <t>UAC-CS-7084-2017</t>
  </si>
  <si>
    <t>UAC-CS-7085-2017</t>
  </si>
  <si>
    <t>UAC-CS-7086-2017</t>
  </si>
  <si>
    <t>UAC-CS-7087-2017</t>
  </si>
  <si>
    <t>UAC-CS-7097-2017</t>
  </si>
  <si>
    <t>UAC-CS-7100-2017</t>
  </si>
  <si>
    <t>UAC-C-S7101-2017</t>
  </si>
  <si>
    <t xml:space="preserve">UAC-CS-7091-2017 </t>
  </si>
  <si>
    <t>UAC-CS-7103-2017</t>
  </si>
  <si>
    <t>UAC-CS-7104-2017</t>
  </si>
  <si>
    <t>UAC-CS-7105-2017</t>
  </si>
  <si>
    <t>UAC-CS-7106-2017</t>
  </si>
  <si>
    <t>UAC-CS-7107-2017</t>
  </si>
  <si>
    <t xml:space="preserve">UAC-CS-7092-2017 </t>
  </si>
  <si>
    <t xml:space="preserve">UAC-CS-7094-2017 </t>
  </si>
  <si>
    <t xml:space="preserve">UAC-CS-7095-2017 </t>
  </si>
  <si>
    <t>UAC-CS-7096-2017</t>
  </si>
  <si>
    <t>UAC-CS-7110-2017</t>
  </si>
  <si>
    <t>UAC-CS-7112-2017</t>
  </si>
  <si>
    <t>UAC-CS-7115-2017</t>
  </si>
  <si>
    <t>UAC-CS-7253-2017</t>
  </si>
  <si>
    <t>UAC-CS-7118-2017</t>
  </si>
  <si>
    <t>UAC-CS-7119-2017</t>
  </si>
  <si>
    <t>UAC-CS-7120-2017</t>
  </si>
  <si>
    <t>UAC-CS-7121-2017</t>
  </si>
  <si>
    <t>UAC-CS-7122-2017</t>
  </si>
  <si>
    <t>UAC-CS-7123-2017</t>
  </si>
  <si>
    <t>UAC-CS-7124-2017</t>
  </si>
  <si>
    <t>UAC-CS-7125-2017</t>
  </si>
  <si>
    <t>UAC-CS-7126-2017</t>
  </si>
  <si>
    <t>UAC-CS-7127-2017</t>
  </si>
  <si>
    <t>UAC-CS-7128-2017</t>
  </si>
  <si>
    <t>UAC-CS-7129-2017</t>
  </si>
  <si>
    <t>UAC-CS-7130-2017</t>
  </si>
  <si>
    <t>UAC-CS-7132-2017</t>
  </si>
  <si>
    <t>UAC-CS-7133-2017</t>
  </si>
  <si>
    <t>UAC-CS-7160-2017</t>
  </si>
  <si>
    <t>UAC-CS-7137-2017</t>
  </si>
  <si>
    <t>UAC-CS-7138-2017</t>
  </si>
  <si>
    <t>UAC-CS-7140-2017</t>
  </si>
  <si>
    <t>UAC-CS-7141-2017</t>
  </si>
  <si>
    <t>UAC-CS-7142-2017</t>
  </si>
  <si>
    <t>UAC-CS-7143-2017</t>
  </si>
  <si>
    <t>UAC-CS-7144-2017</t>
  </si>
  <si>
    <t>UAC-CS-7145-2017</t>
  </si>
  <si>
    <t>UAC-CS-7146-2017</t>
  </si>
  <si>
    <t>UAC-CS-7148-2017</t>
  </si>
  <si>
    <t>UAC-CS-7150-2017</t>
  </si>
  <si>
    <t>UAC-CS-7151-2017</t>
  </si>
  <si>
    <t>UAC-CS-7152-2017</t>
  </si>
  <si>
    <t>UAC-CS-7155-2017</t>
  </si>
  <si>
    <t>UAC-CS-7157-2017</t>
  </si>
  <si>
    <t>UAC-CS-7162-2017</t>
  </si>
  <si>
    <t>UAC-CS-7164-2017</t>
  </si>
  <si>
    <t xml:space="preserve">UAC-CS-7165-2017 </t>
  </si>
  <si>
    <t xml:space="preserve">UAC-CS-7166-2017 </t>
  </si>
  <si>
    <t xml:space="preserve">UAC-CS-7181-2017 </t>
  </si>
  <si>
    <t xml:space="preserve">UAC-CS-7168-2017 </t>
  </si>
  <si>
    <t xml:space="preserve">UAC-CS-7169-2017 </t>
  </si>
  <si>
    <t>UAC-CS-7170-2017</t>
  </si>
  <si>
    <t>UAC-CS-7171-2017</t>
  </si>
  <si>
    <t>UAC-CS-7172-2017</t>
  </si>
  <si>
    <t>UAC-CS-7173-2017</t>
  </si>
  <si>
    <t>UAC-CS-7174-2017</t>
  </si>
  <si>
    <t>UAC-CS-7175-2017</t>
  </si>
  <si>
    <t>UAC-CS-7176-2017</t>
  </si>
  <si>
    <t>UAC-CS-7177-2017</t>
  </si>
  <si>
    <t>UAC-CS-7178-2017</t>
  </si>
  <si>
    <t>UAC-CS-7179-2017</t>
  </si>
  <si>
    <t>UAC-CS-7180-2017</t>
  </si>
  <si>
    <t>UAC-CS-7158-2017</t>
  </si>
  <si>
    <t xml:space="preserve">UAC-CS-7186-2017 </t>
  </si>
  <si>
    <t xml:space="preserve">UAC-CS-7187-2017 </t>
  </si>
  <si>
    <t xml:space="preserve">UAC-CS-7188-2017 </t>
  </si>
  <si>
    <t xml:space="preserve">UAC-CS-7189-2017 </t>
  </si>
  <si>
    <t xml:space="preserve">UAC-CS-7190-2017 </t>
  </si>
  <si>
    <t xml:space="preserve">UAC-CS-7191-2017 </t>
  </si>
  <si>
    <t xml:space="preserve">UAC-CS-7192-2017 </t>
  </si>
  <si>
    <t>UAC-CS-7193-2017</t>
  </si>
  <si>
    <t>UAC-CS-7159-2017</t>
  </si>
  <si>
    <t>UAC-CS-7197-2017</t>
  </si>
  <si>
    <t>UAC-CS-7198-2017</t>
  </si>
  <si>
    <t>UAC-CS-7199-2017</t>
  </si>
  <si>
    <t>UAC-CS-7201-2017</t>
  </si>
  <si>
    <t>UAC-CS-7206-2017</t>
  </si>
  <si>
    <t>UAC-CS-7207-2017</t>
  </si>
  <si>
    <t>UAC-CS-7203-2017</t>
  </si>
  <si>
    <t>UAC-CS-7208-2017</t>
  </si>
  <si>
    <t>UAC-CS-7209-2017</t>
  </si>
  <si>
    <t>UAC-CS-7210-2017</t>
  </si>
  <si>
    <t>UAC-CS-7211-2017</t>
  </si>
  <si>
    <t>UAC-CS-7205-2017</t>
  </si>
  <si>
    <t>UAC- CS- 7229-2017</t>
  </si>
  <si>
    <t>UAC-CS-7230-2017-</t>
  </si>
  <si>
    <t>UAC-CS-7231-2017</t>
  </si>
  <si>
    <t>UAC-CS-7232-2017</t>
  </si>
  <si>
    <t>UAC-CS-7233-2017</t>
  </si>
  <si>
    <t>UAC-CS-7234-2017</t>
  </si>
  <si>
    <t>UAC-CS-7235-2017</t>
  </si>
  <si>
    <t>UAC-CS-7236-2017</t>
  </si>
  <si>
    <t>UAC-CS-7237-2017</t>
  </si>
  <si>
    <t>UAC-CS-7238-2017</t>
  </si>
  <si>
    <t>UAC-CS-7239-2017</t>
  </si>
  <si>
    <t>UAC-CS-7245-2017</t>
  </si>
  <si>
    <t>UAC-CS-7240-2017</t>
  </si>
  <si>
    <t>UAC-CS-7241-2017</t>
  </si>
  <si>
    <t>UAC-CS-7243-2017</t>
  </si>
  <si>
    <t>UAC-CS-7244-2017</t>
  </si>
  <si>
    <t>UAC-CS-7246-2017</t>
  </si>
  <si>
    <t>UAC-CS-7247-2017</t>
  </si>
  <si>
    <t>UAC-CS-7248-2017</t>
  </si>
  <si>
    <t>UAC--CS-7249-2017</t>
  </si>
  <si>
    <t>UAC-CS-7250-2017</t>
  </si>
  <si>
    <t>UAC-CS-7251-2017</t>
  </si>
  <si>
    <t>UAC-CS-7254-2017</t>
  </si>
  <si>
    <t>UAC-CS-7255-2017</t>
  </si>
  <si>
    <t>UAC-CS-7256-2017</t>
  </si>
  <si>
    <t>UAC-CS-7257-2017</t>
  </si>
  <si>
    <t>UAC-CS-7258-2017</t>
  </si>
  <si>
    <t>UAC-CS-7259-2017</t>
  </si>
  <si>
    <t>UAC-CS-7261-2017</t>
  </si>
  <si>
    <t>UAC-CS-7262-2017</t>
  </si>
  <si>
    <t>UAC-CS-7263-2017</t>
  </si>
  <si>
    <t>UAC-CS-7264-2017</t>
  </si>
  <si>
    <t>UAC-CS-7266-2017</t>
  </si>
  <si>
    <t>UAC-CS-7267-2017</t>
  </si>
  <si>
    <t>UAC-CS-7268-2017</t>
  </si>
  <si>
    <t>UAC-CS-7269-2017</t>
  </si>
  <si>
    <t>UAC-CS-7270-2017</t>
  </si>
  <si>
    <t>UAC-CS- 7271-2017</t>
  </si>
  <si>
    <t>UAC-CS-7274-2017</t>
  </si>
  <si>
    <t>UAC-CS-7276-2017</t>
  </si>
  <si>
    <t>UAC-CS-7277-2017</t>
  </si>
  <si>
    <t>UAC-CS-7278-2017</t>
  </si>
  <si>
    <t>UAC-CS-7279-2017</t>
  </si>
  <si>
    <t>UAC-CS-7280-2017</t>
  </si>
  <si>
    <t>UAC-CS-7297-2017</t>
  </si>
  <si>
    <t>UAC-CS-7282-2017</t>
  </si>
  <si>
    <t>UAC-CS-7283-2017</t>
  </si>
  <si>
    <t>UAC-CS-7284-2017</t>
  </si>
  <si>
    <t>UAC-CS-7285-2017</t>
  </si>
  <si>
    <t>UAC-CS-7286-2017</t>
  </si>
  <si>
    <t>UAC-CS-7287-2017</t>
  </si>
  <si>
    <t>UAC-CS-8288-2017</t>
  </si>
  <si>
    <t>UAC-CS-8289-2017</t>
  </si>
  <si>
    <t>UAC-CS-8290-2017</t>
  </si>
  <si>
    <t>UAC-CS-8291-2017</t>
  </si>
  <si>
    <t>UAC-CS-7292-2017</t>
  </si>
  <si>
    <t>UAC-CS-7293-2016</t>
  </si>
  <si>
    <t>UAC-CS-7295-2017</t>
  </si>
  <si>
    <t>UAC-CS-7296-2017</t>
  </si>
  <si>
    <t>UAC-CS-7298-2017</t>
  </si>
  <si>
    <t xml:space="preserve">UAC-CS-7194-2017 </t>
  </si>
  <si>
    <t>UAC-CS-7299-2017</t>
  </si>
  <si>
    <t>UAC-CS-7300-2017</t>
  </si>
  <si>
    <t>UAC-CS-7302-2017</t>
  </si>
  <si>
    <t xml:space="preserve">UAC-CS-7195-2017 </t>
  </si>
  <si>
    <t xml:space="preserve">UAC-CS-7304-2017 </t>
  </si>
  <si>
    <t xml:space="preserve">UAC-CS-7305-2017 </t>
  </si>
  <si>
    <t xml:space="preserve">UAC-CS-7306-2017 </t>
  </si>
  <si>
    <t xml:space="preserve">UAC-CS-7307-2017 </t>
  </si>
  <si>
    <t xml:space="preserve">
UAC-CS-7308-2017 
</t>
  </si>
  <si>
    <t xml:space="preserve">UAC-CS-7311-2017 </t>
  </si>
  <si>
    <t xml:space="preserve">UAC-CS-7314-2017 </t>
  </si>
  <si>
    <t xml:space="preserve">UAC-CS-7316-2017 </t>
  </si>
  <si>
    <t xml:space="preserve">UAC-CS-7325-2017 </t>
  </si>
  <si>
    <t>UAC-CS-7319-2017</t>
  </si>
  <si>
    <t>UAC-CS-7322-207</t>
  </si>
  <si>
    <t>UAC-CS-7321-2017</t>
  </si>
  <si>
    <t>UAC-CS-7324-2017</t>
  </si>
  <si>
    <t>UAC-CS-7222-2017</t>
  </si>
  <si>
    <t>UAC-CS-7331-2017</t>
  </si>
  <si>
    <t>UAC-CS-7332-2017</t>
  </si>
  <si>
    <t>UAC-CS-7333-2017</t>
  </si>
  <si>
    <t>UAC-CS-7334-2017</t>
  </si>
  <si>
    <t>UAC-CS-7335-2017</t>
  </si>
  <si>
    <t>UAC-CS-7336-2017</t>
  </si>
  <si>
    <t xml:space="preserve">UAC-CS-7327-2017 </t>
  </si>
  <si>
    <t>UAC-CS-7338-2017</t>
  </si>
  <si>
    <t>UAC-CS-7339-2017</t>
  </si>
  <si>
    <t>UAC-CS-7340-2017</t>
  </si>
  <si>
    <t>UAC-CS-7341-2017</t>
  </si>
  <si>
    <t>UAC-CS-7342-2017</t>
  </si>
  <si>
    <t>UAC-CS-7343-2017</t>
  </si>
  <si>
    <t>UAC-CS-7344-2017</t>
  </si>
  <si>
    <t>UAC-CS-7345-2017</t>
  </si>
  <si>
    <t>UAC-CS-7346-2017</t>
  </si>
  <si>
    <t>UAC-CS-7347-2017</t>
  </si>
  <si>
    <t>UAC-CS-7349-2017</t>
  </si>
  <si>
    <t>UAC-CS-7350-2017</t>
  </si>
  <si>
    <t>UAC-CS-7351-2017</t>
  </si>
  <si>
    <t>UAC-CS-7354-2017</t>
  </si>
  <si>
    <t>UAC-CS-7355-2017</t>
  </si>
  <si>
    <t>UAC-CS-7224-2017</t>
  </si>
  <si>
    <t>UAC-CS-7362-2017</t>
  </si>
  <si>
    <t>UAC-CS-7374-2017</t>
  </si>
  <si>
    <t>UAC-CS-7375-2017</t>
  </si>
  <si>
    <t>UAC-CS-7376-2017</t>
  </si>
  <si>
    <t>UAC-CS-7377-2017</t>
  </si>
  <si>
    <t>UAC-CS-7380-2017</t>
  </si>
  <si>
    <t>UAC-CS-7499-2017</t>
  </si>
  <si>
    <t>UAC-CS-7399-2017</t>
  </si>
  <si>
    <t>UAC-CS-7408-2017</t>
  </si>
  <si>
    <t>UAC-CS-7409-2017</t>
  </si>
  <si>
    <t>UAC-CS-7410-2017</t>
  </si>
  <si>
    <t>UAC-CS-7411-2017</t>
  </si>
  <si>
    <t>UAC-CS-7434-2017</t>
  </si>
  <si>
    <t>UAC-CS-7356-2017</t>
  </si>
  <si>
    <t>UAC-CS-7357-2017</t>
  </si>
  <si>
    <t>UAC-CS-7358-2017</t>
  </si>
  <si>
    <t>UAC-CS-7363-2017</t>
  </si>
  <si>
    <t>UAC-CS-7364-2017</t>
  </si>
  <si>
    <t>UAC-CS-7366-2017</t>
  </si>
  <si>
    <t>UAC-CS-7367-2017</t>
  </si>
  <si>
    <t>UAC-CS-7368-2017</t>
  </si>
  <si>
    <t>UAC-CS-7369-2017</t>
  </si>
  <si>
    <t>UAC-CS-7370-2017</t>
  </si>
  <si>
    <t>UAC-CS-7373-2017</t>
  </si>
  <si>
    <t>UAC-CS-7378-2017</t>
  </si>
  <si>
    <t>UAC-CS-7226-2017</t>
  </si>
  <si>
    <t>UAC-CS-7227-2017</t>
  </si>
  <si>
    <t>UAC-CS-7396-2017</t>
  </si>
  <si>
    <t>UAC-CS-7381-2017</t>
  </si>
  <si>
    <t xml:space="preserve">UAC-CS-7329-2017 </t>
  </si>
  <si>
    <t xml:space="preserve">UAC-CS-7418-2017 </t>
  </si>
  <si>
    <t>UAC-CS-7505-2016</t>
  </si>
  <si>
    <t xml:space="preserve">UAC-CS-7507-2017 </t>
  </si>
  <si>
    <t xml:space="preserve">UAC-CS-7508-2017 </t>
  </si>
  <si>
    <t xml:space="preserve">UAC-CS-7509-2017 </t>
  </si>
  <si>
    <t xml:space="preserve">UAC-CS-7510-2017 </t>
  </si>
  <si>
    <t>UAC-CS-7385-2017</t>
  </si>
  <si>
    <t>UAC-CS-7383-2017</t>
  </si>
  <si>
    <t>UAC-CS-7386-2017</t>
  </si>
  <si>
    <t>UAC-CS-7387-2017</t>
  </si>
  <si>
    <t>UAC-CS-7388-2017</t>
  </si>
  <si>
    <t>UAC-CS-7389-2017</t>
  </si>
  <si>
    <t>UAC-CS-7390-2017</t>
  </si>
  <si>
    <t>UAC-CS-7392-2017</t>
  </si>
  <si>
    <t>UAC-CS-7394-2017</t>
  </si>
  <si>
    <t>UAC-CS-7395-2017</t>
  </si>
  <si>
    <t>201712-05</t>
  </si>
  <si>
    <t>UAC-CS-7397-2017</t>
  </si>
  <si>
    <t>UAC-CS-7400-2017</t>
  </si>
  <si>
    <t>UAC-CS-7402-2017</t>
  </si>
  <si>
    <t>UAC-CS-7403-2017</t>
  </si>
  <si>
    <t>UAC-CS-7404-2017</t>
  </si>
  <si>
    <t>UAC-CS-7405-2017</t>
  </si>
  <si>
    <t>UAC-CS-7406-2017</t>
  </si>
  <si>
    <t>UAC-CS-7407-2017</t>
  </si>
  <si>
    <t>UAC-CS-7412-2017</t>
  </si>
  <si>
    <t>UAC-CS-7413-2017</t>
  </si>
  <si>
    <t>UAC-CS-7414-2017</t>
  </si>
  <si>
    <t>UAC-CS-7415-2017</t>
  </si>
  <si>
    <t>UAC-CS-7416-2017</t>
  </si>
  <si>
    <t>UAC-CS-7417-2016</t>
  </si>
  <si>
    <t>UAC-CS-7420-2017</t>
  </si>
  <si>
    <t>UAC-CS-7421-2017</t>
  </si>
  <si>
    <t>UAC-CS-7422-2017</t>
  </si>
  <si>
    <t>UAC-CS-7423-2017</t>
  </si>
  <si>
    <t>UAC-CS-7424-2017</t>
  </si>
  <si>
    <t>UAC-CS-7425-2017</t>
  </si>
  <si>
    <t>UAC-CS-7427-2017</t>
  </si>
  <si>
    <t>UAC-CS-7429-2017</t>
  </si>
  <si>
    <t>UAC-CS-7430-2017</t>
  </si>
  <si>
    <t>UAC-CS-7431-2017</t>
  </si>
  <si>
    <t>UAC-C-S-7432-2017</t>
  </si>
  <si>
    <t>UAC-CS-7439-2017</t>
  </si>
  <si>
    <t>UAC-CS-7440-2017</t>
  </si>
  <si>
    <t>UAC-CS-7441-2017</t>
  </si>
  <si>
    <t>UAC-CS-7442-2017</t>
  </si>
  <si>
    <t>UAC-CS-7443-2017</t>
  </si>
  <si>
    <t>UAC-CS-7444-2017</t>
  </si>
  <si>
    <t>UAC-CS-7445-2017</t>
  </si>
  <si>
    <t>UAC-CS-7447-2017</t>
  </si>
  <si>
    <t>UAC-CS-7448-2017</t>
  </si>
  <si>
    <t>UAC-CS-7449-2017</t>
  </si>
  <si>
    <t>UAC-CS-7450-2017</t>
  </si>
  <si>
    <t>UAC-CS-7453-2017</t>
  </si>
  <si>
    <t>UAC-CS-7454-2017</t>
  </si>
  <si>
    <t>UAC-CS-7455-2017</t>
  </si>
  <si>
    <t>UAC-CS-7456-2017</t>
  </si>
  <si>
    <t>UAC-CS-7457-2017</t>
  </si>
  <si>
    <t>UAC-CS-7451-2017</t>
  </si>
  <si>
    <t>UAC-CS-7452-2017</t>
  </si>
  <si>
    <t>UAC-CS-7458-2017</t>
  </si>
  <si>
    <t>UAC-CS-7462-2017</t>
  </si>
  <si>
    <t>UAC-CS-7463-2017</t>
  </si>
  <si>
    <t>UAC-CS-7464-2017</t>
  </si>
  <si>
    <t>UAC-CS-7465-2017</t>
  </si>
  <si>
    <t>UAC-CS-7466-2017</t>
  </si>
  <si>
    <t>UAC-CS-7467-2017</t>
  </si>
  <si>
    <t>UAC-CS-7468-2017</t>
  </si>
  <si>
    <t>UAC-CS-7469-2017</t>
  </si>
  <si>
    <t>UAC-CS-7470-2017</t>
  </si>
  <si>
    <t>UAC-CS-7471-2017</t>
  </si>
  <si>
    <t>UAC-CS-7472-2017</t>
  </si>
  <si>
    <t>UAC-CS-7473-2017</t>
  </si>
  <si>
    <t>UAC-CS-7474-2017</t>
  </si>
  <si>
    <t>UAC-CS-7478-2017</t>
  </si>
  <si>
    <t>UAC-CS-7480-2017</t>
  </si>
  <si>
    <t>UAC-CS-7485-2017</t>
  </si>
  <si>
    <t>UAC-CS-7486-2017</t>
  </si>
  <si>
    <t>UAC-CS-7487-2012</t>
  </si>
  <si>
    <t>UAC-CS-7488-2017</t>
  </si>
  <si>
    <t>UAC-CS-7489-2017</t>
  </si>
  <si>
    <t>UAC-CS-7490-2017</t>
  </si>
  <si>
    <t>UAC-CS-7491-2017</t>
  </si>
  <si>
    <t>UAC-CS-7492-2017</t>
  </si>
  <si>
    <t>UAC-CS-7493-2017</t>
  </si>
  <si>
    <t>UAC-CS-7496-2017</t>
  </si>
  <si>
    <t>UAC-CS-7498-2017</t>
  </si>
  <si>
    <t>UAC-CD-7499-2017</t>
  </si>
  <si>
    <t>UAC-CS-7500-2017</t>
  </si>
  <si>
    <t>UAC-CS-7501-2017</t>
  </si>
  <si>
    <t>UAC-CS-7502-2017</t>
  </si>
  <si>
    <t xml:space="preserve">UAC-CS-7511-2017 </t>
  </si>
  <si>
    <t xml:space="preserve">UAC-CS-7512-2017 </t>
  </si>
  <si>
    <t xml:space="preserve">UAC-CS-7514-2017 </t>
  </si>
  <si>
    <t>UAC-CS-7516-2017</t>
  </si>
  <si>
    <t>UAC-CS-7518-2017</t>
  </si>
  <si>
    <t>UAC-CS-7519-2017</t>
  </si>
  <si>
    <t>UAC-CS-7520-2017</t>
  </si>
  <si>
    <t>UAC-CS-7521-2017</t>
  </si>
  <si>
    <t>UAC-CS-7522-2017</t>
  </si>
  <si>
    <t>UAC-CS-7523-2017</t>
  </si>
  <si>
    <t>UAC-CS-7525-2017</t>
  </si>
  <si>
    <t>UAC-CS-7527-2017</t>
  </si>
  <si>
    <t>UAC-CS-7528-2017</t>
  </si>
  <si>
    <t>UAC-CS-7529-2017</t>
  </si>
  <si>
    <t>UAC-CS-7530-2017</t>
  </si>
  <si>
    <t>UAC-CS-7531-2017</t>
  </si>
  <si>
    <t>UAC-CS-7532-2017</t>
  </si>
  <si>
    <t>UAC-CS-7533-2017</t>
  </si>
  <si>
    <t>UAC-CS-7550-2017</t>
  </si>
  <si>
    <t>UAC-CS-7552-2017</t>
  </si>
  <si>
    <t>UAC-CS-7553-2017</t>
  </si>
  <si>
    <t>UAC-CS-7561-2017</t>
  </si>
  <si>
    <t>UAC-CS-7554-2017</t>
  </si>
  <si>
    <t>UAC-CS-7555-2017</t>
  </si>
  <si>
    <t>UAC-CS-7556-2017</t>
  </si>
  <si>
    <t>UAC-CS-7557-2017</t>
  </si>
  <si>
    <t>UAC-CS-7558-2017</t>
  </si>
  <si>
    <t>UAC-CS-7560-2017</t>
  </si>
  <si>
    <t>UAC-CS-7564-2017</t>
  </si>
  <si>
    <t>UAC-CS-7565-2017</t>
  </si>
  <si>
    <t>UAC-C-S-7566-2017</t>
  </si>
  <si>
    <t>UAC-CS-7567-2017</t>
  </si>
  <si>
    <t>UAC-CS-7568-2017</t>
  </si>
  <si>
    <t>UAC-CS-7570-2017</t>
  </si>
  <si>
    <t>UAC-CS-7571-2017</t>
  </si>
  <si>
    <t>UAC-CS-7577-2017</t>
  </si>
  <si>
    <t>UAC-CS-7578-2017</t>
  </si>
  <si>
    <t>UAC-CS-7579-2017</t>
  </si>
  <si>
    <t>UAC-CS-7606-2017</t>
  </si>
  <si>
    <t>UAC-CS-7586-2017</t>
  </si>
  <si>
    <t>UAC-CS-7582-2017</t>
  </si>
  <si>
    <t>UAC-CS-7589-2017</t>
  </si>
  <si>
    <t>UAC-CS-7590-2017</t>
  </si>
  <si>
    <t>UAC-CS-7591-2017</t>
  </si>
  <si>
    <t>UAC-CS-7592-2017</t>
  </si>
  <si>
    <t>UAC-CS-7593-2017</t>
  </si>
  <si>
    <t>UAC-CS-7595-2017</t>
  </si>
  <si>
    <t>UAC-CS-7596-2017</t>
  </si>
  <si>
    <t>UAC-CS-7597-2017</t>
  </si>
  <si>
    <t>UAC-CS-7598-2017</t>
  </si>
  <si>
    <t>UAC-CS-7599-2017</t>
  </si>
  <si>
    <t>UAC-CS-7584-2017</t>
  </si>
  <si>
    <t>UAC-CS-7602-2017</t>
  </si>
  <si>
    <t>UAC-CS-7604-2017</t>
  </si>
  <si>
    <t>UAC-CS-7605-2017</t>
  </si>
  <si>
    <t>UAC-CS-7601-2017</t>
  </si>
  <si>
    <t>UAC-CS-7607-2017</t>
  </si>
  <si>
    <t>UAC-CS-5769-2017</t>
  </si>
  <si>
    <t>UAC-CS-5774-2017</t>
  </si>
  <si>
    <t>CDH-0751-2017</t>
  </si>
  <si>
    <t>UAC-CS-5783-2017</t>
  </si>
  <si>
    <t>UAC-CS-5790-2017</t>
  </si>
  <si>
    <t>PRE-CS-3590-2017</t>
  </si>
  <si>
    <t>UAC-CS-5792-2017</t>
  </si>
  <si>
    <t>UAC-CS-5795-2017</t>
  </si>
  <si>
    <t>UAC-CS-5797-5798-2017</t>
  </si>
  <si>
    <t>UAC-CS-5780-6832-2017</t>
  </si>
  <si>
    <t>DPS-CS-1209-2017
SGE-CS-3419-2017</t>
  </si>
  <si>
    <t>24/11/2017
16/10/2017</t>
  </si>
  <si>
    <t>UAC-CS-6274-2017</t>
  </si>
  <si>
    <t>SGE-CS-3206-201</t>
  </si>
  <si>
    <t>UAC-CS-6312-2017</t>
  </si>
  <si>
    <t>UAC-CS-6313-2017</t>
  </si>
  <si>
    <t>UAC-CS-6340-2017</t>
  </si>
  <si>
    <t>PRE-CS-3345-2017</t>
  </si>
  <si>
    <t>UAC-CS-6343-2017</t>
  </si>
  <si>
    <t>PRE-CS-3340-2017</t>
  </si>
  <si>
    <t>UAC-CS-6350-2017</t>
  </si>
  <si>
    <t>PRE-CS-3333-2017</t>
  </si>
  <si>
    <t>UAC-CS-6378-2017</t>
  </si>
  <si>
    <t>UAC-CS-6385-2017
 UAC-CS-6385-2017</t>
  </si>
  <si>
    <t>UAC-CS-6406-2017</t>
  </si>
  <si>
    <t>DGA-CS-5260-2017</t>
  </si>
  <si>
    <t>UAC-CS-6408-2017</t>
  </si>
  <si>
    <t>DGA-CS- 5260-2017</t>
  </si>
  <si>
    <t>UAC-CS-6410-2017</t>
  </si>
  <si>
    <t>UAC-CS-6412-2017</t>
  </si>
  <si>
    <t>UAC-CS-6414-2017</t>
  </si>
  <si>
    <t>UAC-CS-6416-2017</t>
  </si>
  <si>
    <t>UAC-CS-6437-2017</t>
  </si>
  <si>
    <t>UAC-CS-6428-2017</t>
  </si>
  <si>
    <t>UAC-CS-6430-2017</t>
  </si>
  <si>
    <t>UAC-CS-6433-2017</t>
  </si>
  <si>
    <t>UAC-CS-6439-2017</t>
  </si>
  <si>
    <t>P1.1-00682-2017</t>
  </si>
  <si>
    <t>UAC-CS-6464-2017</t>
  </si>
  <si>
    <t>PRE-CS-3351-2017-P1,1-00896-2017</t>
  </si>
  <si>
    <t>23/10/2017-2017-10-08</t>
  </si>
  <si>
    <t>UAC-CS-6457-2017</t>
  </si>
  <si>
    <t>UAC-CS-6468-2017</t>
  </si>
  <si>
    <t>PRE-CS-3579-2017</t>
  </si>
  <si>
    <t>UAC-CS-6472-2017</t>
  </si>
  <si>
    <t>SGE-CS-2421-2017</t>
  </si>
  <si>
    <t>UAC-CS-6479-2017</t>
  </si>
  <si>
    <t>CSX-CS-00380-2017</t>
  </si>
  <si>
    <t>UAC-CS-6483-2017</t>
  </si>
  <si>
    <t>UAC-CS-6502-2017</t>
  </si>
  <si>
    <t>PRE-CS-3584-2017</t>
  </si>
  <si>
    <t>UAC-CS-6513-2017</t>
  </si>
  <si>
    <t>UAC-CS-6522-2017</t>
  </si>
  <si>
    <t>PRE-CS-3562-2017</t>
  </si>
  <si>
    <t>UAC-CS-6530-2017</t>
  </si>
  <si>
    <t>PRE-CS-3350-2017</t>
  </si>
  <si>
    <t>UAC-CS-6533-2017</t>
  </si>
  <si>
    <t>UAC-CS-6547-2017</t>
  </si>
  <si>
    <t>PRE-CS-3588-2017</t>
  </si>
  <si>
    <t>UAC-CS-6556-2017</t>
  </si>
  <si>
    <t>PRE-CS-3580-2017</t>
  </si>
  <si>
    <t>UAC-CS-6559-2017</t>
  </si>
  <si>
    <t>UAC-CS-6568-2017</t>
  </si>
  <si>
    <t>UAC-CS-6598-2017</t>
  </si>
  <si>
    <t>UAC-CS-6600-2017</t>
  </si>
  <si>
    <t>SGE-CS-3064-2017</t>
  </si>
  <si>
    <t xml:space="preserve">UAC-CS-6610-6611-2017
</t>
  </si>
  <si>
    <t>DGA-CS-5194-2017</t>
  </si>
  <si>
    <t>UAC-CS-6613-2017</t>
  </si>
  <si>
    <t>UAC-CS-6623-2017</t>
  </si>
  <si>
    <t>UAC-CS-6642-2017</t>
  </si>
  <si>
    <t>NR</t>
  </si>
  <si>
    <t>UAC-CS-6647-2017</t>
  </si>
  <si>
    <t>PRE-CS-3563-2017</t>
  </si>
  <si>
    <t>UAC-CS-6649-2017</t>
  </si>
  <si>
    <t>UAC-CS-6651-2017</t>
  </si>
  <si>
    <t>UAC-CS-6654-2017</t>
  </si>
  <si>
    <t>UAC-CS-6657-2017</t>
  </si>
  <si>
    <t>SGE-CS-2898-2017</t>
  </si>
  <si>
    <t>UAC-CS-6659-2017</t>
  </si>
  <si>
    <t>UAC-CS-6665-2017</t>
  </si>
  <si>
    <t>CPR-CS-08-32-2017-SGE-CS-2447-2017</t>
  </si>
  <si>
    <t>30/10/2017-2017-10-26</t>
  </si>
  <si>
    <t>UAC-CS-6670-2017</t>
  </si>
  <si>
    <t>DP4.3220-2017</t>
  </si>
  <si>
    <t>UAC-CS-6674-2017</t>
  </si>
  <si>
    <t>UAC-CS-6677-2017</t>
  </si>
  <si>
    <t>P1.1-00951-2017
PRE-CS-3586-2017</t>
  </si>
  <si>
    <t>15/11/2017
08/11/2017</t>
  </si>
  <si>
    <t>UAC-CS-6790-2017</t>
  </si>
  <si>
    <t>UAC-CS-6819-2017</t>
  </si>
  <si>
    <t>SGE-CS-3355-2017</t>
  </si>
  <si>
    <t>UAC-CS-6661-2017</t>
  </si>
  <si>
    <t>PRE-CS-601-2017</t>
  </si>
  <si>
    <t>UAC-CS-6694-2017</t>
  </si>
  <si>
    <t>PRE-CS-3568-2017</t>
  </si>
  <si>
    <t>UAC-CS-6696-2017</t>
  </si>
  <si>
    <t>UAC-CS-6706-2017</t>
  </si>
  <si>
    <t>UAC-CS-6717-201</t>
  </si>
  <si>
    <t>UAC-CS-6721-2017</t>
  </si>
  <si>
    <t>PRE-CS-3367-2017</t>
  </si>
  <si>
    <t>UAC-CS-6748-2017</t>
  </si>
  <si>
    <t>UAC-CS-6766-2017</t>
  </si>
  <si>
    <t>UAC-CS-6770-2017</t>
  </si>
  <si>
    <t>UAC-CS-6778-2017</t>
  </si>
  <si>
    <t>UAC-CS-6809-2017</t>
  </si>
  <si>
    <t>UAC-CS-6811-2017</t>
  </si>
  <si>
    <t>UAC-CS-6824-2017</t>
  </si>
  <si>
    <t>UAC-CS-6827-2017</t>
  </si>
  <si>
    <t>PRE-CS-3581-2017</t>
  </si>
  <si>
    <t>UAC-CS-6830-2017</t>
  </si>
  <si>
    <t>UAC-CS-6870-2017</t>
  </si>
  <si>
    <t>2017-1101</t>
  </si>
  <si>
    <t>UAC-CS-6868-2017</t>
  </si>
  <si>
    <t>UAC-CS-6906-2017</t>
  </si>
  <si>
    <t>PRE-CS-3591-2017</t>
  </si>
  <si>
    <t>UAC-CS-68892017</t>
  </si>
  <si>
    <t>UAC-CS-6904-2017</t>
  </si>
  <si>
    <t>SGE-CS-3542-2017</t>
  </si>
  <si>
    <t xml:space="preserve">UAC-CS-6951-2017 </t>
  </si>
  <si>
    <t>UAC-CS-6914-2017</t>
  </si>
  <si>
    <t>PRE-CS-3593-2017</t>
  </si>
  <si>
    <t>UAC-CS-6908-2017</t>
  </si>
  <si>
    <t>UAC-CS-6938-2017</t>
  </si>
  <si>
    <t>UAC-CS-6941-6940-2017</t>
  </si>
  <si>
    <t>PRE-CS-3596-2017</t>
  </si>
  <si>
    <t>UAC-CS-6984-2017</t>
  </si>
  <si>
    <t>PRE-CS-3597-2017</t>
  </si>
  <si>
    <t>UAC-CS-6991-2017</t>
  </si>
  <si>
    <t>DGA-CS-5649-2017</t>
  </si>
  <si>
    <t>UAC-CS-6843-2017</t>
  </si>
  <si>
    <t>PRE-CS-3598-2017</t>
  </si>
  <si>
    <t>UAC-CS-6846-2017</t>
  </si>
  <si>
    <t>UAC-CS-7004-2017</t>
  </si>
  <si>
    <t>UAC-CS-7006-2017</t>
  </si>
  <si>
    <t>PRE-CS-3600-20176</t>
  </si>
  <si>
    <t>UAC-CS-7019-2017</t>
  </si>
  <si>
    <t>UAC-CS-7021-2017</t>
  </si>
  <si>
    <t>UAC-CS-7214-2017</t>
  </si>
  <si>
    <t>UAC-CS-7216-2017</t>
  </si>
  <si>
    <t>UAC-CS-7220-2017</t>
  </si>
  <si>
    <t>UAC-CS-6996-2017</t>
  </si>
  <si>
    <t>UAC-CS-7000-2017</t>
  </si>
  <si>
    <t>UAC-CS-7001-2017</t>
  </si>
  <si>
    <t>UAC-CS-6987-2017</t>
  </si>
  <si>
    <t>DGA- CS-6163-2017</t>
  </si>
  <si>
    <t>UAC-CS-7035-2017</t>
  </si>
  <si>
    <t>UAC-CS-7054-2017</t>
  </si>
  <si>
    <t>UAC-CS-7056-2017</t>
  </si>
  <si>
    <t>UAC-CS-7058-2017</t>
  </si>
  <si>
    <t>UAC-CS-7061-2017</t>
  </si>
  <si>
    <t>P1.1-00995-2017</t>
  </si>
  <si>
    <t>UAC-CS-7065-2017</t>
  </si>
  <si>
    <t>UAC-CS-7090-2017</t>
  </si>
  <si>
    <t>UAC-CS-7116-2017</t>
  </si>
  <si>
    <t>UAC-CS-7131-2017</t>
  </si>
  <si>
    <r>
      <t xml:space="preserve">
</t>
    </r>
    <r>
      <rPr>
        <sz val="9"/>
        <rFont val="Arial"/>
        <family val="2"/>
      </rPr>
      <t xml:space="preserve"> 
UAC-CS-7140-2017
</t>
    </r>
  </si>
  <si>
    <t>UAC-CS-7147-2017</t>
  </si>
  <si>
    <t>UAC-CS-7154-2017</t>
  </si>
  <si>
    <t>CDH-CS-0818-2017</t>
  </si>
  <si>
    <t>UAC-CS-7156-2017</t>
  </si>
  <si>
    <t xml:space="preserve">UAC-CS-7167-2017 </t>
  </si>
  <si>
    <t>UAC-CS-7202-2017</t>
  </si>
  <si>
    <t>UAC-CS-7260-2017</t>
  </si>
  <si>
    <t>UAC-CS-7294-2017</t>
  </si>
  <si>
    <t>UAC-CS-7309-2017</t>
  </si>
  <si>
    <t>UAC-CS-7310-2017</t>
  </si>
  <si>
    <t xml:space="preserve">UAC-CS-7312-2017 </t>
  </si>
  <si>
    <t>UAC-CS-7313-2017</t>
  </si>
  <si>
    <t xml:space="preserve">UAC-CS-7315-2017 </t>
  </si>
  <si>
    <t xml:space="preserve">UAC-CS-7317-2017 </t>
  </si>
  <si>
    <t xml:space="preserve">UAC-CS-7326-2017 </t>
  </si>
  <si>
    <t>UAC-CS-7318-2017</t>
  </si>
  <si>
    <t>PRE-CS-3907-2017</t>
  </si>
  <si>
    <t>UAC-CS-7320-2017</t>
  </si>
  <si>
    <t>UAC-CS-7323-2017</t>
  </si>
  <si>
    <t>UAC-CS-7330-2017</t>
  </si>
  <si>
    <t>PRE-CS-3608-2017</t>
  </si>
  <si>
    <t xml:space="preserve">UAC-CS-7328-2017 </t>
  </si>
  <si>
    <t>UAC-CS-7223-2017</t>
  </si>
  <si>
    <t>UAC-CS-7379-2017</t>
  </si>
  <si>
    <t>UAC-CS-7398-2017</t>
  </si>
  <si>
    <t>P.1.1-01209-2017</t>
  </si>
  <si>
    <t>UAC-CS-7433-2017</t>
  </si>
  <si>
    <t>P1.1-01222-2017</t>
  </si>
  <si>
    <t>UAC-CS-7225-2017</t>
  </si>
  <si>
    <t>UAC-CS-7446-7397-2017</t>
  </si>
  <si>
    <t>2017-1207</t>
  </si>
  <si>
    <t>UAC-CS-7503-2017</t>
  </si>
  <si>
    <t>UAC-CS-7504-2017</t>
  </si>
  <si>
    <t xml:space="preserve">UAC-CS-7506-2017 </t>
  </si>
  <si>
    <t>UAC-CS-7382-2017</t>
  </si>
  <si>
    <t>UAC-CS-7391-2017</t>
  </si>
  <si>
    <t>UAC-CS-7393-2017</t>
  </si>
  <si>
    <t>UAC-CS-7428-2017</t>
  </si>
  <si>
    <t>UAC-CS-7436-2017</t>
  </si>
  <si>
    <t>UAC-CS-7438-2017</t>
  </si>
  <si>
    <t>UAC-CS-7477-2017</t>
  </si>
  <si>
    <t>P1.1-01220-2017</t>
  </si>
  <si>
    <t>UAC-CS-7484-2017</t>
  </si>
  <si>
    <t>UAC-CS-7495-2017</t>
  </si>
  <si>
    <t>P1.1-0129-2017</t>
  </si>
  <si>
    <t>UAC-CS-7497-2017</t>
  </si>
  <si>
    <t xml:space="preserve">UAC-CS-7513-2017 </t>
  </si>
  <si>
    <t xml:space="preserve">UAC-CS-7515-2017 </t>
  </si>
  <si>
    <t>UAC-CS-7479-2017</t>
  </si>
  <si>
    <t>UAC-CS-7524-2017</t>
  </si>
  <si>
    <t>UAC-CS-7526-2017</t>
  </si>
  <si>
    <t>UAC-CS-7580-2017</t>
  </si>
  <si>
    <t>UAC-CS-7581-2017</t>
  </si>
  <si>
    <t>UAC-CS-7583-2017</t>
  </si>
  <si>
    <t>UAC-CS-7603-2017</t>
  </si>
  <si>
    <t>UAC-CS-5765-5766-5767-2017</t>
  </si>
  <si>
    <t>UAC-CS-5772-2017</t>
  </si>
  <si>
    <t>UAC-CS-5776-2017</t>
  </si>
  <si>
    <t>UAC-CS-5778-2017</t>
  </si>
  <si>
    <t>UAC-CS-6835-2017</t>
  </si>
  <si>
    <t>UAC-CS-6837-2017</t>
  </si>
  <si>
    <t>UAC-CS-6839-2017</t>
  </si>
  <si>
    <t>UAC-CS-6444-2017</t>
  </si>
  <si>
    <t>UAC-CS-6520-2017</t>
  </si>
  <si>
    <t>UAC-CS-6542-2017</t>
  </si>
  <si>
    <t>UAC-CS-6596-2017</t>
  </si>
  <si>
    <t>UAC-CS-6615-2017</t>
  </si>
  <si>
    <t>UAC-CS-6631-6632-2017</t>
  </si>
  <si>
    <t>UAC-CS-6633-6635-2017</t>
  </si>
  <si>
    <t>UAC-CS-6724-2017</t>
  </si>
  <si>
    <t>UAC-CS-6822-2017</t>
  </si>
  <si>
    <t>UAC-CS-6829-2017</t>
  </si>
  <si>
    <t>UAC-CS-6934-2017</t>
  </si>
  <si>
    <t>UAC-CS-6936-2017</t>
  </si>
  <si>
    <t>UAC-CS-7008-2017</t>
  </si>
  <si>
    <t>UAC-CS-7013-2017</t>
  </si>
  <si>
    <t>UAC-CS-7015-2017</t>
  </si>
  <si>
    <t>UAC-CS-7218-2017</t>
  </si>
  <si>
    <t xml:space="preserve">UAC-CS-7064-2017 </t>
  </si>
  <si>
    <t xml:space="preserve">UAC-CS-7080-2017 </t>
  </si>
  <si>
    <t xml:space="preserve">UAC-CS-7093-2017 </t>
  </si>
  <si>
    <t>UAC-CS-7114-2017</t>
  </si>
  <si>
    <t>UAC-CS-7252-2017</t>
  </si>
  <si>
    <t>UAC-CS-7242-2017</t>
  </si>
  <si>
    <t xml:space="preserve">UAC-CS-7303-2017 </t>
  </si>
  <si>
    <t>UAC-CS-7360-7361</t>
  </si>
  <si>
    <t>UAC-CS-7435-2017</t>
  </si>
  <si>
    <t xml:space="preserve">UAC-CS-7419-2017 </t>
  </si>
  <si>
    <t>UAC-CS-7461-2017</t>
  </si>
  <si>
    <t>PQRSD TRASLADADOS REPORTE MESES ANTERIORES</t>
  </si>
  <si>
    <t xml:space="preserve">No. RADICADO TRASLADO </t>
  </si>
  <si>
    <t xml:space="preserve">FECHA DE TRASLADO               </t>
  </si>
  <si>
    <t>DGA-CS- 4060-2017</t>
  </si>
  <si>
    <t>PRE-CS-2809-2017</t>
  </si>
  <si>
    <t>DGA-CS- 4224-2017</t>
  </si>
  <si>
    <t>DGA-CS-4937-2017</t>
  </si>
  <si>
    <t>DGA-CS- 4408-2017</t>
  </si>
  <si>
    <t>SG. CERTI,284-2017</t>
  </si>
  <si>
    <t>CSE-CS-0404-2017- CCU-CS-7124-2017</t>
  </si>
  <si>
    <t>17/10/2017-2017-10-10</t>
  </si>
  <si>
    <t>DGA-CS- 5018-2017</t>
  </si>
  <si>
    <t>DJU-CS-2817-2017,</t>
  </si>
  <si>
    <t>PQRSD  RECEPCIONADAS Y REPORTADAS POR LAS AREAS DE LA CAMARA DE REPRESENTANTES PERIODO OCTUBRE - DICIEMBRE DE 2017</t>
  </si>
  <si>
    <t>No PQRSD</t>
  </si>
  <si>
    <t>No. RADIC. ENVIO</t>
  </si>
  <si>
    <t>FECHA DE ENVIO</t>
  </si>
  <si>
    <t>FORMA DE ENTREGA</t>
  </si>
  <si>
    <t>Secretaria General</t>
  </si>
  <si>
    <t>14 de Septiembre        2017</t>
  </si>
  <si>
    <t>solicita informacio sobre Proyecto de Ley 170 de 2016 Senado</t>
  </si>
  <si>
    <t>s ele informa que para el proyecto de ley de su interes fueron designados los siguientes congreisstas para rendir informe a las objeciones presidenciales: Represententes a la Cámara Alfredo Cuello Baute, Carlos Jimenez Lopez  Senadores de La Republica: Edison Delgado Ruiz, Antonio Correa Jimenez , Alexander Lopez.</t>
  </si>
  <si>
    <t>E-mail</t>
  </si>
  <si>
    <t>02 de Octubre de 2017</t>
  </si>
  <si>
    <t>Planilla N/S                      Envió:secretaria.general@camara.gov.co                    Recibio:alvarosequera@gmail.com                 02 de Octubre 2017</t>
  </si>
  <si>
    <t>18 de Septiembre                   2017</t>
  </si>
  <si>
    <t>Solicita a cada Senador de la Republica anexar fiel copia del oficio junto con su respectivo pronunciamiento en cuanto a lo referente a la ley de excarcelacion.</t>
  </si>
  <si>
    <t>se le adjunta copia de lso correos electronicos por medio de los cuales se la traslada la informacion de su interes.</t>
  </si>
  <si>
    <t>11 de Octubre de 2017</t>
  </si>
  <si>
    <t>Planilla N/S                      Envió:Claudia Orjuela.                    Recibio : Mariana       12 de Octubre 2017</t>
  </si>
  <si>
    <t>20 de Septiembre       2017</t>
  </si>
  <si>
    <t>Solicita se le expida copia de la acreditacion como Representantes a la Camara de . Didier Burgos, Jose Edilberto Caicedo, Luz Adriana Moreno , Mauricio Salazar, Rafael Gomez , angelica Lozano.</t>
  </si>
  <si>
    <t>Se le adjunta certificacion requerida.</t>
  </si>
  <si>
    <t>31de Octubre de 2017</t>
  </si>
  <si>
    <t>Planilla N/S                      Envió:secretaria.general@camara.gov.co                    Recibio:jwolpc@hotmail.com                          02  de Noviembre 2017</t>
  </si>
  <si>
    <t>25 de Septiembre       2017</t>
  </si>
  <si>
    <t>Solicita informacion dobre acto legislativos o ley que el honorable Congreso de la Republica reaprobo ratifico y/o modifico ek tratado de extradicion y la ley 85 de 1939</t>
  </si>
  <si>
    <t>Se le informa que no se ha encontrado reforma de la ley 85 de 1999 , posteriormente fue aprobada la ley 512 de 4 de agosto de 1999.</t>
  </si>
  <si>
    <t>17 de Octubre de 2017</t>
  </si>
  <si>
    <t>Planilla N/S                      Envió:Claudia Orjuela.                    Recibio : Mariana       18 de Octubre 2017</t>
  </si>
  <si>
    <t>02 de Octubre          2017</t>
  </si>
  <si>
    <t xml:space="preserve">2940               3043                      3084                                                                                                                                                                                                                                                        </t>
  </si>
  <si>
    <t>Solicita informacion de cada congresista que ocupo una curul desde 1990 hasta la actaulidad, profesion u oficuio de los congresitas, titulos optenidos.</t>
  </si>
  <si>
    <t>se le adjunta informacion  de su interes.</t>
  </si>
  <si>
    <t>06 de Octubre de 2017</t>
  </si>
  <si>
    <t>Planilla N/S                      Envió:secretaria.general@camara.gov.co                    Recibio:fsecretariatribunalsuperiorvalledupar@hotmail.com                      26de Octubre 2017</t>
  </si>
  <si>
    <t>Solicita informe sobre en que diarios oficiales han sido publicadas las leyes , decretos , ordenanzas , sobre rebaja de penas a sentenciados.</t>
  </si>
  <si>
    <t>se le envia la totalidad de los archivos electronicos donde consta la informacion de su interes.</t>
  </si>
  <si>
    <t>26 de Octubre de 2017</t>
  </si>
  <si>
    <t>Planilla N/S                      Envió:secretaria.general@camara.gov.co                    Recibio:fers782@hotmail.com                        26 de Octubre 2017</t>
  </si>
  <si>
    <t>10 de Octubre         2017</t>
  </si>
  <si>
    <t>3019               3020</t>
  </si>
  <si>
    <t>solicita informacion sobre el sueldo basico ,gastos de representacion , prima especial de los congresistas periodo 1992 -2017</t>
  </si>
  <si>
    <t>se le da traslado a Jefe de Seccion de Registro y Control Doctora Claudia Saenz Forero</t>
  </si>
  <si>
    <t>Planilla N/S                      Envió:secretaria.general@camara.gov.co                    Recibio:alvaro.archbold2014@gmail.com                        27 de Octubre 2017</t>
  </si>
  <si>
    <t>11 de Octubre          2017</t>
  </si>
  <si>
    <t>requiere informacion sobre las votaciones de los proyectos en Camara de  Representantes en las fechas 30 de noviembre 23 y 28 de diciembre de 2016 y de la comision primera constitucional del 10 de mayo de 2017.</t>
  </si>
  <si>
    <t>Se le anexan 9 formatos comprimidos sobre la informacion requerida</t>
  </si>
  <si>
    <t>23 de octubre de 2017</t>
  </si>
  <si>
    <t>Planilla N/S                      Envió:secretaria.general@camara.gov.co                    Recibio:ddarin@lasillavacia.com                      23 de Octubre 2017</t>
  </si>
  <si>
    <t>12 de Octubre         2017</t>
  </si>
  <si>
    <t>Solicita informacion del Ex Honorable Representante Henry Millan certificar salarios devengados y factores salariales.</t>
  </si>
  <si>
    <t>Se le da traslado a la Subsecretaria Genral de la Camara de Representantes.</t>
  </si>
  <si>
    <t>23 de Octubre de 2017</t>
  </si>
  <si>
    <t>Planilla N/S                      Envió:Claudia Orjuela.                    Recibio : Firma Ilegible  25  de Octubre 2017</t>
  </si>
  <si>
    <t>18 de Octubre          2017</t>
  </si>
  <si>
    <t>Solicita informe si se ha promovido debate de control politico sobre algun funcionario de la fiscalia y encontra del ex fiscal anticorrupcion, Luis Gustavo Moreno Rivera.</t>
  </si>
  <si>
    <t>Se le informa que nose registran iniciativas de debates de contro politico al ex fiscal anticorrupcion.</t>
  </si>
  <si>
    <t>19 de Octubre de 2017</t>
  </si>
  <si>
    <t>Planilla N/S                      Envió:                    Recibio : correspondencia Camara de Represnetantes          19  de Octubre 2017</t>
  </si>
  <si>
    <t>19 de Octubre         2017</t>
  </si>
  <si>
    <t>Solicita documentacion relacionada con el tramite de su pension.</t>
  </si>
  <si>
    <t>Se le da traslado a la Division de Personal de la Camar de Representantes</t>
  </si>
  <si>
    <t>30 de Octubre de 2017</t>
  </si>
  <si>
    <t>Planilla N/S                      Envió:Claudia Orjuela.                    Recibio : Mariana       31  de Octubre 2017</t>
  </si>
  <si>
    <r>
      <rPr>
        <sz val="11"/>
        <color theme="1"/>
        <rFont val="Calibri"/>
        <family val="2"/>
        <scheme val="minor"/>
      </rPr>
      <t>Secretaria G</t>
    </r>
    <r>
      <rPr>
        <b/>
        <sz val="11"/>
        <color theme="1"/>
        <rFont val="Calibri"/>
        <family val="2"/>
        <scheme val="minor"/>
      </rPr>
      <t>eneral</t>
    </r>
  </si>
  <si>
    <t>24 de Octubre                     2017</t>
  </si>
  <si>
    <t>Solicita informacion sobre el salario del equipo de trabajo del H. Representante a la Camara Dr . Fabian Catillo Suerez.</t>
  </si>
  <si>
    <t>Se le da traslado a Jefe de Division de Personal Dr. Virigilio Farfan Rojas.</t>
  </si>
  <si>
    <t>01 de Noviembre 2017</t>
  </si>
  <si>
    <t xml:space="preserve">Planilla N/S            Envió :                       Recibio :  unidad de correasponcia                        01 Noviembre  2017  </t>
  </si>
  <si>
    <t>26 de Octubre                            2017</t>
  </si>
  <si>
    <t>Solicita que se les de la oportunidad de representar a sus zonas ya que son lideres y algunos victimas del conflicto armado.</t>
  </si>
  <si>
    <t>Se le informa que se encuentra en tramiteen la Camara de Representantes  en segundo debate acto legislativo que permite la representacion de las victimas Gacetas 946 de 2017 y 972 de 2017.</t>
  </si>
  <si>
    <t>8 de Noviembre 2017</t>
  </si>
  <si>
    <t xml:space="preserve">Planilla N/S            Envió : Claudia Orjuela               Recibio : amanda T.               09 Noviembre  2017  </t>
  </si>
  <si>
    <t>Solicita cuestionario de control politico y los proyectos de Ley , Decretos .y demas normas relacionadas con los colombianos en el extranjeros</t>
  </si>
  <si>
    <t xml:space="preserve">Se le envia informacin solicitada </t>
  </si>
  <si>
    <t>16 de Noviembre de 2017</t>
  </si>
  <si>
    <t xml:space="preserve">Planilla N/S            Envió : secretaria.general109@gmail.com                    Recibio : ricarrdomarod@hotmail.com                          16 Noviembre  2017 </t>
  </si>
  <si>
    <t>30 de Octubre                    2017</t>
  </si>
  <si>
    <t>*****</t>
  </si>
  <si>
    <t>Solicita informacion de respuesta a cuestionamiento sobre REFORMA A LA JUSTICIA..</t>
  </si>
  <si>
    <t>Revisando el archivo legislativo fr la corporacion se constato el tramite de las siguientes iniciativas de reforma constitucional , relacionada con la denominada reforma a la justicia, Reforma a la justicia presentada por el Gobierno Nacional el 4 de Agosto de 2011, Reforma de equilibrio de poderes y reajuste institucinal presentada por el gobierno nacional el 3 de Septiembre de 2014.</t>
  </si>
  <si>
    <t>0.318</t>
  </si>
  <si>
    <t>03 de Noviembre                      2017</t>
  </si>
  <si>
    <t>Solicita informacion sobre los 20 Proyectos de Ley y Actos Legislativos radicadoas via Fast Track</t>
  </si>
  <si>
    <t>08 de Noviembre             2017</t>
  </si>
  <si>
    <t>Solicita exposicion de Motivos de la Ley 1508 de 2012, actas de la Ley en Mencion, discuciones que surtieron en la aprobacion de la Ley en mencion.</t>
  </si>
  <si>
    <t>Planilla N/S            Envió :                Recibio : Firma  Ilegible            16 Noviembre  2017</t>
  </si>
  <si>
    <t>15 de Noviembre                        2017</t>
  </si>
  <si>
    <t>3521                       3834</t>
  </si>
  <si>
    <t>Solicita copias de cheques de pago , cupones de pago , desprendibles de pago.</t>
  </si>
  <si>
    <t>24 de Noviembre de 2017</t>
  </si>
  <si>
    <t xml:space="preserve">Planilla N/S            Envió : Claudia O.                       Recibio :  Firma Ilegible.                    28 Noviembre  2017 </t>
  </si>
  <si>
    <t>20 de Noviembre                  2017</t>
  </si>
  <si>
    <t>Solicita informacion sobre Proyecto de Ley  Estatutaria No 016 de 2017 Camara.</t>
  </si>
  <si>
    <t xml:space="preserve">se le da traslado a Hernan Penagos Giraldo </t>
  </si>
  <si>
    <t>21 de Noviembre de 2017</t>
  </si>
  <si>
    <t>Planilla N/S            Envió : secretaria.general@camara.gov.co                   Recibio : oidhaco@oidhaco.org. com                            22 Noviembre  2017</t>
  </si>
  <si>
    <t>Solicita certificados que acrediten la calidad de Representante a la Camara de los Doctores Aida Merlano Rebolledo, Representante del Atlantico, Alfredo Molina Triana Representante de Cundinamarca, Christian Moreno VillamizarRepresentane del Cesar.</t>
  </si>
  <si>
    <t>CTS 3390</t>
  </si>
  <si>
    <t>ANDREA</t>
  </si>
  <si>
    <t>CTS 3272</t>
  </si>
  <si>
    <t>CTS 3391</t>
  </si>
  <si>
    <t>CTS 3394</t>
  </si>
  <si>
    <t>CTS 3395</t>
  </si>
  <si>
    <t>CTS 3213</t>
  </si>
  <si>
    <t>19265A</t>
  </si>
  <si>
    <t>CTS 3273</t>
  </si>
  <si>
    <t>CTS 3271</t>
  </si>
  <si>
    <t>CTS 3370</t>
  </si>
  <si>
    <t>CTS 3242-3270</t>
  </si>
  <si>
    <t>CTS 3262</t>
  </si>
  <si>
    <t>CTS 3263</t>
  </si>
  <si>
    <t>CTS 3266</t>
  </si>
  <si>
    <t>CTS 3267</t>
  </si>
  <si>
    <t>CTS 3312</t>
  </si>
  <si>
    <t>CTS 3274</t>
  </si>
  <si>
    <t>CTS 3275</t>
  </si>
  <si>
    <t>CTS 3282</t>
  </si>
  <si>
    <t>CTS 3383</t>
  </si>
  <si>
    <t>CTS 3281</t>
  </si>
  <si>
    <t>CTS 3280</t>
  </si>
  <si>
    <t>CTS 3279</t>
  </si>
  <si>
    <t>CTS 3381</t>
  </si>
  <si>
    <t>CTS 3286</t>
  </si>
  <si>
    <t>CTS 3285</t>
  </si>
  <si>
    <t>CTS 3284</t>
  </si>
  <si>
    <t>CTS 3283</t>
  </si>
  <si>
    <t>CTS 3426</t>
  </si>
  <si>
    <t>CAMILO</t>
  </si>
  <si>
    <t>CTS 3291</t>
  </si>
  <si>
    <t>CTS 3290</t>
  </si>
  <si>
    <t>CTS 3415</t>
  </si>
  <si>
    <t>CTS 3292</t>
  </si>
  <si>
    <t>CTS 3295</t>
  </si>
  <si>
    <t>CTS 3296</t>
  </si>
  <si>
    <t>CTS 3297</t>
  </si>
  <si>
    <t>CTS 3298</t>
  </si>
  <si>
    <t>CTS 3414</t>
  </si>
  <si>
    <t>CTS 3293</t>
  </si>
  <si>
    <t>CTS 3316</t>
  </si>
  <si>
    <t>CTS 3315</t>
  </si>
  <si>
    <t>CTS 3313</t>
  </si>
  <si>
    <t>CTS 3325/3308</t>
  </si>
  <si>
    <t>CTS 3324</t>
  </si>
  <si>
    <t>CTS 3323</t>
  </si>
  <si>
    <t>CTS 3322</t>
  </si>
  <si>
    <t>CTS 3321</t>
  </si>
  <si>
    <t>CTS 3320</t>
  </si>
  <si>
    <t>CTS 3319</t>
  </si>
  <si>
    <t>CTS 3318/3301</t>
  </si>
  <si>
    <t>CTS 3289/3317</t>
  </si>
  <si>
    <t>CTS 3330</t>
  </si>
  <si>
    <t>CTS 3340</t>
  </si>
  <si>
    <t>CTS 3339</t>
  </si>
  <si>
    <t>CTS 3338</t>
  </si>
  <si>
    <t>CTS 3328</t>
  </si>
  <si>
    <t>CTS 3336</t>
  </si>
  <si>
    <t>CTS 3334</t>
  </si>
  <si>
    <t>CTS 3307/3335</t>
  </si>
  <si>
    <t>CTS 3349</t>
  </si>
  <si>
    <t>CTS 3329</t>
  </si>
  <si>
    <t>CTS 3348</t>
  </si>
  <si>
    <t>CTS 3347</t>
  </si>
  <si>
    <t>CTS 3346</t>
  </si>
  <si>
    <t>CTS 3326</t>
  </si>
  <si>
    <t>DP 3689</t>
  </si>
  <si>
    <t>VIRGILIO</t>
  </si>
  <si>
    <t>CTS 3327</t>
  </si>
  <si>
    <t>CTS 3354</t>
  </si>
  <si>
    <t>CTS 3355</t>
  </si>
  <si>
    <t>CTS 3356</t>
  </si>
  <si>
    <t>CTS 3425</t>
  </si>
  <si>
    <t>CTS 3357</t>
  </si>
  <si>
    <t>CTS 3359</t>
  </si>
  <si>
    <t>CTS 3409</t>
  </si>
  <si>
    <t>CTS 3360</t>
  </si>
  <si>
    <t>CTS 3422</t>
  </si>
  <si>
    <t>20268A</t>
  </si>
  <si>
    <t>CTS 3406</t>
  </si>
  <si>
    <t>CTS 3421</t>
  </si>
  <si>
    <t>CTS 3420-3397</t>
  </si>
  <si>
    <t>CTS 3364</t>
  </si>
  <si>
    <t>CTS 3358-3361</t>
  </si>
  <si>
    <t>CTS 3371</t>
  </si>
  <si>
    <t>CTS 3363</t>
  </si>
  <si>
    <t>CTS 3376</t>
  </si>
  <si>
    <t>CTS 0012</t>
  </si>
  <si>
    <t>CTS 3367</t>
  </si>
  <si>
    <t>CTS 3378</t>
  </si>
  <si>
    <t>CTS 3377</t>
  </si>
  <si>
    <t>CTS 3375</t>
  </si>
  <si>
    <t>CTS 3374</t>
  </si>
  <si>
    <t>CTS 3373</t>
  </si>
  <si>
    <t>CTS 3424</t>
  </si>
  <si>
    <t>CTS 3419</t>
  </si>
  <si>
    <t>CTS 3408</t>
  </si>
  <si>
    <t>CTS 3407</t>
  </si>
  <si>
    <t>CTS 3417</t>
  </si>
  <si>
    <t>CTS 3418</t>
  </si>
  <si>
    <t>CTS 3412</t>
  </si>
  <si>
    <t>CTS 3423</t>
  </si>
  <si>
    <t>No PQRDD</t>
  </si>
  <si>
    <t xml:space="preserve">PETICIONES, QUEJAS, RECLAMOS, SUGERENCIAS Y DENUNCIAS -PQRD
  </t>
  </si>
  <si>
    <t>Cordial Saludo,</t>
  </si>
  <si>
    <t>CAMARA DE REPRESENTANTES.</t>
  </si>
  <si>
    <t>SECRETARIO GENERAL .</t>
  </si>
  <si>
    <t>JORGE HUMBERTO MANTILLA SERRANO.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</si>
</sst>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&quot;-&quot;mm&quot;-&quot;dd"/>
    <numFmt numFmtId="165" formatCode="_-* #,##0\ _€_-;\-* #,##0\ _€_-;_-* &quot;-&quot;??\ _€_-;_-@_-"/>
    <numFmt numFmtId="166" formatCode="yyyy\-mm\-dd"/>
    <numFmt numFmtId="167" formatCode="dd/mm/yy;@"/>
  </numFmts>
  <fonts count="4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b/>
      <sz val="16"/>
      <color theme="1"/>
      <name val="Arial"/>
      <family val="2"/>
    </font>
    <font>
      <sz val="9.5"/>
      <color theme="1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b/>
      <sz val="22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Tahoma"/>
      <family val="2"/>
    </font>
    <font>
      <sz val="9.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9"/>
      <name val="Arial"/>
      <family val="2"/>
    </font>
    <font>
      <b/>
      <sz val="10"/>
      <color rgb="FF000000"/>
      <name val="Tahoma"/>
      <family val="2"/>
    </font>
    <font>
      <b/>
      <sz val="9"/>
      <color rgb="FF000000"/>
      <name val="Tahoma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rgb="FF7030A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0" fontId="14" fillId="0" borderId="0"/>
  </cellStyleXfs>
  <cellXfs count="526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Border="1"/>
    <xf numFmtId="0" fontId="4" fillId="0" borderId="5" xfId="0" applyFont="1" applyFill="1" applyBorder="1" applyAlignment="1">
      <alignment horizontal="center" vertical="center" wrapText="1"/>
    </xf>
    <xf numFmtId="0" fontId="0" fillId="0" borderId="0" xfId="0"/>
    <xf numFmtId="0" fontId="5" fillId="0" borderId="23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wrapText="1"/>
    </xf>
    <xf numFmtId="2" fontId="10" fillId="0" borderId="23" xfId="1" applyNumberFormat="1" applyFont="1" applyFill="1" applyBorder="1" applyAlignment="1"/>
    <xf numFmtId="0" fontId="14" fillId="0" borderId="0" xfId="1" applyFill="1" applyBorder="1" applyAlignment="1">
      <alignment vertical="center"/>
    </xf>
    <xf numFmtId="0" fontId="21" fillId="0" borderId="0" xfId="1" applyFont="1" applyFill="1" applyBorder="1" applyAlignment="1">
      <alignment horizontal="center"/>
    </xf>
    <xf numFmtId="0" fontId="14" fillId="0" borderId="0" xfId="1" applyFill="1" applyBorder="1"/>
    <xf numFmtId="0" fontId="22" fillId="0" borderId="0" xfId="1" applyFont="1" applyFill="1" applyBorder="1" applyAlignment="1">
      <alignment horizontal="center"/>
    </xf>
    <xf numFmtId="0" fontId="14" fillId="0" borderId="12" xfId="1" applyFont="1" applyFill="1" applyBorder="1" applyAlignment="1">
      <alignment horizontal="left" vertical="center"/>
    </xf>
    <xf numFmtId="0" fontId="14" fillId="0" borderId="12" xfId="1" applyFont="1" applyFill="1" applyBorder="1" applyAlignment="1">
      <alignment vertical="center" wrapText="1"/>
    </xf>
    <xf numFmtId="0" fontId="14" fillId="0" borderId="24" xfId="1" applyFill="1" applyBorder="1" applyAlignment="1">
      <alignment horizontal="left" vertical="center"/>
    </xf>
    <xf numFmtId="0" fontId="14" fillId="0" borderId="15" xfId="1" applyFont="1" applyFill="1" applyBorder="1" applyAlignment="1">
      <alignment vertical="center" wrapText="1"/>
    </xf>
    <xf numFmtId="0" fontId="14" fillId="0" borderId="24" xfId="1" applyFont="1" applyFill="1" applyBorder="1" applyAlignment="1">
      <alignment horizontal="left" vertical="center"/>
    </xf>
    <xf numFmtId="0" fontId="2" fillId="0" borderId="2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left" vertical="center" wrapText="1"/>
    </xf>
    <xf numFmtId="0" fontId="14" fillId="0" borderId="30" xfId="1" applyFill="1" applyBorder="1" applyAlignment="1">
      <alignment horizontal="left" vertical="center"/>
    </xf>
    <xf numFmtId="0" fontId="2" fillId="0" borderId="29" xfId="1" applyFont="1" applyFill="1" applyBorder="1" applyAlignment="1">
      <alignment horizontal="center" vertical="center"/>
    </xf>
    <xf numFmtId="0" fontId="14" fillId="0" borderId="0" xfId="5" applyFill="1" applyBorder="1"/>
    <xf numFmtId="0" fontId="14" fillId="0" borderId="0" xfId="1" applyFill="1" applyBorder="1" applyAlignment="1">
      <alignment horizontal="center" vertical="center"/>
    </xf>
    <xf numFmtId="0" fontId="14" fillId="0" borderId="0" xfId="1" applyFont="1" applyFill="1" applyBorder="1" applyAlignment="1"/>
    <xf numFmtId="0" fontId="10" fillId="3" borderId="9" xfId="1" applyFont="1" applyFill="1" applyBorder="1" applyAlignment="1"/>
    <xf numFmtId="0" fontId="14" fillId="0" borderId="19" xfId="5" applyBorder="1"/>
    <xf numFmtId="0" fontId="22" fillId="0" borderId="19" xfId="5" applyFont="1" applyBorder="1"/>
    <xf numFmtId="0" fontId="14" fillId="0" borderId="19" xfId="5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64" fontId="4" fillId="0" borderId="42" xfId="0" applyNumberFormat="1" applyFont="1" applyFill="1" applyBorder="1" applyAlignment="1">
      <alignment horizontal="center" vertical="center" wrapText="1"/>
    </xf>
    <xf numFmtId="164" fontId="4" fillId="0" borderId="43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1" fontId="4" fillId="2" borderId="4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9" fillId="0" borderId="0" xfId="0" applyFont="1"/>
    <xf numFmtId="0" fontId="9" fillId="0" borderId="0" xfId="0" applyFont="1" applyBorder="1"/>
    <xf numFmtId="0" fontId="19" fillId="0" borderId="0" xfId="0" applyFont="1"/>
    <xf numFmtId="0" fontId="10" fillId="0" borderId="37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1" fontId="10" fillId="0" borderId="37" xfId="1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7" fontId="25" fillId="0" borderId="1" xfId="0" applyNumberFormat="1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center" wrapText="1"/>
    </xf>
    <xf numFmtId="165" fontId="2" fillId="0" borderId="26" xfId="1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6" fontId="3" fillId="0" borderId="1" xfId="0" applyNumberFormat="1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left" wrapText="1"/>
    </xf>
    <xf numFmtId="166" fontId="3" fillId="0" borderId="16" xfId="0" applyNumberFormat="1" applyFont="1" applyFill="1" applyBorder="1" applyAlignment="1">
      <alignment horizontal="left" wrapText="1"/>
    </xf>
    <xf numFmtId="166" fontId="3" fillId="0" borderId="13" xfId="0" applyNumberFormat="1" applyFont="1" applyFill="1" applyBorder="1" applyAlignment="1">
      <alignment horizontal="left" wrapText="1"/>
    </xf>
    <xf numFmtId="0" fontId="7" fillId="0" borderId="0" xfId="0" applyFont="1" applyBorder="1"/>
    <xf numFmtId="0" fontId="31" fillId="0" borderId="1" xfId="0" applyFont="1" applyFill="1" applyBorder="1" applyAlignment="1">
      <alignment wrapText="1"/>
    </xf>
    <xf numFmtId="0" fontId="31" fillId="0" borderId="1" xfId="0" applyFont="1" applyFill="1" applyBorder="1"/>
    <xf numFmtId="0" fontId="32" fillId="0" borderId="1" xfId="0" applyFont="1" applyFill="1" applyBorder="1"/>
    <xf numFmtId="0" fontId="32" fillId="0" borderId="1" xfId="0" applyFont="1" applyFill="1" applyBorder="1" applyAlignment="1">
      <alignment wrapText="1"/>
    </xf>
    <xf numFmtId="164" fontId="32" fillId="0" borderId="1" xfId="0" applyNumberFormat="1" applyFont="1" applyFill="1" applyBorder="1"/>
    <xf numFmtId="0" fontId="32" fillId="0" borderId="1" xfId="0" applyFont="1" applyFill="1" applyBorder="1" applyAlignment="1"/>
    <xf numFmtId="0" fontId="31" fillId="0" borderId="1" xfId="0" applyFont="1" applyFill="1" applyBorder="1" applyAlignment="1">
      <alignment vertical="center"/>
    </xf>
    <xf numFmtId="164" fontId="32" fillId="0" borderId="1" xfId="0" applyNumberFormat="1" applyFont="1" applyFill="1" applyBorder="1" applyAlignment="1"/>
    <xf numFmtId="164" fontId="32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35" xfId="0" applyFont="1" applyBorder="1"/>
    <xf numFmtId="1" fontId="13" fillId="0" borderId="33" xfId="0" applyNumberFormat="1" applyFont="1" applyBorder="1" applyAlignment="1"/>
    <xf numFmtId="0" fontId="10" fillId="0" borderId="47" xfId="0" applyFont="1" applyBorder="1"/>
    <xf numFmtId="1" fontId="13" fillId="0" borderId="32" xfId="0" applyNumberFormat="1" applyFont="1" applyBorder="1"/>
    <xf numFmtId="0" fontId="10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justify" vertical="center" wrapText="1"/>
    </xf>
    <xf numFmtId="0" fontId="10" fillId="0" borderId="51" xfId="0" applyFont="1" applyBorder="1"/>
    <xf numFmtId="0" fontId="0" fillId="0" borderId="0" xfId="0" applyFont="1" applyAlignment="1"/>
    <xf numFmtId="0" fontId="13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164" fontId="13" fillId="0" borderId="36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10" fillId="0" borderId="37" xfId="0" applyFont="1" applyBorder="1"/>
    <xf numFmtId="0" fontId="10" fillId="0" borderId="39" xfId="0" applyFont="1" applyBorder="1"/>
    <xf numFmtId="0" fontId="21" fillId="0" borderId="3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/>
    <xf numFmtId="0" fontId="3" fillId="0" borderId="38" xfId="0" applyFont="1" applyBorder="1" applyAlignment="1"/>
    <xf numFmtId="164" fontId="3" fillId="0" borderId="38" xfId="0" applyNumberFormat="1" applyFont="1" applyBorder="1" applyAlignment="1">
      <alignment horizontal="right"/>
    </xf>
    <xf numFmtId="0" fontId="3" fillId="0" borderId="38" xfId="0" applyFont="1" applyBorder="1" applyAlignment="1">
      <alignment horizontal="center"/>
    </xf>
    <xf numFmtId="164" fontId="3" fillId="0" borderId="38" xfId="0" applyNumberFormat="1" applyFont="1" applyBorder="1" applyAlignment="1"/>
    <xf numFmtId="16" fontId="3" fillId="0" borderId="38" xfId="0" applyNumberFormat="1" applyFont="1" applyBorder="1" applyAlignment="1"/>
    <xf numFmtId="1" fontId="3" fillId="0" borderId="38" xfId="0" applyNumberFormat="1" applyFont="1" applyBorder="1" applyAlignment="1"/>
    <xf numFmtId="164" fontId="3" fillId="0" borderId="34" xfId="0" applyNumberFormat="1" applyFont="1" applyBorder="1" applyAlignment="1"/>
    <xf numFmtId="0" fontId="3" fillId="0" borderId="38" xfId="0" applyFont="1" applyBorder="1" applyAlignment="1">
      <alignment horizontal="right"/>
    </xf>
    <xf numFmtId="164" fontId="3" fillId="0" borderId="50" xfId="0" applyNumberFormat="1" applyFont="1" applyBorder="1" applyAlignment="1"/>
    <xf numFmtId="164" fontId="3" fillId="0" borderId="53" xfId="0" applyNumberFormat="1" applyFont="1" applyBorder="1" applyAlignment="1"/>
    <xf numFmtId="16" fontId="33" fillId="0" borderId="38" xfId="0" applyNumberFormat="1" applyFont="1" applyBorder="1" applyAlignment="1"/>
    <xf numFmtId="164" fontId="33" fillId="0" borderId="34" xfId="0" applyNumberFormat="1" applyFont="1" applyBorder="1" applyAlignment="1"/>
    <xf numFmtId="164" fontId="33" fillId="2" borderId="50" xfId="0" applyNumberFormat="1" applyFont="1" applyFill="1" applyBorder="1" applyAlignment="1"/>
    <xf numFmtId="0" fontId="33" fillId="0" borderId="38" xfId="0" applyFont="1" applyBorder="1" applyAlignment="1"/>
    <xf numFmtId="164" fontId="33" fillId="0" borderId="38" xfId="0" applyNumberFormat="1" applyFont="1" applyBorder="1" applyAlignment="1"/>
    <xf numFmtId="0" fontId="33" fillId="0" borderId="38" xfId="0" applyFont="1" applyBorder="1" applyAlignment="1">
      <alignment horizontal="center" wrapText="1"/>
    </xf>
    <xf numFmtId="16" fontId="33" fillId="0" borderId="38" xfId="0" applyNumberFormat="1" applyFont="1" applyBorder="1" applyAlignment="1">
      <alignment wrapText="1"/>
    </xf>
    <xf numFmtId="1" fontId="33" fillId="0" borderId="38" xfId="0" applyNumberFormat="1" applyFont="1" applyBorder="1" applyAlignment="1"/>
    <xf numFmtId="16" fontId="33" fillId="2" borderId="38" xfId="0" applyNumberFormat="1" applyFont="1" applyFill="1" applyBorder="1" applyAlignment="1"/>
    <xf numFmtId="164" fontId="33" fillId="4" borderId="33" xfId="0" applyNumberFormat="1" applyFont="1" applyFill="1" applyBorder="1" applyAlignment="1"/>
    <xf numFmtId="0" fontId="33" fillId="2" borderId="38" xfId="0" applyFont="1" applyFill="1" applyBorder="1" applyAlignment="1">
      <alignment horizontal="right"/>
    </xf>
    <xf numFmtId="164" fontId="33" fillId="2" borderId="38" xfId="0" applyNumberFormat="1" applyFont="1" applyFill="1" applyBorder="1" applyAlignment="1"/>
    <xf numFmtId="0" fontId="33" fillId="2" borderId="38" xfId="0" applyFont="1" applyFill="1" applyBorder="1" applyAlignment="1">
      <alignment horizontal="center" wrapText="1"/>
    </xf>
    <xf numFmtId="16" fontId="33" fillId="2" borderId="38" xfId="0" applyNumberFormat="1" applyFont="1" applyFill="1" applyBorder="1" applyAlignment="1">
      <alignment wrapText="1"/>
    </xf>
    <xf numFmtId="164" fontId="33" fillId="0" borderId="50" xfId="0" applyNumberFormat="1" applyFont="1" applyBorder="1" applyAlignment="1">
      <alignment wrapText="1"/>
    </xf>
    <xf numFmtId="0" fontId="33" fillId="0" borderId="38" xfId="0" applyFont="1" applyBorder="1" applyAlignment="1">
      <alignment horizontal="right"/>
    </xf>
    <xf numFmtId="0" fontId="33" fillId="0" borderId="38" xfId="0" applyFont="1" applyBorder="1" applyAlignment="1">
      <alignment horizontal="center"/>
    </xf>
    <xf numFmtId="164" fontId="33" fillId="0" borderId="50" xfId="0" applyNumberFormat="1" applyFont="1" applyBorder="1" applyAlignment="1"/>
    <xf numFmtId="0" fontId="33" fillId="0" borderId="38" xfId="0" applyFont="1" applyBorder="1" applyAlignment="1">
      <alignment wrapText="1"/>
    </xf>
    <xf numFmtId="164" fontId="33" fillId="0" borderId="53" xfId="0" applyNumberFormat="1" applyFont="1" applyBorder="1" applyAlignment="1"/>
    <xf numFmtId="0" fontId="34" fillId="0" borderId="0" xfId="0" applyFont="1" applyAlignment="1"/>
    <xf numFmtId="0" fontId="34" fillId="0" borderId="1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justify" wrapText="1"/>
    </xf>
    <xf numFmtId="0" fontId="32" fillId="0" borderId="0" xfId="0" applyFont="1" applyFill="1" applyBorder="1"/>
    <xf numFmtId="164" fontId="31" fillId="0" borderId="0" xfId="0" applyNumberFormat="1" applyFont="1" applyFill="1" applyBorder="1" applyAlignment="1"/>
    <xf numFmtId="0" fontId="31" fillId="0" borderId="0" xfId="0" applyFont="1" applyFill="1" applyBorder="1"/>
    <xf numFmtId="0" fontId="32" fillId="0" borderId="0" xfId="0" applyFont="1" applyFill="1" applyBorder="1" applyAlignment="1">
      <alignment wrapText="1"/>
    </xf>
    <xf numFmtId="164" fontId="32" fillId="0" borderId="0" xfId="0" applyNumberFormat="1" applyFont="1" applyFill="1" applyBorder="1" applyAlignment="1"/>
    <xf numFmtId="0" fontId="11" fillId="0" borderId="0" xfId="0" applyNumberFormat="1" applyFont="1" applyBorder="1"/>
    <xf numFmtId="164" fontId="3" fillId="0" borderId="33" xfId="0" applyNumberFormat="1" applyFont="1" applyBorder="1" applyAlignment="1"/>
    <xf numFmtId="164" fontId="3" fillId="0" borderId="38" xfId="0" applyNumberFormat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16" fontId="3" fillId="0" borderId="38" xfId="0" applyNumberFormat="1" applyFont="1" applyBorder="1" applyAlignment="1">
      <alignment horizontal="right" vertical="center"/>
    </xf>
    <xf numFmtId="0" fontId="13" fillId="0" borderId="32" xfId="0" applyFont="1" applyBorder="1"/>
    <xf numFmtId="0" fontId="10" fillId="0" borderId="48" xfId="0" applyFont="1" applyBorder="1"/>
    <xf numFmtId="0" fontId="10" fillId="0" borderId="34" xfId="0" applyFont="1" applyBorder="1"/>
    <xf numFmtId="0" fontId="10" fillId="0" borderId="53" xfId="0" applyFont="1" applyBorder="1"/>
    <xf numFmtId="0" fontId="24" fillId="0" borderId="0" xfId="0" applyFont="1" applyAlignment="1">
      <alignment horizontal="center" wrapText="1"/>
    </xf>
    <xf numFmtId="164" fontId="3" fillId="0" borderId="2" xfId="0" applyNumberFormat="1" applyFont="1" applyFill="1" applyBorder="1" applyAlignment="1"/>
    <xf numFmtId="0" fontId="13" fillId="0" borderId="49" xfId="0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167" fontId="27" fillId="0" borderId="5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justify" vertical="center" wrapText="1"/>
    </xf>
    <xf numFmtId="167" fontId="38" fillId="0" borderId="1" xfId="0" applyNumberFormat="1" applyFont="1" applyBorder="1" applyAlignment="1">
      <alignment horizontal="justify"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center" vertical="center" wrapText="1"/>
    </xf>
    <xf numFmtId="164" fontId="11" fillId="0" borderId="37" xfId="1" applyNumberFormat="1" applyFont="1" applyFill="1" applyBorder="1" applyAlignment="1">
      <alignment horizontal="center" vertical="center" wrapText="1"/>
    </xf>
    <xf numFmtId="164" fontId="40" fillId="0" borderId="37" xfId="1" applyNumberFormat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/>
    </xf>
    <xf numFmtId="1" fontId="11" fillId="0" borderId="37" xfId="1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9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38" fillId="0" borderId="0" xfId="0" applyFont="1" applyBorder="1" applyAlignment="1">
      <alignment horizontal="justify" vertical="center" wrapText="1"/>
    </xf>
    <xf numFmtId="0" fontId="26" fillId="0" borderId="0" xfId="1" applyFont="1" applyBorder="1" applyAlignment="1">
      <alignment horizontal="justify" vertical="center" wrapText="1"/>
    </xf>
    <xf numFmtId="167" fontId="38" fillId="0" borderId="0" xfId="0" applyNumberFormat="1" applyFont="1" applyBorder="1" applyAlignment="1">
      <alignment horizontal="justify" vertical="center" wrapText="1"/>
    </xf>
    <xf numFmtId="0" fontId="3" fillId="0" borderId="58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0" fillId="0" borderId="1" xfId="0" applyBorder="1"/>
    <xf numFmtId="1" fontId="13" fillId="0" borderId="1" xfId="0" applyNumberFormat="1" applyFont="1" applyBorder="1" applyAlignment="1"/>
    <xf numFmtId="0" fontId="0" fillId="0" borderId="1" xfId="0" applyFont="1" applyBorder="1" applyAlignment="1"/>
    <xf numFmtId="16" fontId="3" fillId="0" borderId="1" xfId="0" applyNumberFormat="1" applyFont="1" applyBorder="1" applyAlignment="1"/>
    <xf numFmtId="164" fontId="3" fillId="0" borderId="1" xfId="0" applyNumberFormat="1" applyFont="1" applyBorder="1" applyAlignment="1"/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/>
    <xf numFmtId="1" fontId="3" fillId="0" borderId="1" xfId="0" applyNumberFormat="1" applyFont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1" fontId="5" fillId="0" borderId="0" xfId="0" applyNumberFormat="1" applyFont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22" xfId="1" applyFont="1" applyFill="1" applyBorder="1" applyAlignment="1">
      <alignment vertical="center" wrapText="1"/>
    </xf>
    <xf numFmtId="0" fontId="14" fillId="0" borderId="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14" fillId="2" borderId="14" xfId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4" fillId="0" borderId="18" xfId="1" applyFont="1" applyFill="1" applyBorder="1" applyAlignment="1">
      <alignment vertical="center"/>
    </xf>
    <xf numFmtId="0" fontId="14" fillId="2" borderId="25" xfId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20" fillId="2" borderId="40" xfId="1" applyFont="1" applyFill="1" applyBorder="1" applyAlignment="1">
      <alignment horizontal="center" vertical="center"/>
    </xf>
    <xf numFmtId="3" fontId="14" fillId="2" borderId="25" xfId="1" applyNumberForma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right" vertical="center" wrapText="1"/>
    </xf>
    <xf numFmtId="0" fontId="14" fillId="2" borderId="31" xfId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3" fontId="2" fillId="0" borderId="0" xfId="0" applyNumberFormat="1" applyFont="1" applyBorder="1"/>
    <xf numFmtId="0" fontId="22" fillId="0" borderId="19" xfId="5" applyFont="1" applyBorder="1" applyAlignment="1">
      <alignment horizontal="left" vertical="center"/>
    </xf>
    <xf numFmtId="0" fontId="14" fillId="0" borderId="19" xfId="5" applyFill="1" applyBorder="1" applyAlignment="1">
      <alignment vertical="center"/>
    </xf>
    <xf numFmtId="0" fontId="14" fillId="2" borderId="8" xfId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6" fontId="3" fillId="0" borderId="13" xfId="0" applyNumberFormat="1" applyFont="1" applyFill="1" applyBorder="1" applyAlignment="1">
      <alignment horizontal="left"/>
    </xf>
    <xf numFmtId="0" fontId="3" fillId="0" borderId="13" xfId="0" applyFont="1" applyFill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left" vertical="center"/>
    </xf>
    <xf numFmtId="1" fontId="3" fillId="0" borderId="25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6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4" fontId="3" fillId="0" borderId="25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/>
    </xf>
    <xf numFmtId="4" fontId="3" fillId="0" borderId="16" xfId="0" applyNumberFormat="1" applyFont="1" applyFill="1" applyBorder="1" applyAlignment="1">
      <alignment horizontal="left" vertical="center"/>
    </xf>
    <xf numFmtId="1" fontId="3" fillId="0" borderId="17" xfId="0" applyNumberFormat="1" applyFont="1" applyFill="1" applyBorder="1" applyAlignment="1">
      <alignment horizontal="left" vertical="center"/>
    </xf>
    <xf numFmtId="4" fontId="3" fillId="0" borderId="13" xfId="0" applyNumberFormat="1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/>
    </xf>
    <xf numFmtId="164" fontId="3" fillId="0" borderId="16" xfId="0" applyNumberFormat="1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/>
    </xf>
    <xf numFmtId="4" fontId="3" fillId="0" borderId="14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wrapText="1"/>
    </xf>
    <xf numFmtId="4" fontId="3" fillId="0" borderId="17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" fontId="6" fillId="0" borderId="0" xfId="0" applyNumberFormat="1" applyFont="1" applyBorder="1"/>
    <xf numFmtId="164" fontId="33" fillId="0" borderId="0" xfId="0" applyNumberFormat="1" applyFont="1" applyBorder="1" applyAlignment="1"/>
    <xf numFmtId="0" fontId="33" fillId="0" borderId="0" xfId="0" applyFont="1" applyBorder="1" applyAlignment="1"/>
    <xf numFmtId="164" fontId="33" fillId="0" borderId="51" xfId="0" applyNumberFormat="1" applyFont="1" applyBorder="1" applyAlignment="1"/>
    <xf numFmtId="0" fontId="33" fillId="0" borderId="36" xfId="0" applyFont="1" applyBorder="1" applyAlignment="1"/>
    <xf numFmtId="164" fontId="33" fillId="0" borderId="36" xfId="0" applyNumberFormat="1" applyFont="1" applyBorder="1" applyAlignment="1"/>
    <xf numFmtId="1" fontId="33" fillId="0" borderId="36" xfId="0" applyNumberFormat="1" applyFont="1" applyBorder="1" applyAlignment="1"/>
    <xf numFmtId="0" fontId="10" fillId="0" borderId="2" xfId="0" applyFont="1" applyFill="1" applyBorder="1" applyAlignment="1">
      <alignment vertical="center" wrapText="1"/>
    </xf>
    <xf numFmtId="0" fontId="33" fillId="0" borderId="0" xfId="0" applyFont="1" applyBorder="1" applyAlignment="1">
      <alignment horizontal="center" wrapText="1"/>
    </xf>
    <xf numFmtId="1" fontId="33" fillId="0" borderId="0" xfId="0" applyNumberFormat="1" applyFont="1" applyBorder="1" applyAlignment="1"/>
    <xf numFmtId="0" fontId="19" fillId="0" borderId="0" xfId="0" applyFont="1" applyBorder="1"/>
    <xf numFmtId="16" fontId="33" fillId="0" borderId="36" xfId="0" applyNumberFormat="1" applyFont="1" applyBorder="1" applyAlignment="1"/>
    <xf numFmtId="0" fontId="33" fillId="0" borderId="36" xfId="0" applyFont="1" applyBorder="1" applyAlignment="1">
      <alignment horizontal="center"/>
    </xf>
    <xf numFmtId="16" fontId="6" fillId="0" borderId="1" xfId="0" applyNumberFormat="1" applyFont="1" applyBorder="1"/>
    <xf numFmtId="164" fontId="33" fillId="0" borderId="1" xfId="0" applyNumberFormat="1" applyFont="1" applyBorder="1" applyAlignment="1"/>
    <xf numFmtId="0" fontId="33" fillId="0" borderId="1" xfId="0" applyFont="1" applyBorder="1" applyAlignment="1"/>
    <xf numFmtId="0" fontId="33" fillId="0" borderId="1" xfId="0" applyFont="1" applyBorder="1" applyAlignment="1">
      <alignment horizontal="center" wrapText="1"/>
    </xf>
    <xf numFmtId="1" fontId="33" fillId="0" borderId="1" xfId="0" applyNumberFormat="1" applyFont="1" applyBorder="1" applyAlignment="1"/>
    <xf numFmtId="0" fontId="33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1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 wrapText="1"/>
    </xf>
    <xf numFmtId="164" fontId="23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/>
    <xf numFmtId="164" fontId="30" fillId="0" borderId="0" xfId="0" applyNumberFormat="1" applyFont="1" applyFill="1" applyBorder="1"/>
    <xf numFmtId="0" fontId="11" fillId="0" borderId="0" xfId="0" applyFont="1" applyBorder="1"/>
    <xf numFmtId="164" fontId="30" fillId="0" borderId="1" xfId="0" applyNumberFormat="1" applyFont="1" applyFill="1" applyBorder="1"/>
    <xf numFmtId="164" fontId="23" fillId="0" borderId="35" xfId="1" applyNumberFormat="1" applyFont="1" applyBorder="1" applyAlignment="1">
      <alignment horizontal="center" vertical="center" wrapText="1"/>
    </xf>
    <xf numFmtId="164" fontId="10" fillId="0" borderId="34" xfId="1" applyNumberFormat="1" applyFont="1" applyBorder="1" applyAlignment="1">
      <alignment horizontal="center" vertical="center" wrapText="1"/>
    </xf>
    <xf numFmtId="0" fontId="3" fillId="0" borderId="36" xfId="0" applyFont="1" applyBorder="1" applyAlignment="1"/>
    <xf numFmtId="0" fontId="37" fillId="0" borderId="1" xfId="0" applyFont="1" applyBorder="1" applyAlignment="1">
      <alignment wrapText="1"/>
    </xf>
    <xf numFmtId="164" fontId="3" fillId="0" borderId="32" xfId="0" applyNumberFormat="1" applyFont="1" applyBorder="1" applyAlignment="1"/>
    <xf numFmtId="0" fontId="38" fillId="0" borderId="0" xfId="0" applyFont="1" applyBorder="1" applyAlignment="1">
      <alignment horizontal="center" vertical="center" wrapText="1"/>
    </xf>
    <xf numFmtId="14" fontId="38" fillId="0" borderId="0" xfId="0" applyNumberFormat="1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0" fillId="0" borderId="39" xfId="1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0" fillId="0" borderId="0" xfId="0" applyFill="1" applyBorder="1"/>
    <xf numFmtId="0" fontId="5" fillId="0" borderId="10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1" xfId="0" applyFont="1" applyBorder="1"/>
    <xf numFmtId="0" fontId="43" fillId="0" borderId="1" xfId="0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164" fontId="13" fillId="0" borderId="39" xfId="0" applyNumberFormat="1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/>
    <xf numFmtId="0" fontId="10" fillId="0" borderId="37" xfId="0" applyFont="1" applyFill="1" applyBorder="1"/>
    <xf numFmtId="0" fontId="13" fillId="0" borderId="45" xfId="0" applyFont="1" applyFill="1" applyBorder="1" applyAlignment="1">
      <alignment horizontal="center" vertical="center" wrapText="1"/>
    </xf>
    <xf numFmtId="0" fontId="27" fillId="0" borderId="54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5" borderId="54" xfId="1" applyFont="1" applyFill="1" applyBorder="1" applyAlignment="1">
      <alignment horizontal="center" vertical="center" wrapText="1"/>
    </xf>
    <xf numFmtId="0" fontId="27" fillId="5" borderId="55" xfId="1" applyFont="1" applyFill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165" fontId="28" fillId="0" borderId="5" xfId="1" applyNumberFormat="1" applyFont="1" applyFill="1" applyBorder="1" applyAlignment="1">
      <alignment horizontal="center" vertical="center"/>
    </xf>
    <xf numFmtId="165" fontId="28" fillId="0" borderId="6" xfId="1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/>
    </xf>
    <xf numFmtId="0" fontId="21" fillId="0" borderId="29" xfId="1" applyFont="1" applyFill="1" applyBorder="1" applyAlignment="1">
      <alignment horizontal="center" vertical="center" wrapText="1"/>
    </xf>
    <xf numFmtId="0" fontId="21" fillId="0" borderId="28" xfId="1" applyFont="1" applyFill="1" applyBorder="1" applyAlignment="1">
      <alignment horizontal="center" vertical="center" wrapText="1"/>
    </xf>
    <xf numFmtId="0" fontId="21" fillId="0" borderId="27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wrapText="1"/>
    </xf>
    <xf numFmtId="0" fontId="21" fillId="0" borderId="28" xfId="1" applyFont="1" applyFill="1" applyBorder="1" applyAlignment="1">
      <alignment horizontal="center" wrapText="1"/>
    </xf>
    <xf numFmtId="0" fontId="21" fillId="0" borderId="27" xfId="1" applyFont="1" applyFill="1" applyBorder="1" applyAlignment="1">
      <alignment horizontal="center" wrapText="1"/>
    </xf>
    <xf numFmtId="164" fontId="4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43" fillId="0" borderId="1" xfId="0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0" xfId="0" applyFont="1" applyBorder="1"/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67" fontId="38" fillId="0" borderId="3" xfId="0" applyNumberFormat="1" applyFont="1" applyBorder="1" applyAlignment="1">
      <alignment horizontal="justify" vertical="center" wrapText="1"/>
    </xf>
    <xf numFmtId="1" fontId="10" fillId="0" borderId="34" xfId="1" applyNumberFormat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center" vertical="center" wrapText="1"/>
    </xf>
    <xf numFmtId="164" fontId="11" fillId="0" borderId="39" xfId="1" applyNumberFormat="1" applyFont="1" applyFill="1" applyBorder="1" applyAlignment="1">
      <alignment horizontal="center" vertical="center" wrapText="1"/>
    </xf>
    <xf numFmtId="164" fontId="40" fillId="0" borderId="39" xfId="1" applyNumberFormat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1" fontId="11" fillId="0" borderId="39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40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64" fontId="3" fillId="0" borderId="47" xfId="0" applyNumberFormat="1" applyFont="1" applyBorder="1" applyAlignment="1">
      <alignment horizontal="right" vertical="center"/>
    </xf>
    <xf numFmtId="164" fontId="3" fillId="0" borderId="48" xfId="0" applyNumberFormat="1" applyFont="1" applyBorder="1" applyAlignment="1"/>
    <xf numFmtId="0" fontId="3" fillId="0" borderId="36" xfId="0" applyFont="1" applyBorder="1" applyAlignment="1">
      <alignment horizontal="right"/>
    </xf>
    <xf numFmtId="0" fontId="27" fillId="0" borderId="69" xfId="1" applyFont="1" applyBorder="1" applyAlignment="1">
      <alignment horizontal="center" vertical="center" wrapText="1"/>
    </xf>
    <xf numFmtId="0" fontId="27" fillId="0" borderId="70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40" fillId="0" borderId="0" xfId="1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1" fontId="11" fillId="0" borderId="0" xfId="1" applyNumberFormat="1" applyFont="1" applyBorder="1" applyAlignment="1">
      <alignment horizontal="center" vertical="center"/>
    </xf>
    <xf numFmtId="0" fontId="45" fillId="0" borderId="37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64" xfId="1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14" fontId="3" fillId="0" borderId="58" xfId="0" applyNumberFormat="1" applyFont="1" applyBorder="1" applyAlignment="1">
      <alignment horizontal="center" vertical="center" wrapText="1"/>
    </xf>
    <xf numFmtId="22" fontId="3" fillId="0" borderId="58" xfId="0" applyNumberFormat="1" applyFont="1" applyBorder="1" applyAlignment="1">
      <alignment horizontal="center" vertical="center" wrapText="1"/>
    </xf>
    <xf numFmtId="22" fontId="3" fillId="0" borderId="62" xfId="0" applyNumberFormat="1" applyFont="1" applyBorder="1" applyAlignment="1">
      <alignment horizontal="center" vertical="center" wrapText="1"/>
    </xf>
    <xf numFmtId="22" fontId="3" fillId="0" borderId="4" xfId="0" applyNumberFormat="1" applyFont="1" applyBorder="1" applyAlignment="1">
      <alignment horizontal="center" vertical="center" wrapText="1"/>
    </xf>
    <xf numFmtId="0" fontId="42" fillId="0" borderId="72" xfId="0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justify" vertical="center" wrapText="1"/>
    </xf>
    <xf numFmtId="0" fontId="25" fillId="0" borderId="0" xfId="0" applyFont="1" applyBorder="1" applyAlignment="1">
      <alignment horizontal="justify" vertical="center" wrapText="1"/>
    </xf>
    <xf numFmtId="167" fontId="38" fillId="0" borderId="65" xfId="0" applyNumberFormat="1" applyFont="1" applyBorder="1" applyAlignment="1">
      <alignment horizontal="justify" vertical="center" wrapText="1"/>
    </xf>
    <xf numFmtId="167" fontId="38" fillId="0" borderId="46" xfId="0" applyNumberFormat="1" applyFont="1" applyBorder="1" applyAlignment="1">
      <alignment horizontal="justify" vertical="center" wrapText="1"/>
    </xf>
    <xf numFmtId="16" fontId="3" fillId="0" borderId="50" xfId="0" applyNumberFormat="1" applyFont="1" applyBorder="1" applyAlignment="1"/>
    <xf numFmtId="16" fontId="3" fillId="0" borderId="47" xfId="0" applyNumberFormat="1" applyFont="1" applyBorder="1" applyAlignment="1"/>
    <xf numFmtId="16" fontId="3" fillId="0" borderId="49" xfId="0" applyNumberFormat="1" applyFont="1" applyBorder="1" applyAlignment="1"/>
    <xf numFmtId="16" fontId="3" fillId="0" borderId="4" xfId="0" applyNumberFormat="1" applyFont="1" applyBorder="1" applyAlignment="1"/>
    <xf numFmtId="0" fontId="27" fillId="0" borderId="18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3" fillId="0" borderId="47" xfId="0" applyFont="1" applyBorder="1" applyAlignment="1"/>
    <xf numFmtId="0" fontId="3" fillId="0" borderId="49" xfId="0" applyFont="1" applyBorder="1" applyAlignment="1"/>
    <xf numFmtId="0" fontId="37" fillId="0" borderId="4" xfId="0" applyFont="1" applyBorder="1" applyAlignment="1">
      <alignment wrapText="1"/>
    </xf>
    <xf numFmtId="16" fontId="33" fillId="0" borderId="47" xfId="0" applyNumberFormat="1" applyFont="1" applyBorder="1" applyAlignment="1"/>
    <xf numFmtId="16" fontId="33" fillId="2" borderId="47" xfId="0" applyNumberFormat="1" applyFont="1" applyFill="1" applyBorder="1" applyAlignment="1"/>
    <xf numFmtId="16" fontId="33" fillId="0" borderId="49" xfId="0" applyNumberFormat="1" applyFont="1" applyBorder="1" applyAlignment="1"/>
    <xf numFmtId="16" fontId="6" fillId="0" borderId="4" xfId="0" applyNumberFormat="1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1" fillId="0" borderId="19" xfId="5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/>
    <xf numFmtId="164" fontId="31" fillId="0" borderId="1" xfId="0" applyNumberFormat="1" applyFont="1" applyFill="1" applyBorder="1" applyAlignment="1"/>
    <xf numFmtId="0" fontId="31" fillId="0" borderId="1" xfId="0" applyFont="1" applyFill="1" applyBorder="1" applyAlignment="1"/>
    <xf numFmtId="0" fontId="30" fillId="0" borderId="1" xfId="0" applyFont="1" applyFill="1" applyBorder="1" applyAlignment="1"/>
    <xf numFmtId="0" fontId="11" fillId="0" borderId="1" xfId="0" applyNumberFormat="1" applyFont="1" applyBorder="1"/>
    <xf numFmtId="0" fontId="30" fillId="0" borderId="1" xfId="0" applyFont="1" applyFill="1" applyBorder="1"/>
    <xf numFmtId="0" fontId="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Border="1"/>
    <xf numFmtId="1" fontId="13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10" fillId="0" borderId="46" xfId="0" applyFont="1" applyBorder="1" applyAlignment="1"/>
    <xf numFmtId="0" fontId="0" fillId="0" borderId="63" xfId="0" applyFont="1" applyBorder="1" applyAlignment="1"/>
    <xf numFmtId="0" fontId="0" fillId="0" borderId="64" xfId="0" applyFont="1" applyBorder="1" applyAlignment="1"/>
    <xf numFmtId="0" fontId="10" fillId="0" borderId="65" xfId="0" applyFont="1" applyBorder="1" applyAlignment="1"/>
    <xf numFmtId="0" fontId="10" fillId="0" borderId="57" xfId="0" applyFont="1" applyBorder="1" applyAlignment="1"/>
    <xf numFmtId="0" fontId="10" fillId="0" borderId="66" xfId="0" applyFont="1" applyBorder="1" applyAlignment="1"/>
    <xf numFmtId="0" fontId="2" fillId="0" borderId="1" xfId="0" applyFont="1" applyBorder="1" applyAlignment="1">
      <alignment vertical="center"/>
    </xf>
    <xf numFmtId="2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0" borderId="45" xfId="1" applyFont="1" applyBorder="1" applyAlignment="1">
      <alignment horizontal="left" vertical="center" wrapText="1"/>
    </xf>
    <xf numFmtId="0" fontId="11" fillId="0" borderId="45" xfId="1" applyFont="1" applyBorder="1" applyAlignment="1">
      <alignment horizontal="center" vertical="center" wrapText="1"/>
    </xf>
    <xf numFmtId="164" fontId="11" fillId="0" borderId="45" xfId="1" applyNumberFormat="1" applyFont="1" applyFill="1" applyBorder="1" applyAlignment="1">
      <alignment horizontal="center" vertical="center" wrapText="1"/>
    </xf>
    <xf numFmtId="164" fontId="40" fillId="0" borderId="45" xfId="1" applyNumberFormat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/>
    </xf>
    <xf numFmtId="1" fontId="11" fillId="0" borderId="45" xfId="1" applyNumberFormat="1" applyFont="1" applyBorder="1" applyAlignment="1">
      <alignment horizontal="center" vertical="center"/>
    </xf>
    <xf numFmtId="0" fontId="45" fillId="0" borderId="45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46" fillId="0" borderId="0" xfId="0" applyFont="1" applyAlignment="1">
      <alignment horizontal="center" wrapText="1"/>
    </xf>
    <xf numFmtId="0" fontId="46" fillId="0" borderId="0" xfId="0" applyFont="1"/>
  </cellXfs>
  <cellStyles count="6">
    <cellStyle name="Hipervínculo 2" xfId="2"/>
    <cellStyle name="Normal" xfId="0" builtinId="0"/>
    <cellStyle name="Normal 2" xfId="1"/>
    <cellStyle name="Normal 2 2" xfId="4"/>
    <cellStyle name="Normal 3" xfId="3"/>
    <cellStyle name="Normal 3 2" xfId="5"/>
  </cellStyles>
  <dxfs count="6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colors>
    <mruColors>
      <color rgb="FF66FFFF"/>
      <color rgb="FF6666FF"/>
      <color rgb="FFFF99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INFORME DE RADICACIÓN Y SEGUIMIENTO A PETICIONES, QUEJAS, RECLAMOS, SUGERENCIAS Y DENUNCIAS - PQRSD</a:t>
            </a:r>
          </a:p>
          <a:p>
            <a:pPr>
              <a:defRPr sz="1400"/>
            </a:pPr>
            <a:r>
              <a:rPr lang="es-ES" sz="1400"/>
              <a:t>UNIDAD COORDINADORA DE ATENCIÓN CIUDADANA DEL CONGRESO DE LA REPÚBLICA - UAC</a:t>
            </a:r>
          </a:p>
          <a:p>
            <a:pPr>
              <a:defRPr sz="1400"/>
            </a:pPr>
            <a:r>
              <a:rPr lang="es-ES" sz="1400"/>
              <a:t>CUARTO TRIMESTRE  (A 19 DE DICIEMBRE) 2017</a:t>
            </a:r>
          </a:p>
        </c:rich>
      </c:tx>
      <c:layout>
        <c:manualLayout>
          <c:xMode val="edge"/>
          <c:yMode val="edge"/>
          <c:x val="0.16303058297794631"/>
          <c:y val="1.440395854490509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PQRSD</c:v>
          </c:tx>
          <c:invertIfNegative val="0"/>
          <c:cat>
            <c:strRef>
              <c:f>'[5]4TO TRIMESTRE -17'!$C$15:$C$21</c:f>
              <c:strCache>
                <c:ptCount val="7"/>
                <c:pt idx="0">
                  <c:v>Petición</c:v>
                </c:pt>
                <c:pt idx="1">
                  <c:v>Queja</c:v>
                </c:pt>
                <c:pt idx="2">
                  <c:v>Reclamo</c:v>
                </c:pt>
                <c:pt idx="3">
                  <c:v>Sugerencia</c:v>
                </c:pt>
                <c:pt idx="4">
                  <c:v>Denuncias </c:v>
                </c:pt>
                <c:pt idx="5">
                  <c:v>Asuntos Judiciales </c:v>
                </c:pt>
                <c:pt idx="6">
                  <c:v>Solicitud de Apoyo</c:v>
                </c:pt>
              </c:strCache>
            </c:strRef>
          </c:cat>
          <c:val>
            <c:numRef>
              <c:f>'[5]4TO TRIMESTRE -17'!$D$15:$D$21</c:f>
              <c:numCache>
                <c:formatCode>General</c:formatCode>
                <c:ptCount val="7"/>
                <c:pt idx="0">
                  <c:v>850</c:v>
                </c:pt>
                <c:pt idx="1">
                  <c:v>1</c:v>
                </c:pt>
                <c:pt idx="2">
                  <c:v>0</c:v>
                </c:pt>
                <c:pt idx="3">
                  <c:v>9437</c:v>
                </c:pt>
                <c:pt idx="4">
                  <c:v>0</c:v>
                </c:pt>
                <c:pt idx="5">
                  <c:v>18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B-4657-958F-2C3D806A2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91072"/>
        <c:axId val="77309632"/>
      </c:barChart>
      <c:catAx>
        <c:axId val="15149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309632"/>
        <c:crosses val="autoZero"/>
        <c:auto val="1"/>
        <c:lblAlgn val="ctr"/>
        <c:lblOffset val="100"/>
        <c:noMultiLvlLbl val="0"/>
      </c:catAx>
      <c:valAx>
        <c:axId val="773096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151491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4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19049</xdr:rowOff>
    </xdr:from>
    <xdr:to>
      <xdr:col>13</xdr:col>
      <xdr:colOff>371475</xdr:colOff>
      <xdr:row>33</xdr:row>
      <xdr:rowOff>47624</xdr:rowOff>
    </xdr:to>
    <xdr:sp macro="" textlink="">
      <xdr:nvSpPr>
        <xdr:cNvPr id="5" name="CuadroTexto 4"/>
        <xdr:cNvSpPr txBox="1"/>
      </xdr:nvSpPr>
      <xdr:spPr>
        <a:xfrm>
          <a:off x="400050" y="209549"/>
          <a:ext cx="9391650" cy="612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Bogota D.C.,</a:t>
          </a:r>
          <a:r>
            <a:rPr lang="es-CO" sz="14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01 de febrero de 2018</a:t>
          </a:r>
        </a:p>
        <a:p>
          <a:r>
            <a:rPr lang="es-CO" sz="14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S.G.2.156/2018</a:t>
          </a:r>
        </a:p>
        <a:p>
          <a:endParaRPr lang="es-CO" sz="14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4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Doctora:</a:t>
          </a:r>
        </a:p>
        <a:p>
          <a:r>
            <a:rPr lang="es-CO" sz="14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MARIA</a:t>
          </a:r>
          <a:r>
            <a:rPr lang="es-CO" sz="14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CAROLINA CARRILLO SALTAREN </a:t>
          </a:r>
          <a:r>
            <a:rPr lang="es-C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CO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Cámara de Representantes.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Ciudad.</a:t>
          </a:r>
        </a:p>
        <a:p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Respetada doctora Maria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Carolina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concordancia a la Resolución 1331 del 17 de junio de 2017  " POR LA CUAL SE ADOPTAN  LAS MEDIDAS PARA INCENTIVAR LA  TRANSPARENCIA, LA PERTICIPACION CIUDADANA Y EL CONTROL SOCIAL DE LA GESTION , LOS ESPACIOS DE LA RENDICION DE CUENTAS, EL ACCESO DE LA INFORMACION DE CARA A LA CIUDADANIA", La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resolución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 3137  del 28  de noviembre de 2008  “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la cual se adopta el sistema de peticiones, quejas y reclamos  - pqrs en la Honorable Cámara de Representantes” y en cumplimiento a la Ley 1712 de 2014. “Por medio de la Cual se crea la Ley de Transparencia y del Derecho a la información Pública Nacional  y se Dictan otras Disposiciones”.  Para su conocimiento y fines pertinentes me permito enviar el informe del total de  PQRSQ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reportadas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por los diferentes canales de recepcion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la Cámara de Representantes  en el </a:t>
          </a:r>
          <a:r>
            <a:rPr lang="es-CO" sz="140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periodo  octubre - diciembre de 2017 </a:t>
          </a:r>
          <a:r>
            <a:rPr lang="es-CO" sz="14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4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s-CO" sz="1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es-C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PQRS  INGRESADAS A  LA CAMARA DE REPRESENTANTES PERIODO</a:t>
          </a:r>
          <a:r>
            <a:rPr lang="es-CO" sz="1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OCTUBRE - DICIEMBRE </a:t>
          </a:r>
        </a:p>
        <a:p>
          <a:endParaRPr lang="es-C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Una vez consolidada la información  me permito informar  a través de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los  diferentes canales de recepción de la Camara de Representantes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ingresaron un total de  DOCE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MIL CINCUENTA Y SEIS MIL (12056)   PQRSD. De las cuales (660) surtieron tramite en Camara   y (11.396 )se respondieron por medio  la Unidad de Atencion Ciudadana del congreso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</a:t>
          </a:r>
        </a:p>
        <a:p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 totalidad han sido direccionadas a las áreas de la corporación o entidades competentes para dar respuesta directa a los peticionarios.</a:t>
          </a:r>
          <a:r>
            <a:rPr lang="es-CO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continuación  se describe  la información anterior relacionando en detalle el trámite de cada PQRS:</a:t>
          </a:r>
        </a:p>
        <a:p>
          <a:endParaRPr lang="es-CO" sz="1400"/>
        </a:p>
      </xdr:txBody>
    </xdr:sp>
    <xdr:clientData/>
  </xdr:twoCellAnchor>
  <xdr:oneCellAnchor>
    <xdr:from>
      <xdr:col>5</xdr:col>
      <xdr:colOff>47625</xdr:colOff>
      <xdr:row>35</xdr:row>
      <xdr:rowOff>28575</xdr:rowOff>
    </xdr:from>
    <xdr:ext cx="2124075" cy="828675"/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06" b="32227"/>
        <a:stretch/>
      </xdr:blipFill>
      <xdr:spPr>
        <a:xfrm>
          <a:off x="3857625" y="6705600"/>
          <a:ext cx="2124075" cy="828675"/>
        </a:xfrm>
        <a:prstGeom prst="rect">
          <a:avLst/>
        </a:prstGeom>
      </xdr:spPr>
    </xdr:pic>
    <xdr:clientData/>
  </xdr:oneCellAnchor>
  <xdr:twoCellAnchor>
    <xdr:from>
      <xdr:col>2</xdr:col>
      <xdr:colOff>685800</xdr:colOff>
      <xdr:row>66</xdr:row>
      <xdr:rowOff>142875</xdr:rowOff>
    </xdr:from>
    <xdr:to>
      <xdr:col>10</xdr:col>
      <xdr:colOff>390525</xdr:colOff>
      <xdr:row>88</xdr:row>
      <xdr:rowOff>89557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219076</xdr:colOff>
      <xdr:row>1347</xdr:row>
      <xdr:rowOff>19050</xdr:rowOff>
    </xdr:from>
    <xdr:to>
      <xdr:col>5</xdr:col>
      <xdr:colOff>314326</xdr:colOff>
      <xdr:row>1350</xdr:row>
      <xdr:rowOff>133349</xdr:rowOff>
    </xdr:to>
    <xdr:pic>
      <xdr:nvPicPr>
        <xdr:cNvPr id="10" name="1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6" y="259137150"/>
          <a:ext cx="2381250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581026</xdr:colOff>
      <xdr:row>1401</xdr:row>
      <xdr:rowOff>180975</xdr:rowOff>
    </xdr:from>
    <xdr:to>
      <xdr:col>3</xdr:col>
      <xdr:colOff>285750</xdr:colOff>
      <xdr:row>1405</xdr:row>
      <xdr:rowOff>66675</xdr:rowOff>
    </xdr:to>
    <xdr:pic>
      <xdr:nvPicPr>
        <xdr:cNvPr id="11" name="Imagen 10" descr="LOGO DORADO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25955625"/>
          <a:ext cx="1228724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361951</xdr:colOff>
      <xdr:row>1426</xdr:row>
      <xdr:rowOff>0</xdr:rowOff>
    </xdr:from>
    <xdr:to>
      <xdr:col>3</xdr:col>
      <xdr:colOff>485775</xdr:colOff>
      <xdr:row>1428</xdr:row>
      <xdr:rowOff>9525</xdr:rowOff>
    </xdr:to>
    <xdr:pic>
      <xdr:nvPicPr>
        <xdr:cNvPr id="12" name="image00.jp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23951" y="291503100"/>
          <a:ext cx="1647824" cy="5048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552450</xdr:colOff>
      <xdr:row>1590</xdr:row>
      <xdr:rowOff>0</xdr:rowOff>
    </xdr:from>
    <xdr:to>
      <xdr:col>4</xdr:col>
      <xdr:colOff>0</xdr:colOff>
      <xdr:row>1590</xdr:row>
      <xdr:rowOff>1000125</xdr:rowOff>
    </xdr:to>
    <xdr:pic>
      <xdr:nvPicPr>
        <xdr:cNvPr id="13" name="image00.jpg" title="Image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" y="126549150"/>
          <a:ext cx="2647950" cy="942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4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5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6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7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19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1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2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3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4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5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1590</xdr:row>
      <xdr:rowOff>0</xdr:rowOff>
    </xdr:from>
    <xdr:to>
      <xdr:col>7</xdr:col>
      <xdr:colOff>228600</xdr:colOff>
      <xdr:row>1593</xdr:row>
      <xdr:rowOff>0</xdr:rowOff>
    </xdr:to>
    <xdr:sp macro="" textlink="">
      <xdr:nvSpPr>
        <xdr:cNvPr id="26" name="AutoShape 19"/>
        <xdr:cNvSpPr>
          <a:spLocks noChangeArrowheads="1"/>
        </xdr:cNvSpPr>
      </xdr:nvSpPr>
      <xdr:spPr bwMode="auto">
        <a:xfrm>
          <a:off x="762000" y="126549150"/>
          <a:ext cx="7334250" cy="2171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209551</xdr:colOff>
      <xdr:row>1374</xdr:row>
      <xdr:rowOff>190499</xdr:rowOff>
    </xdr:from>
    <xdr:ext cx="1981200" cy="676275"/>
    <xdr:pic>
      <xdr:nvPicPr>
        <xdr:cNvPr id="27" name="Imagen 26" descr="LOGO DORADO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14573249"/>
          <a:ext cx="1981200" cy="6762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.contreras\AppData\Local\Microsoft\Windows\INetCache\IE\MF3EOY15\Planilla%20PQ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gda.chitiva\Desktop\Legislatura_Dr.%20Rodrigo%20Lara_2017-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QRS\UC-Fr03%20Informe%20de%20Atenci&#243;n%20a%20PQRSD%20-%20Divisi&#243;n%20de%20Servici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.contreras\AppData\Local\Microsoft\Windows\INetCache\IE\MF3EOY15\Planilla%20PQRD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viana.contreras\AppData\Local\Microsoft\Windows\INetCache\IE\165XC23A\INFORME%20CUARTO%20TRIMESTRE%20%20PQR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de formulario 1"/>
      <sheetName val="PQRD SENADO"/>
      <sheetName val="Hoja 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ENCIA"/>
      <sheetName val="Hoja2"/>
      <sheetName val="Hoja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Hoja1"/>
      <sheetName val="MARZO FINAL"/>
      <sheetName val="Hoja2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uestas de formulario 1"/>
      <sheetName val="PQRD SENADO"/>
      <sheetName val="Hoja 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TO TRIMESTRE -17"/>
    </sheetNames>
    <sheetDataSet>
      <sheetData sheetId="0">
        <row r="15">
          <cell r="C15" t="str">
            <v>Petición</v>
          </cell>
          <cell r="D15">
            <v>850</v>
          </cell>
        </row>
        <row r="16">
          <cell r="C16" t="str">
            <v>Queja</v>
          </cell>
          <cell r="D16">
            <v>1</v>
          </cell>
        </row>
        <row r="17">
          <cell r="C17" t="str">
            <v>Reclamo</v>
          </cell>
          <cell r="D17">
            <v>0</v>
          </cell>
        </row>
        <row r="18">
          <cell r="C18" t="str">
            <v>Sugerencia</v>
          </cell>
          <cell r="D18">
            <v>9437</v>
          </cell>
        </row>
        <row r="19">
          <cell r="C19" t="str">
            <v xml:space="preserve">Denuncias </v>
          </cell>
          <cell r="D19">
            <v>0</v>
          </cell>
        </row>
        <row r="20">
          <cell r="C20" t="str">
            <v xml:space="preserve">Asuntos Judiciales </v>
          </cell>
          <cell r="D20">
            <v>18</v>
          </cell>
        </row>
        <row r="21">
          <cell r="C21" t="str">
            <v>Solicitud de Apoyo</v>
          </cell>
          <cell r="D21">
            <v>105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9:O2082"/>
  <sheetViews>
    <sheetView tabSelected="1" topLeftCell="A12" workbookViewId="0">
      <selection activeCell="N49" sqref="N49"/>
    </sheetView>
  </sheetViews>
  <sheetFormatPr baseColWidth="10" defaultRowHeight="15" x14ac:dyDescent="0.25"/>
  <cols>
    <col min="6" max="6" width="13.42578125" customWidth="1"/>
    <col min="7" max="7" width="13.85546875" customWidth="1"/>
    <col min="9" max="9" width="20.140625" customWidth="1"/>
    <col min="10" max="10" width="9.5703125" customWidth="1"/>
    <col min="11" max="11" width="10.28515625" customWidth="1"/>
    <col min="12" max="12" width="9.28515625" customWidth="1"/>
    <col min="13" max="13" width="5" hidden="1" customWidth="1"/>
    <col min="14" max="14" width="9.28515625" customWidth="1"/>
  </cols>
  <sheetData>
    <row r="29" spans="15:15" x14ac:dyDescent="0.25">
      <c r="O29">
        <f>11396+660</f>
        <v>12056</v>
      </c>
    </row>
    <row r="35" spans="4:10" ht="15.75" thickBot="1" x14ac:dyDescent="0.3"/>
    <row r="36" spans="4:10" x14ac:dyDescent="0.25">
      <c r="D36" s="321"/>
      <c r="E36" s="322"/>
      <c r="F36" s="323"/>
      <c r="G36" s="322"/>
      <c r="H36" s="322"/>
      <c r="I36" s="324"/>
      <c r="J36" s="325"/>
    </row>
    <row r="37" spans="4:10" x14ac:dyDescent="0.25">
      <c r="D37" s="6"/>
      <c r="E37" s="7"/>
      <c r="F37" s="8"/>
      <c r="G37" s="7"/>
      <c r="H37" s="7"/>
      <c r="I37" s="214"/>
      <c r="J37" s="215"/>
    </row>
    <row r="38" spans="4:10" x14ac:dyDescent="0.25">
      <c r="D38" s="6"/>
      <c r="E38" s="7"/>
      <c r="F38" s="8"/>
      <c r="G38" s="7"/>
      <c r="H38" s="7"/>
      <c r="I38" s="214"/>
      <c r="J38" s="215"/>
    </row>
    <row r="39" spans="4:10" x14ac:dyDescent="0.25">
      <c r="D39" s="6"/>
      <c r="E39" s="7"/>
      <c r="F39" s="8"/>
      <c r="G39" s="7"/>
      <c r="H39" s="7"/>
      <c r="I39" s="214"/>
      <c r="J39" s="215"/>
    </row>
    <row r="40" spans="4:10" x14ac:dyDescent="0.25">
      <c r="D40" s="6"/>
      <c r="E40" s="360" t="s">
        <v>821</v>
      </c>
      <c r="F40" s="360"/>
      <c r="G40" s="360"/>
      <c r="H40" s="360"/>
      <c r="I40" s="360"/>
      <c r="J40" s="215"/>
    </row>
    <row r="41" spans="4:10" x14ac:dyDescent="0.25">
      <c r="D41" s="6"/>
      <c r="E41" s="360"/>
      <c r="F41" s="360"/>
      <c r="G41" s="360"/>
      <c r="H41" s="360"/>
      <c r="I41" s="360"/>
      <c r="J41" s="215"/>
    </row>
    <row r="42" spans="4:10" ht="15.75" thickBot="1" x14ac:dyDescent="0.3">
      <c r="D42" s="9"/>
      <c r="E42" s="361"/>
      <c r="F42" s="361"/>
      <c r="G42" s="361"/>
      <c r="H42" s="361"/>
      <c r="I42" s="361"/>
      <c r="J42" s="217"/>
    </row>
    <row r="43" spans="4:10" ht="26.25" customHeight="1" thickBot="1" x14ac:dyDescent="0.3">
      <c r="D43" s="362" t="s">
        <v>822</v>
      </c>
      <c r="E43" s="363"/>
      <c r="F43" s="363"/>
      <c r="G43" s="363"/>
      <c r="H43" s="363"/>
      <c r="I43" s="363"/>
      <c r="J43" s="364"/>
    </row>
    <row r="44" spans="4:10" ht="15.75" thickBot="1" x14ac:dyDescent="0.3">
      <c r="D44" s="365" t="s">
        <v>823</v>
      </c>
      <c r="E44" s="366"/>
      <c r="F44" s="366"/>
      <c r="G44" s="366"/>
      <c r="H44" s="366"/>
      <c r="I44" s="366"/>
      <c r="J44" s="367"/>
    </row>
    <row r="45" spans="4:10" ht="15.75" thickBot="1" x14ac:dyDescent="0.3">
      <c r="D45" s="10"/>
      <c r="E45" s="11"/>
      <c r="F45" s="11"/>
      <c r="G45" s="11"/>
      <c r="H45" s="11"/>
      <c r="I45" s="218"/>
      <c r="J45" s="219"/>
    </row>
    <row r="46" spans="4:10" ht="15.75" thickBot="1" x14ac:dyDescent="0.3">
      <c r="D46" s="12"/>
      <c r="E46" s="339" t="s">
        <v>824</v>
      </c>
      <c r="F46" s="340"/>
      <c r="G46" s="13"/>
      <c r="H46" s="341" t="s">
        <v>825</v>
      </c>
      <c r="I46" s="342"/>
      <c r="J46" s="220"/>
    </row>
    <row r="47" spans="4:10" ht="15.75" thickBot="1" x14ac:dyDescent="0.3">
      <c r="D47" s="12"/>
      <c r="E47" s="14"/>
      <c r="F47" s="14"/>
      <c r="G47" s="15"/>
      <c r="H47" s="16"/>
      <c r="I47" s="221"/>
      <c r="J47" s="220"/>
    </row>
    <row r="48" spans="4:10" ht="38.25" x14ac:dyDescent="0.25">
      <c r="D48" s="12"/>
      <c r="E48" s="17" t="s">
        <v>826</v>
      </c>
      <c r="F48" s="222">
        <f>377+327+146</f>
        <v>850</v>
      </c>
      <c r="G48" s="15"/>
      <c r="H48" s="18" t="s">
        <v>827</v>
      </c>
      <c r="I48" s="223">
        <f>480+125</f>
        <v>605</v>
      </c>
      <c r="J48" s="224"/>
    </row>
    <row r="49" spans="4:10" ht="51.75" thickBot="1" x14ac:dyDescent="0.3">
      <c r="D49" s="12"/>
      <c r="E49" s="19" t="s">
        <v>828</v>
      </c>
      <c r="F49" s="225">
        <v>1</v>
      </c>
      <c r="G49" s="15"/>
      <c r="H49" s="20" t="s">
        <v>829</v>
      </c>
      <c r="I49" s="226">
        <f>190+190</f>
        <v>380</v>
      </c>
      <c r="J49" s="224"/>
    </row>
    <row r="50" spans="4:10" ht="15.75" thickBot="1" x14ac:dyDescent="0.3">
      <c r="D50" s="12"/>
      <c r="E50" s="21" t="s">
        <v>830</v>
      </c>
      <c r="F50" s="225">
        <v>0</v>
      </c>
      <c r="G50" s="15"/>
      <c r="H50" s="22" t="s">
        <v>831</v>
      </c>
      <c r="I50" s="227">
        <f>SUM(I48:I49)</f>
        <v>985</v>
      </c>
      <c r="J50" s="224"/>
    </row>
    <row r="51" spans="4:10" x14ac:dyDescent="0.25">
      <c r="D51" s="12"/>
      <c r="E51" s="21" t="s">
        <v>832</v>
      </c>
      <c r="F51" s="228">
        <f>16+9411+10</f>
        <v>9437</v>
      </c>
      <c r="G51" s="15"/>
      <c r="H51" s="23"/>
      <c r="I51" s="24"/>
      <c r="J51" s="224"/>
    </row>
    <row r="52" spans="4:10" ht="15.75" thickBot="1" x14ac:dyDescent="0.3">
      <c r="D52" s="12"/>
      <c r="E52" s="25" t="s">
        <v>833</v>
      </c>
      <c r="F52" s="225">
        <v>0</v>
      </c>
      <c r="G52" s="15"/>
      <c r="H52" s="478"/>
      <c r="I52" s="478"/>
      <c r="J52" s="224"/>
    </row>
    <row r="53" spans="4:10" x14ac:dyDescent="0.25">
      <c r="D53" s="12"/>
      <c r="E53" s="21" t="s">
        <v>834</v>
      </c>
      <c r="F53" s="225">
        <f>3+7+8</f>
        <v>18</v>
      </c>
      <c r="G53" s="15"/>
      <c r="H53" s="343" t="s">
        <v>835</v>
      </c>
      <c r="I53" s="345">
        <f>+F55+I50</f>
        <v>11396</v>
      </c>
      <c r="J53" s="229"/>
    </row>
    <row r="54" spans="4:10" ht="15.75" thickBot="1" x14ac:dyDescent="0.3">
      <c r="D54" s="12"/>
      <c r="E54" s="26" t="s">
        <v>836</v>
      </c>
      <c r="F54" s="230">
        <f>46+47+12</f>
        <v>105</v>
      </c>
      <c r="G54" s="15"/>
      <c r="H54" s="344"/>
      <c r="I54" s="346"/>
      <c r="J54" s="229"/>
    </row>
    <row r="55" spans="4:10" ht="15.75" thickBot="1" x14ac:dyDescent="0.3">
      <c r="D55" s="12"/>
      <c r="E55" s="27" t="s">
        <v>831</v>
      </c>
      <c r="F55" s="56">
        <f>SUM(F48:F54)</f>
        <v>10411</v>
      </c>
      <c r="G55" s="28"/>
      <c r="H55" s="231"/>
      <c r="I55" s="3"/>
      <c r="J55" s="229"/>
    </row>
    <row r="56" spans="4:10" x14ac:dyDescent="0.25">
      <c r="D56" s="12"/>
      <c r="E56" s="29"/>
      <c r="F56" s="29"/>
      <c r="G56" s="30"/>
      <c r="H56" s="232"/>
      <c r="I56" s="233"/>
      <c r="J56" s="229"/>
    </row>
    <row r="57" spans="4:10" ht="15.75" thickBot="1" x14ac:dyDescent="0.3">
      <c r="D57" s="31"/>
      <c r="E57" s="234"/>
      <c r="F57" s="32"/>
      <c r="G57" s="33"/>
      <c r="H57" s="34"/>
      <c r="I57" s="235"/>
      <c r="J57" s="236"/>
    </row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pans="4:11" s="5" customFormat="1" x14ac:dyDescent="0.25"/>
    <row r="99" spans="4:11" s="5" customFormat="1" ht="15.75" thickBot="1" x14ac:dyDescent="0.3"/>
    <row r="100" spans="4:11" ht="15.75" thickBot="1" x14ac:dyDescent="0.3">
      <c r="D100" s="35"/>
      <c r="E100" s="347" t="s">
        <v>837</v>
      </c>
      <c r="F100" s="348"/>
      <c r="G100" s="348"/>
      <c r="H100" s="348"/>
      <c r="I100" s="349"/>
      <c r="J100" s="238"/>
      <c r="K100" s="216"/>
    </row>
    <row r="101" spans="4:11" ht="36.75" thickBot="1" x14ac:dyDescent="0.3">
      <c r="D101" s="35"/>
      <c r="E101" s="38" t="s">
        <v>14</v>
      </c>
      <c r="F101" s="39" t="s">
        <v>15</v>
      </c>
      <c r="G101" s="39" t="s">
        <v>16</v>
      </c>
      <c r="H101" s="40" t="s">
        <v>838</v>
      </c>
      <c r="I101" s="41" t="s">
        <v>0</v>
      </c>
      <c r="J101" s="238"/>
      <c r="K101" s="216"/>
    </row>
    <row r="102" spans="4:11" x14ac:dyDescent="0.25">
      <c r="D102" s="35"/>
      <c r="E102" s="57">
        <v>4719</v>
      </c>
      <c r="F102" s="60">
        <v>43010</v>
      </c>
      <c r="G102" s="239" t="s">
        <v>839</v>
      </c>
      <c r="H102" s="58">
        <v>43010</v>
      </c>
      <c r="I102" s="240">
        <v>0</v>
      </c>
      <c r="J102" s="238"/>
      <c r="K102" s="216"/>
    </row>
    <row r="103" spans="4:11" x14ac:dyDescent="0.25">
      <c r="D103" s="35"/>
      <c r="E103" s="62">
        <v>4720</v>
      </c>
      <c r="F103" s="65">
        <v>43010</v>
      </c>
      <c r="G103" s="241" t="s">
        <v>840</v>
      </c>
      <c r="H103" s="63">
        <v>43010</v>
      </c>
      <c r="I103" s="242">
        <v>0</v>
      </c>
      <c r="J103" s="238"/>
      <c r="K103" s="216"/>
    </row>
    <row r="104" spans="4:11" x14ac:dyDescent="0.25">
      <c r="D104" s="35"/>
      <c r="E104" s="62">
        <v>4721</v>
      </c>
      <c r="F104" s="65">
        <v>43010</v>
      </c>
      <c r="G104" s="241" t="s">
        <v>841</v>
      </c>
      <c r="H104" s="63">
        <v>43010</v>
      </c>
      <c r="I104" s="242">
        <v>0</v>
      </c>
      <c r="J104" s="238"/>
      <c r="K104" s="216"/>
    </row>
    <row r="105" spans="4:11" x14ac:dyDescent="0.25">
      <c r="D105" s="35"/>
      <c r="E105" s="62">
        <v>4728</v>
      </c>
      <c r="F105" s="65">
        <v>43010</v>
      </c>
      <c r="G105" s="241" t="s">
        <v>842</v>
      </c>
      <c r="H105" s="63">
        <v>43010</v>
      </c>
      <c r="I105" s="242">
        <v>0</v>
      </c>
      <c r="J105" s="238"/>
      <c r="K105" s="216"/>
    </row>
    <row r="106" spans="4:11" x14ac:dyDescent="0.25">
      <c r="D106" s="35"/>
      <c r="E106" s="62">
        <v>4729</v>
      </c>
      <c r="F106" s="65">
        <v>43010</v>
      </c>
      <c r="G106" s="241" t="s">
        <v>843</v>
      </c>
      <c r="H106" s="63">
        <v>43010</v>
      </c>
      <c r="I106" s="242">
        <v>0</v>
      </c>
      <c r="J106" s="238"/>
      <c r="K106" s="216"/>
    </row>
    <row r="107" spans="4:11" x14ac:dyDescent="0.25">
      <c r="D107" s="35"/>
      <c r="E107" s="62">
        <v>4730</v>
      </c>
      <c r="F107" s="65">
        <v>43010</v>
      </c>
      <c r="G107" s="241" t="s">
        <v>844</v>
      </c>
      <c r="H107" s="63">
        <v>43010</v>
      </c>
      <c r="I107" s="242">
        <v>0</v>
      </c>
      <c r="J107" s="238"/>
      <c r="K107" s="216"/>
    </row>
    <row r="108" spans="4:11" x14ac:dyDescent="0.25">
      <c r="D108" s="35"/>
      <c r="E108" s="62">
        <v>4731</v>
      </c>
      <c r="F108" s="65">
        <v>43011</v>
      </c>
      <c r="G108" s="241" t="s">
        <v>845</v>
      </c>
      <c r="H108" s="63">
        <v>43011</v>
      </c>
      <c r="I108" s="242">
        <v>0</v>
      </c>
      <c r="J108" s="238"/>
      <c r="K108" s="216"/>
    </row>
    <row r="109" spans="4:11" x14ac:dyDescent="0.25">
      <c r="D109" s="35"/>
      <c r="E109" s="62">
        <v>4732</v>
      </c>
      <c r="F109" s="65">
        <v>43011</v>
      </c>
      <c r="G109" s="241" t="s">
        <v>846</v>
      </c>
      <c r="H109" s="63">
        <v>43011</v>
      </c>
      <c r="I109" s="242">
        <v>0</v>
      </c>
      <c r="J109" s="238"/>
      <c r="K109" s="216"/>
    </row>
    <row r="110" spans="4:11" x14ac:dyDescent="0.25">
      <c r="D110" s="35"/>
      <c r="E110" s="62">
        <v>4736</v>
      </c>
      <c r="F110" s="65">
        <v>43010</v>
      </c>
      <c r="G110" s="241" t="s">
        <v>847</v>
      </c>
      <c r="H110" s="63">
        <v>43010</v>
      </c>
      <c r="I110" s="242">
        <v>0</v>
      </c>
      <c r="J110" s="238"/>
      <c r="K110" s="216"/>
    </row>
    <row r="111" spans="4:11" x14ac:dyDescent="0.25">
      <c r="D111" s="35"/>
      <c r="E111" s="62">
        <v>4737</v>
      </c>
      <c r="F111" s="65">
        <v>43010</v>
      </c>
      <c r="G111" s="241" t="s">
        <v>848</v>
      </c>
      <c r="H111" s="63">
        <v>43010</v>
      </c>
      <c r="I111" s="242">
        <v>0</v>
      </c>
      <c r="J111" s="238"/>
      <c r="K111" s="216"/>
    </row>
    <row r="112" spans="4:11" x14ac:dyDescent="0.25">
      <c r="D112" s="35"/>
      <c r="E112" s="62">
        <v>4738</v>
      </c>
      <c r="F112" s="65">
        <v>43010</v>
      </c>
      <c r="G112" s="241" t="s">
        <v>849</v>
      </c>
      <c r="H112" s="63">
        <v>43010</v>
      </c>
      <c r="I112" s="242">
        <v>0</v>
      </c>
      <c r="J112" s="238"/>
      <c r="K112" s="216"/>
    </row>
    <row r="113" spans="4:11" x14ac:dyDescent="0.25">
      <c r="D113" s="35"/>
      <c r="E113" s="62">
        <v>4740</v>
      </c>
      <c r="F113" s="65">
        <v>43010</v>
      </c>
      <c r="G113" s="241" t="s">
        <v>850</v>
      </c>
      <c r="H113" s="63">
        <v>43010</v>
      </c>
      <c r="I113" s="242">
        <v>0</v>
      </c>
      <c r="J113" s="238"/>
      <c r="K113" s="216"/>
    </row>
    <row r="114" spans="4:11" x14ac:dyDescent="0.25">
      <c r="D114" s="35"/>
      <c r="E114" s="62">
        <v>4744</v>
      </c>
      <c r="F114" s="65">
        <v>43010</v>
      </c>
      <c r="G114" s="241" t="s">
        <v>851</v>
      </c>
      <c r="H114" s="63">
        <v>43010</v>
      </c>
      <c r="I114" s="242">
        <v>0</v>
      </c>
      <c r="J114" s="238"/>
      <c r="K114" s="216"/>
    </row>
    <row r="115" spans="4:11" x14ac:dyDescent="0.25">
      <c r="D115" s="35"/>
      <c r="E115" s="62">
        <v>4749</v>
      </c>
      <c r="F115" s="65">
        <v>43015</v>
      </c>
      <c r="G115" s="241" t="s">
        <v>852</v>
      </c>
      <c r="H115" s="63">
        <v>43017</v>
      </c>
      <c r="I115" s="242">
        <v>1</v>
      </c>
      <c r="J115" s="238"/>
      <c r="K115" s="216"/>
    </row>
    <row r="116" spans="4:11" x14ac:dyDescent="0.25">
      <c r="D116" s="35"/>
      <c r="E116" s="62">
        <v>4750</v>
      </c>
      <c r="F116" s="65">
        <v>43015</v>
      </c>
      <c r="G116" s="241" t="s">
        <v>853</v>
      </c>
      <c r="H116" s="63">
        <v>43017</v>
      </c>
      <c r="I116" s="242">
        <v>1</v>
      </c>
      <c r="J116" s="238"/>
      <c r="K116" s="216"/>
    </row>
    <row r="117" spans="4:11" x14ac:dyDescent="0.25">
      <c r="D117" s="35"/>
      <c r="E117" s="62">
        <v>4751</v>
      </c>
      <c r="F117" s="65">
        <v>43015</v>
      </c>
      <c r="G117" s="241" t="s">
        <v>854</v>
      </c>
      <c r="H117" s="63">
        <v>43017</v>
      </c>
      <c r="I117" s="242">
        <v>1</v>
      </c>
      <c r="J117" s="238"/>
      <c r="K117" s="216"/>
    </row>
    <row r="118" spans="4:11" x14ac:dyDescent="0.25">
      <c r="D118" s="35"/>
      <c r="E118" s="62">
        <v>4752</v>
      </c>
      <c r="F118" s="65">
        <v>43021</v>
      </c>
      <c r="G118" s="241" t="s">
        <v>49</v>
      </c>
      <c r="H118" s="63">
        <v>43021</v>
      </c>
      <c r="I118" s="242">
        <v>1</v>
      </c>
      <c r="J118" s="238"/>
      <c r="K118" s="216"/>
    </row>
    <row r="119" spans="4:11" x14ac:dyDescent="0.25">
      <c r="D119" s="35"/>
      <c r="E119" s="62">
        <v>4753</v>
      </c>
      <c r="F119" s="65">
        <v>43021</v>
      </c>
      <c r="G119" s="241" t="s">
        <v>48</v>
      </c>
      <c r="H119" s="63">
        <v>43025</v>
      </c>
      <c r="I119" s="242">
        <v>1</v>
      </c>
      <c r="J119" s="238"/>
      <c r="K119" s="216"/>
    </row>
    <row r="120" spans="4:11" x14ac:dyDescent="0.25">
      <c r="D120" s="35"/>
      <c r="E120" s="62">
        <v>4754</v>
      </c>
      <c r="F120" s="65">
        <v>43021</v>
      </c>
      <c r="G120" s="241" t="s">
        <v>855</v>
      </c>
      <c r="H120" s="63">
        <v>43025</v>
      </c>
      <c r="I120" s="242">
        <v>1</v>
      </c>
      <c r="J120" s="238"/>
      <c r="K120" s="216"/>
    </row>
    <row r="121" spans="4:11" x14ac:dyDescent="0.25">
      <c r="D121" s="35"/>
      <c r="E121" s="62">
        <v>4755</v>
      </c>
      <c r="F121" s="65">
        <v>43025</v>
      </c>
      <c r="G121" s="241" t="s">
        <v>856</v>
      </c>
      <c r="H121" s="63">
        <v>43025</v>
      </c>
      <c r="I121" s="242">
        <v>1</v>
      </c>
      <c r="J121" s="238"/>
      <c r="K121" s="216"/>
    </row>
    <row r="122" spans="4:11" x14ac:dyDescent="0.25">
      <c r="D122" s="35"/>
      <c r="E122" s="62">
        <v>4756</v>
      </c>
      <c r="F122" s="65">
        <v>43025</v>
      </c>
      <c r="G122" s="241" t="s">
        <v>857</v>
      </c>
      <c r="H122" s="63">
        <v>43025</v>
      </c>
      <c r="I122" s="242">
        <v>1</v>
      </c>
      <c r="J122" s="238"/>
      <c r="K122" s="216"/>
    </row>
    <row r="123" spans="4:11" x14ac:dyDescent="0.25">
      <c r="D123" s="35"/>
      <c r="E123" s="62">
        <v>4757</v>
      </c>
      <c r="F123" s="65">
        <v>43025</v>
      </c>
      <c r="G123" s="241" t="s">
        <v>858</v>
      </c>
      <c r="H123" s="63">
        <v>43025</v>
      </c>
      <c r="I123" s="242">
        <v>1</v>
      </c>
      <c r="J123" s="238"/>
      <c r="K123" s="216"/>
    </row>
    <row r="124" spans="4:11" x14ac:dyDescent="0.25">
      <c r="D124" s="35"/>
      <c r="E124" s="62">
        <v>4758</v>
      </c>
      <c r="F124" s="65">
        <v>43025</v>
      </c>
      <c r="G124" s="241" t="s">
        <v>859</v>
      </c>
      <c r="H124" s="63">
        <v>43025</v>
      </c>
      <c r="I124" s="242">
        <v>1</v>
      </c>
      <c r="J124" s="238"/>
      <c r="K124" s="216"/>
    </row>
    <row r="125" spans="4:11" x14ac:dyDescent="0.25">
      <c r="D125" s="35"/>
      <c r="E125" s="62">
        <v>4759</v>
      </c>
      <c r="F125" s="65">
        <v>43025</v>
      </c>
      <c r="G125" s="241" t="s">
        <v>41</v>
      </c>
      <c r="H125" s="63">
        <v>43025</v>
      </c>
      <c r="I125" s="242">
        <v>1</v>
      </c>
      <c r="J125" s="238"/>
      <c r="K125" s="216"/>
    </row>
    <row r="126" spans="4:11" x14ac:dyDescent="0.25">
      <c r="D126" s="35"/>
      <c r="E126" s="62">
        <v>4760</v>
      </c>
      <c r="F126" s="65">
        <v>43025</v>
      </c>
      <c r="G126" s="241" t="s">
        <v>30</v>
      </c>
      <c r="H126" s="63">
        <v>43025</v>
      </c>
      <c r="I126" s="242">
        <v>1</v>
      </c>
      <c r="J126" s="238"/>
      <c r="K126" s="216"/>
    </row>
    <row r="127" spans="4:11" x14ac:dyDescent="0.25">
      <c r="D127" s="35"/>
      <c r="E127" s="62">
        <v>4761</v>
      </c>
      <c r="F127" s="65">
        <v>43025</v>
      </c>
      <c r="G127" s="241" t="s">
        <v>30</v>
      </c>
      <c r="H127" s="63">
        <v>43025</v>
      </c>
      <c r="I127" s="242">
        <v>1</v>
      </c>
      <c r="J127" s="238"/>
      <c r="K127" s="216"/>
    </row>
    <row r="128" spans="4:11" x14ac:dyDescent="0.25">
      <c r="D128" s="35"/>
      <c r="E128" s="62">
        <v>4762</v>
      </c>
      <c r="F128" s="65">
        <v>43025</v>
      </c>
      <c r="G128" s="241" t="s">
        <v>30</v>
      </c>
      <c r="H128" s="63">
        <v>43025</v>
      </c>
      <c r="I128" s="242">
        <v>1</v>
      </c>
      <c r="J128" s="238"/>
      <c r="K128" s="216"/>
    </row>
    <row r="129" spans="4:11" x14ac:dyDescent="0.25">
      <c r="D129" s="35"/>
      <c r="E129" s="62">
        <v>4763</v>
      </c>
      <c r="F129" s="65">
        <v>43025</v>
      </c>
      <c r="G129" s="241" t="s">
        <v>30</v>
      </c>
      <c r="H129" s="63">
        <v>43025</v>
      </c>
      <c r="I129" s="242">
        <v>1</v>
      </c>
      <c r="J129" s="238"/>
      <c r="K129" s="216"/>
    </row>
    <row r="130" spans="4:11" x14ac:dyDescent="0.25">
      <c r="D130" s="35"/>
      <c r="E130" s="62">
        <v>4764</v>
      </c>
      <c r="F130" s="65">
        <v>43025</v>
      </c>
      <c r="G130" s="241" t="s">
        <v>30</v>
      </c>
      <c r="H130" s="63">
        <v>43025</v>
      </c>
      <c r="I130" s="242">
        <v>1</v>
      </c>
      <c r="J130" s="238"/>
      <c r="K130" s="216"/>
    </row>
    <row r="131" spans="4:11" x14ac:dyDescent="0.25">
      <c r="D131" s="35"/>
      <c r="E131" s="62">
        <v>4765</v>
      </c>
      <c r="F131" s="65">
        <v>43028</v>
      </c>
      <c r="G131" s="241" t="s">
        <v>860</v>
      </c>
      <c r="H131" s="63">
        <v>43025</v>
      </c>
      <c r="I131" s="242">
        <v>1</v>
      </c>
      <c r="J131" s="238"/>
      <c r="K131" s="216"/>
    </row>
    <row r="132" spans="4:11" x14ac:dyDescent="0.25">
      <c r="D132" s="35"/>
      <c r="E132" s="62">
        <v>4766</v>
      </c>
      <c r="F132" s="65">
        <v>43028</v>
      </c>
      <c r="G132" s="241" t="s">
        <v>43</v>
      </c>
      <c r="H132" s="63">
        <v>43025</v>
      </c>
      <c r="I132" s="242">
        <v>1</v>
      </c>
      <c r="J132" s="238"/>
      <c r="K132" s="216"/>
    </row>
    <row r="133" spans="4:11" x14ac:dyDescent="0.25">
      <c r="D133" s="35"/>
      <c r="E133" s="62">
        <v>4767</v>
      </c>
      <c r="F133" s="65">
        <v>43030</v>
      </c>
      <c r="G133" s="241" t="s">
        <v>32</v>
      </c>
      <c r="H133" s="63">
        <v>43034</v>
      </c>
      <c r="I133" s="242">
        <v>4</v>
      </c>
      <c r="J133" s="238"/>
      <c r="K133" s="216"/>
    </row>
    <row r="134" spans="4:11" x14ac:dyDescent="0.25">
      <c r="D134" s="35"/>
      <c r="E134" s="62">
        <v>4768</v>
      </c>
      <c r="F134" s="65">
        <v>43035</v>
      </c>
      <c r="G134" s="241" t="s">
        <v>861</v>
      </c>
      <c r="H134" s="63">
        <v>43038</v>
      </c>
      <c r="I134" s="242">
        <v>2</v>
      </c>
      <c r="J134" s="238"/>
      <c r="K134" s="216"/>
    </row>
    <row r="135" spans="4:11" x14ac:dyDescent="0.25">
      <c r="D135" s="35"/>
      <c r="E135" s="62">
        <v>4769</v>
      </c>
      <c r="F135" s="65">
        <v>43035</v>
      </c>
      <c r="G135" s="241" t="s">
        <v>862</v>
      </c>
      <c r="H135" s="63">
        <v>43038</v>
      </c>
      <c r="I135" s="242">
        <v>2</v>
      </c>
      <c r="J135" s="238"/>
      <c r="K135" s="216"/>
    </row>
    <row r="136" spans="4:11" x14ac:dyDescent="0.25">
      <c r="D136" s="35"/>
      <c r="E136" s="62">
        <v>4770</v>
      </c>
      <c r="F136" s="65">
        <v>43035</v>
      </c>
      <c r="G136" s="241" t="s">
        <v>863</v>
      </c>
      <c r="H136" s="63">
        <v>43038</v>
      </c>
      <c r="I136" s="242">
        <v>2</v>
      </c>
      <c r="J136" s="238"/>
      <c r="K136" s="216"/>
    </row>
    <row r="137" spans="4:11" x14ac:dyDescent="0.25">
      <c r="D137" s="35"/>
      <c r="E137" s="62">
        <v>4771</v>
      </c>
      <c r="F137" s="65">
        <v>43035</v>
      </c>
      <c r="G137" s="241" t="s">
        <v>864</v>
      </c>
      <c r="H137" s="63">
        <v>43038</v>
      </c>
      <c r="I137" s="242">
        <v>2</v>
      </c>
      <c r="J137" s="238"/>
      <c r="K137" s="216"/>
    </row>
    <row r="138" spans="4:11" x14ac:dyDescent="0.25">
      <c r="D138" s="35"/>
      <c r="E138" s="62">
        <v>4772</v>
      </c>
      <c r="F138" s="65">
        <v>43035</v>
      </c>
      <c r="G138" s="241" t="s">
        <v>865</v>
      </c>
      <c r="H138" s="63">
        <v>43039</v>
      </c>
      <c r="I138" s="242">
        <v>2</v>
      </c>
      <c r="J138" s="238"/>
      <c r="K138" s="216"/>
    </row>
    <row r="139" spans="4:11" x14ac:dyDescent="0.25">
      <c r="D139" s="35"/>
      <c r="E139" s="62">
        <v>4773</v>
      </c>
      <c r="F139" s="65">
        <v>43035</v>
      </c>
      <c r="G139" s="241" t="s">
        <v>866</v>
      </c>
      <c r="H139" s="63">
        <v>43039</v>
      </c>
      <c r="I139" s="242">
        <v>2</v>
      </c>
      <c r="J139" s="238"/>
      <c r="K139" s="216"/>
    </row>
    <row r="140" spans="4:11" x14ac:dyDescent="0.25">
      <c r="D140" s="35"/>
      <c r="E140" s="62">
        <v>4774</v>
      </c>
      <c r="F140" s="65">
        <v>43035</v>
      </c>
      <c r="G140" s="241" t="s">
        <v>867</v>
      </c>
      <c r="H140" s="63">
        <v>43039</v>
      </c>
      <c r="I140" s="242">
        <v>2</v>
      </c>
      <c r="J140" s="238"/>
      <c r="K140" s="216"/>
    </row>
    <row r="141" spans="4:11" x14ac:dyDescent="0.25">
      <c r="D141" s="35"/>
      <c r="E141" s="62">
        <v>4775</v>
      </c>
      <c r="F141" s="65">
        <v>43037</v>
      </c>
      <c r="G141" s="241" t="s">
        <v>868</v>
      </c>
      <c r="H141" s="63">
        <v>43039</v>
      </c>
      <c r="I141" s="242">
        <v>2</v>
      </c>
      <c r="J141" s="238"/>
      <c r="K141" s="216"/>
    </row>
    <row r="142" spans="4:11" x14ac:dyDescent="0.25">
      <c r="D142" s="35"/>
      <c r="E142" s="62">
        <v>4776</v>
      </c>
      <c r="F142" s="65">
        <v>43037</v>
      </c>
      <c r="G142" s="241" t="s">
        <v>869</v>
      </c>
      <c r="H142" s="63">
        <v>43039</v>
      </c>
      <c r="I142" s="242">
        <v>2</v>
      </c>
      <c r="J142" s="238"/>
      <c r="K142" s="216"/>
    </row>
    <row r="143" spans="4:11" x14ac:dyDescent="0.25">
      <c r="D143" s="35"/>
      <c r="E143" s="62">
        <v>4777</v>
      </c>
      <c r="F143" s="65">
        <v>43037</v>
      </c>
      <c r="G143" s="241" t="s">
        <v>870</v>
      </c>
      <c r="H143" s="63">
        <v>43039</v>
      </c>
      <c r="I143" s="242">
        <v>2</v>
      </c>
      <c r="J143" s="238"/>
      <c r="K143" s="216"/>
    </row>
    <row r="144" spans="4:11" x14ac:dyDescent="0.25">
      <c r="D144" s="35"/>
      <c r="E144" s="62">
        <v>4784</v>
      </c>
      <c r="F144" s="65">
        <v>43010</v>
      </c>
      <c r="G144" s="241" t="s">
        <v>871</v>
      </c>
      <c r="H144" s="63">
        <v>43011</v>
      </c>
      <c r="I144" s="242">
        <v>1</v>
      </c>
      <c r="J144" s="238"/>
      <c r="K144" s="216"/>
    </row>
    <row r="145" spans="4:11" x14ac:dyDescent="0.25">
      <c r="D145" s="35"/>
      <c r="E145" s="62">
        <v>4785</v>
      </c>
      <c r="F145" s="65">
        <v>43011</v>
      </c>
      <c r="G145" s="241" t="s">
        <v>872</v>
      </c>
      <c r="H145" s="63">
        <v>43011</v>
      </c>
      <c r="I145" s="242">
        <v>0</v>
      </c>
      <c r="J145" s="238"/>
      <c r="K145" s="216"/>
    </row>
    <row r="146" spans="4:11" x14ac:dyDescent="0.25">
      <c r="D146" s="35"/>
      <c r="E146" s="62">
        <v>4786</v>
      </c>
      <c r="F146" s="65">
        <v>43011</v>
      </c>
      <c r="G146" s="241" t="s">
        <v>873</v>
      </c>
      <c r="H146" s="63">
        <v>43011</v>
      </c>
      <c r="I146" s="242">
        <v>0</v>
      </c>
      <c r="J146" s="238"/>
      <c r="K146" s="216"/>
    </row>
    <row r="147" spans="4:11" x14ac:dyDescent="0.25">
      <c r="D147" s="35"/>
      <c r="E147" s="62">
        <v>4787</v>
      </c>
      <c r="F147" s="65">
        <v>43011</v>
      </c>
      <c r="G147" s="241" t="s">
        <v>874</v>
      </c>
      <c r="H147" s="63">
        <v>43011</v>
      </c>
      <c r="I147" s="242">
        <v>0</v>
      </c>
      <c r="J147" s="238"/>
      <c r="K147" s="216"/>
    </row>
    <row r="148" spans="4:11" x14ac:dyDescent="0.25">
      <c r="D148" s="35"/>
      <c r="E148" s="62">
        <v>4788</v>
      </c>
      <c r="F148" s="65">
        <v>43011</v>
      </c>
      <c r="G148" s="241" t="s">
        <v>875</v>
      </c>
      <c r="H148" s="63">
        <v>43011</v>
      </c>
      <c r="I148" s="242">
        <v>0</v>
      </c>
      <c r="J148" s="238"/>
      <c r="K148" s="216"/>
    </row>
    <row r="149" spans="4:11" x14ac:dyDescent="0.25">
      <c r="D149" s="35"/>
      <c r="E149" s="62">
        <v>4789</v>
      </c>
      <c r="F149" s="65">
        <v>43011</v>
      </c>
      <c r="G149" s="241" t="s">
        <v>876</v>
      </c>
      <c r="H149" s="63">
        <v>43011</v>
      </c>
      <c r="I149" s="242">
        <v>0</v>
      </c>
      <c r="J149" s="238"/>
      <c r="K149" s="216"/>
    </row>
    <row r="150" spans="4:11" x14ac:dyDescent="0.25">
      <c r="D150" s="35"/>
      <c r="E150" s="62">
        <v>4790</v>
      </c>
      <c r="F150" s="65">
        <v>43010</v>
      </c>
      <c r="G150" s="241" t="s">
        <v>877</v>
      </c>
      <c r="H150" s="63">
        <v>43011</v>
      </c>
      <c r="I150" s="242">
        <v>1</v>
      </c>
      <c r="J150" s="238"/>
      <c r="K150" s="216"/>
    </row>
    <row r="151" spans="4:11" x14ac:dyDescent="0.25">
      <c r="D151" s="35"/>
      <c r="E151" s="62">
        <v>4791</v>
      </c>
      <c r="F151" s="65">
        <v>43010</v>
      </c>
      <c r="G151" s="241" t="s">
        <v>878</v>
      </c>
      <c r="H151" s="63">
        <v>43011</v>
      </c>
      <c r="I151" s="242">
        <v>1</v>
      </c>
      <c r="J151" s="238"/>
      <c r="K151" s="216"/>
    </row>
    <row r="152" spans="4:11" x14ac:dyDescent="0.25">
      <c r="D152" s="35"/>
      <c r="E152" s="62">
        <v>4792</v>
      </c>
      <c r="F152" s="65">
        <v>43010</v>
      </c>
      <c r="G152" s="241" t="s">
        <v>879</v>
      </c>
      <c r="H152" s="63">
        <v>43011</v>
      </c>
      <c r="I152" s="242">
        <v>1</v>
      </c>
      <c r="J152" s="238"/>
      <c r="K152" s="216"/>
    </row>
    <row r="153" spans="4:11" x14ac:dyDescent="0.25">
      <c r="D153" s="35"/>
      <c r="E153" s="62">
        <v>4793</v>
      </c>
      <c r="F153" s="65">
        <v>43011</v>
      </c>
      <c r="G153" s="241" t="s">
        <v>880</v>
      </c>
      <c r="H153" s="63">
        <v>43011</v>
      </c>
      <c r="I153" s="242">
        <v>0</v>
      </c>
      <c r="J153" s="238"/>
      <c r="K153" s="216"/>
    </row>
    <row r="154" spans="4:11" x14ac:dyDescent="0.25">
      <c r="D154" s="35"/>
      <c r="E154" s="62">
        <v>4794</v>
      </c>
      <c r="F154" s="65">
        <v>43011</v>
      </c>
      <c r="G154" s="241" t="s">
        <v>881</v>
      </c>
      <c r="H154" s="63">
        <v>43011</v>
      </c>
      <c r="I154" s="242">
        <v>0</v>
      </c>
      <c r="J154" s="238"/>
      <c r="K154" s="216"/>
    </row>
    <row r="155" spans="4:11" x14ac:dyDescent="0.25">
      <c r="D155" s="35"/>
      <c r="E155" s="62">
        <v>4795</v>
      </c>
      <c r="F155" s="65">
        <v>43011</v>
      </c>
      <c r="G155" s="241" t="s">
        <v>882</v>
      </c>
      <c r="H155" s="63">
        <v>43011</v>
      </c>
      <c r="I155" s="242">
        <v>0</v>
      </c>
      <c r="J155" s="238"/>
      <c r="K155" s="216"/>
    </row>
    <row r="156" spans="4:11" x14ac:dyDescent="0.25">
      <c r="D156" s="35"/>
      <c r="E156" s="62">
        <v>4796</v>
      </c>
      <c r="F156" s="65">
        <v>43011</v>
      </c>
      <c r="G156" s="241" t="s">
        <v>883</v>
      </c>
      <c r="H156" s="63">
        <v>43011</v>
      </c>
      <c r="I156" s="242">
        <v>0</v>
      </c>
      <c r="J156" s="238"/>
      <c r="K156" s="216"/>
    </row>
    <row r="157" spans="4:11" x14ac:dyDescent="0.25">
      <c r="D157" s="35"/>
      <c r="E157" s="62">
        <v>4797</v>
      </c>
      <c r="F157" s="65">
        <v>43011</v>
      </c>
      <c r="G157" s="241" t="s">
        <v>884</v>
      </c>
      <c r="H157" s="63">
        <v>43012</v>
      </c>
      <c r="I157" s="242">
        <v>0</v>
      </c>
      <c r="J157" s="238"/>
      <c r="K157" s="216"/>
    </row>
    <row r="158" spans="4:11" x14ac:dyDescent="0.25">
      <c r="D158" s="35"/>
      <c r="E158" s="62">
        <v>4798</v>
      </c>
      <c r="F158" s="65">
        <v>43011</v>
      </c>
      <c r="G158" s="241" t="s">
        <v>885</v>
      </c>
      <c r="H158" s="63">
        <v>43012</v>
      </c>
      <c r="I158" s="242">
        <v>0</v>
      </c>
      <c r="J158" s="238"/>
      <c r="K158" s="216"/>
    </row>
    <row r="159" spans="4:11" x14ac:dyDescent="0.25">
      <c r="D159" s="35"/>
      <c r="E159" s="62">
        <v>4799</v>
      </c>
      <c r="F159" s="65">
        <v>43011</v>
      </c>
      <c r="G159" s="241" t="s">
        <v>886</v>
      </c>
      <c r="H159" s="63">
        <v>43012</v>
      </c>
      <c r="I159" s="242">
        <v>0</v>
      </c>
      <c r="J159" s="238"/>
      <c r="K159" s="216"/>
    </row>
    <row r="160" spans="4:11" x14ac:dyDescent="0.25">
      <c r="D160" s="35"/>
      <c r="E160" s="62">
        <v>4800</v>
      </c>
      <c r="F160" s="65">
        <v>43011</v>
      </c>
      <c r="G160" s="241" t="s">
        <v>887</v>
      </c>
      <c r="H160" s="63">
        <v>43012</v>
      </c>
      <c r="I160" s="242">
        <v>0</v>
      </c>
      <c r="J160" s="238"/>
      <c r="K160" s="216"/>
    </row>
    <row r="161" spans="4:11" x14ac:dyDescent="0.25">
      <c r="D161" s="35"/>
      <c r="E161" s="62">
        <v>4801</v>
      </c>
      <c r="F161" s="65">
        <v>43011</v>
      </c>
      <c r="G161" s="241" t="s">
        <v>888</v>
      </c>
      <c r="H161" s="63">
        <v>43012</v>
      </c>
      <c r="I161" s="242">
        <v>0</v>
      </c>
      <c r="J161" s="238"/>
      <c r="K161" s="216"/>
    </row>
    <row r="162" spans="4:11" x14ac:dyDescent="0.25">
      <c r="D162" s="35"/>
      <c r="E162" s="62">
        <v>4802</v>
      </c>
      <c r="F162" s="65">
        <v>43011</v>
      </c>
      <c r="G162" s="241" t="s">
        <v>889</v>
      </c>
      <c r="H162" s="63">
        <v>43012</v>
      </c>
      <c r="I162" s="242">
        <v>0</v>
      </c>
      <c r="J162" s="238"/>
      <c r="K162" s="216"/>
    </row>
    <row r="163" spans="4:11" x14ac:dyDescent="0.25">
      <c r="D163" s="35"/>
      <c r="E163" s="62">
        <v>4807</v>
      </c>
      <c r="F163" s="65">
        <v>43010</v>
      </c>
      <c r="G163" s="241" t="s">
        <v>890</v>
      </c>
      <c r="H163" s="63">
        <v>43012</v>
      </c>
      <c r="I163" s="242">
        <v>1</v>
      </c>
      <c r="J163" s="238"/>
      <c r="K163" s="216"/>
    </row>
    <row r="164" spans="4:11" x14ac:dyDescent="0.25">
      <c r="D164" s="35"/>
      <c r="E164" s="62">
        <v>4810</v>
      </c>
      <c r="F164" s="65">
        <v>43012</v>
      </c>
      <c r="G164" s="241" t="s">
        <v>891</v>
      </c>
      <c r="H164" s="63">
        <v>43012</v>
      </c>
      <c r="I164" s="242">
        <v>1</v>
      </c>
      <c r="J164" s="238"/>
      <c r="K164" s="216"/>
    </row>
    <row r="165" spans="4:11" x14ac:dyDescent="0.25">
      <c r="D165" s="35"/>
      <c r="E165" s="62">
        <v>4811</v>
      </c>
      <c r="F165" s="65">
        <v>43010</v>
      </c>
      <c r="G165" s="241" t="s">
        <v>892</v>
      </c>
      <c r="H165" s="63">
        <v>43012</v>
      </c>
      <c r="I165" s="242">
        <v>1</v>
      </c>
      <c r="J165" s="238"/>
      <c r="K165" s="216"/>
    </row>
    <row r="166" spans="4:11" x14ac:dyDescent="0.25">
      <c r="D166" s="35"/>
      <c r="E166" s="62">
        <v>4812</v>
      </c>
      <c r="F166" s="65">
        <v>43010</v>
      </c>
      <c r="G166" s="241" t="s">
        <v>893</v>
      </c>
      <c r="H166" s="63">
        <v>43012</v>
      </c>
      <c r="I166" s="242">
        <v>2</v>
      </c>
      <c r="J166" s="238"/>
      <c r="K166" s="216"/>
    </row>
    <row r="167" spans="4:11" x14ac:dyDescent="0.25">
      <c r="D167" s="35"/>
      <c r="E167" s="62">
        <v>4813</v>
      </c>
      <c r="F167" s="65">
        <v>43012</v>
      </c>
      <c r="G167" s="241" t="s">
        <v>894</v>
      </c>
      <c r="H167" s="63">
        <v>43012</v>
      </c>
      <c r="I167" s="242">
        <v>0</v>
      </c>
      <c r="J167" s="238"/>
      <c r="K167" s="216"/>
    </row>
    <row r="168" spans="4:11" x14ac:dyDescent="0.25">
      <c r="D168" s="35"/>
      <c r="E168" s="62">
        <v>4815</v>
      </c>
      <c r="F168" s="65">
        <v>43011</v>
      </c>
      <c r="G168" s="241" t="s">
        <v>895</v>
      </c>
      <c r="H168" s="63">
        <v>43012</v>
      </c>
      <c r="I168" s="242">
        <v>1</v>
      </c>
      <c r="J168" s="238"/>
      <c r="K168" s="216"/>
    </row>
    <row r="169" spans="4:11" x14ac:dyDescent="0.25">
      <c r="D169" s="35"/>
      <c r="E169" s="62">
        <v>4816</v>
      </c>
      <c r="F169" s="65">
        <v>43010</v>
      </c>
      <c r="G169" s="241" t="s">
        <v>896</v>
      </c>
      <c r="H169" s="63">
        <v>43012</v>
      </c>
      <c r="I169" s="242">
        <v>2</v>
      </c>
      <c r="J169" s="238"/>
      <c r="K169" s="216"/>
    </row>
    <row r="170" spans="4:11" x14ac:dyDescent="0.25">
      <c r="D170" s="35"/>
      <c r="E170" s="62">
        <v>4817</v>
      </c>
      <c r="F170" s="65">
        <v>43012</v>
      </c>
      <c r="G170" s="241" t="s">
        <v>897</v>
      </c>
      <c r="H170" s="63">
        <v>43012</v>
      </c>
      <c r="I170" s="242">
        <v>0</v>
      </c>
      <c r="J170" s="238"/>
      <c r="K170" s="216"/>
    </row>
    <row r="171" spans="4:11" x14ac:dyDescent="0.25">
      <c r="D171" s="35"/>
      <c r="E171" s="62">
        <v>4818</v>
      </c>
      <c r="F171" s="65">
        <v>43012</v>
      </c>
      <c r="G171" s="241" t="s">
        <v>898</v>
      </c>
      <c r="H171" s="63">
        <v>43012</v>
      </c>
      <c r="I171" s="242">
        <v>0</v>
      </c>
      <c r="J171" s="238"/>
      <c r="K171" s="216"/>
    </row>
    <row r="172" spans="4:11" x14ac:dyDescent="0.25">
      <c r="D172" s="35"/>
      <c r="E172" s="62">
        <v>4819</v>
      </c>
      <c r="F172" s="65">
        <v>43012</v>
      </c>
      <c r="G172" s="241" t="s">
        <v>899</v>
      </c>
      <c r="H172" s="63">
        <v>43012</v>
      </c>
      <c r="I172" s="242">
        <v>0</v>
      </c>
      <c r="J172" s="238"/>
      <c r="K172" s="216"/>
    </row>
    <row r="173" spans="4:11" x14ac:dyDescent="0.25">
      <c r="D173" s="35"/>
      <c r="E173" s="62">
        <v>4820</v>
      </c>
      <c r="F173" s="65">
        <v>43011</v>
      </c>
      <c r="G173" s="241" t="s">
        <v>900</v>
      </c>
      <c r="H173" s="63">
        <v>43013</v>
      </c>
      <c r="I173" s="242">
        <v>2</v>
      </c>
      <c r="J173" s="238"/>
      <c r="K173" s="216"/>
    </row>
    <row r="174" spans="4:11" x14ac:dyDescent="0.25">
      <c r="D174" s="35"/>
      <c r="E174" s="62">
        <v>4821</v>
      </c>
      <c r="F174" s="65">
        <v>43013</v>
      </c>
      <c r="G174" s="241" t="s">
        <v>901</v>
      </c>
      <c r="H174" s="63">
        <v>43013</v>
      </c>
      <c r="I174" s="242">
        <v>0</v>
      </c>
      <c r="J174" s="238"/>
      <c r="K174" s="216"/>
    </row>
    <row r="175" spans="4:11" x14ac:dyDescent="0.25">
      <c r="D175" s="35"/>
      <c r="E175" s="62">
        <v>4822</v>
      </c>
      <c r="F175" s="65">
        <v>43013</v>
      </c>
      <c r="G175" s="241" t="s">
        <v>902</v>
      </c>
      <c r="H175" s="63">
        <v>43013</v>
      </c>
      <c r="I175" s="242">
        <v>0</v>
      </c>
      <c r="J175" s="238"/>
      <c r="K175" s="216"/>
    </row>
    <row r="176" spans="4:11" x14ac:dyDescent="0.25">
      <c r="D176" s="35"/>
      <c r="E176" s="62">
        <v>4823</v>
      </c>
      <c r="F176" s="65">
        <v>43013</v>
      </c>
      <c r="G176" s="241" t="s">
        <v>903</v>
      </c>
      <c r="H176" s="63">
        <v>43013</v>
      </c>
      <c r="I176" s="242">
        <v>0</v>
      </c>
      <c r="J176" s="238"/>
      <c r="K176" s="216"/>
    </row>
    <row r="177" spans="4:11" x14ac:dyDescent="0.25">
      <c r="D177" s="35"/>
      <c r="E177" s="62">
        <v>4824</v>
      </c>
      <c r="F177" s="65">
        <v>43013</v>
      </c>
      <c r="G177" s="241" t="s">
        <v>904</v>
      </c>
      <c r="H177" s="63">
        <v>43013</v>
      </c>
      <c r="I177" s="242">
        <v>0</v>
      </c>
      <c r="J177" s="238"/>
      <c r="K177" s="216"/>
    </row>
    <row r="178" spans="4:11" x14ac:dyDescent="0.25">
      <c r="D178" s="35"/>
      <c r="E178" s="62">
        <v>4825</v>
      </c>
      <c r="F178" s="65">
        <v>43013</v>
      </c>
      <c r="G178" s="241" t="s">
        <v>905</v>
      </c>
      <c r="H178" s="63">
        <v>43013</v>
      </c>
      <c r="I178" s="242">
        <v>0</v>
      </c>
      <c r="J178" s="238"/>
      <c r="K178" s="216"/>
    </row>
    <row r="179" spans="4:11" x14ac:dyDescent="0.25">
      <c r="D179" s="35"/>
      <c r="E179" s="62">
        <v>4826</v>
      </c>
      <c r="F179" s="65">
        <v>43013</v>
      </c>
      <c r="G179" s="241" t="s">
        <v>906</v>
      </c>
      <c r="H179" s="63">
        <v>43013</v>
      </c>
      <c r="I179" s="242">
        <v>0</v>
      </c>
      <c r="J179" s="238"/>
      <c r="K179" s="216"/>
    </row>
    <row r="180" spans="4:11" x14ac:dyDescent="0.25">
      <c r="D180" s="35"/>
      <c r="E180" s="62">
        <v>4827</v>
      </c>
      <c r="F180" s="65">
        <v>43013</v>
      </c>
      <c r="G180" s="241" t="s">
        <v>907</v>
      </c>
      <c r="H180" s="63">
        <v>43013</v>
      </c>
      <c r="I180" s="242">
        <v>0</v>
      </c>
      <c r="J180" s="238"/>
      <c r="K180" s="216"/>
    </row>
    <row r="181" spans="4:11" x14ac:dyDescent="0.25">
      <c r="D181" s="35"/>
      <c r="E181" s="62">
        <v>4828</v>
      </c>
      <c r="F181" s="65">
        <v>43014</v>
      </c>
      <c r="G181" s="241" t="s">
        <v>908</v>
      </c>
      <c r="H181" s="63">
        <v>43014</v>
      </c>
      <c r="I181" s="242">
        <v>0</v>
      </c>
      <c r="J181" s="238"/>
      <c r="K181" s="216"/>
    </row>
    <row r="182" spans="4:11" x14ac:dyDescent="0.25">
      <c r="D182" s="35"/>
      <c r="E182" s="62">
        <v>4829</v>
      </c>
      <c r="F182" s="65">
        <v>43014</v>
      </c>
      <c r="G182" s="241" t="s">
        <v>909</v>
      </c>
      <c r="H182" s="63">
        <v>43014</v>
      </c>
      <c r="I182" s="242">
        <v>0</v>
      </c>
      <c r="J182" s="238"/>
      <c r="K182" s="216"/>
    </row>
    <row r="183" spans="4:11" x14ac:dyDescent="0.25">
      <c r="D183" s="35"/>
      <c r="E183" s="62">
        <v>4830</v>
      </c>
      <c r="F183" s="65">
        <v>43017</v>
      </c>
      <c r="G183" s="241" t="s">
        <v>910</v>
      </c>
      <c r="H183" s="63">
        <v>43017</v>
      </c>
      <c r="I183" s="242">
        <v>0</v>
      </c>
      <c r="J183" s="238"/>
      <c r="K183" s="216"/>
    </row>
    <row r="184" spans="4:11" x14ac:dyDescent="0.25">
      <c r="D184" s="35"/>
      <c r="E184" s="62">
        <v>4831</v>
      </c>
      <c r="F184" s="65">
        <v>43013</v>
      </c>
      <c r="G184" s="241" t="s">
        <v>911</v>
      </c>
      <c r="H184" s="63">
        <v>43014</v>
      </c>
      <c r="I184" s="242">
        <v>1</v>
      </c>
      <c r="J184" s="238"/>
      <c r="K184" s="216"/>
    </row>
    <row r="185" spans="4:11" x14ac:dyDescent="0.25">
      <c r="D185" s="35"/>
      <c r="E185" s="62">
        <v>4832</v>
      </c>
      <c r="F185" s="65">
        <v>43013</v>
      </c>
      <c r="G185" s="241" t="s">
        <v>912</v>
      </c>
      <c r="H185" s="63">
        <v>43014</v>
      </c>
      <c r="I185" s="242">
        <v>1</v>
      </c>
      <c r="J185" s="238"/>
      <c r="K185" s="216"/>
    </row>
    <row r="186" spans="4:11" x14ac:dyDescent="0.25">
      <c r="D186" s="35"/>
      <c r="E186" s="62">
        <v>4833</v>
      </c>
      <c r="F186" s="65">
        <v>43014</v>
      </c>
      <c r="G186" s="241" t="s">
        <v>913</v>
      </c>
      <c r="H186" s="63">
        <v>43014</v>
      </c>
      <c r="I186" s="242">
        <v>0</v>
      </c>
      <c r="J186" s="238"/>
      <c r="K186" s="216"/>
    </row>
    <row r="187" spans="4:11" x14ac:dyDescent="0.25">
      <c r="D187" s="35"/>
      <c r="E187" s="62">
        <v>4834</v>
      </c>
      <c r="F187" s="65">
        <v>43014</v>
      </c>
      <c r="G187" s="241" t="s">
        <v>914</v>
      </c>
      <c r="H187" s="63">
        <v>43014</v>
      </c>
      <c r="I187" s="242">
        <v>0</v>
      </c>
      <c r="J187" s="238"/>
      <c r="K187" s="216"/>
    </row>
    <row r="188" spans="4:11" x14ac:dyDescent="0.25">
      <c r="D188" s="35"/>
      <c r="E188" s="62">
        <v>4835</v>
      </c>
      <c r="F188" s="65">
        <v>43017</v>
      </c>
      <c r="G188" s="241" t="s">
        <v>915</v>
      </c>
      <c r="H188" s="63">
        <v>43017</v>
      </c>
      <c r="I188" s="242">
        <v>0</v>
      </c>
      <c r="J188" s="238"/>
      <c r="K188" s="216"/>
    </row>
    <row r="189" spans="4:11" x14ac:dyDescent="0.25">
      <c r="D189" s="35"/>
      <c r="E189" s="62">
        <v>4836</v>
      </c>
      <c r="F189" s="65">
        <v>43016</v>
      </c>
      <c r="G189" s="241" t="s">
        <v>916</v>
      </c>
      <c r="H189" s="63">
        <v>43017</v>
      </c>
      <c r="I189" s="242">
        <v>1</v>
      </c>
      <c r="J189" s="238"/>
      <c r="K189" s="216"/>
    </row>
    <row r="190" spans="4:11" x14ac:dyDescent="0.25">
      <c r="D190" s="35"/>
      <c r="E190" s="62">
        <v>4837</v>
      </c>
      <c r="F190" s="65">
        <v>43014</v>
      </c>
      <c r="G190" s="241" t="s">
        <v>917</v>
      </c>
      <c r="H190" s="63">
        <v>43017</v>
      </c>
      <c r="I190" s="242">
        <v>1</v>
      </c>
      <c r="J190" s="238"/>
      <c r="K190" s="216"/>
    </row>
    <row r="191" spans="4:11" x14ac:dyDescent="0.25">
      <c r="D191" s="35"/>
      <c r="E191" s="62">
        <v>4838</v>
      </c>
      <c r="F191" s="65">
        <v>43010</v>
      </c>
      <c r="G191" s="241" t="s">
        <v>918</v>
      </c>
      <c r="H191" s="63">
        <v>43017</v>
      </c>
      <c r="I191" s="242">
        <v>5</v>
      </c>
      <c r="J191" s="238"/>
      <c r="K191" s="216"/>
    </row>
    <row r="192" spans="4:11" x14ac:dyDescent="0.25">
      <c r="D192" s="35"/>
      <c r="E192" s="62">
        <v>4839</v>
      </c>
      <c r="F192" s="65">
        <v>43017</v>
      </c>
      <c r="G192" s="241" t="s">
        <v>919</v>
      </c>
      <c r="H192" s="63">
        <v>43017</v>
      </c>
      <c r="I192" s="242">
        <v>0</v>
      </c>
      <c r="J192" s="238"/>
      <c r="K192" s="216"/>
    </row>
    <row r="193" spans="4:11" x14ac:dyDescent="0.25">
      <c r="D193" s="35"/>
      <c r="E193" s="62">
        <v>4840</v>
      </c>
      <c r="F193" s="65">
        <v>43014</v>
      </c>
      <c r="G193" s="241" t="s">
        <v>920</v>
      </c>
      <c r="H193" s="63">
        <v>43017</v>
      </c>
      <c r="I193" s="242">
        <v>1</v>
      </c>
      <c r="J193" s="238"/>
      <c r="K193" s="216"/>
    </row>
    <row r="194" spans="4:11" x14ac:dyDescent="0.25">
      <c r="D194" s="35"/>
      <c r="E194" s="62">
        <v>4841</v>
      </c>
      <c r="F194" s="65">
        <v>43013</v>
      </c>
      <c r="G194" s="241" t="s">
        <v>921</v>
      </c>
      <c r="H194" s="63">
        <v>43017</v>
      </c>
      <c r="I194" s="242">
        <v>2</v>
      </c>
      <c r="J194" s="238"/>
      <c r="K194" s="216"/>
    </row>
    <row r="195" spans="4:11" x14ac:dyDescent="0.25">
      <c r="D195" s="35"/>
      <c r="E195" s="62">
        <v>4842</v>
      </c>
      <c r="F195" s="65">
        <v>43012</v>
      </c>
      <c r="G195" s="241" t="s">
        <v>922</v>
      </c>
      <c r="H195" s="63">
        <v>43017</v>
      </c>
      <c r="I195" s="242">
        <v>3</v>
      </c>
      <c r="J195" s="238"/>
      <c r="K195" s="216"/>
    </row>
    <row r="196" spans="4:11" x14ac:dyDescent="0.25">
      <c r="D196" s="35"/>
      <c r="E196" s="62">
        <v>4843</v>
      </c>
      <c r="F196" s="65">
        <v>43012</v>
      </c>
      <c r="G196" s="241" t="s">
        <v>923</v>
      </c>
      <c r="H196" s="63">
        <v>43017</v>
      </c>
      <c r="I196" s="242">
        <v>3</v>
      </c>
      <c r="J196" s="238"/>
      <c r="K196" s="216"/>
    </row>
    <row r="197" spans="4:11" x14ac:dyDescent="0.25">
      <c r="D197" s="35"/>
      <c r="E197" s="62">
        <v>4844</v>
      </c>
      <c r="F197" s="65">
        <v>43017</v>
      </c>
      <c r="G197" s="241" t="s">
        <v>924</v>
      </c>
      <c r="H197" s="63">
        <v>43017</v>
      </c>
      <c r="I197" s="242">
        <v>0</v>
      </c>
      <c r="J197" s="238"/>
      <c r="K197" s="216"/>
    </row>
    <row r="198" spans="4:11" x14ac:dyDescent="0.25">
      <c r="D198" s="35"/>
      <c r="E198" s="62">
        <v>4845</v>
      </c>
      <c r="F198" s="65">
        <v>43012</v>
      </c>
      <c r="G198" s="241" t="s">
        <v>925</v>
      </c>
      <c r="H198" s="63">
        <v>43017</v>
      </c>
      <c r="I198" s="242">
        <v>3</v>
      </c>
      <c r="J198" s="238"/>
      <c r="K198" s="216"/>
    </row>
    <row r="199" spans="4:11" x14ac:dyDescent="0.25">
      <c r="D199" s="35"/>
      <c r="E199" s="62">
        <v>4846</v>
      </c>
      <c r="F199" s="65">
        <v>43012</v>
      </c>
      <c r="G199" s="241" t="s">
        <v>926</v>
      </c>
      <c r="H199" s="63">
        <v>43017</v>
      </c>
      <c r="I199" s="242">
        <v>3</v>
      </c>
      <c r="J199" s="238"/>
      <c r="K199" s="216"/>
    </row>
    <row r="200" spans="4:11" x14ac:dyDescent="0.25">
      <c r="D200" s="35"/>
      <c r="E200" s="62">
        <v>4847</v>
      </c>
      <c r="F200" s="65">
        <v>43013</v>
      </c>
      <c r="G200" s="241" t="s">
        <v>927</v>
      </c>
      <c r="H200" s="63">
        <v>43017</v>
      </c>
      <c r="I200" s="242">
        <v>2</v>
      </c>
      <c r="J200" s="238"/>
      <c r="K200" s="216"/>
    </row>
    <row r="201" spans="4:11" x14ac:dyDescent="0.25">
      <c r="D201" s="35"/>
      <c r="E201" s="62">
        <v>4848</v>
      </c>
      <c r="F201" s="65">
        <v>43017</v>
      </c>
      <c r="G201" s="241" t="s">
        <v>928</v>
      </c>
      <c r="H201" s="63">
        <v>43017</v>
      </c>
      <c r="I201" s="242">
        <v>0</v>
      </c>
      <c r="J201" s="238"/>
      <c r="K201" s="216"/>
    </row>
    <row r="202" spans="4:11" x14ac:dyDescent="0.25">
      <c r="D202" s="35"/>
      <c r="E202" s="62">
        <v>4849</v>
      </c>
      <c r="F202" s="65">
        <v>43017</v>
      </c>
      <c r="G202" s="241" t="s">
        <v>929</v>
      </c>
      <c r="H202" s="63">
        <v>43017</v>
      </c>
      <c r="I202" s="242">
        <v>0</v>
      </c>
      <c r="J202" s="238"/>
      <c r="K202" s="216"/>
    </row>
    <row r="203" spans="4:11" x14ac:dyDescent="0.25">
      <c r="D203" s="35"/>
      <c r="E203" s="62">
        <v>4850</v>
      </c>
      <c r="F203" s="65">
        <v>43017</v>
      </c>
      <c r="G203" s="241" t="s">
        <v>921</v>
      </c>
      <c r="H203" s="63">
        <v>43017</v>
      </c>
      <c r="I203" s="242">
        <v>0</v>
      </c>
      <c r="J203" s="238"/>
      <c r="K203" s="216"/>
    </row>
    <row r="204" spans="4:11" x14ac:dyDescent="0.25">
      <c r="D204" s="35"/>
      <c r="E204" s="62">
        <v>4851</v>
      </c>
      <c r="F204" s="65">
        <v>43017</v>
      </c>
      <c r="G204" s="241" t="s">
        <v>930</v>
      </c>
      <c r="H204" s="63">
        <v>43017</v>
      </c>
      <c r="I204" s="242">
        <v>0</v>
      </c>
      <c r="J204" s="238"/>
      <c r="K204" s="216"/>
    </row>
    <row r="205" spans="4:11" x14ac:dyDescent="0.25">
      <c r="D205" s="35"/>
      <c r="E205" s="62">
        <v>4852</v>
      </c>
      <c r="F205" s="65">
        <v>43017</v>
      </c>
      <c r="G205" s="241" t="s">
        <v>931</v>
      </c>
      <c r="H205" s="63">
        <v>43017</v>
      </c>
      <c r="I205" s="242">
        <v>0</v>
      </c>
      <c r="J205" s="238"/>
      <c r="K205" s="216"/>
    </row>
    <row r="206" spans="4:11" x14ac:dyDescent="0.25">
      <c r="D206" s="35"/>
      <c r="E206" s="62">
        <v>4853</v>
      </c>
      <c r="F206" s="65">
        <v>43017</v>
      </c>
      <c r="G206" s="241" t="s">
        <v>932</v>
      </c>
      <c r="H206" s="63">
        <v>43017</v>
      </c>
      <c r="I206" s="242">
        <v>0</v>
      </c>
      <c r="J206" s="238"/>
      <c r="K206" s="216"/>
    </row>
    <row r="207" spans="4:11" x14ac:dyDescent="0.25">
      <c r="D207" s="35"/>
      <c r="E207" s="62">
        <v>4854</v>
      </c>
      <c r="F207" s="65">
        <v>43017</v>
      </c>
      <c r="G207" s="241" t="s">
        <v>933</v>
      </c>
      <c r="H207" s="63">
        <v>43017</v>
      </c>
      <c r="I207" s="242">
        <v>0</v>
      </c>
      <c r="J207" s="238"/>
      <c r="K207" s="216"/>
    </row>
    <row r="208" spans="4:11" x14ac:dyDescent="0.25">
      <c r="D208" s="35"/>
      <c r="E208" s="62">
        <v>4855</v>
      </c>
      <c r="F208" s="65">
        <v>43017</v>
      </c>
      <c r="G208" s="241" t="s">
        <v>934</v>
      </c>
      <c r="H208" s="63">
        <v>43017</v>
      </c>
      <c r="I208" s="242">
        <v>0</v>
      </c>
      <c r="J208" s="238"/>
      <c r="K208" s="216"/>
    </row>
    <row r="209" spans="4:11" x14ac:dyDescent="0.25">
      <c r="D209" s="35"/>
      <c r="E209" s="62">
        <v>4856</v>
      </c>
      <c r="F209" s="65">
        <v>43012</v>
      </c>
      <c r="G209" s="241" t="s">
        <v>935</v>
      </c>
      <c r="H209" s="63">
        <v>43017</v>
      </c>
      <c r="I209" s="242">
        <v>3</v>
      </c>
      <c r="J209" s="238"/>
      <c r="K209" s="216"/>
    </row>
    <row r="210" spans="4:11" x14ac:dyDescent="0.25">
      <c r="D210" s="35"/>
      <c r="E210" s="62">
        <v>4857</v>
      </c>
      <c r="F210" s="65">
        <v>43012</v>
      </c>
      <c r="G210" s="241" t="s">
        <v>936</v>
      </c>
      <c r="H210" s="63">
        <v>43017</v>
      </c>
      <c r="I210" s="242">
        <v>3</v>
      </c>
      <c r="J210" s="238"/>
      <c r="K210" s="216"/>
    </row>
    <row r="211" spans="4:11" x14ac:dyDescent="0.25">
      <c r="D211" s="35"/>
      <c r="E211" s="62">
        <v>4858</v>
      </c>
      <c r="F211" s="65">
        <v>43012</v>
      </c>
      <c r="G211" s="241" t="s">
        <v>937</v>
      </c>
      <c r="H211" s="63">
        <v>43017</v>
      </c>
      <c r="I211" s="242">
        <v>3</v>
      </c>
      <c r="J211" s="238"/>
      <c r="K211" s="216"/>
    </row>
    <row r="212" spans="4:11" x14ac:dyDescent="0.25">
      <c r="D212" s="35"/>
      <c r="E212" s="62">
        <v>4859</v>
      </c>
      <c r="F212" s="65">
        <v>43012</v>
      </c>
      <c r="G212" s="241" t="s">
        <v>938</v>
      </c>
      <c r="H212" s="63">
        <v>43017</v>
      </c>
      <c r="I212" s="242">
        <v>3</v>
      </c>
      <c r="J212" s="238"/>
      <c r="K212" s="216"/>
    </row>
    <row r="213" spans="4:11" x14ac:dyDescent="0.25">
      <c r="D213" s="35"/>
      <c r="E213" s="62">
        <v>4860</v>
      </c>
      <c r="F213" s="65">
        <v>43012</v>
      </c>
      <c r="G213" s="241" t="s">
        <v>939</v>
      </c>
      <c r="H213" s="63">
        <v>43017</v>
      </c>
      <c r="I213" s="242">
        <v>3</v>
      </c>
      <c r="J213" s="238"/>
      <c r="K213" s="216"/>
    </row>
    <row r="214" spans="4:11" x14ac:dyDescent="0.25">
      <c r="D214" s="35"/>
      <c r="E214" s="62">
        <v>4861</v>
      </c>
      <c r="F214" s="65">
        <v>43012</v>
      </c>
      <c r="G214" s="241" t="s">
        <v>940</v>
      </c>
      <c r="H214" s="63">
        <v>43017</v>
      </c>
      <c r="I214" s="242">
        <v>3</v>
      </c>
      <c r="J214" s="238"/>
      <c r="K214" s="216"/>
    </row>
    <row r="215" spans="4:11" x14ac:dyDescent="0.25">
      <c r="D215" s="35"/>
      <c r="E215" s="62">
        <v>4862</v>
      </c>
      <c r="F215" s="65">
        <v>43017</v>
      </c>
      <c r="G215" s="241" t="s">
        <v>941</v>
      </c>
      <c r="H215" s="63">
        <v>43017</v>
      </c>
      <c r="I215" s="242">
        <v>0</v>
      </c>
      <c r="J215" s="238"/>
      <c r="K215" s="216"/>
    </row>
    <row r="216" spans="4:11" x14ac:dyDescent="0.25">
      <c r="D216" s="35"/>
      <c r="E216" s="62">
        <v>4863</v>
      </c>
      <c r="F216" s="65">
        <v>43017</v>
      </c>
      <c r="G216" s="241" t="s">
        <v>942</v>
      </c>
      <c r="H216" s="63">
        <v>43017</v>
      </c>
      <c r="I216" s="242">
        <v>0</v>
      </c>
      <c r="J216" s="238"/>
      <c r="K216" s="216"/>
    </row>
    <row r="217" spans="4:11" x14ac:dyDescent="0.25">
      <c r="D217" s="35"/>
      <c r="E217" s="62">
        <v>4864</v>
      </c>
      <c r="F217" s="65">
        <v>43018</v>
      </c>
      <c r="G217" s="241" t="s">
        <v>943</v>
      </c>
      <c r="H217" s="63">
        <v>43018</v>
      </c>
      <c r="I217" s="242">
        <v>0</v>
      </c>
      <c r="J217" s="238"/>
      <c r="K217" s="216"/>
    </row>
    <row r="218" spans="4:11" x14ac:dyDescent="0.25">
      <c r="D218" s="35"/>
      <c r="E218" s="62">
        <v>4865</v>
      </c>
      <c r="F218" s="65">
        <v>43011</v>
      </c>
      <c r="G218" s="241" t="s">
        <v>944</v>
      </c>
      <c r="H218" s="63">
        <v>43017</v>
      </c>
      <c r="I218" s="242">
        <v>4</v>
      </c>
      <c r="J218" s="238"/>
      <c r="K218" s="216"/>
    </row>
    <row r="219" spans="4:11" x14ac:dyDescent="0.25">
      <c r="D219" s="35"/>
      <c r="E219" s="62">
        <v>4866</v>
      </c>
      <c r="F219" s="65">
        <v>43011</v>
      </c>
      <c r="G219" s="241" t="s">
        <v>945</v>
      </c>
      <c r="H219" s="63">
        <v>43017</v>
      </c>
      <c r="I219" s="242">
        <v>4</v>
      </c>
      <c r="J219" s="238"/>
      <c r="K219" s="216"/>
    </row>
    <row r="220" spans="4:11" x14ac:dyDescent="0.25">
      <c r="D220" s="35"/>
      <c r="E220" s="62">
        <v>4867</v>
      </c>
      <c r="F220" s="65">
        <v>43011</v>
      </c>
      <c r="G220" s="241" t="s">
        <v>946</v>
      </c>
      <c r="H220" s="63">
        <v>43017</v>
      </c>
      <c r="I220" s="242">
        <v>4</v>
      </c>
      <c r="J220" s="238"/>
      <c r="K220" s="216"/>
    </row>
    <row r="221" spans="4:11" x14ac:dyDescent="0.25">
      <c r="D221" s="35"/>
      <c r="E221" s="62">
        <v>4868</v>
      </c>
      <c r="F221" s="65">
        <v>43011</v>
      </c>
      <c r="G221" s="241" t="s">
        <v>947</v>
      </c>
      <c r="H221" s="63">
        <v>43017</v>
      </c>
      <c r="I221" s="242">
        <v>4</v>
      </c>
      <c r="J221" s="238"/>
      <c r="K221" s="216"/>
    </row>
    <row r="222" spans="4:11" x14ac:dyDescent="0.25">
      <c r="D222" s="35"/>
      <c r="E222" s="62">
        <v>4869</v>
      </c>
      <c r="F222" s="65">
        <v>43018</v>
      </c>
      <c r="G222" s="241" t="s">
        <v>948</v>
      </c>
      <c r="H222" s="63">
        <v>43018</v>
      </c>
      <c r="I222" s="242">
        <v>0</v>
      </c>
      <c r="J222" s="238"/>
      <c r="K222" s="216"/>
    </row>
    <row r="223" spans="4:11" x14ac:dyDescent="0.25">
      <c r="D223" s="35"/>
      <c r="E223" s="62">
        <v>4870</v>
      </c>
      <c r="F223" s="65">
        <v>43018</v>
      </c>
      <c r="G223" s="241" t="s">
        <v>949</v>
      </c>
      <c r="H223" s="63">
        <v>43018</v>
      </c>
      <c r="I223" s="242">
        <v>0</v>
      </c>
      <c r="J223" s="238"/>
      <c r="K223" s="216"/>
    </row>
    <row r="224" spans="4:11" x14ac:dyDescent="0.25">
      <c r="D224" s="35"/>
      <c r="E224" s="62">
        <v>4871</v>
      </c>
      <c r="F224" s="65">
        <v>43018</v>
      </c>
      <c r="G224" s="241" t="s">
        <v>950</v>
      </c>
      <c r="H224" s="63">
        <v>43018</v>
      </c>
      <c r="I224" s="242">
        <v>0</v>
      </c>
      <c r="J224" s="238"/>
      <c r="K224" s="216"/>
    </row>
    <row r="225" spans="4:11" x14ac:dyDescent="0.25">
      <c r="D225" s="35"/>
      <c r="E225" s="62">
        <v>4872</v>
      </c>
      <c r="F225" s="65">
        <v>43018</v>
      </c>
      <c r="G225" s="241" t="s">
        <v>951</v>
      </c>
      <c r="H225" s="63">
        <v>43018</v>
      </c>
      <c r="I225" s="242">
        <v>0</v>
      </c>
      <c r="J225" s="238"/>
      <c r="K225" s="216"/>
    </row>
    <row r="226" spans="4:11" x14ac:dyDescent="0.25">
      <c r="D226" s="35"/>
      <c r="E226" s="62">
        <v>4873</v>
      </c>
      <c r="F226" s="65">
        <v>43018</v>
      </c>
      <c r="G226" s="241" t="s">
        <v>952</v>
      </c>
      <c r="H226" s="63">
        <v>43018</v>
      </c>
      <c r="I226" s="242">
        <v>0</v>
      </c>
      <c r="J226" s="238"/>
      <c r="K226" s="216"/>
    </row>
    <row r="227" spans="4:11" x14ac:dyDescent="0.25">
      <c r="D227" s="35"/>
      <c r="E227" s="62">
        <v>4874</v>
      </c>
      <c r="F227" s="65">
        <v>43022</v>
      </c>
      <c r="G227" s="241" t="s">
        <v>953</v>
      </c>
      <c r="H227" s="63">
        <v>43025</v>
      </c>
      <c r="I227" s="242">
        <v>1</v>
      </c>
      <c r="J227" s="238"/>
      <c r="K227" s="216"/>
    </row>
    <row r="228" spans="4:11" x14ac:dyDescent="0.25">
      <c r="D228" s="35"/>
      <c r="E228" s="62">
        <v>4875</v>
      </c>
      <c r="F228" s="65">
        <v>43022</v>
      </c>
      <c r="G228" s="241" t="s">
        <v>954</v>
      </c>
      <c r="H228" s="63">
        <v>43025</v>
      </c>
      <c r="I228" s="242">
        <v>1</v>
      </c>
      <c r="J228" s="238"/>
      <c r="K228" s="216"/>
    </row>
    <row r="229" spans="4:11" x14ac:dyDescent="0.25">
      <c r="D229" s="35"/>
      <c r="E229" s="62">
        <v>4876</v>
      </c>
      <c r="F229" s="65">
        <v>43025</v>
      </c>
      <c r="G229" s="241" t="s">
        <v>955</v>
      </c>
      <c r="H229" s="63">
        <v>43025</v>
      </c>
      <c r="I229" s="242">
        <v>0</v>
      </c>
      <c r="J229" s="238"/>
      <c r="K229" s="216"/>
    </row>
    <row r="230" spans="4:11" x14ac:dyDescent="0.25">
      <c r="D230" s="35"/>
      <c r="E230" s="62">
        <v>4877</v>
      </c>
      <c r="F230" s="65">
        <v>43025</v>
      </c>
      <c r="G230" s="241" t="s">
        <v>956</v>
      </c>
      <c r="H230" s="63">
        <v>43026</v>
      </c>
      <c r="I230" s="242">
        <v>1</v>
      </c>
      <c r="J230" s="238"/>
      <c r="K230" s="216"/>
    </row>
    <row r="231" spans="4:11" x14ac:dyDescent="0.25">
      <c r="D231" s="35"/>
      <c r="E231" s="62">
        <v>4878</v>
      </c>
      <c r="F231" s="65">
        <v>43017</v>
      </c>
      <c r="G231" s="241" t="s">
        <v>957</v>
      </c>
      <c r="H231" s="63">
        <v>43017</v>
      </c>
      <c r="I231" s="242">
        <v>0</v>
      </c>
      <c r="J231" s="238"/>
      <c r="K231" s="216"/>
    </row>
    <row r="232" spans="4:11" x14ac:dyDescent="0.25">
      <c r="D232" s="35"/>
      <c r="E232" s="62">
        <v>4879</v>
      </c>
      <c r="F232" s="65">
        <v>43017</v>
      </c>
      <c r="G232" s="241" t="s">
        <v>958</v>
      </c>
      <c r="H232" s="63">
        <v>43017</v>
      </c>
      <c r="I232" s="242">
        <v>0</v>
      </c>
      <c r="J232" s="238"/>
      <c r="K232" s="216"/>
    </row>
    <row r="233" spans="4:11" x14ac:dyDescent="0.25">
      <c r="D233" s="35"/>
      <c r="E233" s="62">
        <v>4880</v>
      </c>
      <c r="F233" s="65">
        <v>43017</v>
      </c>
      <c r="G233" s="241" t="s">
        <v>959</v>
      </c>
      <c r="H233" s="63">
        <v>43017</v>
      </c>
      <c r="I233" s="242">
        <v>0</v>
      </c>
      <c r="J233" s="238"/>
      <c r="K233" s="216"/>
    </row>
    <row r="234" spans="4:11" x14ac:dyDescent="0.25">
      <c r="D234" s="35"/>
      <c r="E234" s="62">
        <v>4881</v>
      </c>
      <c r="F234" s="65">
        <v>43018</v>
      </c>
      <c r="G234" s="241" t="s">
        <v>960</v>
      </c>
      <c r="H234" s="63">
        <v>43018</v>
      </c>
      <c r="I234" s="242">
        <v>0</v>
      </c>
      <c r="J234" s="238"/>
      <c r="K234" s="216"/>
    </row>
    <row r="235" spans="4:11" x14ac:dyDescent="0.25">
      <c r="D235" s="35"/>
      <c r="E235" s="62">
        <v>4882</v>
      </c>
      <c r="F235" s="65">
        <v>43017</v>
      </c>
      <c r="G235" s="241" t="s">
        <v>961</v>
      </c>
      <c r="H235" s="63">
        <v>43017</v>
      </c>
      <c r="I235" s="242">
        <v>0</v>
      </c>
      <c r="J235" s="238"/>
      <c r="K235" s="216"/>
    </row>
    <row r="236" spans="4:11" x14ac:dyDescent="0.25">
      <c r="D236" s="35"/>
      <c r="E236" s="62">
        <v>4883</v>
      </c>
      <c r="F236" s="65">
        <v>43013</v>
      </c>
      <c r="G236" s="241" t="s">
        <v>962</v>
      </c>
      <c r="H236" s="63">
        <v>43017</v>
      </c>
      <c r="I236" s="242">
        <v>2</v>
      </c>
      <c r="J236" s="238"/>
      <c r="K236" s="216"/>
    </row>
    <row r="237" spans="4:11" x14ac:dyDescent="0.25">
      <c r="D237" s="35"/>
      <c r="E237" s="62">
        <v>4884</v>
      </c>
      <c r="F237" s="65">
        <v>43017</v>
      </c>
      <c r="G237" s="241" t="s">
        <v>963</v>
      </c>
      <c r="H237" s="63">
        <v>43017</v>
      </c>
      <c r="I237" s="242">
        <v>1</v>
      </c>
      <c r="J237" s="238"/>
      <c r="K237" s="216"/>
    </row>
    <row r="238" spans="4:11" x14ac:dyDescent="0.25">
      <c r="D238" s="35"/>
      <c r="E238" s="62">
        <v>4885</v>
      </c>
      <c r="F238" s="65">
        <v>43014</v>
      </c>
      <c r="G238" s="241" t="s">
        <v>964</v>
      </c>
      <c r="H238" s="63">
        <v>43017</v>
      </c>
      <c r="I238" s="242">
        <v>1</v>
      </c>
      <c r="J238" s="238"/>
      <c r="K238" s="216"/>
    </row>
    <row r="239" spans="4:11" x14ac:dyDescent="0.25">
      <c r="D239" s="35"/>
      <c r="E239" s="62">
        <v>4886</v>
      </c>
      <c r="F239" s="65">
        <v>43012</v>
      </c>
      <c r="G239" s="241" t="s">
        <v>965</v>
      </c>
      <c r="H239" s="63">
        <v>43017</v>
      </c>
      <c r="I239" s="242">
        <v>3</v>
      </c>
      <c r="J239" s="238"/>
      <c r="K239" s="216"/>
    </row>
    <row r="240" spans="4:11" x14ac:dyDescent="0.25">
      <c r="D240" s="35"/>
      <c r="E240" s="62">
        <v>4887</v>
      </c>
      <c r="F240" s="65">
        <v>43010</v>
      </c>
      <c r="G240" s="241" t="s">
        <v>966</v>
      </c>
      <c r="H240" s="63">
        <v>43017</v>
      </c>
      <c r="I240" s="242">
        <v>5</v>
      </c>
      <c r="J240" s="238"/>
      <c r="K240" s="216"/>
    </row>
    <row r="241" spans="4:11" x14ac:dyDescent="0.25">
      <c r="D241" s="35"/>
      <c r="E241" s="62">
        <v>4888</v>
      </c>
      <c r="F241" s="65">
        <v>43018</v>
      </c>
      <c r="G241" s="241" t="s">
        <v>967</v>
      </c>
      <c r="H241" s="63">
        <v>43018</v>
      </c>
      <c r="I241" s="242">
        <v>0</v>
      </c>
      <c r="J241" s="238"/>
      <c r="K241" s="216"/>
    </row>
    <row r="242" spans="4:11" x14ac:dyDescent="0.25">
      <c r="D242" s="35"/>
      <c r="E242" s="62">
        <v>4889</v>
      </c>
      <c r="F242" s="65">
        <v>43017</v>
      </c>
      <c r="G242" s="241" t="s">
        <v>968</v>
      </c>
      <c r="H242" s="63">
        <v>43018</v>
      </c>
      <c r="I242" s="242">
        <v>1</v>
      </c>
      <c r="J242" s="238"/>
      <c r="K242" s="216"/>
    </row>
    <row r="243" spans="4:11" x14ac:dyDescent="0.25">
      <c r="D243" s="35"/>
      <c r="E243" s="62">
        <v>4890</v>
      </c>
      <c r="F243" s="65">
        <v>43017</v>
      </c>
      <c r="G243" s="241" t="s">
        <v>969</v>
      </c>
      <c r="H243" s="63">
        <v>43018</v>
      </c>
      <c r="I243" s="242">
        <v>1</v>
      </c>
      <c r="J243" s="238"/>
      <c r="K243" s="216"/>
    </row>
    <row r="244" spans="4:11" x14ac:dyDescent="0.25">
      <c r="D244" s="35"/>
      <c r="E244" s="62">
        <v>4891</v>
      </c>
      <c r="F244" s="65">
        <v>43018</v>
      </c>
      <c r="G244" s="241" t="s">
        <v>970</v>
      </c>
      <c r="H244" s="63">
        <v>43018</v>
      </c>
      <c r="I244" s="242">
        <v>0</v>
      </c>
      <c r="J244" s="238"/>
      <c r="K244" s="216"/>
    </row>
    <row r="245" spans="4:11" x14ac:dyDescent="0.25">
      <c r="D245" s="35"/>
      <c r="E245" s="62">
        <v>4892</v>
      </c>
      <c r="F245" s="65">
        <v>43018</v>
      </c>
      <c r="G245" s="241" t="s">
        <v>971</v>
      </c>
      <c r="H245" s="63">
        <v>43018</v>
      </c>
      <c r="I245" s="242">
        <v>0</v>
      </c>
      <c r="J245" s="238"/>
      <c r="K245" s="216"/>
    </row>
    <row r="246" spans="4:11" x14ac:dyDescent="0.25">
      <c r="D246" s="35"/>
      <c r="E246" s="62">
        <v>4893</v>
      </c>
      <c r="F246" s="65">
        <v>43018</v>
      </c>
      <c r="G246" s="241" t="s">
        <v>972</v>
      </c>
      <c r="H246" s="63">
        <v>43018</v>
      </c>
      <c r="I246" s="242">
        <v>0</v>
      </c>
      <c r="J246" s="238"/>
      <c r="K246" s="216"/>
    </row>
    <row r="247" spans="4:11" x14ac:dyDescent="0.25">
      <c r="D247" s="35"/>
      <c r="E247" s="62">
        <v>4894</v>
      </c>
      <c r="F247" s="65">
        <v>43018</v>
      </c>
      <c r="G247" s="241" t="s">
        <v>973</v>
      </c>
      <c r="H247" s="63">
        <v>43018</v>
      </c>
      <c r="I247" s="242">
        <v>0</v>
      </c>
      <c r="J247" s="238"/>
      <c r="K247" s="216"/>
    </row>
    <row r="248" spans="4:11" x14ac:dyDescent="0.25">
      <c r="D248" s="35"/>
      <c r="E248" s="62">
        <v>4895</v>
      </c>
      <c r="F248" s="65">
        <v>43018</v>
      </c>
      <c r="G248" s="241" t="s">
        <v>974</v>
      </c>
      <c r="H248" s="63">
        <v>43018</v>
      </c>
      <c r="I248" s="242">
        <v>0</v>
      </c>
      <c r="J248" s="238"/>
      <c r="K248" s="216"/>
    </row>
    <row r="249" spans="4:11" x14ac:dyDescent="0.25">
      <c r="D249" s="35"/>
      <c r="E249" s="62">
        <v>4896</v>
      </c>
      <c r="F249" s="65">
        <v>43018</v>
      </c>
      <c r="G249" s="241" t="s">
        <v>975</v>
      </c>
      <c r="H249" s="63">
        <v>43018</v>
      </c>
      <c r="I249" s="242">
        <v>0</v>
      </c>
      <c r="J249" s="238"/>
      <c r="K249" s="216"/>
    </row>
    <row r="250" spans="4:11" x14ac:dyDescent="0.25">
      <c r="D250" s="35"/>
      <c r="E250" s="62">
        <v>4897</v>
      </c>
      <c r="F250" s="65">
        <v>43018</v>
      </c>
      <c r="G250" s="241" t="s">
        <v>976</v>
      </c>
      <c r="H250" s="63">
        <v>43018</v>
      </c>
      <c r="I250" s="242">
        <v>0</v>
      </c>
      <c r="J250" s="238"/>
      <c r="K250" s="216"/>
    </row>
    <row r="251" spans="4:11" x14ac:dyDescent="0.25">
      <c r="D251" s="35"/>
      <c r="E251" s="62">
        <v>4898</v>
      </c>
      <c r="F251" s="65">
        <v>43017</v>
      </c>
      <c r="G251" s="241" t="s">
        <v>977</v>
      </c>
      <c r="H251" s="63">
        <v>43018</v>
      </c>
      <c r="I251" s="242">
        <v>1</v>
      </c>
      <c r="J251" s="238"/>
      <c r="K251" s="216"/>
    </row>
    <row r="252" spans="4:11" x14ac:dyDescent="0.25">
      <c r="D252" s="35"/>
      <c r="E252" s="62">
        <v>4899</v>
      </c>
      <c r="F252" s="65">
        <v>43017</v>
      </c>
      <c r="G252" s="241" t="s">
        <v>978</v>
      </c>
      <c r="H252" s="63">
        <v>43018</v>
      </c>
      <c r="I252" s="242">
        <v>0</v>
      </c>
      <c r="J252" s="238"/>
      <c r="K252" s="216"/>
    </row>
    <row r="253" spans="4:11" x14ac:dyDescent="0.25">
      <c r="D253" s="35"/>
      <c r="E253" s="62">
        <v>4900</v>
      </c>
      <c r="F253" s="65">
        <v>43019</v>
      </c>
      <c r="G253" s="241" t="s">
        <v>979</v>
      </c>
      <c r="H253" s="63">
        <v>43019</v>
      </c>
      <c r="I253" s="242">
        <v>0</v>
      </c>
      <c r="J253" s="238"/>
      <c r="K253" s="216"/>
    </row>
    <row r="254" spans="4:11" x14ac:dyDescent="0.25">
      <c r="D254" s="35"/>
      <c r="E254" s="62">
        <v>4901</v>
      </c>
      <c r="F254" s="65">
        <v>43019</v>
      </c>
      <c r="G254" s="241" t="s">
        <v>980</v>
      </c>
      <c r="H254" s="63">
        <v>43019</v>
      </c>
      <c r="I254" s="242">
        <v>0</v>
      </c>
      <c r="J254" s="238"/>
      <c r="K254" s="216"/>
    </row>
    <row r="255" spans="4:11" x14ac:dyDescent="0.25">
      <c r="D255" s="35"/>
      <c r="E255" s="62">
        <v>4902</v>
      </c>
      <c r="F255" s="65">
        <v>43019</v>
      </c>
      <c r="G255" s="241" t="s">
        <v>981</v>
      </c>
      <c r="H255" s="63">
        <v>43019</v>
      </c>
      <c r="I255" s="242">
        <v>0</v>
      </c>
      <c r="J255" s="238"/>
      <c r="K255" s="216"/>
    </row>
    <row r="256" spans="4:11" x14ac:dyDescent="0.25">
      <c r="D256" s="35"/>
      <c r="E256" s="62">
        <v>4903</v>
      </c>
      <c r="F256" s="65">
        <v>43019</v>
      </c>
      <c r="G256" s="241" t="s">
        <v>982</v>
      </c>
      <c r="H256" s="63">
        <v>43019</v>
      </c>
      <c r="I256" s="242">
        <v>0</v>
      </c>
      <c r="J256" s="238"/>
      <c r="K256" s="216"/>
    </row>
    <row r="257" spans="4:11" x14ac:dyDescent="0.25">
      <c r="D257" s="35"/>
      <c r="E257" s="62">
        <v>4904</v>
      </c>
      <c r="F257" s="65">
        <v>43019</v>
      </c>
      <c r="G257" s="241" t="s">
        <v>983</v>
      </c>
      <c r="H257" s="63">
        <v>43019</v>
      </c>
      <c r="I257" s="242">
        <v>0</v>
      </c>
      <c r="J257" s="238"/>
      <c r="K257" s="216"/>
    </row>
    <row r="258" spans="4:11" x14ac:dyDescent="0.25">
      <c r="D258" s="35"/>
      <c r="E258" s="62">
        <v>4905</v>
      </c>
      <c r="F258" s="65">
        <v>43019</v>
      </c>
      <c r="G258" s="241" t="s">
        <v>984</v>
      </c>
      <c r="H258" s="63">
        <v>43019</v>
      </c>
      <c r="I258" s="242">
        <v>0</v>
      </c>
      <c r="J258" s="238"/>
      <c r="K258" s="216"/>
    </row>
    <row r="259" spans="4:11" x14ac:dyDescent="0.25">
      <c r="D259" s="35"/>
      <c r="E259" s="62">
        <v>4906</v>
      </c>
      <c r="F259" s="65">
        <v>43014</v>
      </c>
      <c r="G259" s="241" t="s">
        <v>985</v>
      </c>
      <c r="H259" s="63">
        <v>43019</v>
      </c>
      <c r="I259" s="242">
        <v>3</v>
      </c>
      <c r="J259" s="238"/>
      <c r="K259" s="216"/>
    </row>
    <row r="260" spans="4:11" x14ac:dyDescent="0.25">
      <c r="D260" s="35"/>
      <c r="E260" s="62">
        <v>4907</v>
      </c>
      <c r="F260" s="65">
        <v>43019</v>
      </c>
      <c r="G260" s="241" t="s">
        <v>986</v>
      </c>
      <c r="H260" s="63">
        <v>43019</v>
      </c>
      <c r="I260" s="242">
        <v>0</v>
      </c>
      <c r="J260" s="238"/>
      <c r="K260" s="216"/>
    </row>
    <row r="261" spans="4:11" x14ac:dyDescent="0.25">
      <c r="D261" s="35"/>
      <c r="E261" s="62">
        <v>4908</v>
      </c>
      <c r="F261" s="65">
        <v>43019</v>
      </c>
      <c r="G261" s="241" t="s">
        <v>987</v>
      </c>
      <c r="H261" s="63">
        <v>43033</v>
      </c>
      <c r="I261" s="242">
        <v>9</v>
      </c>
      <c r="J261" s="238"/>
      <c r="K261" s="216"/>
    </row>
    <row r="262" spans="4:11" x14ac:dyDescent="0.25">
      <c r="D262" s="35"/>
      <c r="E262" s="62">
        <v>4909</v>
      </c>
      <c r="F262" s="65">
        <v>43019</v>
      </c>
      <c r="G262" s="241" t="s">
        <v>988</v>
      </c>
      <c r="H262" s="63">
        <v>43020</v>
      </c>
      <c r="I262" s="242">
        <v>1</v>
      </c>
      <c r="J262" s="238"/>
      <c r="K262" s="216"/>
    </row>
    <row r="263" spans="4:11" x14ac:dyDescent="0.25">
      <c r="D263" s="35"/>
      <c r="E263" s="62">
        <v>4910</v>
      </c>
      <c r="F263" s="65">
        <v>43020</v>
      </c>
      <c r="G263" s="241" t="s">
        <v>989</v>
      </c>
      <c r="H263" s="63">
        <v>43020</v>
      </c>
      <c r="I263" s="242">
        <v>0</v>
      </c>
      <c r="J263" s="238"/>
      <c r="K263" s="216"/>
    </row>
    <row r="264" spans="4:11" x14ac:dyDescent="0.25">
      <c r="D264" s="35"/>
      <c r="E264" s="62">
        <v>4911</v>
      </c>
      <c r="F264" s="65">
        <v>43020</v>
      </c>
      <c r="G264" s="241" t="s">
        <v>990</v>
      </c>
      <c r="H264" s="63">
        <v>43020</v>
      </c>
      <c r="I264" s="242">
        <v>0</v>
      </c>
      <c r="J264" s="238"/>
      <c r="K264" s="216"/>
    </row>
    <row r="265" spans="4:11" x14ac:dyDescent="0.25">
      <c r="D265" s="35"/>
      <c r="E265" s="62">
        <v>4912</v>
      </c>
      <c r="F265" s="65">
        <v>43020</v>
      </c>
      <c r="G265" s="241" t="s">
        <v>991</v>
      </c>
      <c r="H265" s="63">
        <v>43020</v>
      </c>
      <c r="I265" s="242">
        <v>0</v>
      </c>
      <c r="J265" s="238"/>
      <c r="K265" s="216"/>
    </row>
    <row r="266" spans="4:11" x14ac:dyDescent="0.25">
      <c r="D266" s="35"/>
      <c r="E266" s="62">
        <v>4913</v>
      </c>
      <c r="F266" s="65">
        <v>43020</v>
      </c>
      <c r="G266" s="241" t="s">
        <v>992</v>
      </c>
      <c r="H266" s="63">
        <v>43020</v>
      </c>
      <c r="I266" s="242">
        <v>0</v>
      </c>
      <c r="J266" s="238"/>
      <c r="K266" s="216"/>
    </row>
    <row r="267" spans="4:11" x14ac:dyDescent="0.25">
      <c r="D267" s="35"/>
      <c r="E267" s="62">
        <v>4914</v>
      </c>
      <c r="F267" s="65">
        <v>43020</v>
      </c>
      <c r="G267" s="241" t="s">
        <v>993</v>
      </c>
      <c r="H267" s="63">
        <v>43020</v>
      </c>
      <c r="I267" s="242">
        <v>0</v>
      </c>
      <c r="J267" s="238"/>
      <c r="K267" s="216"/>
    </row>
    <row r="268" spans="4:11" x14ac:dyDescent="0.25">
      <c r="D268" s="35"/>
      <c r="E268" s="62">
        <v>4915</v>
      </c>
      <c r="F268" s="65">
        <v>43021</v>
      </c>
      <c r="G268" s="241" t="s">
        <v>994</v>
      </c>
      <c r="H268" s="63">
        <v>43021</v>
      </c>
      <c r="I268" s="242">
        <v>0</v>
      </c>
      <c r="J268" s="238"/>
      <c r="K268" s="216"/>
    </row>
    <row r="269" spans="4:11" x14ac:dyDescent="0.25">
      <c r="D269" s="35"/>
      <c r="E269" s="62">
        <v>4916</v>
      </c>
      <c r="F269" s="65">
        <v>43021</v>
      </c>
      <c r="G269" s="241" t="s">
        <v>995</v>
      </c>
      <c r="H269" s="63" t="s">
        <v>996</v>
      </c>
      <c r="I269" s="242">
        <v>0</v>
      </c>
      <c r="J269" s="238"/>
      <c r="K269" s="216"/>
    </row>
    <row r="270" spans="4:11" x14ac:dyDescent="0.25">
      <c r="D270" s="35"/>
      <c r="E270" s="62">
        <v>4917</v>
      </c>
      <c r="F270" s="65">
        <v>43020</v>
      </c>
      <c r="G270" s="241" t="s">
        <v>997</v>
      </c>
      <c r="H270" s="63">
        <v>43020</v>
      </c>
      <c r="I270" s="242">
        <v>0</v>
      </c>
      <c r="J270" s="238"/>
      <c r="K270" s="216"/>
    </row>
    <row r="271" spans="4:11" x14ac:dyDescent="0.25">
      <c r="D271" s="35"/>
      <c r="E271" s="62">
        <v>4918</v>
      </c>
      <c r="F271" s="65">
        <v>43020</v>
      </c>
      <c r="G271" s="241" t="s">
        <v>998</v>
      </c>
      <c r="H271" s="63">
        <v>43020</v>
      </c>
      <c r="I271" s="242">
        <v>0</v>
      </c>
      <c r="J271" s="238"/>
      <c r="K271" s="216"/>
    </row>
    <row r="272" spans="4:11" x14ac:dyDescent="0.25">
      <c r="D272" s="35"/>
      <c r="E272" s="62">
        <v>4919</v>
      </c>
      <c r="F272" s="65">
        <v>43021</v>
      </c>
      <c r="G272" s="241" t="s">
        <v>999</v>
      </c>
      <c r="H272" s="63">
        <v>43021</v>
      </c>
      <c r="I272" s="242">
        <v>0</v>
      </c>
      <c r="J272" s="238"/>
      <c r="K272" s="216"/>
    </row>
    <row r="273" spans="4:11" x14ac:dyDescent="0.25">
      <c r="D273" s="35"/>
      <c r="E273" s="62">
        <v>4920</v>
      </c>
      <c r="F273" s="65">
        <v>43021</v>
      </c>
      <c r="G273" s="241" t="s">
        <v>1000</v>
      </c>
      <c r="H273" s="63">
        <v>43021</v>
      </c>
      <c r="I273" s="242">
        <v>0</v>
      </c>
      <c r="J273" s="238"/>
      <c r="K273" s="216"/>
    </row>
    <row r="274" spans="4:11" x14ac:dyDescent="0.25">
      <c r="D274" s="35"/>
      <c r="E274" s="62">
        <v>4922</v>
      </c>
      <c r="F274" s="65">
        <v>43025</v>
      </c>
      <c r="G274" s="241" t="s">
        <v>1001</v>
      </c>
      <c r="H274" s="63">
        <v>43025</v>
      </c>
      <c r="I274" s="242">
        <v>0</v>
      </c>
      <c r="J274" s="238"/>
      <c r="K274" s="216"/>
    </row>
    <row r="275" spans="4:11" x14ac:dyDescent="0.25">
      <c r="D275" s="35"/>
      <c r="E275" s="62">
        <v>4923</v>
      </c>
      <c r="F275" s="65">
        <v>43020</v>
      </c>
      <c r="G275" s="241" t="s">
        <v>1002</v>
      </c>
      <c r="H275" s="63">
        <v>43021</v>
      </c>
      <c r="I275" s="242">
        <v>1</v>
      </c>
      <c r="J275" s="238"/>
      <c r="K275" s="216"/>
    </row>
    <row r="276" spans="4:11" x14ac:dyDescent="0.25">
      <c r="D276" s="35"/>
      <c r="E276" s="62">
        <v>4924</v>
      </c>
      <c r="F276" s="65">
        <v>43021</v>
      </c>
      <c r="G276" s="241" t="s">
        <v>1003</v>
      </c>
      <c r="H276" s="63">
        <v>43021</v>
      </c>
      <c r="I276" s="242">
        <v>0</v>
      </c>
      <c r="J276" s="238"/>
      <c r="K276" s="216"/>
    </row>
    <row r="277" spans="4:11" x14ac:dyDescent="0.25">
      <c r="D277" s="35"/>
      <c r="E277" s="62">
        <v>4925</v>
      </c>
      <c r="F277" s="65">
        <v>43021</v>
      </c>
      <c r="G277" s="241" t="s">
        <v>1004</v>
      </c>
      <c r="H277" s="63">
        <v>43021</v>
      </c>
      <c r="I277" s="242">
        <v>0</v>
      </c>
      <c r="J277" s="238"/>
      <c r="K277" s="216"/>
    </row>
    <row r="278" spans="4:11" x14ac:dyDescent="0.25">
      <c r="D278" s="35"/>
      <c r="E278" s="62">
        <v>4926</v>
      </c>
      <c r="F278" s="65">
        <v>43025</v>
      </c>
      <c r="G278" s="241" t="s">
        <v>1005</v>
      </c>
      <c r="H278" s="63">
        <v>43025</v>
      </c>
      <c r="I278" s="242">
        <v>0</v>
      </c>
      <c r="J278" s="238"/>
      <c r="K278" s="216"/>
    </row>
    <row r="279" spans="4:11" x14ac:dyDescent="0.25">
      <c r="D279" s="35"/>
      <c r="E279" s="62">
        <v>4927</v>
      </c>
      <c r="F279" s="65">
        <v>43025</v>
      </c>
      <c r="G279" s="241" t="s">
        <v>1006</v>
      </c>
      <c r="H279" s="63">
        <v>43025</v>
      </c>
      <c r="I279" s="242">
        <v>0</v>
      </c>
      <c r="J279" s="238"/>
      <c r="K279" s="216"/>
    </row>
    <row r="280" spans="4:11" x14ac:dyDescent="0.25">
      <c r="D280" s="35"/>
      <c r="E280" s="62">
        <v>4928</v>
      </c>
      <c r="F280" s="65">
        <v>43025</v>
      </c>
      <c r="G280" s="241" t="s">
        <v>1007</v>
      </c>
      <c r="H280" s="63">
        <v>43025</v>
      </c>
      <c r="I280" s="242">
        <v>0</v>
      </c>
      <c r="J280" s="238"/>
      <c r="K280" s="216"/>
    </row>
    <row r="281" spans="4:11" x14ac:dyDescent="0.25">
      <c r="D281" s="35"/>
      <c r="E281" s="62">
        <v>4929</v>
      </c>
      <c r="F281" s="65">
        <v>43025</v>
      </c>
      <c r="G281" s="241" t="s">
        <v>1008</v>
      </c>
      <c r="H281" s="63">
        <v>43025</v>
      </c>
      <c r="I281" s="242">
        <v>0</v>
      </c>
      <c r="J281" s="238"/>
      <c r="K281" s="216"/>
    </row>
    <row r="282" spans="4:11" x14ac:dyDescent="0.25">
      <c r="D282" s="35"/>
      <c r="E282" s="62">
        <v>4930</v>
      </c>
      <c r="F282" s="65">
        <v>43025</v>
      </c>
      <c r="G282" s="241" t="s">
        <v>1009</v>
      </c>
      <c r="H282" s="63">
        <v>43025</v>
      </c>
      <c r="I282" s="242">
        <v>0</v>
      </c>
      <c r="J282" s="238"/>
      <c r="K282" s="216"/>
    </row>
    <row r="283" spans="4:11" x14ac:dyDescent="0.25">
      <c r="D283" s="35"/>
      <c r="E283" s="62">
        <v>4931</v>
      </c>
      <c r="F283" s="65">
        <v>43025</v>
      </c>
      <c r="G283" s="241" t="s">
        <v>1010</v>
      </c>
      <c r="H283" s="63">
        <v>43025</v>
      </c>
      <c r="I283" s="242">
        <v>0</v>
      </c>
      <c r="J283" s="238"/>
      <c r="K283" s="216"/>
    </row>
    <row r="284" spans="4:11" x14ac:dyDescent="0.25">
      <c r="D284" s="35"/>
      <c r="E284" s="62">
        <v>4932</v>
      </c>
      <c r="F284" s="65">
        <v>43025</v>
      </c>
      <c r="G284" s="241" t="s">
        <v>1011</v>
      </c>
      <c r="H284" s="63">
        <v>43025</v>
      </c>
      <c r="I284" s="242">
        <v>0</v>
      </c>
      <c r="J284" s="238"/>
      <c r="K284" s="216"/>
    </row>
    <row r="285" spans="4:11" x14ac:dyDescent="0.25">
      <c r="D285" s="35"/>
      <c r="E285" s="62">
        <v>4933</v>
      </c>
      <c r="F285" s="65">
        <v>43019</v>
      </c>
      <c r="G285" s="241" t="s">
        <v>1012</v>
      </c>
      <c r="H285" s="63">
        <v>43025</v>
      </c>
      <c r="I285" s="242">
        <v>3</v>
      </c>
      <c r="J285" s="238"/>
      <c r="K285" s="216"/>
    </row>
    <row r="286" spans="4:11" x14ac:dyDescent="0.25">
      <c r="D286" s="35"/>
      <c r="E286" s="62">
        <v>4934</v>
      </c>
      <c r="F286" s="65">
        <v>43019</v>
      </c>
      <c r="G286" s="241" t="s">
        <v>1013</v>
      </c>
      <c r="H286" s="63">
        <v>43025</v>
      </c>
      <c r="I286" s="242">
        <v>3</v>
      </c>
      <c r="J286" s="238"/>
      <c r="K286" s="216"/>
    </row>
    <row r="287" spans="4:11" x14ac:dyDescent="0.25">
      <c r="D287" s="35"/>
      <c r="E287" s="62">
        <v>4935</v>
      </c>
      <c r="F287" s="65">
        <v>43020</v>
      </c>
      <c r="G287" s="241" t="s">
        <v>1014</v>
      </c>
      <c r="H287" s="63">
        <v>43025</v>
      </c>
      <c r="I287" s="242">
        <v>2</v>
      </c>
      <c r="J287" s="238"/>
      <c r="K287" s="216"/>
    </row>
    <row r="288" spans="4:11" x14ac:dyDescent="0.25">
      <c r="D288" s="35"/>
      <c r="E288" s="62">
        <v>4936</v>
      </c>
      <c r="F288" s="65">
        <v>43020</v>
      </c>
      <c r="G288" s="241" t="s">
        <v>1015</v>
      </c>
      <c r="H288" s="63">
        <v>43025</v>
      </c>
      <c r="I288" s="242">
        <v>2</v>
      </c>
      <c r="J288" s="238"/>
      <c r="K288" s="216"/>
    </row>
    <row r="289" spans="4:11" x14ac:dyDescent="0.25">
      <c r="D289" s="35"/>
      <c r="E289" s="62">
        <v>4937</v>
      </c>
      <c r="F289" s="65">
        <v>43025</v>
      </c>
      <c r="G289" s="241" t="s">
        <v>1016</v>
      </c>
      <c r="H289" s="63">
        <v>43025</v>
      </c>
      <c r="I289" s="242">
        <v>0</v>
      </c>
      <c r="J289" s="238"/>
      <c r="K289" s="216"/>
    </row>
    <row r="290" spans="4:11" x14ac:dyDescent="0.25">
      <c r="D290" s="35"/>
      <c r="E290" s="62">
        <v>4938</v>
      </c>
      <c r="F290" s="65">
        <v>43025</v>
      </c>
      <c r="G290" s="241" t="s">
        <v>1017</v>
      </c>
      <c r="H290" s="63">
        <v>43025</v>
      </c>
      <c r="I290" s="242">
        <v>0</v>
      </c>
      <c r="J290" s="238"/>
      <c r="K290" s="216"/>
    </row>
    <row r="291" spans="4:11" x14ac:dyDescent="0.25">
      <c r="D291" s="35"/>
      <c r="E291" s="62">
        <v>4939</v>
      </c>
      <c r="F291" s="65">
        <v>43024</v>
      </c>
      <c r="G291" s="241" t="s">
        <v>1018</v>
      </c>
      <c r="H291" s="63">
        <v>43025</v>
      </c>
      <c r="I291" s="242">
        <v>1</v>
      </c>
      <c r="J291" s="238"/>
      <c r="K291" s="216"/>
    </row>
    <row r="292" spans="4:11" x14ac:dyDescent="0.25">
      <c r="D292" s="35"/>
      <c r="E292" s="62">
        <v>4940</v>
      </c>
      <c r="F292" s="65">
        <v>43025</v>
      </c>
      <c r="G292" s="241" t="s">
        <v>1019</v>
      </c>
      <c r="H292" s="63">
        <v>43025</v>
      </c>
      <c r="I292" s="242">
        <v>0</v>
      </c>
      <c r="J292" s="238"/>
      <c r="K292" s="216"/>
    </row>
    <row r="293" spans="4:11" x14ac:dyDescent="0.25">
      <c r="D293" s="35"/>
      <c r="E293" s="62">
        <v>4941</v>
      </c>
      <c r="F293" s="65">
        <v>43026</v>
      </c>
      <c r="G293" s="241" t="s">
        <v>1020</v>
      </c>
      <c r="H293" s="63">
        <v>43026</v>
      </c>
      <c r="I293" s="242">
        <v>0</v>
      </c>
      <c r="J293" s="238"/>
      <c r="K293" s="216"/>
    </row>
    <row r="294" spans="4:11" x14ac:dyDescent="0.25">
      <c r="D294" s="35"/>
      <c r="E294" s="62">
        <v>4942</v>
      </c>
      <c r="F294" s="65">
        <v>43026</v>
      </c>
      <c r="G294" s="241" t="s">
        <v>1021</v>
      </c>
      <c r="H294" s="63">
        <v>43026</v>
      </c>
      <c r="I294" s="242">
        <v>0</v>
      </c>
      <c r="J294" s="238"/>
      <c r="K294" s="216"/>
    </row>
    <row r="295" spans="4:11" x14ac:dyDescent="0.25">
      <c r="D295" s="35"/>
      <c r="E295" s="62">
        <v>4943</v>
      </c>
      <c r="F295" s="65">
        <v>43026</v>
      </c>
      <c r="G295" s="241" t="s">
        <v>1022</v>
      </c>
      <c r="H295" s="63">
        <v>43026</v>
      </c>
      <c r="I295" s="242">
        <v>0</v>
      </c>
      <c r="J295" s="238"/>
      <c r="K295" s="216"/>
    </row>
    <row r="296" spans="4:11" x14ac:dyDescent="0.25">
      <c r="D296" s="35"/>
      <c r="E296" s="62">
        <v>4944</v>
      </c>
      <c r="F296" s="65">
        <v>43026</v>
      </c>
      <c r="G296" s="241" t="s">
        <v>1023</v>
      </c>
      <c r="H296" s="63">
        <v>43026</v>
      </c>
      <c r="I296" s="242">
        <v>0</v>
      </c>
      <c r="J296" s="238"/>
      <c r="K296" s="216"/>
    </row>
    <row r="297" spans="4:11" x14ac:dyDescent="0.25">
      <c r="D297" s="35"/>
      <c r="E297" s="62">
        <v>4945</v>
      </c>
      <c r="F297" s="65">
        <v>43026</v>
      </c>
      <c r="G297" s="241" t="s">
        <v>1024</v>
      </c>
      <c r="H297" s="63">
        <v>43026</v>
      </c>
      <c r="I297" s="242">
        <v>0</v>
      </c>
      <c r="J297" s="238"/>
      <c r="K297" s="216"/>
    </row>
    <row r="298" spans="4:11" x14ac:dyDescent="0.25">
      <c r="D298" s="35"/>
      <c r="E298" s="62">
        <v>4946</v>
      </c>
      <c r="F298" s="65">
        <v>43024</v>
      </c>
      <c r="G298" s="241" t="s">
        <v>1025</v>
      </c>
      <c r="H298" s="63">
        <v>43026</v>
      </c>
      <c r="I298" s="242">
        <v>2</v>
      </c>
      <c r="J298" s="238"/>
      <c r="K298" s="216"/>
    </row>
    <row r="299" spans="4:11" x14ac:dyDescent="0.25">
      <c r="D299" s="35"/>
      <c r="E299" s="62">
        <v>4947</v>
      </c>
      <c r="F299" s="65">
        <v>43024</v>
      </c>
      <c r="G299" s="241" t="s">
        <v>1026</v>
      </c>
      <c r="H299" s="63">
        <v>43026</v>
      </c>
      <c r="I299" s="242">
        <v>2</v>
      </c>
      <c r="J299" s="238"/>
      <c r="K299" s="216"/>
    </row>
    <row r="300" spans="4:11" x14ac:dyDescent="0.25">
      <c r="D300" s="35"/>
      <c r="E300" s="62">
        <v>4948</v>
      </c>
      <c r="F300" s="65">
        <v>43025</v>
      </c>
      <c r="G300" s="241" t="s">
        <v>1027</v>
      </c>
      <c r="H300" s="63">
        <v>43026</v>
      </c>
      <c r="I300" s="242">
        <v>1</v>
      </c>
      <c r="J300" s="238"/>
      <c r="K300" s="216"/>
    </row>
    <row r="301" spans="4:11" x14ac:dyDescent="0.25">
      <c r="D301" s="35"/>
      <c r="E301" s="62">
        <v>4949</v>
      </c>
      <c r="F301" s="65">
        <v>43026</v>
      </c>
      <c r="G301" s="241" t="s">
        <v>1028</v>
      </c>
      <c r="H301" s="63">
        <v>43026</v>
      </c>
      <c r="I301" s="242">
        <v>0</v>
      </c>
      <c r="J301" s="238"/>
      <c r="K301" s="216"/>
    </row>
    <row r="302" spans="4:11" x14ac:dyDescent="0.25">
      <c r="D302" s="35"/>
      <c r="E302" s="62">
        <v>4950</v>
      </c>
      <c r="F302" s="65">
        <v>43024</v>
      </c>
      <c r="G302" s="241" t="s">
        <v>1029</v>
      </c>
      <c r="H302" s="63">
        <v>43026</v>
      </c>
      <c r="I302" s="242">
        <v>2</v>
      </c>
      <c r="J302" s="238"/>
      <c r="K302" s="216"/>
    </row>
    <row r="303" spans="4:11" x14ac:dyDescent="0.25">
      <c r="D303" s="35"/>
      <c r="E303" s="62">
        <v>4951</v>
      </c>
      <c r="F303" s="65">
        <v>43026</v>
      </c>
      <c r="G303" s="241" t="s">
        <v>1030</v>
      </c>
      <c r="H303" s="63">
        <v>43026</v>
      </c>
      <c r="I303" s="242">
        <v>0</v>
      </c>
      <c r="J303" s="238"/>
      <c r="K303" s="216"/>
    </row>
    <row r="304" spans="4:11" x14ac:dyDescent="0.25">
      <c r="D304" s="35"/>
      <c r="E304" s="62">
        <v>4952</v>
      </c>
      <c r="F304" s="65">
        <v>43024</v>
      </c>
      <c r="G304" s="241" t="s">
        <v>1031</v>
      </c>
      <c r="H304" s="63">
        <v>43026</v>
      </c>
      <c r="I304" s="242">
        <v>2</v>
      </c>
      <c r="J304" s="238"/>
      <c r="K304" s="216"/>
    </row>
    <row r="305" spans="4:11" x14ac:dyDescent="0.25">
      <c r="D305" s="35"/>
      <c r="E305" s="62">
        <v>4953</v>
      </c>
      <c r="F305" s="65">
        <v>43025</v>
      </c>
      <c r="G305" s="241" t="s">
        <v>1032</v>
      </c>
      <c r="H305" s="63">
        <v>43026</v>
      </c>
      <c r="I305" s="242">
        <v>1</v>
      </c>
      <c r="J305" s="238"/>
      <c r="K305" s="216"/>
    </row>
    <row r="306" spans="4:11" x14ac:dyDescent="0.25">
      <c r="D306" s="35"/>
      <c r="E306" s="62">
        <v>4954</v>
      </c>
      <c r="F306" s="65">
        <v>43025</v>
      </c>
      <c r="G306" s="241" t="s">
        <v>1033</v>
      </c>
      <c r="H306" s="63">
        <v>43026</v>
      </c>
      <c r="I306" s="242">
        <v>1</v>
      </c>
      <c r="J306" s="238"/>
      <c r="K306" s="216"/>
    </row>
    <row r="307" spans="4:11" x14ac:dyDescent="0.25">
      <c r="D307" s="35"/>
      <c r="E307" s="62">
        <v>4955</v>
      </c>
      <c r="F307" s="65">
        <v>43024</v>
      </c>
      <c r="G307" s="241" t="s">
        <v>1034</v>
      </c>
      <c r="H307" s="63">
        <v>43026</v>
      </c>
      <c r="I307" s="242">
        <v>2</v>
      </c>
      <c r="J307" s="238"/>
      <c r="K307" s="216"/>
    </row>
    <row r="308" spans="4:11" x14ac:dyDescent="0.25">
      <c r="D308" s="35"/>
      <c r="E308" s="62">
        <v>4956</v>
      </c>
      <c r="F308" s="65">
        <v>43025</v>
      </c>
      <c r="G308" s="241" t="s">
        <v>1033</v>
      </c>
      <c r="H308" s="63">
        <v>43026</v>
      </c>
      <c r="I308" s="242">
        <v>1</v>
      </c>
      <c r="J308" s="238"/>
      <c r="K308" s="216"/>
    </row>
    <row r="309" spans="4:11" x14ac:dyDescent="0.25">
      <c r="D309" s="35"/>
      <c r="E309" s="62">
        <v>4957</v>
      </c>
      <c r="F309" s="65">
        <v>43025</v>
      </c>
      <c r="G309" s="241" t="s">
        <v>1035</v>
      </c>
      <c r="H309" s="63">
        <v>43026</v>
      </c>
      <c r="I309" s="242">
        <v>1</v>
      </c>
      <c r="J309" s="238"/>
      <c r="K309" s="216"/>
    </row>
    <row r="310" spans="4:11" x14ac:dyDescent="0.25">
      <c r="D310" s="35"/>
      <c r="E310" s="62">
        <v>4958</v>
      </c>
      <c r="F310" s="65">
        <v>43025</v>
      </c>
      <c r="G310" s="241" t="s">
        <v>1036</v>
      </c>
      <c r="H310" s="63">
        <v>43026</v>
      </c>
      <c r="I310" s="242">
        <v>1</v>
      </c>
      <c r="J310" s="238"/>
      <c r="K310" s="216"/>
    </row>
    <row r="311" spans="4:11" x14ac:dyDescent="0.25">
      <c r="D311" s="35"/>
      <c r="E311" s="62">
        <v>4959</v>
      </c>
      <c r="F311" s="65">
        <v>43025</v>
      </c>
      <c r="G311" s="241" t="s">
        <v>1037</v>
      </c>
      <c r="H311" s="63">
        <v>43028</v>
      </c>
      <c r="I311" s="242">
        <v>3</v>
      </c>
      <c r="J311" s="238"/>
      <c r="K311" s="216"/>
    </row>
    <row r="312" spans="4:11" x14ac:dyDescent="0.25">
      <c r="D312" s="35"/>
      <c r="E312" s="62">
        <v>4960</v>
      </c>
      <c r="F312" s="65">
        <v>43025</v>
      </c>
      <c r="G312" s="241" t="s">
        <v>1038</v>
      </c>
      <c r="H312" s="63">
        <v>43028</v>
      </c>
      <c r="I312" s="242">
        <v>3</v>
      </c>
      <c r="J312" s="238"/>
      <c r="K312" s="216"/>
    </row>
    <row r="313" spans="4:11" x14ac:dyDescent="0.25">
      <c r="D313" s="35"/>
      <c r="E313" s="62">
        <v>4961</v>
      </c>
      <c r="F313" s="65">
        <v>43025</v>
      </c>
      <c r="G313" s="241" t="s">
        <v>1039</v>
      </c>
      <c r="H313" s="63">
        <v>43028</v>
      </c>
      <c r="I313" s="242">
        <v>3</v>
      </c>
      <c r="J313" s="238"/>
      <c r="K313" s="216"/>
    </row>
    <row r="314" spans="4:11" x14ac:dyDescent="0.25">
      <c r="D314" s="35"/>
      <c r="E314" s="62">
        <v>4962</v>
      </c>
      <c r="F314" s="65">
        <v>43025</v>
      </c>
      <c r="G314" s="241" t="s">
        <v>1040</v>
      </c>
      <c r="H314" s="63">
        <v>43028</v>
      </c>
      <c r="I314" s="242">
        <v>3</v>
      </c>
      <c r="J314" s="238"/>
      <c r="K314" s="216"/>
    </row>
    <row r="315" spans="4:11" x14ac:dyDescent="0.25">
      <c r="D315" s="35"/>
      <c r="E315" s="62">
        <v>4963</v>
      </c>
      <c r="F315" s="65">
        <v>43025</v>
      </c>
      <c r="G315" s="241" t="s">
        <v>1041</v>
      </c>
      <c r="H315" s="63">
        <v>43028</v>
      </c>
      <c r="I315" s="242">
        <v>3</v>
      </c>
      <c r="J315" s="238"/>
      <c r="K315" s="216"/>
    </row>
    <row r="316" spans="4:11" x14ac:dyDescent="0.25">
      <c r="D316" s="35"/>
      <c r="E316" s="62">
        <v>4964</v>
      </c>
      <c r="F316" s="65">
        <v>43025</v>
      </c>
      <c r="G316" s="241" t="s">
        <v>1042</v>
      </c>
      <c r="H316" s="63">
        <v>43028</v>
      </c>
      <c r="I316" s="242">
        <v>3</v>
      </c>
      <c r="J316" s="238"/>
      <c r="K316" s="216"/>
    </row>
    <row r="317" spans="4:11" x14ac:dyDescent="0.25">
      <c r="D317" s="35"/>
      <c r="E317" s="62">
        <v>4965</v>
      </c>
      <c r="F317" s="65">
        <v>43025</v>
      </c>
      <c r="G317" s="241" t="s">
        <v>1043</v>
      </c>
      <c r="H317" s="63">
        <v>43028</v>
      </c>
      <c r="I317" s="242">
        <v>3</v>
      </c>
      <c r="J317" s="238"/>
      <c r="K317" s="216"/>
    </row>
    <row r="318" spans="4:11" x14ac:dyDescent="0.25">
      <c r="D318" s="35"/>
      <c r="E318" s="62">
        <v>4966</v>
      </c>
      <c r="F318" s="65">
        <v>43025</v>
      </c>
      <c r="G318" s="241" t="s">
        <v>1044</v>
      </c>
      <c r="H318" s="63">
        <v>43031</v>
      </c>
      <c r="I318" s="242">
        <v>4</v>
      </c>
      <c r="J318" s="238"/>
      <c r="K318" s="216"/>
    </row>
    <row r="319" spans="4:11" x14ac:dyDescent="0.25">
      <c r="D319" s="35"/>
      <c r="E319" s="62">
        <v>4967</v>
      </c>
      <c r="F319" s="65">
        <v>43025</v>
      </c>
      <c r="G319" s="241" t="s">
        <v>1045</v>
      </c>
      <c r="H319" s="63">
        <v>43031</v>
      </c>
      <c r="I319" s="242">
        <v>4</v>
      </c>
      <c r="J319" s="238"/>
      <c r="K319" s="216"/>
    </row>
    <row r="320" spans="4:11" x14ac:dyDescent="0.25">
      <c r="D320" s="35"/>
      <c r="E320" s="62">
        <v>4968</v>
      </c>
      <c r="F320" s="65">
        <v>43025</v>
      </c>
      <c r="G320" s="241" t="s">
        <v>1046</v>
      </c>
      <c r="H320" s="63">
        <v>43031</v>
      </c>
      <c r="I320" s="242">
        <v>4</v>
      </c>
      <c r="J320" s="238"/>
      <c r="K320" s="216"/>
    </row>
    <row r="321" spans="4:11" x14ac:dyDescent="0.25">
      <c r="D321" s="35"/>
      <c r="E321" s="62">
        <v>4969</v>
      </c>
      <c r="F321" s="65">
        <v>43025</v>
      </c>
      <c r="G321" s="241" t="s">
        <v>1047</v>
      </c>
      <c r="H321" s="63">
        <v>43031</v>
      </c>
      <c r="I321" s="242">
        <v>4</v>
      </c>
      <c r="J321" s="238"/>
      <c r="K321" s="216"/>
    </row>
    <row r="322" spans="4:11" x14ac:dyDescent="0.25">
      <c r="D322" s="35"/>
      <c r="E322" s="62">
        <v>4970</v>
      </c>
      <c r="F322" s="65">
        <v>43026</v>
      </c>
      <c r="G322" s="241" t="s">
        <v>1048</v>
      </c>
      <c r="H322" s="63">
        <v>43026</v>
      </c>
      <c r="I322" s="242">
        <v>0</v>
      </c>
      <c r="J322" s="238"/>
      <c r="K322" s="216"/>
    </row>
    <row r="323" spans="4:11" x14ac:dyDescent="0.25">
      <c r="D323" s="35"/>
      <c r="E323" s="62">
        <v>4980</v>
      </c>
      <c r="F323" s="65">
        <v>43013</v>
      </c>
      <c r="G323" s="241" t="s">
        <v>1049</v>
      </c>
      <c r="H323" s="63">
        <v>43013</v>
      </c>
      <c r="I323" s="242">
        <v>0</v>
      </c>
      <c r="J323" s="238"/>
      <c r="K323" s="216"/>
    </row>
    <row r="324" spans="4:11" x14ac:dyDescent="0.25">
      <c r="D324" s="35"/>
      <c r="E324" s="62">
        <v>4981</v>
      </c>
      <c r="F324" s="65">
        <v>43014</v>
      </c>
      <c r="G324" s="241" t="s">
        <v>1050</v>
      </c>
      <c r="H324" s="63">
        <v>43014</v>
      </c>
      <c r="I324" s="242">
        <v>0</v>
      </c>
      <c r="J324" s="238"/>
      <c r="K324" s="216"/>
    </row>
    <row r="325" spans="4:11" x14ac:dyDescent="0.25">
      <c r="D325" s="35"/>
      <c r="E325" s="62">
        <v>4990</v>
      </c>
      <c r="F325" s="65">
        <v>43017</v>
      </c>
      <c r="G325" s="241" t="s">
        <v>1051</v>
      </c>
      <c r="H325" s="63">
        <v>43017</v>
      </c>
      <c r="I325" s="242">
        <v>0</v>
      </c>
      <c r="J325" s="238"/>
      <c r="K325" s="216"/>
    </row>
    <row r="326" spans="4:11" x14ac:dyDescent="0.25">
      <c r="D326" s="35"/>
      <c r="E326" s="62">
        <v>4991</v>
      </c>
      <c r="F326" s="65">
        <v>43018</v>
      </c>
      <c r="G326" s="241" t="s">
        <v>1052</v>
      </c>
      <c r="H326" s="63">
        <v>43018</v>
      </c>
      <c r="I326" s="242">
        <v>0</v>
      </c>
      <c r="J326" s="238"/>
      <c r="K326" s="216"/>
    </row>
    <row r="327" spans="4:11" x14ac:dyDescent="0.25">
      <c r="D327" s="35"/>
      <c r="E327" s="62">
        <v>4992</v>
      </c>
      <c r="F327" s="65">
        <v>43018</v>
      </c>
      <c r="G327" s="241" t="s">
        <v>1053</v>
      </c>
      <c r="H327" s="63">
        <v>43018</v>
      </c>
      <c r="I327" s="242">
        <v>0</v>
      </c>
      <c r="J327" s="238"/>
      <c r="K327" s="216"/>
    </row>
    <row r="328" spans="4:11" x14ac:dyDescent="0.25">
      <c r="D328" s="35"/>
      <c r="E328" s="62">
        <v>4993</v>
      </c>
      <c r="F328" s="65">
        <v>43019</v>
      </c>
      <c r="G328" s="241" t="s">
        <v>1044</v>
      </c>
      <c r="H328" s="63">
        <v>43019</v>
      </c>
      <c r="I328" s="242">
        <v>0</v>
      </c>
      <c r="J328" s="238"/>
      <c r="K328" s="216"/>
    </row>
    <row r="329" spans="4:11" x14ac:dyDescent="0.25">
      <c r="D329" s="35"/>
      <c r="E329" s="62">
        <v>4994</v>
      </c>
      <c r="F329" s="65">
        <v>43024</v>
      </c>
      <c r="G329" s="241" t="s">
        <v>1054</v>
      </c>
      <c r="H329" s="63">
        <v>43026</v>
      </c>
      <c r="I329" s="242">
        <v>2</v>
      </c>
      <c r="J329" s="238"/>
      <c r="K329" s="216"/>
    </row>
    <row r="330" spans="4:11" x14ac:dyDescent="0.25">
      <c r="D330" s="35"/>
      <c r="E330" s="62">
        <v>4995</v>
      </c>
      <c r="F330" s="65">
        <v>43019</v>
      </c>
      <c r="G330" s="241" t="s">
        <v>1055</v>
      </c>
      <c r="H330" s="63">
        <v>43019</v>
      </c>
      <c r="I330" s="242">
        <v>0</v>
      </c>
      <c r="J330" s="238"/>
      <c r="K330" s="216"/>
    </row>
    <row r="331" spans="4:11" x14ac:dyDescent="0.25">
      <c r="D331" s="35"/>
      <c r="E331" s="62">
        <v>4996</v>
      </c>
      <c r="F331" s="65">
        <v>43024</v>
      </c>
      <c r="G331" s="241" t="s">
        <v>1056</v>
      </c>
      <c r="H331" s="63">
        <v>43026</v>
      </c>
      <c r="I331" s="242">
        <v>2</v>
      </c>
      <c r="J331" s="238"/>
      <c r="K331" s="216"/>
    </row>
    <row r="332" spans="4:11" x14ac:dyDescent="0.25">
      <c r="D332" s="35"/>
      <c r="E332" s="62">
        <v>4997</v>
      </c>
      <c r="F332" s="65">
        <v>43019</v>
      </c>
      <c r="G332" s="241" t="s">
        <v>1057</v>
      </c>
      <c r="H332" s="63">
        <v>43019</v>
      </c>
      <c r="I332" s="242">
        <v>0</v>
      </c>
      <c r="J332" s="238"/>
      <c r="K332" s="216"/>
    </row>
    <row r="333" spans="4:11" x14ac:dyDescent="0.25">
      <c r="D333" s="35"/>
      <c r="E333" s="62">
        <v>4998</v>
      </c>
      <c r="F333" s="65">
        <v>43020</v>
      </c>
      <c r="G333" s="241" t="s">
        <v>1058</v>
      </c>
      <c r="H333" s="63">
        <v>43020</v>
      </c>
      <c r="I333" s="242">
        <v>0</v>
      </c>
      <c r="J333" s="238"/>
      <c r="K333" s="216"/>
    </row>
    <row r="334" spans="4:11" x14ac:dyDescent="0.25">
      <c r="D334" s="35"/>
      <c r="E334" s="62">
        <v>4999</v>
      </c>
      <c r="F334" s="65">
        <v>43021</v>
      </c>
      <c r="G334" s="241" t="s">
        <v>1059</v>
      </c>
      <c r="H334" s="63">
        <v>43021</v>
      </c>
      <c r="I334" s="242">
        <v>0</v>
      </c>
      <c r="J334" s="238"/>
      <c r="K334" s="216"/>
    </row>
    <row r="335" spans="4:11" x14ac:dyDescent="0.25">
      <c r="D335" s="35"/>
      <c r="E335" s="62">
        <v>5000</v>
      </c>
      <c r="F335" s="65">
        <v>43021</v>
      </c>
      <c r="G335" s="241" t="s">
        <v>1060</v>
      </c>
      <c r="H335" s="63">
        <v>43026</v>
      </c>
      <c r="I335" s="242">
        <v>2</v>
      </c>
      <c r="J335" s="238"/>
      <c r="K335" s="216"/>
    </row>
    <row r="336" spans="4:11" x14ac:dyDescent="0.25">
      <c r="D336" s="35"/>
      <c r="E336" s="62">
        <v>5001</v>
      </c>
      <c r="F336" s="65">
        <v>43021</v>
      </c>
      <c r="G336" s="241" t="s">
        <v>1061</v>
      </c>
      <c r="H336" s="63">
        <v>43026</v>
      </c>
      <c r="I336" s="242">
        <v>2</v>
      </c>
      <c r="J336" s="238"/>
      <c r="K336" s="216"/>
    </row>
    <row r="337" spans="4:11" x14ac:dyDescent="0.25">
      <c r="D337" s="35"/>
      <c r="E337" s="62">
        <v>5002</v>
      </c>
      <c r="F337" s="65">
        <v>43026</v>
      </c>
      <c r="G337" s="241" t="s">
        <v>1062</v>
      </c>
      <c r="H337" s="63">
        <v>43026</v>
      </c>
      <c r="I337" s="242">
        <v>0</v>
      </c>
      <c r="J337" s="238"/>
      <c r="K337" s="216"/>
    </row>
    <row r="338" spans="4:11" x14ac:dyDescent="0.25">
      <c r="D338" s="35"/>
      <c r="E338" s="62">
        <v>5003</v>
      </c>
      <c r="F338" s="65">
        <v>43026</v>
      </c>
      <c r="G338" s="241" t="s">
        <v>1063</v>
      </c>
      <c r="H338" s="63">
        <v>43026</v>
      </c>
      <c r="I338" s="242">
        <v>0</v>
      </c>
      <c r="J338" s="238"/>
      <c r="K338" s="216"/>
    </row>
    <row r="339" spans="4:11" x14ac:dyDescent="0.25">
      <c r="D339" s="35"/>
      <c r="E339" s="62">
        <v>5004</v>
      </c>
      <c r="F339" s="65">
        <v>43026</v>
      </c>
      <c r="G339" s="241" t="s">
        <v>1064</v>
      </c>
      <c r="H339" s="63">
        <v>43026</v>
      </c>
      <c r="I339" s="242">
        <v>0</v>
      </c>
      <c r="J339" s="238"/>
      <c r="K339" s="216"/>
    </row>
    <row r="340" spans="4:11" x14ac:dyDescent="0.25">
      <c r="D340" s="35"/>
      <c r="E340" s="62">
        <v>5005</v>
      </c>
      <c r="F340" s="65">
        <v>43026</v>
      </c>
      <c r="G340" s="241" t="s">
        <v>1065</v>
      </c>
      <c r="H340" s="63">
        <v>43026</v>
      </c>
      <c r="I340" s="242">
        <v>0</v>
      </c>
      <c r="J340" s="238"/>
      <c r="K340" s="216"/>
    </row>
    <row r="341" spans="4:11" x14ac:dyDescent="0.25">
      <c r="D341" s="35"/>
      <c r="E341" s="62">
        <v>5006</v>
      </c>
      <c r="F341" s="65">
        <v>43026</v>
      </c>
      <c r="G341" s="241" t="s">
        <v>1066</v>
      </c>
      <c r="H341" s="63">
        <v>43026</v>
      </c>
      <c r="I341" s="242">
        <v>0</v>
      </c>
      <c r="J341" s="238"/>
      <c r="K341" s="216"/>
    </row>
    <row r="342" spans="4:11" x14ac:dyDescent="0.25">
      <c r="D342" s="35"/>
      <c r="E342" s="62">
        <v>5007</v>
      </c>
      <c r="F342" s="65">
        <v>43026</v>
      </c>
      <c r="G342" s="241" t="s">
        <v>1067</v>
      </c>
      <c r="H342" s="63">
        <v>43026</v>
      </c>
      <c r="I342" s="242">
        <v>0</v>
      </c>
      <c r="J342" s="238"/>
      <c r="K342" s="216"/>
    </row>
    <row r="343" spans="4:11" x14ac:dyDescent="0.25">
      <c r="D343" s="35"/>
      <c r="E343" s="62">
        <v>5008</v>
      </c>
      <c r="F343" s="65">
        <v>43027</v>
      </c>
      <c r="G343" s="241" t="s">
        <v>1068</v>
      </c>
      <c r="H343" s="63">
        <v>43027</v>
      </c>
      <c r="I343" s="242">
        <v>0</v>
      </c>
      <c r="J343" s="238"/>
      <c r="K343" s="216"/>
    </row>
    <row r="344" spans="4:11" x14ac:dyDescent="0.25">
      <c r="D344" s="35"/>
      <c r="E344" s="62">
        <v>5009</v>
      </c>
      <c r="F344" s="65">
        <v>43027</v>
      </c>
      <c r="G344" s="241" t="s">
        <v>1069</v>
      </c>
      <c r="H344" s="63">
        <v>43027</v>
      </c>
      <c r="I344" s="242">
        <v>0</v>
      </c>
      <c r="J344" s="238"/>
      <c r="K344" s="216"/>
    </row>
    <row r="345" spans="4:11" x14ac:dyDescent="0.25">
      <c r="D345" s="35"/>
      <c r="E345" s="62">
        <v>5010</v>
      </c>
      <c r="F345" s="65">
        <v>43027</v>
      </c>
      <c r="G345" s="241" t="s">
        <v>1070</v>
      </c>
      <c r="H345" s="63">
        <v>43027</v>
      </c>
      <c r="I345" s="242">
        <v>0</v>
      </c>
      <c r="J345" s="238"/>
      <c r="K345" s="216"/>
    </row>
    <row r="346" spans="4:11" x14ac:dyDescent="0.25">
      <c r="D346" s="35"/>
      <c r="E346" s="62">
        <v>5011</v>
      </c>
      <c r="F346" s="65">
        <v>43026</v>
      </c>
      <c r="G346" s="241" t="s">
        <v>1071</v>
      </c>
      <c r="H346" s="63">
        <v>43026</v>
      </c>
      <c r="I346" s="242">
        <v>0</v>
      </c>
      <c r="J346" s="238"/>
      <c r="K346" s="216"/>
    </row>
    <row r="347" spans="4:11" x14ac:dyDescent="0.25">
      <c r="D347" s="35"/>
      <c r="E347" s="62">
        <v>5012</v>
      </c>
      <c r="F347" s="65">
        <v>43026</v>
      </c>
      <c r="G347" s="241" t="s">
        <v>1072</v>
      </c>
      <c r="H347" s="63">
        <v>43026</v>
      </c>
      <c r="I347" s="242">
        <v>0</v>
      </c>
      <c r="J347" s="238"/>
      <c r="K347" s="216"/>
    </row>
    <row r="348" spans="4:11" x14ac:dyDescent="0.25">
      <c r="D348" s="35"/>
      <c r="E348" s="62">
        <v>5013</v>
      </c>
      <c r="F348" s="65">
        <v>43026</v>
      </c>
      <c r="G348" s="241" t="s">
        <v>1073</v>
      </c>
      <c r="H348" s="63">
        <v>43026</v>
      </c>
      <c r="I348" s="242">
        <v>0</v>
      </c>
      <c r="J348" s="238"/>
      <c r="K348" s="216"/>
    </row>
    <row r="349" spans="4:11" x14ac:dyDescent="0.25">
      <c r="D349" s="35"/>
      <c r="E349" s="62">
        <v>5014</v>
      </c>
      <c r="F349" s="65">
        <v>43027</v>
      </c>
      <c r="G349" s="241" t="s">
        <v>1074</v>
      </c>
      <c r="H349" s="63">
        <v>43027</v>
      </c>
      <c r="I349" s="242">
        <v>0</v>
      </c>
      <c r="J349" s="238"/>
      <c r="K349" s="216"/>
    </row>
    <row r="350" spans="4:11" x14ac:dyDescent="0.25">
      <c r="D350" s="35"/>
      <c r="E350" s="62">
        <v>5015</v>
      </c>
      <c r="F350" s="65">
        <v>43028</v>
      </c>
      <c r="G350" s="241" t="s">
        <v>1075</v>
      </c>
      <c r="H350" s="63">
        <v>43028</v>
      </c>
      <c r="I350" s="242">
        <v>0</v>
      </c>
      <c r="J350" s="238"/>
      <c r="K350" s="216"/>
    </row>
    <row r="351" spans="4:11" x14ac:dyDescent="0.25">
      <c r="D351" s="35"/>
      <c r="E351" s="62">
        <v>5016</v>
      </c>
      <c r="F351" s="65">
        <v>43028</v>
      </c>
      <c r="G351" s="241" t="s">
        <v>1076</v>
      </c>
      <c r="H351" s="63">
        <v>43028</v>
      </c>
      <c r="I351" s="242">
        <v>0</v>
      </c>
      <c r="J351" s="238"/>
      <c r="K351" s="216"/>
    </row>
    <row r="352" spans="4:11" x14ac:dyDescent="0.25">
      <c r="D352" s="35"/>
      <c r="E352" s="62">
        <v>5017</v>
      </c>
      <c r="F352" s="65">
        <v>43028</v>
      </c>
      <c r="G352" s="241" t="s">
        <v>1077</v>
      </c>
      <c r="H352" s="63">
        <v>43028</v>
      </c>
      <c r="I352" s="242">
        <v>0</v>
      </c>
      <c r="J352" s="238"/>
      <c r="K352" s="216"/>
    </row>
    <row r="353" spans="4:11" x14ac:dyDescent="0.25">
      <c r="D353" s="35"/>
      <c r="E353" s="62">
        <v>5018</v>
      </c>
      <c r="F353" s="65">
        <v>43028</v>
      </c>
      <c r="G353" s="241" t="s">
        <v>1078</v>
      </c>
      <c r="H353" s="63">
        <v>43028</v>
      </c>
      <c r="I353" s="242">
        <v>0</v>
      </c>
      <c r="J353" s="238"/>
      <c r="K353" s="216"/>
    </row>
    <row r="354" spans="4:11" x14ac:dyDescent="0.25">
      <c r="D354" s="35"/>
      <c r="E354" s="62">
        <v>5019</v>
      </c>
      <c r="F354" s="65">
        <v>43026</v>
      </c>
      <c r="G354" s="241" t="s">
        <v>1079</v>
      </c>
      <c r="H354" s="63">
        <v>43027</v>
      </c>
      <c r="I354" s="242">
        <v>1</v>
      </c>
      <c r="J354" s="238"/>
      <c r="K354" s="216"/>
    </row>
    <row r="355" spans="4:11" x14ac:dyDescent="0.25">
      <c r="D355" s="35"/>
      <c r="E355" s="62">
        <v>5020</v>
      </c>
      <c r="F355" s="65">
        <v>43026</v>
      </c>
      <c r="G355" s="241" t="s">
        <v>1080</v>
      </c>
      <c r="H355" s="63">
        <v>43027</v>
      </c>
      <c r="I355" s="242">
        <v>1</v>
      </c>
      <c r="J355" s="238"/>
      <c r="K355" s="216"/>
    </row>
    <row r="356" spans="4:11" x14ac:dyDescent="0.25">
      <c r="D356" s="35"/>
      <c r="E356" s="62">
        <v>5021</v>
      </c>
      <c r="F356" s="65">
        <v>43026</v>
      </c>
      <c r="G356" s="241" t="s">
        <v>1081</v>
      </c>
      <c r="H356" s="63">
        <v>43027</v>
      </c>
      <c r="I356" s="242">
        <v>1</v>
      </c>
      <c r="J356" s="238"/>
      <c r="K356" s="216"/>
    </row>
    <row r="357" spans="4:11" x14ac:dyDescent="0.25">
      <c r="D357" s="35"/>
      <c r="E357" s="62">
        <v>5022</v>
      </c>
      <c r="F357" s="65">
        <v>43026</v>
      </c>
      <c r="G357" s="241" t="s">
        <v>1082</v>
      </c>
      <c r="H357" s="63">
        <v>43027</v>
      </c>
      <c r="I357" s="242">
        <v>1</v>
      </c>
      <c r="J357" s="238"/>
      <c r="K357" s="216"/>
    </row>
    <row r="358" spans="4:11" x14ac:dyDescent="0.25">
      <c r="D358" s="35"/>
      <c r="E358" s="62">
        <v>5023</v>
      </c>
      <c r="F358" s="65">
        <v>43027</v>
      </c>
      <c r="G358" s="241" t="s">
        <v>1083</v>
      </c>
      <c r="H358" s="63">
        <v>43027</v>
      </c>
      <c r="I358" s="242">
        <v>0</v>
      </c>
      <c r="J358" s="238"/>
      <c r="K358" s="216"/>
    </row>
    <row r="359" spans="4:11" x14ac:dyDescent="0.25">
      <c r="D359" s="35"/>
      <c r="E359" s="62">
        <v>5024</v>
      </c>
      <c r="F359" s="65">
        <v>43026</v>
      </c>
      <c r="G359" s="241" t="s">
        <v>1084</v>
      </c>
      <c r="H359" s="63">
        <v>43027</v>
      </c>
      <c r="I359" s="242">
        <v>1</v>
      </c>
      <c r="J359" s="238"/>
      <c r="K359" s="216"/>
    </row>
    <row r="360" spans="4:11" x14ac:dyDescent="0.25">
      <c r="D360" s="35"/>
      <c r="E360" s="62">
        <v>5025</v>
      </c>
      <c r="F360" s="65">
        <v>43028</v>
      </c>
      <c r="G360" s="241" t="s">
        <v>1085</v>
      </c>
      <c r="H360" s="63">
        <v>43028</v>
      </c>
      <c r="I360" s="242">
        <v>0</v>
      </c>
      <c r="J360" s="238"/>
      <c r="K360" s="216"/>
    </row>
    <row r="361" spans="4:11" x14ac:dyDescent="0.25">
      <c r="D361" s="35"/>
      <c r="E361" s="62">
        <v>5026</v>
      </c>
      <c r="F361" s="65">
        <v>43028</v>
      </c>
      <c r="G361" s="241" t="s">
        <v>1086</v>
      </c>
      <c r="H361" s="63">
        <v>43028</v>
      </c>
      <c r="I361" s="242">
        <v>0</v>
      </c>
      <c r="J361" s="238"/>
      <c r="K361" s="216"/>
    </row>
    <row r="362" spans="4:11" x14ac:dyDescent="0.25">
      <c r="D362" s="35"/>
      <c r="E362" s="62">
        <v>5027</v>
      </c>
      <c r="F362" s="65">
        <v>43028</v>
      </c>
      <c r="G362" s="241" t="s">
        <v>1087</v>
      </c>
      <c r="H362" s="63">
        <v>43028</v>
      </c>
      <c r="I362" s="242">
        <v>0</v>
      </c>
      <c r="J362" s="238"/>
      <c r="K362" s="216"/>
    </row>
    <row r="363" spans="4:11" x14ac:dyDescent="0.25">
      <c r="D363" s="35"/>
      <c r="E363" s="62">
        <v>5028</v>
      </c>
      <c r="F363" s="65">
        <v>43028</v>
      </c>
      <c r="G363" s="241" t="s">
        <v>1088</v>
      </c>
      <c r="H363" s="63">
        <v>43028</v>
      </c>
      <c r="I363" s="242">
        <v>0</v>
      </c>
      <c r="J363" s="238"/>
      <c r="K363" s="216"/>
    </row>
    <row r="364" spans="4:11" x14ac:dyDescent="0.25">
      <c r="D364" s="35"/>
      <c r="E364" s="62">
        <v>5029</v>
      </c>
      <c r="F364" s="65">
        <v>43028</v>
      </c>
      <c r="G364" s="241" t="s">
        <v>1089</v>
      </c>
      <c r="H364" s="63">
        <v>43028</v>
      </c>
      <c r="I364" s="242">
        <v>0</v>
      </c>
      <c r="J364" s="238"/>
      <c r="K364" s="216"/>
    </row>
    <row r="365" spans="4:11" x14ac:dyDescent="0.25">
      <c r="D365" s="35"/>
      <c r="E365" s="62">
        <v>5030</v>
      </c>
      <c r="F365" s="65">
        <v>43028</v>
      </c>
      <c r="G365" s="241" t="s">
        <v>1090</v>
      </c>
      <c r="H365" s="63">
        <v>43028</v>
      </c>
      <c r="I365" s="242">
        <v>0</v>
      </c>
      <c r="J365" s="238"/>
      <c r="K365" s="216"/>
    </row>
    <row r="366" spans="4:11" x14ac:dyDescent="0.25">
      <c r="D366" s="35"/>
      <c r="E366" s="62">
        <v>5031</v>
      </c>
      <c r="F366" s="65">
        <v>43028</v>
      </c>
      <c r="G366" s="241" t="s">
        <v>1091</v>
      </c>
      <c r="H366" s="63">
        <v>43028</v>
      </c>
      <c r="I366" s="242">
        <v>0</v>
      </c>
      <c r="J366" s="238"/>
      <c r="K366" s="216"/>
    </row>
    <row r="367" spans="4:11" x14ac:dyDescent="0.25">
      <c r="D367" s="35"/>
      <c r="E367" s="62">
        <v>5032</v>
      </c>
      <c r="F367" s="65">
        <v>43028</v>
      </c>
      <c r="G367" s="241" t="s">
        <v>1092</v>
      </c>
      <c r="H367" s="63">
        <v>43028</v>
      </c>
      <c r="I367" s="242">
        <v>0</v>
      </c>
      <c r="J367" s="238"/>
      <c r="K367" s="216"/>
    </row>
    <row r="368" spans="4:11" x14ac:dyDescent="0.25">
      <c r="D368" s="35"/>
      <c r="E368" s="62">
        <v>5033</v>
      </c>
      <c r="F368" s="65">
        <v>43028</v>
      </c>
      <c r="G368" s="241" t="s">
        <v>1093</v>
      </c>
      <c r="H368" s="63">
        <v>43028</v>
      </c>
      <c r="I368" s="242">
        <v>0</v>
      </c>
      <c r="J368" s="238"/>
      <c r="K368" s="216"/>
    </row>
    <row r="369" spans="4:11" x14ac:dyDescent="0.25">
      <c r="D369" s="35"/>
      <c r="E369" s="62">
        <v>5034</v>
      </c>
      <c r="F369" s="65">
        <v>43028</v>
      </c>
      <c r="G369" s="241" t="s">
        <v>1094</v>
      </c>
      <c r="H369" s="63">
        <v>43028</v>
      </c>
      <c r="I369" s="242">
        <v>0</v>
      </c>
      <c r="J369" s="238"/>
      <c r="K369" s="216"/>
    </row>
    <row r="370" spans="4:11" x14ac:dyDescent="0.25">
      <c r="D370" s="35"/>
      <c r="E370" s="62">
        <v>5035</v>
      </c>
      <c r="F370" s="65">
        <v>43028</v>
      </c>
      <c r="G370" s="241" t="s">
        <v>1095</v>
      </c>
      <c r="H370" s="63">
        <v>43028</v>
      </c>
      <c r="I370" s="242">
        <v>0</v>
      </c>
      <c r="J370" s="238"/>
      <c r="K370" s="216"/>
    </row>
    <row r="371" spans="4:11" x14ac:dyDescent="0.25">
      <c r="D371" s="35"/>
      <c r="E371" s="62">
        <v>5036</v>
      </c>
      <c r="F371" s="65">
        <v>43028</v>
      </c>
      <c r="G371" s="241" t="s">
        <v>1096</v>
      </c>
      <c r="H371" s="63">
        <v>43028</v>
      </c>
      <c r="I371" s="242">
        <v>0</v>
      </c>
      <c r="J371" s="238"/>
      <c r="K371" s="216"/>
    </row>
    <row r="372" spans="4:11" x14ac:dyDescent="0.25">
      <c r="D372" s="35"/>
      <c r="E372" s="62">
        <v>5037</v>
      </c>
      <c r="F372" s="65">
        <v>43028</v>
      </c>
      <c r="G372" s="241" t="s">
        <v>1097</v>
      </c>
      <c r="H372" s="63">
        <v>43028</v>
      </c>
      <c r="I372" s="242">
        <v>0</v>
      </c>
      <c r="J372" s="238"/>
      <c r="K372" s="216"/>
    </row>
    <row r="373" spans="4:11" x14ac:dyDescent="0.25">
      <c r="D373" s="35"/>
      <c r="E373" s="62">
        <v>5038</v>
      </c>
      <c r="F373" s="65">
        <v>43028</v>
      </c>
      <c r="G373" s="241" t="s">
        <v>1098</v>
      </c>
      <c r="H373" s="63">
        <v>43028</v>
      </c>
      <c r="I373" s="242">
        <v>0</v>
      </c>
      <c r="J373" s="238"/>
      <c r="K373" s="216"/>
    </row>
    <row r="374" spans="4:11" x14ac:dyDescent="0.25">
      <c r="D374" s="35"/>
      <c r="E374" s="62">
        <v>5039</v>
      </c>
      <c r="F374" s="65">
        <v>43028</v>
      </c>
      <c r="G374" s="241" t="s">
        <v>1099</v>
      </c>
      <c r="H374" s="63">
        <v>43028</v>
      </c>
      <c r="I374" s="242">
        <v>0</v>
      </c>
      <c r="J374" s="238"/>
      <c r="K374" s="216"/>
    </row>
    <row r="375" spans="4:11" x14ac:dyDescent="0.25">
      <c r="D375" s="35"/>
      <c r="E375" s="62">
        <v>5040</v>
      </c>
      <c r="F375" s="65">
        <v>43028</v>
      </c>
      <c r="G375" s="241" t="s">
        <v>1100</v>
      </c>
      <c r="H375" s="63">
        <v>43028</v>
      </c>
      <c r="I375" s="242">
        <v>0</v>
      </c>
      <c r="J375" s="238"/>
      <c r="K375" s="216"/>
    </row>
    <row r="376" spans="4:11" x14ac:dyDescent="0.25">
      <c r="D376" s="35"/>
      <c r="E376" s="62">
        <v>5041</v>
      </c>
      <c r="F376" s="65">
        <v>43031</v>
      </c>
      <c r="G376" s="241" t="s">
        <v>1101</v>
      </c>
      <c r="H376" s="63">
        <v>43031</v>
      </c>
      <c r="I376" s="242">
        <v>0</v>
      </c>
      <c r="J376" s="238"/>
      <c r="K376" s="216"/>
    </row>
    <row r="377" spans="4:11" x14ac:dyDescent="0.25">
      <c r="D377" s="35"/>
      <c r="E377" s="62">
        <v>5042</v>
      </c>
      <c r="F377" s="65">
        <v>43031</v>
      </c>
      <c r="G377" s="241" t="s">
        <v>1102</v>
      </c>
      <c r="H377" s="63">
        <v>43031</v>
      </c>
      <c r="I377" s="242">
        <v>0</v>
      </c>
      <c r="J377" s="238"/>
      <c r="K377" s="216"/>
    </row>
    <row r="378" spans="4:11" x14ac:dyDescent="0.25">
      <c r="D378" s="35"/>
      <c r="E378" s="62">
        <v>5043</v>
      </c>
      <c r="F378" s="65">
        <v>43032</v>
      </c>
      <c r="G378" s="241" t="s">
        <v>1103</v>
      </c>
      <c r="H378" s="63">
        <v>43032</v>
      </c>
      <c r="I378" s="242">
        <v>0</v>
      </c>
      <c r="J378" s="238"/>
      <c r="K378" s="216"/>
    </row>
    <row r="379" spans="4:11" x14ac:dyDescent="0.25">
      <c r="D379" s="35"/>
      <c r="E379" s="62">
        <v>5044</v>
      </c>
      <c r="F379" s="65">
        <v>43032</v>
      </c>
      <c r="G379" s="241" t="s">
        <v>1104</v>
      </c>
      <c r="H379" s="63">
        <v>43032</v>
      </c>
      <c r="I379" s="242">
        <v>0</v>
      </c>
      <c r="J379" s="238"/>
      <c r="K379" s="216"/>
    </row>
    <row r="380" spans="4:11" x14ac:dyDescent="0.25">
      <c r="D380" s="35"/>
      <c r="E380" s="62">
        <v>5045</v>
      </c>
      <c r="F380" s="65">
        <v>43032</v>
      </c>
      <c r="G380" s="241" t="s">
        <v>1105</v>
      </c>
      <c r="H380" s="63">
        <v>43032</v>
      </c>
      <c r="I380" s="242">
        <v>0</v>
      </c>
      <c r="J380" s="238"/>
      <c r="K380" s="216"/>
    </row>
    <row r="381" spans="4:11" x14ac:dyDescent="0.25">
      <c r="D381" s="35"/>
      <c r="E381" s="62">
        <v>5046</v>
      </c>
      <c r="F381" s="65">
        <v>43032</v>
      </c>
      <c r="G381" s="241" t="s">
        <v>1106</v>
      </c>
      <c r="H381" s="63">
        <v>43032</v>
      </c>
      <c r="I381" s="242">
        <v>0</v>
      </c>
      <c r="J381" s="238"/>
      <c r="K381" s="216"/>
    </row>
    <row r="382" spans="4:11" x14ac:dyDescent="0.25">
      <c r="D382" s="35"/>
      <c r="E382" s="62">
        <v>5047</v>
      </c>
      <c r="F382" s="65">
        <v>43027</v>
      </c>
      <c r="G382" s="241" t="s">
        <v>1107</v>
      </c>
      <c r="H382" s="63">
        <v>43031</v>
      </c>
      <c r="I382" s="242">
        <v>2</v>
      </c>
      <c r="J382" s="238"/>
      <c r="K382" s="216"/>
    </row>
    <row r="383" spans="4:11" x14ac:dyDescent="0.25">
      <c r="D383" s="35"/>
      <c r="E383" s="62">
        <v>5048</v>
      </c>
      <c r="F383" s="65">
        <v>43027</v>
      </c>
      <c r="G383" s="241" t="s">
        <v>1108</v>
      </c>
      <c r="H383" s="63">
        <v>43031</v>
      </c>
      <c r="I383" s="242">
        <v>2</v>
      </c>
      <c r="J383" s="238"/>
      <c r="K383" s="216"/>
    </row>
    <row r="384" spans="4:11" x14ac:dyDescent="0.25">
      <c r="D384" s="35"/>
      <c r="E384" s="62">
        <v>5049</v>
      </c>
      <c r="F384" s="65">
        <v>43021</v>
      </c>
      <c r="G384" s="241" t="s">
        <v>1109</v>
      </c>
      <c r="H384" s="63">
        <v>43031</v>
      </c>
      <c r="I384" s="242">
        <v>5</v>
      </c>
      <c r="J384" s="238"/>
      <c r="K384" s="216"/>
    </row>
    <row r="385" spans="4:11" x14ac:dyDescent="0.25">
      <c r="D385" s="35"/>
      <c r="E385" s="62">
        <v>5050</v>
      </c>
      <c r="F385" s="65">
        <v>43031</v>
      </c>
      <c r="G385" s="241" t="s">
        <v>1110</v>
      </c>
      <c r="H385" s="63">
        <v>43031</v>
      </c>
      <c r="I385" s="242">
        <v>0</v>
      </c>
      <c r="J385" s="238"/>
      <c r="K385" s="216"/>
    </row>
    <row r="386" spans="4:11" x14ac:dyDescent="0.25">
      <c r="D386" s="35"/>
      <c r="E386" s="62">
        <v>5051</v>
      </c>
      <c r="F386" s="65">
        <v>43031</v>
      </c>
      <c r="G386" s="241" t="s">
        <v>1111</v>
      </c>
      <c r="H386" s="63">
        <v>43031</v>
      </c>
      <c r="I386" s="242">
        <v>0</v>
      </c>
      <c r="J386" s="238"/>
      <c r="K386" s="216"/>
    </row>
    <row r="387" spans="4:11" x14ac:dyDescent="0.25">
      <c r="D387" s="35"/>
      <c r="E387" s="62">
        <v>5052</v>
      </c>
      <c r="F387" s="65">
        <v>43031</v>
      </c>
      <c r="G387" s="241" t="s">
        <v>1112</v>
      </c>
      <c r="H387" s="63">
        <v>43031</v>
      </c>
      <c r="I387" s="242">
        <v>0</v>
      </c>
      <c r="J387" s="238"/>
      <c r="K387" s="216"/>
    </row>
    <row r="388" spans="4:11" x14ac:dyDescent="0.25">
      <c r="D388" s="35"/>
      <c r="E388" s="62">
        <v>5053</v>
      </c>
      <c r="F388" s="65">
        <v>43031</v>
      </c>
      <c r="G388" s="241" t="s">
        <v>1113</v>
      </c>
      <c r="H388" s="63">
        <v>43031</v>
      </c>
      <c r="I388" s="242">
        <v>0</v>
      </c>
      <c r="J388" s="238"/>
      <c r="K388" s="216"/>
    </row>
    <row r="389" spans="4:11" x14ac:dyDescent="0.25">
      <c r="D389" s="35"/>
      <c r="E389" s="62">
        <v>5054</v>
      </c>
      <c r="F389" s="65">
        <v>43031</v>
      </c>
      <c r="G389" s="241" t="s">
        <v>1114</v>
      </c>
      <c r="H389" s="63">
        <v>43032</v>
      </c>
      <c r="I389" s="242">
        <v>0</v>
      </c>
      <c r="J389" s="238"/>
      <c r="K389" s="216"/>
    </row>
    <row r="390" spans="4:11" x14ac:dyDescent="0.25">
      <c r="D390" s="35"/>
      <c r="E390" s="62">
        <v>5055</v>
      </c>
      <c r="F390" s="65">
        <v>43031</v>
      </c>
      <c r="G390" s="241" t="s">
        <v>1115</v>
      </c>
      <c r="H390" s="63">
        <v>43032</v>
      </c>
      <c r="I390" s="242">
        <v>1</v>
      </c>
      <c r="J390" s="238"/>
      <c r="K390" s="216"/>
    </row>
    <row r="391" spans="4:11" x14ac:dyDescent="0.25">
      <c r="D391" s="35"/>
      <c r="E391" s="62">
        <v>5056</v>
      </c>
      <c r="F391" s="65">
        <v>43031</v>
      </c>
      <c r="G391" s="241" t="s">
        <v>34</v>
      </c>
      <c r="H391" s="63">
        <v>43032</v>
      </c>
      <c r="I391" s="242">
        <v>1</v>
      </c>
      <c r="J391" s="238"/>
      <c r="K391" s="216"/>
    </row>
    <row r="392" spans="4:11" x14ac:dyDescent="0.25">
      <c r="D392" s="35"/>
      <c r="E392" s="62">
        <v>5057</v>
      </c>
      <c r="F392" s="65">
        <v>43032</v>
      </c>
      <c r="G392" s="241" t="s">
        <v>1116</v>
      </c>
      <c r="H392" s="63">
        <v>43032</v>
      </c>
      <c r="I392" s="242">
        <v>0</v>
      </c>
      <c r="J392" s="238"/>
      <c r="K392" s="216"/>
    </row>
    <row r="393" spans="4:11" x14ac:dyDescent="0.25">
      <c r="D393" s="35"/>
      <c r="E393" s="62">
        <v>5058</v>
      </c>
      <c r="F393" s="65">
        <v>43026</v>
      </c>
      <c r="G393" s="241" t="s">
        <v>1117</v>
      </c>
      <c r="H393" s="63">
        <v>43032</v>
      </c>
      <c r="I393" s="242">
        <v>4</v>
      </c>
      <c r="J393" s="238"/>
      <c r="K393" s="216"/>
    </row>
    <row r="394" spans="4:11" x14ac:dyDescent="0.25">
      <c r="D394" s="35"/>
      <c r="E394" s="62">
        <v>5059</v>
      </c>
      <c r="F394" s="65">
        <v>43026</v>
      </c>
      <c r="G394" s="241" t="s">
        <v>1118</v>
      </c>
      <c r="H394" s="63">
        <v>43032</v>
      </c>
      <c r="I394" s="242">
        <v>4</v>
      </c>
      <c r="J394" s="238"/>
      <c r="K394" s="216"/>
    </row>
    <row r="395" spans="4:11" x14ac:dyDescent="0.25">
      <c r="D395" s="35"/>
      <c r="E395" s="62">
        <v>5060</v>
      </c>
      <c r="F395" s="65">
        <v>43032</v>
      </c>
      <c r="G395" s="241" t="s">
        <v>1119</v>
      </c>
      <c r="H395" s="63">
        <v>43032</v>
      </c>
      <c r="I395" s="242">
        <v>0</v>
      </c>
      <c r="J395" s="238"/>
      <c r="K395" s="216"/>
    </row>
    <row r="396" spans="4:11" x14ac:dyDescent="0.25">
      <c r="D396" s="35"/>
      <c r="E396" s="62">
        <v>5061</v>
      </c>
      <c r="F396" s="65">
        <v>43032</v>
      </c>
      <c r="G396" s="241" t="s">
        <v>1120</v>
      </c>
      <c r="H396" s="63">
        <v>43032</v>
      </c>
      <c r="I396" s="242">
        <v>0</v>
      </c>
      <c r="J396" s="238"/>
      <c r="K396" s="216"/>
    </row>
    <row r="397" spans="4:11" x14ac:dyDescent="0.25">
      <c r="D397" s="35"/>
      <c r="E397" s="62">
        <v>5062</v>
      </c>
      <c r="F397" s="65">
        <v>43032</v>
      </c>
      <c r="G397" s="241" t="s">
        <v>1121</v>
      </c>
      <c r="H397" s="63">
        <v>43032</v>
      </c>
      <c r="I397" s="242">
        <v>0</v>
      </c>
      <c r="J397" s="238"/>
      <c r="K397" s="216"/>
    </row>
    <row r="398" spans="4:11" x14ac:dyDescent="0.25">
      <c r="D398" s="35"/>
      <c r="E398" s="62">
        <v>5063</v>
      </c>
      <c r="F398" s="65">
        <v>43032</v>
      </c>
      <c r="G398" s="241" t="s">
        <v>1122</v>
      </c>
      <c r="H398" s="63">
        <v>43032</v>
      </c>
      <c r="I398" s="242">
        <v>0</v>
      </c>
      <c r="J398" s="238"/>
      <c r="K398" s="216"/>
    </row>
    <row r="399" spans="4:11" x14ac:dyDescent="0.25">
      <c r="D399" s="35"/>
      <c r="E399" s="62">
        <v>5064</v>
      </c>
      <c r="F399" s="65">
        <v>43032</v>
      </c>
      <c r="G399" s="241" t="s">
        <v>1123</v>
      </c>
      <c r="H399" s="63">
        <v>43032</v>
      </c>
      <c r="I399" s="242">
        <v>0</v>
      </c>
      <c r="J399" s="238"/>
      <c r="K399" s="216"/>
    </row>
    <row r="400" spans="4:11" x14ac:dyDescent="0.25">
      <c r="D400" s="35"/>
      <c r="E400" s="62">
        <v>5065</v>
      </c>
      <c r="F400" s="65">
        <v>43036</v>
      </c>
      <c r="G400" s="241" t="s">
        <v>1124</v>
      </c>
      <c r="H400" s="63">
        <v>43038</v>
      </c>
      <c r="I400" s="242">
        <v>1</v>
      </c>
      <c r="J400" s="238"/>
      <c r="K400" s="216"/>
    </row>
    <row r="401" spans="4:11" x14ac:dyDescent="0.25">
      <c r="D401" s="35"/>
      <c r="E401" s="62">
        <v>5066</v>
      </c>
      <c r="F401" s="65">
        <v>43036</v>
      </c>
      <c r="G401" s="241" t="s">
        <v>1125</v>
      </c>
      <c r="H401" s="63">
        <v>43038</v>
      </c>
      <c r="I401" s="242">
        <v>0</v>
      </c>
      <c r="J401" s="238"/>
      <c r="K401" s="216"/>
    </row>
    <row r="402" spans="4:11" x14ac:dyDescent="0.25">
      <c r="D402" s="35"/>
      <c r="E402" s="62">
        <v>5067</v>
      </c>
      <c r="F402" s="65">
        <v>43036</v>
      </c>
      <c r="G402" s="241" t="s">
        <v>1126</v>
      </c>
      <c r="H402" s="63">
        <v>43038</v>
      </c>
      <c r="I402" s="242">
        <v>1</v>
      </c>
      <c r="J402" s="238"/>
      <c r="K402" s="216"/>
    </row>
    <row r="403" spans="4:11" x14ac:dyDescent="0.25">
      <c r="D403" s="35"/>
      <c r="E403" s="62">
        <v>5068</v>
      </c>
      <c r="F403" s="65">
        <v>43036</v>
      </c>
      <c r="G403" s="241" t="s">
        <v>1127</v>
      </c>
      <c r="H403" s="63">
        <v>43038</v>
      </c>
      <c r="I403" s="242">
        <v>1</v>
      </c>
      <c r="J403" s="238"/>
      <c r="K403" s="216"/>
    </row>
    <row r="404" spans="4:11" x14ac:dyDescent="0.25">
      <c r="D404" s="35"/>
      <c r="E404" s="62">
        <v>5069</v>
      </c>
      <c r="F404" s="65">
        <v>43036</v>
      </c>
      <c r="G404" s="241" t="s">
        <v>1128</v>
      </c>
      <c r="H404" s="63">
        <v>43038</v>
      </c>
      <c r="I404" s="242">
        <v>1</v>
      </c>
      <c r="J404" s="238"/>
      <c r="K404" s="216"/>
    </row>
    <row r="405" spans="4:11" x14ac:dyDescent="0.25">
      <c r="D405" s="35"/>
      <c r="E405" s="62">
        <v>5070</v>
      </c>
      <c r="F405" s="65">
        <v>43036</v>
      </c>
      <c r="G405" s="241" t="s">
        <v>1129</v>
      </c>
      <c r="H405" s="63">
        <v>43038</v>
      </c>
      <c r="I405" s="242">
        <v>1</v>
      </c>
      <c r="J405" s="238"/>
      <c r="K405" s="216"/>
    </row>
    <row r="406" spans="4:11" x14ac:dyDescent="0.25">
      <c r="D406" s="35"/>
      <c r="E406" s="62">
        <v>5071</v>
      </c>
      <c r="F406" s="65">
        <v>43036</v>
      </c>
      <c r="G406" s="241" t="s">
        <v>1130</v>
      </c>
      <c r="H406" s="63">
        <v>43038</v>
      </c>
      <c r="I406" s="242">
        <v>1</v>
      </c>
      <c r="J406" s="238"/>
      <c r="K406" s="216"/>
    </row>
    <row r="407" spans="4:11" x14ac:dyDescent="0.25">
      <c r="D407" s="35"/>
      <c r="E407" s="62">
        <v>5072</v>
      </c>
      <c r="F407" s="65">
        <v>43036</v>
      </c>
      <c r="G407" s="241" t="s">
        <v>1131</v>
      </c>
      <c r="H407" s="63">
        <v>43038</v>
      </c>
      <c r="I407" s="242">
        <v>1</v>
      </c>
      <c r="J407" s="238"/>
      <c r="K407" s="216"/>
    </row>
    <row r="408" spans="4:11" x14ac:dyDescent="0.25">
      <c r="D408" s="35"/>
      <c r="E408" s="62">
        <v>5074</v>
      </c>
      <c r="F408" s="65">
        <v>43032</v>
      </c>
      <c r="G408" s="241" t="s">
        <v>1132</v>
      </c>
      <c r="H408" s="63">
        <v>43032</v>
      </c>
      <c r="I408" s="242">
        <v>0</v>
      </c>
      <c r="J408" s="238"/>
      <c r="K408" s="216"/>
    </row>
    <row r="409" spans="4:11" x14ac:dyDescent="0.25">
      <c r="D409" s="35"/>
      <c r="E409" s="62">
        <v>5075</v>
      </c>
      <c r="F409" s="65">
        <v>43032</v>
      </c>
      <c r="G409" s="241" t="s">
        <v>1133</v>
      </c>
      <c r="H409" s="63">
        <v>43032</v>
      </c>
      <c r="I409" s="242">
        <v>0</v>
      </c>
      <c r="J409" s="238"/>
      <c r="K409" s="216"/>
    </row>
    <row r="410" spans="4:11" x14ac:dyDescent="0.25">
      <c r="D410" s="35"/>
      <c r="E410" s="62">
        <v>5076</v>
      </c>
      <c r="F410" s="65">
        <v>43032</v>
      </c>
      <c r="G410" s="241" t="s">
        <v>1134</v>
      </c>
      <c r="H410" s="63">
        <v>43032</v>
      </c>
      <c r="I410" s="242">
        <v>0</v>
      </c>
      <c r="J410" s="238"/>
      <c r="K410" s="216"/>
    </row>
    <row r="411" spans="4:11" x14ac:dyDescent="0.25">
      <c r="D411" s="35"/>
      <c r="E411" s="62">
        <v>5077</v>
      </c>
      <c r="F411" s="65">
        <v>43032</v>
      </c>
      <c r="G411" s="241" t="s">
        <v>1135</v>
      </c>
      <c r="H411" s="63">
        <v>43032</v>
      </c>
      <c r="I411" s="242">
        <v>0</v>
      </c>
      <c r="J411" s="238"/>
      <c r="K411" s="216"/>
    </row>
    <row r="412" spans="4:11" x14ac:dyDescent="0.25">
      <c r="D412" s="35"/>
      <c r="E412" s="62">
        <v>5078</v>
      </c>
      <c r="F412" s="65">
        <v>43032</v>
      </c>
      <c r="G412" s="241" t="s">
        <v>1136</v>
      </c>
      <c r="H412" s="63">
        <v>43032</v>
      </c>
      <c r="I412" s="242">
        <v>0</v>
      </c>
      <c r="J412" s="238"/>
      <c r="K412" s="216"/>
    </row>
    <row r="413" spans="4:11" x14ac:dyDescent="0.25">
      <c r="D413" s="35"/>
      <c r="E413" s="62">
        <v>5079</v>
      </c>
      <c r="F413" s="65">
        <v>43032</v>
      </c>
      <c r="G413" s="241" t="s">
        <v>1137</v>
      </c>
      <c r="H413" s="63">
        <v>43032</v>
      </c>
      <c r="I413" s="242">
        <v>0</v>
      </c>
      <c r="J413" s="238"/>
      <c r="K413" s="216"/>
    </row>
    <row r="414" spans="4:11" x14ac:dyDescent="0.25">
      <c r="D414" s="35"/>
      <c r="E414" s="62">
        <v>5080</v>
      </c>
      <c r="F414" s="65">
        <v>43032</v>
      </c>
      <c r="G414" s="241" t="s">
        <v>1138</v>
      </c>
      <c r="H414" s="63">
        <v>43032</v>
      </c>
      <c r="I414" s="242">
        <v>0</v>
      </c>
      <c r="J414" s="238"/>
      <c r="K414" s="216"/>
    </row>
    <row r="415" spans="4:11" x14ac:dyDescent="0.25">
      <c r="D415" s="35"/>
      <c r="E415" s="62">
        <v>5081</v>
      </c>
      <c r="F415" s="65">
        <v>43032</v>
      </c>
      <c r="G415" s="241" t="s">
        <v>1139</v>
      </c>
      <c r="H415" s="63">
        <v>43032</v>
      </c>
      <c r="I415" s="242">
        <v>0</v>
      </c>
      <c r="J415" s="238"/>
      <c r="K415" s="216"/>
    </row>
    <row r="416" spans="4:11" x14ac:dyDescent="0.25">
      <c r="D416" s="35"/>
      <c r="E416" s="62">
        <v>5082</v>
      </c>
      <c r="F416" s="65">
        <v>43032</v>
      </c>
      <c r="G416" s="241" t="s">
        <v>1140</v>
      </c>
      <c r="H416" s="63">
        <v>43032</v>
      </c>
      <c r="I416" s="242">
        <v>0</v>
      </c>
      <c r="J416" s="238"/>
      <c r="K416" s="216"/>
    </row>
    <row r="417" spans="4:11" x14ac:dyDescent="0.25">
      <c r="D417" s="35"/>
      <c r="E417" s="62">
        <v>5083</v>
      </c>
      <c r="F417" s="65">
        <v>43032</v>
      </c>
      <c r="G417" s="241" t="s">
        <v>1141</v>
      </c>
      <c r="H417" s="63">
        <v>43032</v>
      </c>
      <c r="I417" s="242">
        <v>0</v>
      </c>
      <c r="J417" s="238"/>
      <c r="K417" s="216"/>
    </row>
    <row r="418" spans="4:11" x14ac:dyDescent="0.25">
      <c r="D418" s="35"/>
      <c r="E418" s="62">
        <v>5084</v>
      </c>
      <c r="F418" s="65">
        <v>43032</v>
      </c>
      <c r="G418" s="241" t="s">
        <v>1142</v>
      </c>
      <c r="H418" s="63">
        <v>43032</v>
      </c>
      <c r="I418" s="242">
        <v>0</v>
      </c>
      <c r="J418" s="238"/>
      <c r="K418" s="216"/>
    </row>
    <row r="419" spans="4:11" x14ac:dyDescent="0.25">
      <c r="D419" s="35"/>
      <c r="E419" s="62">
        <v>5085</v>
      </c>
      <c r="F419" s="65">
        <v>43032</v>
      </c>
      <c r="G419" s="241" t="s">
        <v>1143</v>
      </c>
      <c r="H419" s="63">
        <v>43032</v>
      </c>
      <c r="I419" s="242">
        <v>0</v>
      </c>
      <c r="J419" s="238"/>
      <c r="K419" s="216"/>
    </row>
    <row r="420" spans="4:11" x14ac:dyDescent="0.25">
      <c r="D420" s="35"/>
      <c r="E420" s="62">
        <v>5086</v>
      </c>
      <c r="F420" s="65">
        <v>43031</v>
      </c>
      <c r="G420" s="241" t="s">
        <v>1144</v>
      </c>
      <c r="H420" s="63">
        <v>43032</v>
      </c>
      <c r="I420" s="242">
        <v>1</v>
      </c>
      <c r="J420" s="238"/>
      <c r="K420" s="216"/>
    </row>
    <row r="421" spans="4:11" x14ac:dyDescent="0.25">
      <c r="D421" s="35"/>
      <c r="E421" s="62">
        <v>5087</v>
      </c>
      <c r="F421" s="65">
        <v>43031</v>
      </c>
      <c r="G421" s="241" t="s">
        <v>1145</v>
      </c>
      <c r="H421" s="63">
        <v>43032</v>
      </c>
      <c r="I421" s="242">
        <v>1</v>
      </c>
      <c r="J421" s="238"/>
      <c r="K421" s="216"/>
    </row>
    <row r="422" spans="4:11" x14ac:dyDescent="0.25">
      <c r="D422" s="35"/>
      <c r="E422" s="62">
        <v>5088</v>
      </c>
      <c r="F422" s="65">
        <v>43032</v>
      </c>
      <c r="G422" s="241" t="s">
        <v>1146</v>
      </c>
      <c r="H422" s="63">
        <v>43032</v>
      </c>
      <c r="I422" s="242">
        <v>0</v>
      </c>
      <c r="J422" s="238"/>
      <c r="K422" s="216"/>
    </row>
    <row r="423" spans="4:11" x14ac:dyDescent="0.25">
      <c r="D423" s="35"/>
      <c r="E423" s="62">
        <v>5089</v>
      </c>
      <c r="F423" s="65">
        <v>43032</v>
      </c>
      <c r="G423" s="241" t="s">
        <v>1147</v>
      </c>
      <c r="H423" s="63">
        <v>43032</v>
      </c>
      <c r="I423" s="242">
        <v>0</v>
      </c>
      <c r="J423" s="238"/>
      <c r="K423" s="216"/>
    </row>
    <row r="424" spans="4:11" x14ac:dyDescent="0.25">
      <c r="D424" s="35"/>
      <c r="E424" s="62">
        <v>5090</v>
      </c>
      <c r="F424" s="65">
        <v>43031</v>
      </c>
      <c r="G424" s="241" t="s">
        <v>1148</v>
      </c>
      <c r="H424" s="63">
        <v>43033</v>
      </c>
      <c r="I424" s="242">
        <v>2</v>
      </c>
      <c r="J424" s="238"/>
      <c r="K424" s="216"/>
    </row>
    <row r="425" spans="4:11" x14ac:dyDescent="0.25">
      <c r="D425" s="35"/>
      <c r="E425" s="62">
        <v>5091</v>
      </c>
      <c r="F425" s="65">
        <v>43033</v>
      </c>
      <c r="G425" s="241" t="s">
        <v>1149</v>
      </c>
      <c r="H425" s="63">
        <v>43033</v>
      </c>
      <c r="I425" s="242">
        <v>0</v>
      </c>
      <c r="J425" s="238"/>
      <c r="K425" s="216"/>
    </row>
    <row r="426" spans="4:11" x14ac:dyDescent="0.25">
      <c r="D426" s="35"/>
      <c r="E426" s="62">
        <v>5092</v>
      </c>
      <c r="F426" s="65">
        <v>43026</v>
      </c>
      <c r="G426" s="241" t="s">
        <v>1150</v>
      </c>
      <c r="H426" s="63">
        <v>43033</v>
      </c>
      <c r="I426" s="242">
        <v>5</v>
      </c>
      <c r="J426" s="238"/>
      <c r="K426" s="216"/>
    </row>
    <row r="427" spans="4:11" x14ac:dyDescent="0.25">
      <c r="D427" s="35"/>
      <c r="E427" s="62">
        <v>5093</v>
      </c>
      <c r="F427" s="65">
        <v>43032</v>
      </c>
      <c r="G427" s="241" t="s">
        <v>1151</v>
      </c>
      <c r="H427" s="63">
        <v>43033</v>
      </c>
      <c r="I427" s="242">
        <v>1</v>
      </c>
      <c r="J427" s="238"/>
      <c r="K427" s="216"/>
    </row>
    <row r="428" spans="4:11" x14ac:dyDescent="0.25">
      <c r="D428" s="35"/>
      <c r="E428" s="62">
        <v>5094</v>
      </c>
      <c r="F428" s="65">
        <v>43032</v>
      </c>
      <c r="G428" s="241" t="s">
        <v>1152</v>
      </c>
      <c r="H428" s="63">
        <v>43033</v>
      </c>
      <c r="I428" s="242">
        <v>1</v>
      </c>
      <c r="J428" s="238"/>
      <c r="K428" s="216"/>
    </row>
    <row r="429" spans="4:11" x14ac:dyDescent="0.25">
      <c r="D429" s="35"/>
      <c r="E429" s="62">
        <v>5095</v>
      </c>
      <c r="F429" s="65">
        <v>43031</v>
      </c>
      <c r="G429" s="241" t="s">
        <v>1153</v>
      </c>
      <c r="H429" s="63">
        <v>43033</v>
      </c>
      <c r="I429" s="242">
        <v>2</v>
      </c>
      <c r="J429" s="238"/>
      <c r="K429" s="216"/>
    </row>
    <row r="430" spans="4:11" x14ac:dyDescent="0.25">
      <c r="D430" s="35"/>
      <c r="E430" s="62">
        <v>5096</v>
      </c>
      <c r="F430" s="65">
        <v>43033</v>
      </c>
      <c r="G430" s="241" t="s">
        <v>1154</v>
      </c>
      <c r="H430" s="63">
        <v>43033</v>
      </c>
      <c r="I430" s="242">
        <v>0</v>
      </c>
      <c r="J430" s="238"/>
      <c r="K430" s="216"/>
    </row>
    <row r="431" spans="4:11" x14ac:dyDescent="0.25">
      <c r="D431" s="35"/>
      <c r="E431" s="62">
        <v>5097</v>
      </c>
      <c r="F431" s="65">
        <v>43033</v>
      </c>
      <c r="G431" s="241" t="s">
        <v>1155</v>
      </c>
      <c r="H431" s="63">
        <v>43033</v>
      </c>
      <c r="I431" s="242">
        <v>0</v>
      </c>
      <c r="J431" s="238"/>
      <c r="K431" s="216"/>
    </row>
    <row r="432" spans="4:11" x14ac:dyDescent="0.25">
      <c r="D432" s="35"/>
      <c r="E432" s="62">
        <v>5098</v>
      </c>
      <c r="F432" s="65">
        <v>43033</v>
      </c>
      <c r="G432" s="241" t="s">
        <v>1156</v>
      </c>
      <c r="H432" s="63">
        <v>43036</v>
      </c>
      <c r="I432" s="242">
        <v>0</v>
      </c>
      <c r="J432" s="238"/>
      <c r="K432" s="216"/>
    </row>
    <row r="433" spans="4:11" x14ac:dyDescent="0.25">
      <c r="D433" s="35"/>
      <c r="E433" s="62">
        <v>5099</v>
      </c>
      <c r="F433" s="65">
        <v>43033</v>
      </c>
      <c r="G433" s="241" t="s">
        <v>1157</v>
      </c>
      <c r="H433" s="63">
        <v>43033</v>
      </c>
      <c r="I433" s="242">
        <v>0</v>
      </c>
      <c r="J433" s="238"/>
      <c r="K433" s="216"/>
    </row>
    <row r="434" spans="4:11" x14ac:dyDescent="0.25">
      <c r="D434" s="35"/>
      <c r="E434" s="62">
        <v>5100</v>
      </c>
      <c r="F434" s="65">
        <v>43033</v>
      </c>
      <c r="G434" s="241" t="s">
        <v>1158</v>
      </c>
      <c r="H434" s="63">
        <v>43033</v>
      </c>
      <c r="I434" s="242">
        <v>0</v>
      </c>
      <c r="J434" s="238"/>
      <c r="K434" s="216"/>
    </row>
    <row r="435" spans="4:11" x14ac:dyDescent="0.25">
      <c r="D435" s="35"/>
      <c r="E435" s="62">
        <v>5101</v>
      </c>
      <c r="F435" s="65">
        <v>43033</v>
      </c>
      <c r="G435" s="241" t="s">
        <v>1159</v>
      </c>
      <c r="H435" s="63">
        <v>43033</v>
      </c>
      <c r="I435" s="242">
        <v>0</v>
      </c>
      <c r="J435" s="238"/>
      <c r="K435" s="216"/>
    </row>
    <row r="436" spans="4:11" x14ac:dyDescent="0.25">
      <c r="D436" s="35"/>
      <c r="E436" s="62">
        <v>5102</v>
      </c>
      <c r="F436" s="65">
        <v>43033</v>
      </c>
      <c r="G436" s="241" t="s">
        <v>1160</v>
      </c>
      <c r="H436" s="63">
        <v>43033</v>
      </c>
      <c r="I436" s="242">
        <v>0</v>
      </c>
      <c r="J436" s="238"/>
      <c r="K436" s="216"/>
    </row>
    <row r="437" spans="4:11" x14ac:dyDescent="0.25">
      <c r="D437" s="35"/>
      <c r="E437" s="62">
        <v>5103</v>
      </c>
      <c r="F437" s="65">
        <v>43033</v>
      </c>
      <c r="G437" s="241" t="s">
        <v>1160</v>
      </c>
      <c r="H437" s="63">
        <v>43033</v>
      </c>
      <c r="I437" s="242">
        <v>0</v>
      </c>
      <c r="J437" s="238"/>
      <c r="K437" s="216"/>
    </row>
    <row r="438" spans="4:11" x14ac:dyDescent="0.25">
      <c r="D438" s="35"/>
      <c r="E438" s="62">
        <v>5104</v>
      </c>
      <c r="F438" s="65">
        <v>43031</v>
      </c>
      <c r="G438" s="241" t="s">
        <v>1161</v>
      </c>
      <c r="H438" s="63">
        <v>43033</v>
      </c>
      <c r="I438" s="242">
        <v>2</v>
      </c>
      <c r="J438" s="238"/>
      <c r="K438" s="216"/>
    </row>
    <row r="439" spans="4:11" x14ac:dyDescent="0.25">
      <c r="D439" s="35"/>
      <c r="E439" s="62">
        <v>5105</v>
      </c>
      <c r="F439" s="65">
        <v>43033</v>
      </c>
      <c r="G439" s="241" t="s">
        <v>1162</v>
      </c>
      <c r="H439" s="63">
        <v>43033</v>
      </c>
      <c r="I439" s="242">
        <v>0</v>
      </c>
      <c r="J439" s="238"/>
      <c r="K439" s="216"/>
    </row>
    <row r="440" spans="4:11" x14ac:dyDescent="0.25">
      <c r="D440" s="35"/>
      <c r="E440" s="62">
        <v>5106</v>
      </c>
      <c r="F440" s="65">
        <v>43031</v>
      </c>
      <c r="G440" s="241" t="s">
        <v>1163</v>
      </c>
      <c r="H440" s="63">
        <v>43033</v>
      </c>
      <c r="I440" s="242">
        <v>2</v>
      </c>
      <c r="J440" s="238"/>
      <c r="K440" s="216"/>
    </row>
    <row r="441" spans="4:11" x14ac:dyDescent="0.25">
      <c r="D441" s="35"/>
      <c r="E441" s="62">
        <v>5107</v>
      </c>
      <c r="F441" s="65">
        <v>43031</v>
      </c>
      <c r="G441" s="241" t="s">
        <v>1164</v>
      </c>
      <c r="H441" s="63">
        <v>43033</v>
      </c>
      <c r="I441" s="242">
        <v>2</v>
      </c>
      <c r="J441" s="238"/>
      <c r="K441" s="216"/>
    </row>
    <row r="442" spans="4:11" x14ac:dyDescent="0.25">
      <c r="D442" s="35"/>
      <c r="E442" s="62">
        <v>5108</v>
      </c>
      <c r="F442" s="65">
        <v>43033</v>
      </c>
      <c r="G442" s="241" t="s">
        <v>1165</v>
      </c>
      <c r="H442" s="63">
        <v>43034</v>
      </c>
      <c r="I442" s="242">
        <v>0</v>
      </c>
      <c r="J442" s="238"/>
      <c r="K442" s="216"/>
    </row>
    <row r="443" spans="4:11" x14ac:dyDescent="0.25">
      <c r="D443" s="35"/>
      <c r="E443" s="62">
        <v>5109</v>
      </c>
      <c r="F443" s="65">
        <v>43034</v>
      </c>
      <c r="G443" s="241" t="s">
        <v>1166</v>
      </c>
      <c r="H443" s="63">
        <v>43034</v>
      </c>
      <c r="I443" s="242">
        <v>0</v>
      </c>
      <c r="J443" s="238"/>
      <c r="K443" s="216"/>
    </row>
    <row r="444" spans="4:11" x14ac:dyDescent="0.25">
      <c r="D444" s="35"/>
      <c r="E444" s="62">
        <v>5110</v>
      </c>
      <c r="F444" s="65">
        <v>43034</v>
      </c>
      <c r="G444" s="241" t="s">
        <v>1167</v>
      </c>
      <c r="H444" s="63">
        <v>43034</v>
      </c>
      <c r="I444" s="242">
        <v>0</v>
      </c>
      <c r="J444" s="238"/>
      <c r="K444" s="216"/>
    </row>
    <row r="445" spans="4:11" x14ac:dyDescent="0.25">
      <c r="D445" s="35"/>
      <c r="E445" s="62">
        <v>5111</v>
      </c>
      <c r="F445" s="65">
        <v>43034</v>
      </c>
      <c r="G445" s="241" t="s">
        <v>1168</v>
      </c>
      <c r="H445" s="63">
        <v>43034</v>
      </c>
      <c r="I445" s="242">
        <v>0</v>
      </c>
      <c r="J445" s="238"/>
      <c r="K445" s="216"/>
    </row>
    <row r="446" spans="4:11" x14ac:dyDescent="0.25">
      <c r="D446" s="35"/>
      <c r="E446" s="62">
        <v>5112</v>
      </c>
      <c r="F446" s="65">
        <v>43034</v>
      </c>
      <c r="G446" s="241" t="s">
        <v>1169</v>
      </c>
      <c r="H446" s="63">
        <v>43034</v>
      </c>
      <c r="I446" s="242">
        <v>0</v>
      </c>
      <c r="J446" s="238"/>
      <c r="K446" s="216"/>
    </row>
    <row r="447" spans="4:11" x14ac:dyDescent="0.25">
      <c r="D447" s="35"/>
      <c r="E447" s="62">
        <v>5113</v>
      </c>
      <c r="F447" s="65">
        <v>43034</v>
      </c>
      <c r="G447" s="241" t="s">
        <v>1155</v>
      </c>
      <c r="H447" s="63">
        <v>43034</v>
      </c>
      <c r="I447" s="242">
        <v>0</v>
      </c>
      <c r="J447" s="238"/>
      <c r="K447" s="216"/>
    </row>
    <row r="448" spans="4:11" x14ac:dyDescent="0.25">
      <c r="D448" s="35"/>
      <c r="E448" s="62">
        <v>5114</v>
      </c>
      <c r="F448" s="65">
        <v>43034</v>
      </c>
      <c r="G448" s="241" t="s">
        <v>1156</v>
      </c>
      <c r="H448" s="63">
        <v>43034</v>
      </c>
      <c r="I448" s="242">
        <v>0</v>
      </c>
      <c r="J448" s="238"/>
      <c r="K448" s="216"/>
    </row>
    <row r="449" spans="4:11" x14ac:dyDescent="0.25">
      <c r="D449" s="35"/>
      <c r="E449" s="62">
        <v>5115</v>
      </c>
      <c r="F449" s="65">
        <v>43034</v>
      </c>
      <c r="G449" s="241" t="s">
        <v>1170</v>
      </c>
      <c r="H449" s="63">
        <v>43034</v>
      </c>
      <c r="I449" s="242">
        <v>0</v>
      </c>
      <c r="J449" s="238"/>
      <c r="K449" s="216"/>
    </row>
    <row r="450" spans="4:11" x14ac:dyDescent="0.25">
      <c r="D450" s="35"/>
      <c r="E450" s="62">
        <v>5116</v>
      </c>
      <c r="F450" s="65">
        <v>43034</v>
      </c>
      <c r="G450" s="241" t="s">
        <v>1171</v>
      </c>
      <c r="H450" s="63">
        <v>43034</v>
      </c>
      <c r="I450" s="242">
        <v>0</v>
      </c>
      <c r="J450" s="238"/>
      <c r="K450" s="216"/>
    </row>
    <row r="451" spans="4:11" x14ac:dyDescent="0.25">
      <c r="D451" s="35"/>
      <c r="E451" s="62">
        <v>5117</v>
      </c>
      <c r="F451" s="65">
        <v>43034</v>
      </c>
      <c r="G451" s="241" t="s">
        <v>1172</v>
      </c>
      <c r="H451" s="63">
        <v>43034</v>
      </c>
      <c r="I451" s="242">
        <v>0</v>
      </c>
      <c r="J451" s="238"/>
      <c r="K451" s="216"/>
    </row>
    <row r="452" spans="4:11" x14ac:dyDescent="0.25">
      <c r="D452" s="35"/>
      <c r="E452" s="62">
        <v>5118</v>
      </c>
      <c r="F452" s="65">
        <v>43034</v>
      </c>
      <c r="G452" s="241" t="s">
        <v>1173</v>
      </c>
      <c r="H452" s="63">
        <v>43034</v>
      </c>
      <c r="I452" s="242">
        <v>0</v>
      </c>
      <c r="J452" s="238"/>
      <c r="K452" s="216"/>
    </row>
    <row r="453" spans="4:11" x14ac:dyDescent="0.25">
      <c r="D453" s="35"/>
      <c r="E453" s="62">
        <v>5119</v>
      </c>
      <c r="F453" s="65">
        <v>43033</v>
      </c>
      <c r="G453" s="241" t="s">
        <v>1174</v>
      </c>
      <c r="H453" s="63">
        <v>43034</v>
      </c>
      <c r="I453" s="242">
        <v>1</v>
      </c>
      <c r="J453" s="238"/>
      <c r="K453" s="216"/>
    </row>
    <row r="454" spans="4:11" x14ac:dyDescent="0.25">
      <c r="D454" s="35"/>
      <c r="E454" s="62">
        <v>5120</v>
      </c>
      <c r="F454" s="65">
        <v>43033</v>
      </c>
      <c r="G454" s="241" t="s">
        <v>1175</v>
      </c>
      <c r="H454" s="63">
        <v>43035</v>
      </c>
      <c r="I454" s="242">
        <v>2</v>
      </c>
      <c r="J454" s="238"/>
      <c r="K454" s="216"/>
    </row>
    <row r="455" spans="4:11" x14ac:dyDescent="0.25">
      <c r="D455" s="35"/>
      <c r="E455" s="62">
        <v>5121</v>
      </c>
      <c r="F455" s="65">
        <v>43033</v>
      </c>
      <c r="G455" s="241" t="s">
        <v>1176</v>
      </c>
      <c r="H455" s="63">
        <v>43035</v>
      </c>
      <c r="I455" s="242">
        <v>2</v>
      </c>
      <c r="J455" s="238"/>
      <c r="K455" s="216"/>
    </row>
    <row r="456" spans="4:11" x14ac:dyDescent="0.25">
      <c r="D456" s="35"/>
      <c r="E456" s="62">
        <v>5122</v>
      </c>
      <c r="F456" s="65">
        <v>43027</v>
      </c>
      <c r="G456" s="241" t="s">
        <v>1177</v>
      </c>
      <c r="H456" s="63">
        <v>43027</v>
      </c>
      <c r="I456" s="242">
        <v>0</v>
      </c>
      <c r="J456" s="238"/>
      <c r="K456" s="216"/>
    </row>
    <row r="457" spans="4:11" x14ac:dyDescent="0.25">
      <c r="D457" s="35"/>
      <c r="E457" s="62">
        <v>5123</v>
      </c>
      <c r="F457" s="65">
        <v>43028</v>
      </c>
      <c r="G457" s="241" t="s">
        <v>1178</v>
      </c>
      <c r="H457" s="63">
        <v>43028</v>
      </c>
      <c r="I457" s="242">
        <v>0</v>
      </c>
      <c r="J457" s="238"/>
      <c r="K457" s="216"/>
    </row>
    <row r="458" spans="4:11" x14ac:dyDescent="0.25">
      <c r="D458" s="35"/>
      <c r="E458" s="62">
        <v>5124</v>
      </c>
      <c r="F458" s="65">
        <v>43028</v>
      </c>
      <c r="G458" s="241" t="s">
        <v>1179</v>
      </c>
      <c r="H458" s="63">
        <v>43028</v>
      </c>
      <c r="I458" s="242">
        <v>0</v>
      </c>
      <c r="J458" s="238"/>
      <c r="K458" s="216"/>
    </row>
    <row r="459" spans="4:11" x14ac:dyDescent="0.25">
      <c r="D459" s="35"/>
      <c r="E459" s="62">
        <v>5125</v>
      </c>
      <c r="F459" s="65">
        <v>43031</v>
      </c>
      <c r="G459" s="241" t="s">
        <v>1180</v>
      </c>
      <c r="H459" s="63">
        <v>43031</v>
      </c>
      <c r="I459" s="242">
        <v>0</v>
      </c>
      <c r="J459" s="238"/>
      <c r="K459" s="216"/>
    </row>
    <row r="460" spans="4:11" x14ac:dyDescent="0.25">
      <c r="D460" s="35"/>
      <c r="E460" s="62">
        <v>5126</v>
      </c>
      <c r="F460" s="65">
        <v>43033</v>
      </c>
      <c r="G460" s="241" t="s">
        <v>1181</v>
      </c>
      <c r="H460" s="63">
        <v>43033</v>
      </c>
      <c r="I460" s="242">
        <v>0</v>
      </c>
      <c r="J460" s="238"/>
      <c r="K460" s="216"/>
    </row>
    <row r="461" spans="4:11" x14ac:dyDescent="0.25">
      <c r="D461" s="35"/>
      <c r="E461" s="62">
        <v>5127</v>
      </c>
      <c r="F461" s="65">
        <v>43031</v>
      </c>
      <c r="G461" s="241" t="s">
        <v>1182</v>
      </c>
      <c r="H461" s="63">
        <v>43034</v>
      </c>
      <c r="I461" s="242">
        <v>3</v>
      </c>
      <c r="J461" s="238"/>
      <c r="K461" s="216"/>
    </row>
    <row r="462" spans="4:11" x14ac:dyDescent="0.25">
      <c r="D462" s="35"/>
      <c r="E462" s="62">
        <v>5128</v>
      </c>
      <c r="F462" s="65">
        <v>43034</v>
      </c>
      <c r="G462" s="241" t="s">
        <v>1183</v>
      </c>
      <c r="H462" s="63">
        <v>43035</v>
      </c>
      <c r="I462" s="242">
        <v>1</v>
      </c>
      <c r="J462" s="238"/>
      <c r="K462" s="216"/>
    </row>
    <row r="463" spans="4:11" x14ac:dyDescent="0.25">
      <c r="D463" s="35"/>
      <c r="E463" s="62">
        <v>5129</v>
      </c>
      <c r="F463" s="65">
        <v>43034</v>
      </c>
      <c r="G463" s="241" t="s">
        <v>1184</v>
      </c>
      <c r="H463" s="63">
        <v>43035</v>
      </c>
      <c r="I463" s="242">
        <v>1</v>
      </c>
      <c r="J463" s="238"/>
      <c r="K463" s="216"/>
    </row>
    <row r="464" spans="4:11" x14ac:dyDescent="0.25">
      <c r="D464" s="35"/>
      <c r="E464" s="62">
        <v>5130</v>
      </c>
      <c r="F464" s="65">
        <v>43035</v>
      </c>
      <c r="G464" s="241" t="s">
        <v>1185</v>
      </c>
      <c r="H464" s="63">
        <v>43035</v>
      </c>
      <c r="I464" s="242">
        <v>0</v>
      </c>
      <c r="J464" s="238"/>
      <c r="K464" s="216"/>
    </row>
    <row r="465" spans="4:11" x14ac:dyDescent="0.25">
      <c r="D465" s="35"/>
      <c r="E465" s="62">
        <v>5131</v>
      </c>
      <c r="F465" s="65">
        <v>43035</v>
      </c>
      <c r="G465" s="241" t="s">
        <v>1186</v>
      </c>
      <c r="H465" s="63">
        <v>43035</v>
      </c>
      <c r="I465" s="242">
        <v>0</v>
      </c>
      <c r="J465" s="238"/>
      <c r="K465" s="216"/>
    </row>
    <row r="466" spans="4:11" x14ac:dyDescent="0.25">
      <c r="D466" s="35"/>
      <c r="E466" s="62">
        <v>5132</v>
      </c>
      <c r="F466" s="65">
        <v>43035</v>
      </c>
      <c r="G466" s="241" t="s">
        <v>1187</v>
      </c>
      <c r="H466" s="63">
        <v>43035</v>
      </c>
      <c r="I466" s="242">
        <v>0</v>
      </c>
      <c r="J466" s="238"/>
      <c r="K466" s="216"/>
    </row>
    <row r="467" spans="4:11" x14ac:dyDescent="0.25">
      <c r="D467" s="35"/>
      <c r="E467" s="62">
        <v>5133</v>
      </c>
      <c r="F467" s="65">
        <v>43035</v>
      </c>
      <c r="G467" s="241" t="s">
        <v>1188</v>
      </c>
      <c r="H467" s="63">
        <v>43035</v>
      </c>
      <c r="I467" s="242">
        <v>0</v>
      </c>
      <c r="J467" s="238"/>
      <c r="K467" s="216"/>
    </row>
    <row r="468" spans="4:11" x14ac:dyDescent="0.25">
      <c r="D468" s="35"/>
      <c r="E468" s="62">
        <v>5134</v>
      </c>
      <c r="F468" s="65">
        <v>43035</v>
      </c>
      <c r="G468" s="241" t="s">
        <v>1189</v>
      </c>
      <c r="H468" s="63">
        <v>43035</v>
      </c>
      <c r="I468" s="242">
        <v>0</v>
      </c>
      <c r="J468" s="238"/>
      <c r="K468" s="216"/>
    </row>
    <row r="469" spans="4:11" x14ac:dyDescent="0.25">
      <c r="D469" s="35"/>
      <c r="E469" s="62">
        <v>5135</v>
      </c>
      <c r="F469" s="65">
        <v>43035</v>
      </c>
      <c r="G469" s="241" t="s">
        <v>1190</v>
      </c>
      <c r="H469" s="63">
        <v>43035</v>
      </c>
      <c r="I469" s="242">
        <v>0</v>
      </c>
      <c r="J469" s="238"/>
      <c r="K469" s="216"/>
    </row>
    <row r="470" spans="4:11" x14ac:dyDescent="0.25">
      <c r="D470" s="35"/>
      <c r="E470" s="62">
        <v>5136</v>
      </c>
      <c r="F470" s="65">
        <v>43031</v>
      </c>
      <c r="G470" s="241" t="s">
        <v>1191</v>
      </c>
      <c r="H470" s="63">
        <v>43034</v>
      </c>
      <c r="I470" s="242">
        <v>3</v>
      </c>
      <c r="J470" s="238"/>
      <c r="K470" s="216"/>
    </row>
    <row r="471" spans="4:11" x14ac:dyDescent="0.25">
      <c r="D471" s="35"/>
      <c r="E471" s="62">
        <v>5137</v>
      </c>
      <c r="F471" s="65">
        <v>43031</v>
      </c>
      <c r="G471" s="241" t="s">
        <v>1192</v>
      </c>
      <c r="H471" s="63">
        <v>43034</v>
      </c>
      <c r="I471" s="242">
        <v>3</v>
      </c>
      <c r="J471" s="238"/>
      <c r="K471" s="216"/>
    </row>
    <row r="472" spans="4:11" x14ac:dyDescent="0.25">
      <c r="D472" s="35"/>
      <c r="E472" s="62">
        <v>5138</v>
      </c>
      <c r="F472" s="65">
        <v>43031</v>
      </c>
      <c r="G472" s="241" t="s">
        <v>1193</v>
      </c>
      <c r="H472" s="63">
        <v>43034</v>
      </c>
      <c r="I472" s="242">
        <v>3</v>
      </c>
      <c r="J472" s="238"/>
      <c r="K472" s="216"/>
    </row>
    <row r="473" spans="4:11" x14ac:dyDescent="0.25">
      <c r="D473" s="35"/>
      <c r="E473" s="62">
        <v>5139</v>
      </c>
      <c r="F473" s="65">
        <v>43031</v>
      </c>
      <c r="G473" s="241" t="s">
        <v>1194</v>
      </c>
      <c r="H473" s="63">
        <v>43031</v>
      </c>
      <c r="I473" s="242">
        <v>0</v>
      </c>
      <c r="J473" s="238"/>
      <c r="K473" s="216"/>
    </row>
    <row r="474" spans="4:11" x14ac:dyDescent="0.25">
      <c r="D474" s="35"/>
      <c r="E474" s="62">
        <v>5140</v>
      </c>
      <c r="F474" s="65">
        <v>43031</v>
      </c>
      <c r="G474" s="241" t="s">
        <v>1195</v>
      </c>
      <c r="H474" s="63">
        <v>43031</v>
      </c>
      <c r="I474" s="242">
        <v>0</v>
      </c>
      <c r="J474" s="238"/>
      <c r="K474" s="216"/>
    </row>
    <row r="475" spans="4:11" x14ac:dyDescent="0.25">
      <c r="D475" s="35"/>
      <c r="E475" s="62">
        <v>5141</v>
      </c>
      <c r="F475" s="65">
        <v>43034</v>
      </c>
      <c r="G475" s="241" t="s">
        <v>1196</v>
      </c>
      <c r="H475" s="63">
        <v>43034</v>
      </c>
      <c r="I475" s="242">
        <v>1</v>
      </c>
      <c r="J475" s="238"/>
      <c r="K475" s="216"/>
    </row>
    <row r="476" spans="4:11" x14ac:dyDescent="0.25">
      <c r="D476" s="35"/>
      <c r="E476" s="62">
        <v>5142</v>
      </c>
      <c r="F476" s="65">
        <v>43033</v>
      </c>
      <c r="G476" s="241" t="s">
        <v>1197</v>
      </c>
      <c r="H476" s="63">
        <v>43033</v>
      </c>
      <c r="I476" s="242">
        <v>0</v>
      </c>
      <c r="J476" s="238"/>
      <c r="K476" s="216"/>
    </row>
    <row r="477" spans="4:11" x14ac:dyDescent="0.25">
      <c r="D477" s="35"/>
      <c r="E477" s="62">
        <v>5143</v>
      </c>
      <c r="F477" s="65">
        <v>43034</v>
      </c>
      <c r="G477" s="241" t="s">
        <v>1198</v>
      </c>
      <c r="H477" s="63">
        <v>43034</v>
      </c>
      <c r="I477" s="242">
        <v>0</v>
      </c>
      <c r="J477" s="238"/>
      <c r="K477" s="216"/>
    </row>
    <row r="478" spans="4:11" x14ac:dyDescent="0.25">
      <c r="D478" s="35"/>
      <c r="E478" s="62">
        <v>5144</v>
      </c>
      <c r="F478" s="65">
        <v>43034</v>
      </c>
      <c r="G478" s="241" t="s">
        <v>1199</v>
      </c>
      <c r="H478" s="63">
        <v>43034</v>
      </c>
      <c r="I478" s="242">
        <v>0</v>
      </c>
      <c r="J478" s="238"/>
      <c r="K478" s="216"/>
    </row>
    <row r="479" spans="4:11" x14ac:dyDescent="0.25">
      <c r="D479" s="35"/>
      <c r="E479" s="62">
        <v>5145</v>
      </c>
      <c r="F479" s="65">
        <v>43034</v>
      </c>
      <c r="G479" s="241" t="s">
        <v>1200</v>
      </c>
      <c r="H479" s="63">
        <v>43035</v>
      </c>
      <c r="I479" s="242">
        <v>1</v>
      </c>
      <c r="J479" s="238"/>
      <c r="K479" s="216"/>
    </row>
    <row r="480" spans="4:11" x14ac:dyDescent="0.25">
      <c r="D480" s="35"/>
      <c r="E480" s="62">
        <v>5146</v>
      </c>
      <c r="F480" s="65">
        <v>43034</v>
      </c>
      <c r="G480" s="241" t="s">
        <v>1201</v>
      </c>
      <c r="H480" s="63">
        <v>43034</v>
      </c>
      <c r="I480" s="242">
        <v>0</v>
      </c>
      <c r="J480" s="238"/>
      <c r="K480" s="216"/>
    </row>
    <row r="481" spans="4:11" x14ac:dyDescent="0.25">
      <c r="D481" s="35"/>
      <c r="E481" s="62">
        <v>5147</v>
      </c>
      <c r="F481" s="65">
        <v>43034</v>
      </c>
      <c r="G481" s="241" t="s">
        <v>1202</v>
      </c>
      <c r="H481" s="63">
        <v>43035</v>
      </c>
      <c r="I481" s="242">
        <v>1</v>
      </c>
      <c r="J481" s="238"/>
      <c r="K481" s="216"/>
    </row>
    <row r="482" spans="4:11" x14ac:dyDescent="0.25">
      <c r="D482" s="35"/>
      <c r="E482" s="62">
        <v>5148</v>
      </c>
      <c r="F482" s="65">
        <v>43035</v>
      </c>
      <c r="G482" s="241" t="s">
        <v>1203</v>
      </c>
      <c r="H482" s="63">
        <v>43035</v>
      </c>
      <c r="I482" s="242">
        <v>0</v>
      </c>
      <c r="J482" s="238"/>
      <c r="K482" s="216"/>
    </row>
    <row r="483" spans="4:11" x14ac:dyDescent="0.25">
      <c r="D483" s="35"/>
      <c r="E483" s="62">
        <v>5149</v>
      </c>
      <c r="F483" s="65">
        <v>43035</v>
      </c>
      <c r="G483" s="241" t="s">
        <v>1204</v>
      </c>
      <c r="H483" s="63">
        <v>43035</v>
      </c>
      <c r="I483" s="242">
        <v>0</v>
      </c>
      <c r="J483" s="238"/>
      <c r="K483" s="216"/>
    </row>
    <row r="484" spans="4:11" x14ac:dyDescent="0.25">
      <c r="D484" s="35"/>
      <c r="E484" s="62">
        <v>5150</v>
      </c>
      <c r="F484" s="65">
        <v>43035</v>
      </c>
      <c r="G484" s="241" t="s">
        <v>1205</v>
      </c>
      <c r="H484" s="63">
        <v>43035</v>
      </c>
      <c r="I484" s="242">
        <v>0</v>
      </c>
      <c r="J484" s="238"/>
      <c r="K484" s="216"/>
    </row>
    <row r="485" spans="4:11" x14ac:dyDescent="0.25">
      <c r="D485" s="35"/>
      <c r="E485" s="62">
        <v>5151</v>
      </c>
      <c r="F485" s="65">
        <v>43035</v>
      </c>
      <c r="G485" s="241" t="s">
        <v>1206</v>
      </c>
      <c r="H485" s="63">
        <v>43035</v>
      </c>
      <c r="I485" s="242">
        <v>0</v>
      </c>
      <c r="J485" s="238"/>
      <c r="K485" s="216"/>
    </row>
    <row r="486" spans="4:11" x14ac:dyDescent="0.25">
      <c r="D486" s="35"/>
      <c r="E486" s="62">
        <v>5152</v>
      </c>
      <c r="F486" s="65">
        <v>43038</v>
      </c>
      <c r="G486" s="241" t="s">
        <v>1207</v>
      </c>
      <c r="H486" s="63">
        <v>43038</v>
      </c>
      <c r="I486" s="242">
        <v>0</v>
      </c>
      <c r="J486" s="238"/>
      <c r="K486" s="216"/>
    </row>
    <row r="487" spans="4:11" x14ac:dyDescent="0.25">
      <c r="D487" s="35"/>
      <c r="E487" s="62">
        <v>5153</v>
      </c>
      <c r="F487" s="65">
        <v>43038</v>
      </c>
      <c r="G487" s="241" t="s">
        <v>1208</v>
      </c>
      <c r="H487" s="63">
        <v>43038</v>
      </c>
      <c r="I487" s="242">
        <v>0</v>
      </c>
      <c r="J487" s="238"/>
      <c r="K487" s="216"/>
    </row>
    <row r="488" spans="4:11" x14ac:dyDescent="0.25">
      <c r="D488" s="35"/>
      <c r="E488" s="62">
        <v>5154</v>
      </c>
      <c r="F488" s="65">
        <v>43038</v>
      </c>
      <c r="G488" s="241" t="s">
        <v>1209</v>
      </c>
      <c r="H488" s="63">
        <v>43038</v>
      </c>
      <c r="I488" s="242">
        <v>0</v>
      </c>
      <c r="J488" s="238"/>
      <c r="K488" s="216"/>
    </row>
    <row r="489" spans="4:11" x14ac:dyDescent="0.25">
      <c r="D489" s="35"/>
      <c r="E489" s="62">
        <v>5155</v>
      </c>
      <c r="F489" s="65">
        <v>43038</v>
      </c>
      <c r="G489" s="241" t="s">
        <v>1210</v>
      </c>
      <c r="H489" s="63">
        <v>43038</v>
      </c>
      <c r="I489" s="242">
        <v>0</v>
      </c>
      <c r="J489" s="238"/>
      <c r="K489" s="216"/>
    </row>
    <row r="490" spans="4:11" x14ac:dyDescent="0.25">
      <c r="D490" s="35"/>
      <c r="E490" s="62">
        <v>5156</v>
      </c>
      <c r="F490" s="65">
        <v>43038</v>
      </c>
      <c r="G490" s="241" t="s">
        <v>1211</v>
      </c>
      <c r="H490" s="63">
        <v>43038</v>
      </c>
      <c r="I490" s="242">
        <v>0</v>
      </c>
      <c r="J490" s="238"/>
      <c r="K490" s="216"/>
    </row>
    <row r="491" spans="4:11" x14ac:dyDescent="0.25">
      <c r="D491" s="35"/>
      <c r="E491" s="62">
        <v>5157</v>
      </c>
      <c r="F491" s="65">
        <v>43038</v>
      </c>
      <c r="G491" s="241" t="s">
        <v>1212</v>
      </c>
      <c r="H491" s="63">
        <v>43038</v>
      </c>
      <c r="I491" s="242">
        <v>0</v>
      </c>
      <c r="J491" s="238"/>
      <c r="K491" s="216"/>
    </row>
    <row r="492" spans="4:11" x14ac:dyDescent="0.25">
      <c r="D492" s="35"/>
      <c r="E492" s="62">
        <v>5158</v>
      </c>
      <c r="F492" s="65">
        <v>43038</v>
      </c>
      <c r="G492" s="241" t="s">
        <v>1213</v>
      </c>
      <c r="H492" s="63">
        <v>43038</v>
      </c>
      <c r="I492" s="242">
        <v>0</v>
      </c>
      <c r="J492" s="238"/>
      <c r="K492" s="216"/>
    </row>
    <row r="493" spans="4:11" x14ac:dyDescent="0.25">
      <c r="D493" s="35"/>
      <c r="E493" s="62">
        <v>5159</v>
      </c>
      <c r="F493" s="65">
        <v>43038</v>
      </c>
      <c r="G493" s="241" t="s">
        <v>1214</v>
      </c>
      <c r="H493" s="63">
        <v>43038</v>
      </c>
      <c r="I493" s="242">
        <v>0</v>
      </c>
      <c r="J493" s="238"/>
      <c r="K493" s="216"/>
    </row>
    <row r="494" spans="4:11" x14ac:dyDescent="0.25">
      <c r="D494" s="35"/>
      <c r="E494" s="62">
        <v>5160</v>
      </c>
      <c r="F494" s="65">
        <v>43038</v>
      </c>
      <c r="G494" s="241" t="s">
        <v>1215</v>
      </c>
      <c r="H494" s="63">
        <v>43038</v>
      </c>
      <c r="I494" s="242">
        <v>0</v>
      </c>
      <c r="J494" s="238"/>
      <c r="K494" s="216"/>
    </row>
    <row r="495" spans="4:11" x14ac:dyDescent="0.25">
      <c r="D495" s="35"/>
      <c r="E495" s="62">
        <v>5161</v>
      </c>
      <c r="F495" s="65">
        <v>43038</v>
      </c>
      <c r="G495" s="241" t="s">
        <v>1216</v>
      </c>
      <c r="H495" s="63">
        <v>43038</v>
      </c>
      <c r="I495" s="242">
        <v>0</v>
      </c>
      <c r="J495" s="238"/>
      <c r="K495" s="216"/>
    </row>
    <row r="496" spans="4:11" x14ac:dyDescent="0.25">
      <c r="D496" s="35"/>
      <c r="E496" s="62">
        <v>5162</v>
      </c>
      <c r="F496" s="65">
        <v>43038</v>
      </c>
      <c r="G496" s="241" t="s">
        <v>1217</v>
      </c>
      <c r="H496" s="63">
        <v>43038</v>
      </c>
      <c r="I496" s="242">
        <v>0</v>
      </c>
      <c r="J496" s="238"/>
      <c r="K496" s="216"/>
    </row>
    <row r="497" spans="4:11" x14ac:dyDescent="0.25">
      <c r="D497" s="35"/>
      <c r="E497" s="62">
        <v>5163</v>
      </c>
      <c r="F497" s="65">
        <v>43038</v>
      </c>
      <c r="G497" s="241" t="s">
        <v>1218</v>
      </c>
      <c r="H497" s="63">
        <v>43038</v>
      </c>
      <c r="I497" s="242">
        <v>0</v>
      </c>
      <c r="J497" s="238"/>
      <c r="K497" s="216"/>
    </row>
    <row r="498" spans="4:11" x14ac:dyDescent="0.25">
      <c r="D498" s="35"/>
      <c r="E498" s="62">
        <v>5164</v>
      </c>
      <c r="F498" s="65">
        <v>43038</v>
      </c>
      <c r="G498" s="241" t="s">
        <v>1219</v>
      </c>
      <c r="H498" s="63">
        <v>43038</v>
      </c>
      <c r="I498" s="242">
        <v>0</v>
      </c>
      <c r="J498" s="238"/>
      <c r="K498" s="216"/>
    </row>
    <row r="499" spans="4:11" x14ac:dyDescent="0.25">
      <c r="D499" s="35"/>
      <c r="E499" s="62">
        <v>5165</v>
      </c>
      <c r="F499" s="65">
        <v>43038</v>
      </c>
      <c r="G499" s="241" t="s">
        <v>1220</v>
      </c>
      <c r="H499" s="63">
        <v>43038</v>
      </c>
      <c r="I499" s="242">
        <v>0</v>
      </c>
      <c r="J499" s="238"/>
      <c r="K499" s="216"/>
    </row>
    <row r="500" spans="4:11" x14ac:dyDescent="0.25">
      <c r="D500" s="35"/>
      <c r="E500" s="62">
        <v>5166</v>
      </c>
      <c r="F500" s="65">
        <v>43038</v>
      </c>
      <c r="G500" s="241" t="s">
        <v>1221</v>
      </c>
      <c r="H500" s="63">
        <v>43038</v>
      </c>
      <c r="I500" s="242">
        <v>0</v>
      </c>
      <c r="J500" s="238"/>
      <c r="K500" s="216"/>
    </row>
    <row r="501" spans="4:11" x14ac:dyDescent="0.25">
      <c r="D501" s="35"/>
      <c r="E501" s="62">
        <v>5167</v>
      </c>
      <c r="F501" s="65">
        <v>43038</v>
      </c>
      <c r="G501" s="241" t="s">
        <v>1222</v>
      </c>
      <c r="H501" s="63">
        <v>43038</v>
      </c>
      <c r="I501" s="242">
        <v>0</v>
      </c>
      <c r="J501" s="238"/>
      <c r="K501" s="216"/>
    </row>
    <row r="502" spans="4:11" x14ac:dyDescent="0.25">
      <c r="D502" s="35"/>
      <c r="E502" s="62">
        <v>5168</v>
      </c>
      <c r="F502" s="65">
        <v>43039</v>
      </c>
      <c r="G502" s="241" t="s">
        <v>1223</v>
      </c>
      <c r="H502" s="63">
        <v>43039</v>
      </c>
      <c r="I502" s="242">
        <v>0</v>
      </c>
      <c r="J502" s="238"/>
      <c r="K502" s="216"/>
    </row>
    <row r="503" spans="4:11" x14ac:dyDescent="0.25">
      <c r="D503" s="35"/>
      <c r="E503" s="62">
        <v>5169</v>
      </c>
      <c r="F503" s="65">
        <v>43033</v>
      </c>
      <c r="G503" s="241" t="s">
        <v>1224</v>
      </c>
      <c r="H503" s="63">
        <v>43039</v>
      </c>
      <c r="I503" s="242">
        <v>4</v>
      </c>
      <c r="J503" s="238"/>
      <c r="K503" s="216"/>
    </row>
    <row r="504" spans="4:11" x14ac:dyDescent="0.25">
      <c r="D504" s="35"/>
      <c r="E504" s="62">
        <v>5170</v>
      </c>
      <c r="F504" s="65">
        <v>43033</v>
      </c>
      <c r="G504" s="241" t="s">
        <v>1225</v>
      </c>
      <c r="H504" s="63">
        <v>43039</v>
      </c>
      <c r="I504" s="242">
        <v>4</v>
      </c>
      <c r="J504" s="238"/>
      <c r="K504" s="216"/>
    </row>
    <row r="505" spans="4:11" x14ac:dyDescent="0.25">
      <c r="D505" s="35"/>
      <c r="E505" s="62">
        <v>5171</v>
      </c>
      <c r="F505" s="65">
        <v>43033</v>
      </c>
      <c r="G505" s="241" t="s">
        <v>1226</v>
      </c>
      <c r="H505" s="63">
        <v>43039</v>
      </c>
      <c r="I505" s="242">
        <v>4</v>
      </c>
      <c r="J505" s="238"/>
      <c r="K505" s="216"/>
    </row>
    <row r="506" spans="4:11" x14ac:dyDescent="0.25">
      <c r="D506" s="35"/>
      <c r="E506" s="62">
        <v>5172</v>
      </c>
      <c r="F506" s="65">
        <v>43035</v>
      </c>
      <c r="G506" s="241" t="s">
        <v>1227</v>
      </c>
      <c r="H506" s="63">
        <v>43035</v>
      </c>
      <c r="I506" s="242">
        <v>0</v>
      </c>
      <c r="J506" s="238"/>
      <c r="K506" s="216"/>
    </row>
    <row r="507" spans="4:11" x14ac:dyDescent="0.25">
      <c r="D507" s="35"/>
      <c r="E507" s="62">
        <v>5173</v>
      </c>
      <c r="F507" s="65">
        <v>43039</v>
      </c>
      <c r="G507" s="241" t="s">
        <v>1228</v>
      </c>
      <c r="H507" s="63">
        <v>43039</v>
      </c>
      <c r="I507" s="242">
        <v>0</v>
      </c>
      <c r="J507" s="238"/>
      <c r="K507" s="216"/>
    </row>
    <row r="508" spans="4:11" x14ac:dyDescent="0.25">
      <c r="D508" s="35"/>
      <c r="E508" s="62">
        <v>5174</v>
      </c>
      <c r="F508" s="65">
        <v>43038</v>
      </c>
      <c r="G508" s="241" t="s">
        <v>1229</v>
      </c>
      <c r="H508" s="63">
        <v>43039</v>
      </c>
      <c r="I508" s="242">
        <v>1</v>
      </c>
      <c r="J508" s="238"/>
      <c r="K508" s="216"/>
    </row>
    <row r="509" spans="4:11" x14ac:dyDescent="0.25">
      <c r="D509" s="35"/>
      <c r="E509" s="62">
        <v>5175</v>
      </c>
      <c r="F509" s="65">
        <v>43038</v>
      </c>
      <c r="G509" s="241" t="s">
        <v>1230</v>
      </c>
      <c r="H509" s="63">
        <v>43039</v>
      </c>
      <c r="I509" s="242">
        <v>1</v>
      </c>
      <c r="J509" s="238"/>
      <c r="K509" s="216"/>
    </row>
    <row r="510" spans="4:11" x14ac:dyDescent="0.25">
      <c r="D510" s="35"/>
      <c r="E510" s="62">
        <v>5176</v>
      </c>
      <c r="F510" s="65">
        <v>43038</v>
      </c>
      <c r="G510" s="241" t="s">
        <v>1231</v>
      </c>
      <c r="H510" s="63">
        <v>43039</v>
      </c>
      <c r="I510" s="242">
        <v>1</v>
      </c>
      <c r="J510" s="238"/>
      <c r="K510" s="216"/>
    </row>
    <row r="511" spans="4:11" x14ac:dyDescent="0.25">
      <c r="D511" s="35"/>
      <c r="E511" s="62">
        <v>5177</v>
      </c>
      <c r="F511" s="65">
        <v>43039</v>
      </c>
      <c r="G511" s="241" t="s">
        <v>1232</v>
      </c>
      <c r="H511" s="63">
        <v>43039</v>
      </c>
      <c r="I511" s="242">
        <v>0</v>
      </c>
      <c r="J511" s="238"/>
      <c r="K511" s="216"/>
    </row>
    <row r="512" spans="4:11" x14ac:dyDescent="0.25">
      <c r="D512" s="35"/>
      <c r="E512" s="62">
        <v>5178</v>
      </c>
      <c r="F512" s="65">
        <v>43039</v>
      </c>
      <c r="G512" s="241" t="s">
        <v>1233</v>
      </c>
      <c r="H512" s="63">
        <v>43039</v>
      </c>
      <c r="I512" s="242">
        <v>0</v>
      </c>
      <c r="J512" s="238"/>
      <c r="K512" s="216"/>
    </row>
    <row r="513" spans="4:11" x14ac:dyDescent="0.25">
      <c r="D513" s="35"/>
      <c r="E513" s="62">
        <v>5179</v>
      </c>
      <c r="F513" s="65">
        <v>43039</v>
      </c>
      <c r="G513" s="241" t="s">
        <v>1234</v>
      </c>
      <c r="H513" s="63">
        <v>43039</v>
      </c>
      <c r="I513" s="242">
        <v>0</v>
      </c>
      <c r="J513" s="238"/>
      <c r="K513" s="216"/>
    </row>
    <row r="514" spans="4:11" x14ac:dyDescent="0.25">
      <c r="D514" s="35"/>
      <c r="E514" s="62">
        <v>5180</v>
      </c>
      <c r="F514" s="65">
        <v>43039</v>
      </c>
      <c r="G514" s="241" t="s">
        <v>1235</v>
      </c>
      <c r="H514" s="63">
        <v>43039</v>
      </c>
      <c r="I514" s="242">
        <v>0</v>
      </c>
      <c r="J514" s="238"/>
      <c r="K514" s="216"/>
    </row>
    <row r="515" spans="4:11" x14ac:dyDescent="0.25">
      <c r="D515" s="35"/>
      <c r="E515" s="62">
        <v>5181</v>
      </c>
      <c r="F515" s="65">
        <v>43039</v>
      </c>
      <c r="G515" s="241" t="s">
        <v>1236</v>
      </c>
      <c r="H515" s="63">
        <v>43039</v>
      </c>
      <c r="I515" s="242">
        <v>0</v>
      </c>
      <c r="J515" s="238"/>
      <c r="K515" s="216"/>
    </row>
    <row r="516" spans="4:11" x14ac:dyDescent="0.25">
      <c r="D516" s="35"/>
      <c r="E516" s="62">
        <v>5182</v>
      </c>
      <c r="F516" s="65">
        <v>43039</v>
      </c>
      <c r="G516" s="241" t="s">
        <v>1237</v>
      </c>
      <c r="H516" s="63">
        <v>43039</v>
      </c>
      <c r="I516" s="242">
        <v>0</v>
      </c>
      <c r="J516" s="238"/>
      <c r="K516" s="216"/>
    </row>
    <row r="517" spans="4:11" x14ac:dyDescent="0.25">
      <c r="D517" s="35"/>
      <c r="E517" s="62">
        <v>5183</v>
      </c>
      <c r="F517" s="65">
        <v>43039</v>
      </c>
      <c r="G517" s="241" t="s">
        <v>1238</v>
      </c>
      <c r="H517" s="63">
        <v>43039</v>
      </c>
      <c r="I517" s="242">
        <v>0</v>
      </c>
      <c r="J517" s="238"/>
      <c r="K517" s="216"/>
    </row>
    <row r="518" spans="4:11" x14ac:dyDescent="0.25">
      <c r="D518" s="35"/>
      <c r="E518" s="62">
        <v>5184</v>
      </c>
      <c r="F518" s="65">
        <v>43039</v>
      </c>
      <c r="G518" s="241" t="s">
        <v>1239</v>
      </c>
      <c r="H518" s="63">
        <v>43039</v>
      </c>
      <c r="I518" s="242">
        <v>0</v>
      </c>
      <c r="J518" s="238"/>
      <c r="K518" s="216"/>
    </row>
    <row r="519" spans="4:11" x14ac:dyDescent="0.25">
      <c r="D519" s="35"/>
      <c r="E519" s="62">
        <v>5185</v>
      </c>
      <c r="F519" s="65">
        <v>43039</v>
      </c>
      <c r="G519" s="241" t="s">
        <v>1240</v>
      </c>
      <c r="H519" s="63">
        <v>43039</v>
      </c>
      <c r="I519" s="242">
        <v>0</v>
      </c>
      <c r="J519" s="238"/>
      <c r="K519" s="216"/>
    </row>
    <row r="520" spans="4:11" x14ac:dyDescent="0.25">
      <c r="D520" s="35"/>
      <c r="E520" s="62">
        <v>5186</v>
      </c>
      <c r="F520" s="65">
        <v>43039</v>
      </c>
      <c r="G520" s="241" t="s">
        <v>1241</v>
      </c>
      <c r="H520" s="63">
        <v>43039</v>
      </c>
      <c r="I520" s="242">
        <v>0</v>
      </c>
      <c r="J520" s="238"/>
      <c r="K520" s="216"/>
    </row>
    <row r="521" spans="4:11" x14ac:dyDescent="0.25">
      <c r="D521" s="35"/>
      <c r="E521" s="62">
        <v>5187</v>
      </c>
      <c r="F521" s="65">
        <v>43039</v>
      </c>
      <c r="G521" s="241" t="s">
        <v>1242</v>
      </c>
      <c r="H521" s="63">
        <v>43039</v>
      </c>
      <c r="I521" s="242">
        <v>0</v>
      </c>
      <c r="J521" s="238"/>
      <c r="K521" s="216"/>
    </row>
    <row r="522" spans="4:11" x14ac:dyDescent="0.25">
      <c r="D522" s="35"/>
      <c r="E522" s="62">
        <v>5188</v>
      </c>
      <c r="F522" s="65">
        <v>43039</v>
      </c>
      <c r="G522" s="241" t="s">
        <v>1243</v>
      </c>
      <c r="H522" s="63">
        <v>43039</v>
      </c>
      <c r="I522" s="242">
        <v>0</v>
      </c>
      <c r="J522" s="238"/>
      <c r="K522" s="216"/>
    </row>
    <row r="523" spans="4:11" x14ac:dyDescent="0.25">
      <c r="D523" s="35"/>
      <c r="E523" s="62">
        <v>5189</v>
      </c>
      <c r="F523" s="65">
        <v>43039</v>
      </c>
      <c r="G523" s="241" t="s">
        <v>1244</v>
      </c>
      <c r="H523" s="63">
        <v>43039</v>
      </c>
      <c r="I523" s="242">
        <v>0</v>
      </c>
      <c r="J523" s="238"/>
      <c r="K523" s="216"/>
    </row>
    <row r="524" spans="4:11" x14ac:dyDescent="0.25">
      <c r="D524" s="35"/>
      <c r="E524" s="62">
        <v>5197</v>
      </c>
      <c r="F524" s="65">
        <v>43039</v>
      </c>
      <c r="G524" s="241" t="s">
        <v>1245</v>
      </c>
      <c r="H524" s="63">
        <v>43039</v>
      </c>
      <c r="I524" s="242">
        <v>0</v>
      </c>
      <c r="J524" s="238"/>
      <c r="K524" s="216"/>
    </row>
    <row r="525" spans="4:11" x14ac:dyDescent="0.25">
      <c r="D525" s="35"/>
      <c r="E525" s="62">
        <v>5197</v>
      </c>
      <c r="F525" s="65">
        <v>43039</v>
      </c>
      <c r="G525" s="241" t="s">
        <v>1245</v>
      </c>
      <c r="H525" s="63">
        <v>43039</v>
      </c>
      <c r="I525" s="242">
        <v>0</v>
      </c>
      <c r="J525" s="238"/>
      <c r="K525" s="216"/>
    </row>
    <row r="526" spans="4:11" x14ac:dyDescent="0.25">
      <c r="D526" s="35"/>
      <c r="E526" s="62">
        <v>5198</v>
      </c>
      <c r="F526" s="65">
        <v>43039</v>
      </c>
      <c r="G526" s="241" t="s">
        <v>1246</v>
      </c>
      <c r="H526" s="63">
        <v>43039</v>
      </c>
      <c r="I526" s="242">
        <v>0</v>
      </c>
      <c r="J526" s="238"/>
      <c r="K526" s="216"/>
    </row>
    <row r="527" spans="4:11" x14ac:dyDescent="0.25">
      <c r="D527" s="35"/>
      <c r="E527" s="62">
        <v>5198</v>
      </c>
      <c r="F527" s="65">
        <v>43039</v>
      </c>
      <c r="G527" s="241" t="s">
        <v>1246</v>
      </c>
      <c r="H527" s="63">
        <v>43039</v>
      </c>
      <c r="I527" s="242">
        <v>0</v>
      </c>
      <c r="J527" s="238"/>
      <c r="K527" s="216"/>
    </row>
    <row r="528" spans="4:11" x14ac:dyDescent="0.25">
      <c r="D528" s="35"/>
      <c r="E528" s="62">
        <v>5204</v>
      </c>
      <c r="F528" s="65">
        <v>43033</v>
      </c>
      <c r="G528" s="241" t="s">
        <v>1226</v>
      </c>
      <c r="H528" s="63">
        <v>43040</v>
      </c>
      <c r="I528" s="242">
        <v>5</v>
      </c>
      <c r="J528" s="238"/>
      <c r="K528" s="216"/>
    </row>
    <row r="529" spans="4:11" x14ac:dyDescent="0.25">
      <c r="D529" s="35"/>
      <c r="E529" s="62">
        <v>5205</v>
      </c>
      <c r="F529" s="65">
        <v>43038</v>
      </c>
      <c r="G529" s="241" t="s">
        <v>25</v>
      </c>
      <c r="H529" s="63">
        <v>43040</v>
      </c>
      <c r="I529" s="242">
        <v>2</v>
      </c>
      <c r="J529" s="238"/>
      <c r="K529" s="216"/>
    </row>
    <row r="530" spans="4:11" x14ac:dyDescent="0.25">
      <c r="D530" s="35"/>
      <c r="E530" s="62">
        <v>5207</v>
      </c>
      <c r="F530" s="65">
        <v>43038</v>
      </c>
      <c r="G530" s="241" t="s">
        <v>1247</v>
      </c>
      <c r="H530" s="63">
        <v>43040</v>
      </c>
      <c r="I530" s="242">
        <v>2</v>
      </c>
      <c r="J530" s="238"/>
      <c r="K530" s="216"/>
    </row>
    <row r="531" spans="4:11" x14ac:dyDescent="0.25">
      <c r="D531" s="35"/>
      <c r="E531" s="62">
        <v>5208</v>
      </c>
      <c r="F531" s="65">
        <v>43038</v>
      </c>
      <c r="G531" s="241" t="s">
        <v>1248</v>
      </c>
      <c r="H531" s="63">
        <v>43040</v>
      </c>
      <c r="I531" s="242">
        <v>2</v>
      </c>
      <c r="J531" s="238"/>
      <c r="K531" s="216"/>
    </row>
    <row r="532" spans="4:11" x14ac:dyDescent="0.25">
      <c r="D532" s="35"/>
      <c r="E532" s="62">
        <v>5209</v>
      </c>
      <c r="F532" s="65">
        <v>43038</v>
      </c>
      <c r="G532" s="241" t="s">
        <v>1249</v>
      </c>
      <c r="H532" s="63">
        <v>43040</v>
      </c>
      <c r="I532" s="242">
        <v>2</v>
      </c>
      <c r="J532" s="238"/>
      <c r="K532" s="216"/>
    </row>
    <row r="533" spans="4:11" x14ac:dyDescent="0.25">
      <c r="D533" s="35"/>
      <c r="E533" s="62">
        <v>5231</v>
      </c>
      <c r="F533" s="65">
        <v>43039</v>
      </c>
      <c r="G533" s="241" t="s">
        <v>1250</v>
      </c>
      <c r="H533" s="63">
        <v>43046</v>
      </c>
      <c r="I533" s="242">
        <v>4</v>
      </c>
      <c r="J533" s="238"/>
      <c r="K533" s="216"/>
    </row>
    <row r="534" spans="4:11" x14ac:dyDescent="0.25">
      <c r="D534" s="35"/>
      <c r="E534" s="62">
        <v>5231</v>
      </c>
      <c r="F534" s="65">
        <v>43039</v>
      </c>
      <c r="G534" s="241" t="s">
        <v>1250</v>
      </c>
      <c r="H534" s="63">
        <v>43046</v>
      </c>
      <c r="I534" s="242">
        <v>4</v>
      </c>
      <c r="J534" s="238"/>
      <c r="K534" s="216"/>
    </row>
    <row r="535" spans="4:11" x14ac:dyDescent="0.25">
      <c r="D535" s="35"/>
      <c r="E535" s="62">
        <v>5232</v>
      </c>
      <c r="F535" s="65">
        <v>43039</v>
      </c>
      <c r="G535" s="241" t="s">
        <v>1251</v>
      </c>
      <c r="H535" s="63">
        <v>43046</v>
      </c>
      <c r="I535" s="242">
        <v>4</v>
      </c>
      <c r="J535" s="238"/>
      <c r="K535" s="216"/>
    </row>
    <row r="536" spans="4:11" x14ac:dyDescent="0.25">
      <c r="D536" s="35"/>
      <c r="E536" s="62">
        <v>5232</v>
      </c>
      <c r="F536" s="65">
        <v>43039</v>
      </c>
      <c r="G536" s="241" t="s">
        <v>1251</v>
      </c>
      <c r="H536" s="63">
        <v>43046</v>
      </c>
      <c r="I536" s="242">
        <v>4</v>
      </c>
      <c r="J536" s="238"/>
      <c r="K536" s="216"/>
    </row>
    <row r="537" spans="4:11" x14ac:dyDescent="0.25">
      <c r="D537" s="35"/>
      <c r="E537" s="62">
        <v>5233</v>
      </c>
      <c r="F537" s="65">
        <v>43039</v>
      </c>
      <c r="G537" s="241" t="s">
        <v>1252</v>
      </c>
      <c r="H537" s="63">
        <v>43046</v>
      </c>
      <c r="I537" s="242">
        <v>4</v>
      </c>
      <c r="J537" s="238"/>
      <c r="K537" s="216"/>
    </row>
    <row r="538" spans="4:11" x14ac:dyDescent="0.25">
      <c r="D538" s="35"/>
      <c r="E538" s="62">
        <v>5234</v>
      </c>
      <c r="F538" s="65">
        <v>43039</v>
      </c>
      <c r="G538" s="241" t="s">
        <v>1253</v>
      </c>
      <c r="H538" s="63">
        <v>43046</v>
      </c>
      <c r="I538" s="242">
        <v>4</v>
      </c>
      <c r="J538" s="238"/>
      <c r="K538" s="216"/>
    </row>
    <row r="539" spans="4:11" x14ac:dyDescent="0.25">
      <c r="D539" s="35"/>
      <c r="E539" s="62">
        <v>5235</v>
      </c>
      <c r="F539" s="65">
        <v>43039</v>
      </c>
      <c r="G539" s="241" t="s">
        <v>1254</v>
      </c>
      <c r="H539" s="63">
        <v>43046</v>
      </c>
      <c r="I539" s="242">
        <v>4</v>
      </c>
      <c r="J539" s="238"/>
      <c r="K539" s="216"/>
    </row>
    <row r="540" spans="4:11" x14ac:dyDescent="0.25">
      <c r="D540" s="35"/>
      <c r="E540" s="62">
        <v>5236</v>
      </c>
      <c r="F540" s="65">
        <v>43039</v>
      </c>
      <c r="G540" s="241" t="s">
        <v>1255</v>
      </c>
      <c r="H540" s="63">
        <v>43046</v>
      </c>
      <c r="I540" s="242">
        <v>4</v>
      </c>
      <c r="J540" s="238"/>
      <c r="K540" s="216"/>
    </row>
    <row r="541" spans="4:11" x14ac:dyDescent="0.25">
      <c r="D541" s="35"/>
      <c r="E541" s="62">
        <v>5237</v>
      </c>
      <c r="F541" s="65">
        <v>43039</v>
      </c>
      <c r="G541" s="241" t="s">
        <v>1256</v>
      </c>
      <c r="H541" s="63">
        <v>43046</v>
      </c>
      <c r="I541" s="242">
        <v>4</v>
      </c>
      <c r="J541" s="238"/>
      <c r="K541" s="216"/>
    </row>
    <row r="542" spans="4:11" ht="15.75" thickBot="1" x14ac:dyDescent="0.3">
      <c r="D542" s="35"/>
      <c r="E542" s="68">
        <v>5247</v>
      </c>
      <c r="F542" s="71">
        <v>43038</v>
      </c>
      <c r="G542" s="243" t="s">
        <v>1257</v>
      </c>
      <c r="H542" s="69">
        <v>43042</v>
      </c>
      <c r="I542" s="244">
        <v>4</v>
      </c>
      <c r="J542" s="238"/>
      <c r="K542" s="216"/>
    </row>
    <row r="543" spans="4:11" x14ac:dyDescent="0.25">
      <c r="D543" s="35"/>
      <c r="E543" s="57">
        <v>5191</v>
      </c>
      <c r="F543" s="60">
        <v>43040</v>
      </c>
      <c r="G543" s="239" t="s">
        <v>1258</v>
      </c>
      <c r="H543" s="58">
        <v>43040</v>
      </c>
      <c r="I543" s="240">
        <v>0</v>
      </c>
      <c r="J543" s="238"/>
      <c r="K543" s="216"/>
    </row>
    <row r="544" spans="4:11" x14ac:dyDescent="0.25">
      <c r="D544" s="35"/>
      <c r="E544" s="62">
        <v>5192</v>
      </c>
      <c r="F544" s="65">
        <v>43040</v>
      </c>
      <c r="G544" s="241" t="s">
        <v>1259</v>
      </c>
      <c r="H544" s="63">
        <v>43040</v>
      </c>
      <c r="I544" s="242">
        <v>0</v>
      </c>
      <c r="J544" s="238"/>
      <c r="K544" s="216"/>
    </row>
    <row r="545" spans="4:11" x14ac:dyDescent="0.25">
      <c r="D545" s="35"/>
      <c r="E545" s="62">
        <v>5193</v>
      </c>
      <c r="F545" s="65">
        <v>43040</v>
      </c>
      <c r="G545" s="241" t="s">
        <v>1260</v>
      </c>
      <c r="H545" s="63">
        <v>43040</v>
      </c>
      <c r="I545" s="242">
        <v>0</v>
      </c>
      <c r="J545" s="238"/>
      <c r="K545" s="216"/>
    </row>
    <row r="546" spans="4:11" x14ac:dyDescent="0.25">
      <c r="D546" s="35"/>
      <c r="E546" s="62">
        <v>5194</v>
      </c>
      <c r="F546" s="65">
        <v>43040</v>
      </c>
      <c r="G546" s="241" t="s">
        <v>1261</v>
      </c>
      <c r="H546" s="63">
        <v>43040</v>
      </c>
      <c r="I546" s="242">
        <v>0</v>
      </c>
      <c r="J546" s="238"/>
      <c r="K546" s="216"/>
    </row>
    <row r="547" spans="4:11" x14ac:dyDescent="0.25">
      <c r="D547" s="35"/>
      <c r="E547" s="62">
        <v>5195</v>
      </c>
      <c r="F547" s="65">
        <v>43040</v>
      </c>
      <c r="G547" s="241" t="s">
        <v>1262</v>
      </c>
      <c r="H547" s="63">
        <v>43040</v>
      </c>
      <c r="I547" s="242">
        <v>0</v>
      </c>
      <c r="J547" s="238"/>
      <c r="K547" s="216"/>
    </row>
    <row r="548" spans="4:11" x14ac:dyDescent="0.25">
      <c r="D548" s="35"/>
      <c r="E548" s="62">
        <v>5196</v>
      </c>
      <c r="F548" s="65">
        <v>43040</v>
      </c>
      <c r="G548" s="241" t="s">
        <v>1263</v>
      </c>
      <c r="H548" s="63">
        <v>43040</v>
      </c>
      <c r="I548" s="242">
        <v>0</v>
      </c>
      <c r="J548" s="238"/>
      <c r="K548" s="216"/>
    </row>
    <row r="549" spans="4:11" x14ac:dyDescent="0.25">
      <c r="D549" s="35"/>
      <c r="E549" s="62">
        <v>5199</v>
      </c>
      <c r="F549" s="65">
        <v>43040</v>
      </c>
      <c r="G549" s="241" t="s">
        <v>1264</v>
      </c>
      <c r="H549" s="63">
        <v>43040</v>
      </c>
      <c r="I549" s="242">
        <v>0</v>
      </c>
      <c r="J549" s="238"/>
      <c r="K549" s="216"/>
    </row>
    <row r="550" spans="4:11" x14ac:dyDescent="0.25">
      <c r="D550" s="35"/>
      <c r="E550" s="62">
        <v>5200</v>
      </c>
      <c r="F550" s="65">
        <v>43040</v>
      </c>
      <c r="G550" s="241" t="s">
        <v>1265</v>
      </c>
      <c r="H550" s="63">
        <v>43040</v>
      </c>
      <c r="I550" s="242">
        <v>0</v>
      </c>
      <c r="J550" s="238"/>
      <c r="K550" s="216"/>
    </row>
    <row r="551" spans="4:11" x14ac:dyDescent="0.25">
      <c r="D551" s="35"/>
      <c r="E551" s="62">
        <v>5201</v>
      </c>
      <c r="F551" s="65">
        <v>43040</v>
      </c>
      <c r="G551" s="241" t="s">
        <v>1266</v>
      </c>
      <c r="H551" s="63">
        <v>43041</v>
      </c>
      <c r="I551" s="242">
        <v>0</v>
      </c>
      <c r="J551" s="238"/>
      <c r="K551" s="216"/>
    </row>
    <row r="552" spans="4:11" x14ac:dyDescent="0.25">
      <c r="D552" s="35"/>
      <c r="E552" s="62">
        <v>5202</v>
      </c>
      <c r="F552" s="65">
        <v>43040</v>
      </c>
      <c r="G552" s="241" t="s">
        <v>1267</v>
      </c>
      <c r="H552" s="63">
        <v>43041</v>
      </c>
      <c r="I552" s="242">
        <v>0</v>
      </c>
      <c r="J552" s="238"/>
      <c r="K552" s="216"/>
    </row>
    <row r="553" spans="4:11" x14ac:dyDescent="0.25">
      <c r="D553" s="35"/>
      <c r="E553" s="62">
        <v>5203</v>
      </c>
      <c r="F553" s="65">
        <v>43040</v>
      </c>
      <c r="G553" s="241" t="s">
        <v>1268</v>
      </c>
      <c r="H553" s="63">
        <v>43041</v>
      </c>
      <c r="I553" s="242">
        <v>0</v>
      </c>
      <c r="J553" s="238"/>
      <c r="K553" s="216"/>
    </row>
    <row r="554" spans="4:11" x14ac:dyDescent="0.25">
      <c r="D554" s="35"/>
      <c r="E554" s="62">
        <v>5206</v>
      </c>
      <c r="F554" s="65">
        <v>43040</v>
      </c>
      <c r="G554" s="241" t="s">
        <v>1269</v>
      </c>
      <c r="H554" s="63">
        <v>43041</v>
      </c>
      <c r="I554" s="242">
        <v>1</v>
      </c>
      <c r="J554" s="238"/>
      <c r="K554" s="216"/>
    </row>
    <row r="555" spans="4:11" x14ac:dyDescent="0.25">
      <c r="D555" s="35"/>
      <c r="E555" s="62">
        <v>5210</v>
      </c>
      <c r="F555" s="65">
        <v>43041</v>
      </c>
      <c r="G555" s="241" t="s">
        <v>1270</v>
      </c>
      <c r="H555" s="63">
        <v>43041</v>
      </c>
      <c r="I555" s="242">
        <v>0</v>
      </c>
      <c r="J555" s="238"/>
      <c r="K555" s="216"/>
    </row>
    <row r="556" spans="4:11" x14ac:dyDescent="0.25">
      <c r="D556" s="35"/>
      <c r="E556" s="62">
        <v>5211</v>
      </c>
      <c r="F556" s="65">
        <v>43041</v>
      </c>
      <c r="G556" s="241" t="s">
        <v>1271</v>
      </c>
      <c r="H556" s="63">
        <v>43041</v>
      </c>
      <c r="I556" s="242">
        <v>0</v>
      </c>
      <c r="J556" s="238"/>
      <c r="K556" s="216"/>
    </row>
    <row r="557" spans="4:11" x14ac:dyDescent="0.25">
      <c r="D557" s="35"/>
      <c r="E557" s="62">
        <v>5212</v>
      </c>
      <c r="F557" s="65">
        <v>43041</v>
      </c>
      <c r="G557" s="241" t="s">
        <v>1272</v>
      </c>
      <c r="H557" s="63">
        <v>43041</v>
      </c>
      <c r="I557" s="242">
        <v>0</v>
      </c>
      <c r="J557" s="238"/>
      <c r="K557" s="216"/>
    </row>
    <row r="558" spans="4:11" x14ac:dyDescent="0.25">
      <c r="D558" s="35"/>
      <c r="E558" s="62">
        <v>5213</v>
      </c>
      <c r="F558" s="65">
        <v>43041</v>
      </c>
      <c r="G558" s="241" t="s">
        <v>1273</v>
      </c>
      <c r="H558" s="63">
        <v>43041</v>
      </c>
      <c r="I558" s="242">
        <v>0</v>
      </c>
      <c r="J558" s="238"/>
      <c r="K558" s="216"/>
    </row>
    <row r="559" spans="4:11" x14ac:dyDescent="0.25">
      <c r="D559" s="35"/>
      <c r="E559" s="62">
        <v>5214</v>
      </c>
      <c r="F559" s="65">
        <v>43041</v>
      </c>
      <c r="G559" s="241" t="s">
        <v>1274</v>
      </c>
      <c r="H559" s="63">
        <v>43041</v>
      </c>
      <c r="I559" s="242">
        <v>0</v>
      </c>
      <c r="J559" s="238"/>
      <c r="K559" s="216"/>
    </row>
    <row r="560" spans="4:11" x14ac:dyDescent="0.25">
      <c r="D560" s="35"/>
      <c r="E560" s="62">
        <v>5215</v>
      </c>
      <c r="F560" s="65">
        <v>43041</v>
      </c>
      <c r="G560" s="241" t="s">
        <v>1275</v>
      </c>
      <c r="H560" s="63">
        <v>43041</v>
      </c>
      <c r="I560" s="242">
        <v>0</v>
      </c>
      <c r="J560" s="238"/>
      <c r="K560" s="216"/>
    </row>
    <row r="561" spans="4:11" x14ac:dyDescent="0.25">
      <c r="D561" s="35"/>
      <c r="E561" s="62">
        <v>5216</v>
      </c>
      <c r="F561" s="65">
        <v>43041</v>
      </c>
      <c r="G561" s="241" t="s">
        <v>1276</v>
      </c>
      <c r="H561" s="63">
        <v>43041</v>
      </c>
      <c r="I561" s="242">
        <v>0</v>
      </c>
      <c r="J561" s="238"/>
      <c r="K561" s="216"/>
    </row>
    <row r="562" spans="4:11" x14ac:dyDescent="0.25">
      <c r="D562" s="35"/>
      <c r="E562" s="62">
        <v>5217</v>
      </c>
      <c r="F562" s="65">
        <v>43042</v>
      </c>
      <c r="G562" s="241" t="s">
        <v>1277</v>
      </c>
      <c r="H562" s="63">
        <v>43042</v>
      </c>
      <c r="I562" s="242">
        <v>0</v>
      </c>
      <c r="J562" s="238"/>
      <c r="K562" s="216"/>
    </row>
    <row r="563" spans="4:11" x14ac:dyDescent="0.25">
      <c r="D563" s="35"/>
      <c r="E563" s="62">
        <v>5218</v>
      </c>
      <c r="F563" s="65">
        <v>43042</v>
      </c>
      <c r="G563" s="241" t="s">
        <v>1278</v>
      </c>
      <c r="H563" s="63">
        <v>43042</v>
      </c>
      <c r="I563" s="242">
        <v>0</v>
      </c>
      <c r="J563" s="238"/>
      <c r="K563" s="216"/>
    </row>
    <row r="564" spans="4:11" x14ac:dyDescent="0.25">
      <c r="D564" s="35"/>
      <c r="E564" s="62">
        <v>5219</v>
      </c>
      <c r="F564" s="65">
        <v>43042</v>
      </c>
      <c r="G564" s="241" t="s">
        <v>1279</v>
      </c>
      <c r="H564" s="63">
        <v>43042</v>
      </c>
      <c r="I564" s="242">
        <v>0</v>
      </c>
      <c r="J564" s="238"/>
      <c r="K564" s="216"/>
    </row>
    <row r="565" spans="4:11" x14ac:dyDescent="0.25">
      <c r="D565" s="35"/>
      <c r="E565" s="62">
        <v>5220</v>
      </c>
      <c r="F565" s="65">
        <v>43042</v>
      </c>
      <c r="G565" s="241" t="s">
        <v>1280</v>
      </c>
      <c r="H565" s="63">
        <v>43042</v>
      </c>
      <c r="I565" s="242">
        <v>0</v>
      </c>
      <c r="J565" s="238"/>
      <c r="K565" s="216"/>
    </row>
    <row r="566" spans="4:11" x14ac:dyDescent="0.25">
      <c r="D566" s="35"/>
      <c r="E566" s="62">
        <v>5221</v>
      </c>
      <c r="F566" s="65">
        <v>43042</v>
      </c>
      <c r="G566" s="241" t="s">
        <v>1281</v>
      </c>
      <c r="H566" s="63">
        <v>43042</v>
      </c>
      <c r="I566" s="242">
        <v>0</v>
      </c>
      <c r="J566" s="238"/>
      <c r="K566" s="216"/>
    </row>
    <row r="567" spans="4:11" x14ac:dyDescent="0.25">
      <c r="D567" s="35"/>
      <c r="E567" s="62">
        <v>5222</v>
      </c>
      <c r="F567" s="65">
        <v>43042</v>
      </c>
      <c r="G567" s="241" t="s">
        <v>1282</v>
      </c>
      <c r="H567" s="63">
        <v>43042</v>
      </c>
      <c r="I567" s="242">
        <v>0</v>
      </c>
      <c r="J567" s="238"/>
      <c r="K567" s="216"/>
    </row>
    <row r="568" spans="4:11" x14ac:dyDescent="0.25">
      <c r="D568" s="35"/>
      <c r="E568" s="62">
        <v>5223</v>
      </c>
      <c r="F568" s="65">
        <v>43045</v>
      </c>
      <c r="G568" s="241" t="s">
        <v>1283</v>
      </c>
      <c r="H568" s="63">
        <v>43046</v>
      </c>
      <c r="I568" s="242">
        <v>1</v>
      </c>
      <c r="J568" s="238"/>
      <c r="K568" s="216"/>
    </row>
    <row r="569" spans="4:11" x14ac:dyDescent="0.25">
      <c r="D569" s="35"/>
      <c r="E569" s="62">
        <v>5224</v>
      </c>
      <c r="F569" s="65">
        <v>43041</v>
      </c>
      <c r="G569" s="241" t="s">
        <v>1284</v>
      </c>
      <c r="H569" s="63">
        <v>43042</v>
      </c>
      <c r="I569" s="242">
        <v>1</v>
      </c>
      <c r="J569" s="238"/>
      <c r="K569" s="216"/>
    </row>
    <row r="570" spans="4:11" x14ac:dyDescent="0.25">
      <c r="D570" s="35"/>
      <c r="E570" s="62">
        <v>5225</v>
      </c>
      <c r="F570" s="65">
        <v>43041</v>
      </c>
      <c r="G570" s="241" t="s">
        <v>1285</v>
      </c>
      <c r="H570" s="63">
        <v>43042</v>
      </c>
      <c r="I570" s="242">
        <v>1</v>
      </c>
      <c r="J570" s="238"/>
      <c r="K570" s="216"/>
    </row>
    <row r="571" spans="4:11" x14ac:dyDescent="0.25">
      <c r="D571" s="35"/>
      <c r="E571" s="62">
        <v>5226</v>
      </c>
      <c r="F571" s="65">
        <v>43042</v>
      </c>
      <c r="G571" s="241" t="s">
        <v>1286</v>
      </c>
      <c r="H571" s="63">
        <v>43042</v>
      </c>
      <c r="I571" s="242">
        <v>0</v>
      </c>
      <c r="J571" s="238"/>
      <c r="K571" s="216"/>
    </row>
    <row r="572" spans="4:11" x14ac:dyDescent="0.25">
      <c r="D572" s="35"/>
      <c r="E572" s="62">
        <v>5227</v>
      </c>
      <c r="F572" s="65">
        <v>43042</v>
      </c>
      <c r="G572" s="241" t="s">
        <v>1287</v>
      </c>
      <c r="H572" s="63">
        <v>43042</v>
      </c>
      <c r="I572" s="242">
        <v>0</v>
      </c>
      <c r="J572" s="238"/>
      <c r="K572" s="216"/>
    </row>
    <row r="573" spans="4:11" x14ac:dyDescent="0.25">
      <c r="D573" s="35"/>
      <c r="E573" s="62">
        <v>5228</v>
      </c>
      <c r="F573" s="65">
        <v>43046</v>
      </c>
      <c r="G573" s="241" t="s">
        <v>1288</v>
      </c>
      <c r="H573" s="63">
        <v>43046</v>
      </c>
      <c r="I573" s="242">
        <v>0</v>
      </c>
      <c r="J573" s="238"/>
      <c r="K573" s="216"/>
    </row>
    <row r="574" spans="4:11" x14ac:dyDescent="0.25">
      <c r="D574" s="35"/>
      <c r="E574" s="62">
        <v>5229</v>
      </c>
      <c r="F574" s="65">
        <v>43046</v>
      </c>
      <c r="G574" s="241" t="s">
        <v>1289</v>
      </c>
      <c r="H574" s="63">
        <v>43046</v>
      </c>
      <c r="I574" s="242">
        <v>0</v>
      </c>
      <c r="J574" s="238"/>
      <c r="K574" s="216"/>
    </row>
    <row r="575" spans="4:11" x14ac:dyDescent="0.25">
      <c r="D575" s="35"/>
      <c r="E575" s="62">
        <v>5230</v>
      </c>
      <c r="F575" s="65">
        <v>43046</v>
      </c>
      <c r="G575" s="241" t="s">
        <v>1290</v>
      </c>
      <c r="H575" s="63">
        <v>43046</v>
      </c>
      <c r="I575" s="242">
        <v>0</v>
      </c>
      <c r="J575" s="238"/>
      <c r="K575" s="216"/>
    </row>
    <row r="576" spans="4:11" x14ac:dyDescent="0.25">
      <c r="D576" s="35"/>
      <c r="E576" s="62">
        <v>5233</v>
      </c>
      <c r="F576" s="65">
        <v>43044</v>
      </c>
      <c r="G576" s="241" t="s">
        <v>1252</v>
      </c>
      <c r="H576" s="63">
        <v>43046</v>
      </c>
      <c r="I576" s="242">
        <v>4</v>
      </c>
      <c r="J576" s="238"/>
      <c r="K576" s="216"/>
    </row>
    <row r="577" spans="4:11" x14ac:dyDescent="0.25">
      <c r="D577" s="35"/>
      <c r="E577" s="62">
        <v>5234</v>
      </c>
      <c r="F577" s="65">
        <v>43044</v>
      </c>
      <c r="G577" s="241" t="s">
        <v>1253</v>
      </c>
      <c r="H577" s="63">
        <v>43046</v>
      </c>
      <c r="I577" s="242">
        <v>0</v>
      </c>
      <c r="J577" s="238"/>
      <c r="K577" s="216"/>
    </row>
    <row r="578" spans="4:11" x14ac:dyDescent="0.25">
      <c r="D578" s="35"/>
      <c r="E578" s="62">
        <v>5235</v>
      </c>
      <c r="F578" s="65">
        <v>43044</v>
      </c>
      <c r="G578" s="241" t="s">
        <v>1254</v>
      </c>
      <c r="H578" s="63">
        <v>43046</v>
      </c>
      <c r="I578" s="242">
        <v>0</v>
      </c>
      <c r="J578" s="238"/>
      <c r="K578" s="216"/>
    </row>
    <row r="579" spans="4:11" x14ac:dyDescent="0.25">
      <c r="D579" s="35"/>
      <c r="E579" s="62">
        <v>5236</v>
      </c>
      <c r="F579" s="65">
        <v>43044</v>
      </c>
      <c r="G579" s="241" t="s">
        <v>1255</v>
      </c>
      <c r="H579" s="63">
        <v>43046</v>
      </c>
      <c r="I579" s="242">
        <v>0</v>
      </c>
      <c r="J579" s="238"/>
      <c r="K579" s="216"/>
    </row>
    <row r="580" spans="4:11" x14ac:dyDescent="0.25">
      <c r="D580" s="35"/>
      <c r="E580" s="62">
        <v>5237</v>
      </c>
      <c r="F580" s="65">
        <v>43044</v>
      </c>
      <c r="G580" s="241" t="s">
        <v>1256</v>
      </c>
      <c r="H580" s="63">
        <v>43046</v>
      </c>
      <c r="I580" s="242">
        <v>0</v>
      </c>
      <c r="J580" s="238"/>
      <c r="K580" s="216"/>
    </row>
    <row r="581" spans="4:11" x14ac:dyDescent="0.25">
      <c r="D581" s="35"/>
      <c r="E581" s="62">
        <v>5238</v>
      </c>
      <c r="F581" s="65">
        <v>43046</v>
      </c>
      <c r="G581" s="241" t="s">
        <v>1291</v>
      </c>
      <c r="H581" s="63">
        <v>43046</v>
      </c>
      <c r="I581" s="242">
        <v>0</v>
      </c>
      <c r="J581" s="238"/>
      <c r="K581" s="216"/>
    </row>
    <row r="582" spans="4:11" x14ac:dyDescent="0.25">
      <c r="D582" s="35"/>
      <c r="E582" s="62">
        <v>5239</v>
      </c>
      <c r="F582" s="65">
        <v>43046</v>
      </c>
      <c r="G582" s="241" t="s">
        <v>1292</v>
      </c>
      <c r="H582" s="63">
        <v>43046</v>
      </c>
      <c r="I582" s="242">
        <v>0</v>
      </c>
      <c r="J582" s="238"/>
      <c r="K582" s="216"/>
    </row>
    <row r="583" spans="4:11" x14ac:dyDescent="0.25">
      <c r="D583" s="35"/>
      <c r="E583" s="62">
        <v>5240</v>
      </c>
      <c r="F583" s="65">
        <v>43046</v>
      </c>
      <c r="G583" s="241" t="s">
        <v>1293</v>
      </c>
      <c r="H583" s="63">
        <v>43047</v>
      </c>
      <c r="I583" s="242">
        <v>1</v>
      </c>
      <c r="J583" s="238"/>
      <c r="K583" s="216"/>
    </row>
    <row r="584" spans="4:11" x14ac:dyDescent="0.25">
      <c r="D584" s="35"/>
      <c r="E584" s="62">
        <v>5241</v>
      </c>
      <c r="F584" s="65">
        <v>43046</v>
      </c>
      <c r="G584" s="241" t="s">
        <v>1294</v>
      </c>
      <c r="H584" s="63">
        <v>43047</v>
      </c>
      <c r="I584" s="242">
        <v>1</v>
      </c>
      <c r="J584" s="238"/>
      <c r="K584" s="216"/>
    </row>
    <row r="585" spans="4:11" x14ac:dyDescent="0.25">
      <c r="D585" s="35"/>
      <c r="E585" s="62">
        <v>5242</v>
      </c>
      <c r="F585" s="65">
        <v>43046</v>
      </c>
      <c r="G585" s="241" t="s">
        <v>1295</v>
      </c>
      <c r="H585" s="63">
        <v>43047</v>
      </c>
      <c r="I585" s="242">
        <v>1</v>
      </c>
      <c r="J585" s="238"/>
      <c r="K585" s="216"/>
    </row>
    <row r="586" spans="4:11" x14ac:dyDescent="0.25">
      <c r="D586" s="35"/>
      <c r="E586" s="62">
        <v>5243</v>
      </c>
      <c r="F586" s="65">
        <v>43046</v>
      </c>
      <c r="G586" s="241" t="s">
        <v>1296</v>
      </c>
      <c r="H586" s="63">
        <v>43047</v>
      </c>
      <c r="I586" s="242">
        <v>1</v>
      </c>
      <c r="J586" s="238"/>
      <c r="K586" s="216"/>
    </row>
    <row r="587" spans="4:11" x14ac:dyDescent="0.25">
      <c r="D587" s="35"/>
      <c r="E587" s="62">
        <v>5244</v>
      </c>
      <c r="F587" s="65">
        <v>43046</v>
      </c>
      <c r="G587" s="241" t="s">
        <v>1297</v>
      </c>
      <c r="H587" s="63">
        <v>43047</v>
      </c>
      <c r="I587" s="242">
        <v>1</v>
      </c>
      <c r="J587" s="238"/>
      <c r="K587" s="216"/>
    </row>
    <row r="588" spans="4:11" x14ac:dyDescent="0.25">
      <c r="D588" s="35"/>
      <c r="E588" s="62">
        <v>5245</v>
      </c>
      <c r="F588" s="65">
        <v>43047</v>
      </c>
      <c r="G588" s="241" t="s">
        <v>1298</v>
      </c>
      <c r="H588" s="63">
        <v>43047</v>
      </c>
      <c r="I588" s="242">
        <v>0</v>
      </c>
      <c r="J588" s="238"/>
      <c r="K588" s="216"/>
    </row>
    <row r="589" spans="4:11" x14ac:dyDescent="0.25">
      <c r="D589" s="35"/>
      <c r="E589" s="62">
        <v>5246</v>
      </c>
      <c r="F589" s="65">
        <v>43050</v>
      </c>
      <c r="G589" s="241" t="s">
        <v>1299</v>
      </c>
      <c r="H589" s="63">
        <v>43053</v>
      </c>
      <c r="I589" s="242">
        <v>0</v>
      </c>
      <c r="J589" s="238"/>
      <c r="K589" s="216"/>
    </row>
    <row r="590" spans="4:11" x14ac:dyDescent="0.25">
      <c r="D590" s="35"/>
      <c r="E590" s="62">
        <v>5248</v>
      </c>
      <c r="F590" s="65">
        <v>43046</v>
      </c>
      <c r="G590" s="241" t="s">
        <v>1300</v>
      </c>
      <c r="H590" s="63">
        <v>43046</v>
      </c>
      <c r="I590" s="242">
        <v>0</v>
      </c>
      <c r="J590" s="238"/>
      <c r="K590" s="216"/>
    </row>
    <row r="591" spans="4:11" x14ac:dyDescent="0.25">
      <c r="D591" s="35"/>
      <c r="E591" s="62">
        <v>5249</v>
      </c>
      <c r="F591" s="65">
        <v>43046</v>
      </c>
      <c r="G591" s="241" t="s">
        <v>1301</v>
      </c>
      <c r="H591" s="63">
        <v>43046</v>
      </c>
      <c r="I591" s="242">
        <v>0</v>
      </c>
      <c r="J591" s="238"/>
      <c r="K591" s="216"/>
    </row>
    <row r="592" spans="4:11" x14ac:dyDescent="0.25">
      <c r="D592" s="35"/>
      <c r="E592" s="62">
        <v>5250</v>
      </c>
      <c r="F592" s="65">
        <v>43042</v>
      </c>
      <c r="G592" s="241" t="s">
        <v>1302</v>
      </c>
      <c r="H592" s="63">
        <v>43046</v>
      </c>
      <c r="I592" s="242">
        <v>0</v>
      </c>
      <c r="J592" s="238"/>
      <c r="K592" s="216"/>
    </row>
    <row r="593" spans="4:11" x14ac:dyDescent="0.25">
      <c r="D593" s="35"/>
      <c r="E593" s="62">
        <v>5251</v>
      </c>
      <c r="F593" s="65">
        <v>43040</v>
      </c>
      <c r="G593" s="241" t="s">
        <v>1303</v>
      </c>
      <c r="H593" s="63">
        <v>43046</v>
      </c>
      <c r="I593" s="242">
        <v>3</v>
      </c>
      <c r="J593" s="238"/>
      <c r="K593" s="216"/>
    </row>
    <row r="594" spans="4:11" x14ac:dyDescent="0.25">
      <c r="D594" s="35"/>
      <c r="E594" s="62">
        <v>5252</v>
      </c>
      <c r="F594" s="65">
        <v>43040</v>
      </c>
      <c r="G594" s="241" t="s">
        <v>1304</v>
      </c>
      <c r="H594" s="63">
        <v>43046</v>
      </c>
      <c r="I594" s="242">
        <v>3</v>
      </c>
      <c r="J594" s="238"/>
      <c r="K594" s="216"/>
    </row>
    <row r="595" spans="4:11" x14ac:dyDescent="0.25">
      <c r="D595" s="35"/>
      <c r="E595" s="62">
        <v>5253</v>
      </c>
      <c r="F595" s="65">
        <v>43040</v>
      </c>
      <c r="G595" s="241" t="s">
        <v>1305</v>
      </c>
      <c r="H595" s="63">
        <v>43046</v>
      </c>
      <c r="I595" s="242">
        <v>3</v>
      </c>
      <c r="J595" s="238"/>
      <c r="K595" s="216"/>
    </row>
    <row r="596" spans="4:11" x14ac:dyDescent="0.25">
      <c r="D596" s="35"/>
      <c r="E596" s="62">
        <v>5254</v>
      </c>
      <c r="F596" s="65">
        <v>43045</v>
      </c>
      <c r="G596" s="241" t="s">
        <v>1306</v>
      </c>
      <c r="H596" s="63">
        <v>43046</v>
      </c>
      <c r="I596" s="242">
        <v>1</v>
      </c>
      <c r="J596" s="238"/>
      <c r="K596" s="216"/>
    </row>
    <row r="597" spans="4:11" x14ac:dyDescent="0.25">
      <c r="D597" s="35"/>
      <c r="E597" s="62">
        <v>5255</v>
      </c>
      <c r="F597" s="65">
        <v>43046</v>
      </c>
      <c r="G597" s="241" t="s">
        <v>1307</v>
      </c>
      <c r="H597" s="63">
        <v>43046</v>
      </c>
      <c r="I597" s="242">
        <v>0</v>
      </c>
      <c r="J597" s="238"/>
      <c r="K597" s="216"/>
    </row>
    <row r="598" spans="4:11" x14ac:dyDescent="0.25">
      <c r="D598" s="35"/>
      <c r="E598" s="62">
        <v>5256</v>
      </c>
      <c r="F598" s="65">
        <v>43046</v>
      </c>
      <c r="G598" s="241" t="s">
        <v>1308</v>
      </c>
      <c r="H598" s="63">
        <v>43046</v>
      </c>
      <c r="I598" s="242">
        <v>0</v>
      </c>
      <c r="J598" s="238"/>
      <c r="K598" s="216"/>
    </row>
    <row r="599" spans="4:11" x14ac:dyDescent="0.25">
      <c r="D599" s="35"/>
      <c r="E599" s="62">
        <v>5257</v>
      </c>
      <c r="F599" s="65">
        <v>43046</v>
      </c>
      <c r="G599" s="241" t="s">
        <v>1309</v>
      </c>
      <c r="H599" s="63">
        <v>43046</v>
      </c>
      <c r="I599" s="242">
        <v>0</v>
      </c>
      <c r="J599" s="238"/>
      <c r="K599" s="216"/>
    </row>
    <row r="600" spans="4:11" x14ac:dyDescent="0.25">
      <c r="D600" s="35"/>
      <c r="E600" s="62">
        <v>5258</v>
      </c>
      <c r="F600" s="65">
        <v>43046</v>
      </c>
      <c r="G600" s="241" t="s">
        <v>1310</v>
      </c>
      <c r="H600" s="63">
        <v>43046</v>
      </c>
      <c r="I600" s="242">
        <v>0</v>
      </c>
      <c r="J600" s="238"/>
      <c r="K600" s="216"/>
    </row>
    <row r="601" spans="4:11" x14ac:dyDescent="0.25">
      <c r="D601" s="35"/>
      <c r="E601" s="62">
        <v>5259</v>
      </c>
      <c r="F601" s="65">
        <v>43046</v>
      </c>
      <c r="G601" s="241" t="s">
        <v>1311</v>
      </c>
      <c r="H601" s="63">
        <v>43046</v>
      </c>
      <c r="I601" s="242">
        <v>0</v>
      </c>
      <c r="J601" s="238"/>
      <c r="K601" s="216"/>
    </row>
    <row r="602" spans="4:11" x14ac:dyDescent="0.25">
      <c r="D602" s="35"/>
      <c r="E602" s="62">
        <v>5260</v>
      </c>
      <c r="F602" s="65">
        <v>43046</v>
      </c>
      <c r="G602" s="241" t="s">
        <v>1312</v>
      </c>
      <c r="H602" s="63">
        <v>43046</v>
      </c>
      <c r="I602" s="242">
        <v>0</v>
      </c>
      <c r="J602" s="238"/>
      <c r="K602" s="216"/>
    </row>
    <row r="603" spans="4:11" x14ac:dyDescent="0.25">
      <c r="D603" s="35"/>
      <c r="E603" s="62">
        <v>5261</v>
      </c>
      <c r="F603" s="65">
        <v>43046</v>
      </c>
      <c r="G603" s="241" t="s">
        <v>1313</v>
      </c>
      <c r="H603" s="63">
        <v>43046</v>
      </c>
      <c r="I603" s="242">
        <v>0</v>
      </c>
      <c r="J603" s="238"/>
      <c r="K603" s="216"/>
    </row>
    <row r="604" spans="4:11" x14ac:dyDescent="0.25">
      <c r="D604" s="35"/>
      <c r="E604" s="62">
        <v>5262</v>
      </c>
      <c r="F604" s="65">
        <v>43040</v>
      </c>
      <c r="G604" s="241" t="s">
        <v>1314</v>
      </c>
      <c r="H604" s="63">
        <v>43040</v>
      </c>
      <c r="I604" s="242">
        <v>0</v>
      </c>
      <c r="J604" s="238"/>
      <c r="K604" s="216"/>
    </row>
    <row r="605" spans="4:11" x14ac:dyDescent="0.25">
      <c r="D605" s="35"/>
      <c r="E605" s="62">
        <v>5263</v>
      </c>
      <c r="F605" s="65">
        <v>43045</v>
      </c>
      <c r="G605" s="241" t="s">
        <v>1315</v>
      </c>
      <c r="H605" s="63">
        <v>43046</v>
      </c>
      <c r="I605" s="242">
        <v>1</v>
      </c>
      <c r="J605" s="238"/>
      <c r="K605" s="216"/>
    </row>
    <row r="606" spans="4:11" x14ac:dyDescent="0.25">
      <c r="D606" s="35"/>
      <c r="E606" s="62">
        <v>5264</v>
      </c>
      <c r="F606" s="65">
        <v>43040</v>
      </c>
      <c r="G606" s="241" t="s">
        <v>1316</v>
      </c>
      <c r="H606" s="63">
        <v>43040</v>
      </c>
      <c r="I606" s="242">
        <v>0</v>
      </c>
      <c r="J606" s="238"/>
      <c r="K606" s="216"/>
    </row>
    <row r="607" spans="4:11" x14ac:dyDescent="0.25">
      <c r="D607" s="35"/>
      <c r="E607" s="62">
        <v>5265</v>
      </c>
      <c r="F607" s="65">
        <v>43041</v>
      </c>
      <c r="G607" s="241" t="s">
        <v>1317</v>
      </c>
      <c r="H607" s="63">
        <v>43041</v>
      </c>
      <c r="I607" s="242">
        <v>0</v>
      </c>
      <c r="J607" s="238"/>
      <c r="K607" s="216"/>
    </row>
    <row r="608" spans="4:11" x14ac:dyDescent="0.25">
      <c r="D608" s="35"/>
      <c r="E608" s="62">
        <v>5266</v>
      </c>
      <c r="F608" s="65">
        <v>43041</v>
      </c>
      <c r="G608" s="241" t="s">
        <v>1318</v>
      </c>
      <c r="H608" s="63">
        <v>43041</v>
      </c>
      <c r="I608" s="242">
        <v>0</v>
      </c>
      <c r="J608" s="238"/>
      <c r="K608" s="216"/>
    </row>
    <row r="609" spans="4:11" x14ac:dyDescent="0.25">
      <c r="D609" s="35"/>
      <c r="E609" s="62">
        <v>5267</v>
      </c>
      <c r="F609" s="65">
        <v>43041</v>
      </c>
      <c r="G609" s="241" t="s">
        <v>1319</v>
      </c>
      <c r="H609" s="63">
        <v>43041</v>
      </c>
      <c r="I609" s="242">
        <v>0</v>
      </c>
      <c r="J609" s="238"/>
      <c r="K609" s="216"/>
    </row>
    <row r="610" spans="4:11" x14ac:dyDescent="0.25">
      <c r="D610" s="35"/>
      <c r="E610" s="62">
        <v>5268</v>
      </c>
      <c r="F610" s="65">
        <v>43040</v>
      </c>
      <c r="G610" s="241" t="s">
        <v>1320</v>
      </c>
      <c r="H610" s="63">
        <v>43046</v>
      </c>
      <c r="I610" s="242">
        <v>3</v>
      </c>
      <c r="J610" s="238"/>
      <c r="K610" s="216"/>
    </row>
    <row r="611" spans="4:11" x14ac:dyDescent="0.25">
      <c r="D611" s="35"/>
      <c r="E611" s="62">
        <v>5269</v>
      </c>
      <c r="F611" s="65">
        <v>43040</v>
      </c>
      <c r="G611" s="241" t="s">
        <v>1321</v>
      </c>
      <c r="H611" s="63">
        <v>43046</v>
      </c>
      <c r="I611" s="242">
        <v>3</v>
      </c>
      <c r="J611" s="238"/>
      <c r="K611" s="216"/>
    </row>
    <row r="612" spans="4:11" x14ac:dyDescent="0.25">
      <c r="D612" s="35"/>
      <c r="E612" s="62">
        <v>5270</v>
      </c>
      <c r="F612" s="65">
        <v>43040</v>
      </c>
      <c r="G612" s="241" t="s">
        <v>1322</v>
      </c>
      <c r="H612" s="63">
        <v>43046</v>
      </c>
      <c r="I612" s="242">
        <v>3</v>
      </c>
      <c r="J612" s="238"/>
      <c r="K612" s="216"/>
    </row>
    <row r="613" spans="4:11" x14ac:dyDescent="0.25">
      <c r="D613" s="35"/>
      <c r="E613" s="62">
        <v>5271</v>
      </c>
      <c r="F613" s="65">
        <v>43046</v>
      </c>
      <c r="G613" s="241" t="s">
        <v>1323</v>
      </c>
      <c r="H613" s="63">
        <v>43046</v>
      </c>
      <c r="I613" s="242">
        <v>0</v>
      </c>
      <c r="J613" s="238"/>
      <c r="K613" s="216"/>
    </row>
    <row r="614" spans="4:11" x14ac:dyDescent="0.25">
      <c r="D614" s="35"/>
      <c r="E614" s="62">
        <v>5272</v>
      </c>
      <c r="F614" s="65">
        <v>43046</v>
      </c>
      <c r="G614" s="241" t="s">
        <v>1324</v>
      </c>
      <c r="H614" s="63">
        <v>43046</v>
      </c>
      <c r="I614" s="242">
        <v>0</v>
      </c>
      <c r="J614" s="238"/>
      <c r="K614" s="216"/>
    </row>
    <row r="615" spans="4:11" x14ac:dyDescent="0.25">
      <c r="D615" s="35"/>
      <c r="E615" s="62">
        <v>5273</v>
      </c>
      <c r="F615" s="65">
        <v>43045</v>
      </c>
      <c r="G615" s="241" t="s">
        <v>1325</v>
      </c>
      <c r="H615" s="63">
        <v>43046</v>
      </c>
      <c r="I615" s="242">
        <v>1</v>
      </c>
      <c r="J615" s="238"/>
      <c r="K615" s="216"/>
    </row>
    <row r="616" spans="4:11" x14ac:dyDescent="0.25">
      <c r="D616" s="35"/>
      <c r="E616" s="62">
        <v>5274</v>
      </c>
      <c r="F616" s="65">
        <v>43041</v>
      </c>
      <c r="G616" s="241" t="s">
        <v>1326</v>
      </c>
      <c r="H616" s="63">
        <v>43046</v>
      </c>
      <c r="I616" s="242">
        <v>2</v>
      </c>
      <c r="J616" s="238"/>
      <c r="K616" s="216"/>
    </row>
    <row r="617" spans="4:11" x14ac:dyDescent="0.25">
      <c r="D617" s="35"/>
      <c r="E617" s="62">
        <v>5275</v>
      </c>
      <c r="F617" s="65">
        <v>43046</v>
      </c>
      <c r="G617" s="241" t="s">
        <v>1327</v>
      </c>
      <c r="H617" s="63">
        <v>43046</v>
      </c>
      <c r="I617" s="242">
        <v>0</v>
      </c>
      <c r="J617" s="238"/>
      <c r="K617" s="216"/>
    </row>
    <row r="618" spans="4:11" x14ac:dyDescent="0.25">
      <c r="D618" s="35"/>
      <c r="E618" s="62">
        <v>5276</v>
      </c>
      <c r="F618" s="65">
        <v>43046</v>
      </c>
      <c r="G618" s="241" t="s">
        <v>1328</v>
      </c>
      <c r="H618" s="63">
        <v>43046</v>
      </c>
      <c r="I618" s="242">
        <v>0</v>
      </c>
      <c r="J618" s="238"/>
      <c r="K618" s="216"/>
    </row>
    <row r="619" spans="4:11" x14ac:dyDescent="0.25">
      <c r="D619" s="35"/>
      <c r="E619" s="62">
        <v>5277</v>
      </c>
      <c r="F619" s="65">
        <v>43046</v>
      </c>
      <c r="G619" s="241" t="s">
        <v>1329</v>
      </c>
      <c r="H619" s="63">
        <v>43046</v>
      </c>
      <c r="I619" s="242">
        <v>0</v>
      </c>
      <c r="J619" s="238"/>
      <c r="K619" s="216"/>
    </row>
    <row r="620" spans="4:11" x14ac:dyDescent="0.25">
      <c r="D620" s="35"/>
      <c r="E620" s="62">
        <v>5278</v>
      </c>
      <c r="F620" s="65">
        <v>43046</v>
      </c>
      <c r="G620" s="241" t="s">
        <v>1330</v>
      </c>
      <c r="H620" s="63">
        <v>43046</v>
      </c>
      <c r="I620" s="242">
        <v>0</v>
      </c>
      <c r="J620" s="238"/>
      <c r="K620" s="216"/>
    </row>
    <row r="621" spans="4:11" x14ac:dyDescent="0.25">
      <c r="D621" s="35"/>
      <c r="E621" s="62">
        <v>5279</v>
      </c>
      <c r="F621" s="65">
        <v>43047</v>
      </c>
      <c r="G621" s="241" t="s">
        <v>1331</v>
      </c>
      <c r="H621" s="63">
        <v>43047</v>
      </c>
      <c r="I621" s="242">
        <v>0</v>
      </c>
      <c r="J621" s="238"/>
      <c r="K621" s="216"/>
    </row>
    <row r="622" spans="4:11" x14ac:dyDescent="0.25">
      <c r="D622" s="35"/>
      <c r="E622" s="62">
        <v>5280</v>
      </c>
      <c r="F622" s="65">
        <v>43047</v>
      </c>
      <c r="G622" s="241" t="s">
        <v>1332</v>
      </c>
      <c r="H622" s="63">
        <v>43047</v>
      </c>
      <c r="I622" s="242">
        <v>0</v>
      </c>
      <c r="J622" s="238"/>
      <c r="K622" s="216"/>
    </row>
    <row r="623" spans="4:11" x14ac:dyDescent="0.25">
      <c r="D623" s="35"/>
      <c r="E623" s="62">
        <v>5281</v>
      </c>
      <c r="F623" s="65">
        <v>43047</v>
      </c>
      <c r="G623" s="241" t="s">
        <v>1333</v>
      </c>
      <c r="H623" s="63">
        <v>43047</v>
      </c>
      <c r="I623" s="242">
        <v>0</v>
      </c>
      <c r="J623" s="238"/>
      <c r="K623" s="216"/>
    </row>
    <row r="624" spans="4:11" x14ac:dyDescent="0.25">
      <c r="D624" s="35"/>
      <c r="E624" s="62">
        <v>5282</v>
      </c>
      <c r="F624" s="65">
        <v>43046</v>
      </c>
      <c r="G624" s="241" t="s">
        <v>1334</v>
      </c>
      <c r="H624" s="63">
        <v>43046</v>
      </c>
      <c r="I624" s="242">
        <v>0</v>
      </c>
      <c r="J624" s="238"/>
      <c r="K624" s="216"/>
    </row>
    <row r="625" spans="4:11" x14ac:dyDescent="0.25">
      <c r="D625" s="35"/>
      <c r="E625" s="62">
        <v>5283</v>
      </c>
      <c r="F625" s="65">
        <v>43046</v>
      </c>
      <c r="G625" s="241" t="s">
        <v>1335</v>
      </c>
      <c r="H625" s="63">
        <v>43047</v>
      </c>
      <c r="I625" s="242">
        <v>1</v>
      </c>
      <c r="J625" s="238"/>
      <c r="K625" s="216"/>
    </row>
    <row r="626" spans="4:11" x14ac:dyDescent="0.25">
      <c r="D626" s="35"/>
      <c r="E626" s="62">
        <v>5284</v>
      </c>
      <c r="F626" s="65">
        <v>43047</v>
      </c>
      <c r="G626" s="241" t="s">
        <v>1336</v>
      </c>
      <c r="H626" s="63">
        <v>43047</v>
      </c>
      <c r="I626" s="242">
        <v>0</v>
      </c>
      <c r="J626" s="238"/>
      <c r="K626" s="216"/>
    </row>
    <row r="627" spans="4:11" x14ac:dyDescent="0.25">
      <c r="D627" s="35"/>
      <c r="E627" s="62">
        <v>5285</v>
      </c>
      <c r="F627" s="65">
        <v>43047</v>
      </c>
      <c r="G627" s="241" t="s">
        <v>1337</v>
      </c>
      <c r="H627" s="63">
        <v>43047</v>
      </c>
      <c r="I627" s="242">
        <v>0</v>
      </c>
      <c r="J627" s="238"/>
      <c r="K627" s="216"/>
    </row>
    <row r="628" spans="4:11" x14ac:dyDescent="0.25">
      <c r="D628" s="35"/>
      <c r="E628" s="62">
        <v>5286</v>
      </c>
      <c r="F628" s="65">
        <v>43047</v>
      </c>
      <c r="G628" s="241" t="s">
        <v>1338</v>
      </c>
      <c r="H628" s="63">
        <v>43047</v>
      </c>
      <c r="I628" s="242">
        <v>0</v>
      </c>
      <c r="J628" s="238"/>
      <c r="K628" s="216"/>
    </row>
    <row r="629" spans="4:11" x14ac:dyDescent="0.25">
      <c r="D629" s="35"/>
      <c r="E629" s="62">
        <v>5287</v>
      </c>
      <c r="F629" s="65">
        <v>43047</v>
      </c>
      <c r="G629" s="241" t="s">
        <v>1339</v>
      </c>
      <c r="H629" s="63">
        <v>43047</v>
      </c>
      <c r="I629" s="242">
        <v>0</v>
      </c>
      <c r="J629" s="238"/>
      <c r="K629" s="216"/>
    </row>
    <row r="630" spans="4:11" x14ac:dyDescent="0.25">
      <c r="D630" s="35"/>
      <c r="E630" s="62">
        <v>5288</v>
      </c>
      <c r="F630" s="65">
        <v>43048</v>
      </c>
      <c r="G630" s="241" t="s">
        <v>1340</v>
      </c>
      <c r="H630" s="63">
        <v>43048</v>
      </c>
      <c r="I630" s="242">
        <v>0</v>
      </c>
      <c r="J630" s="238"/>
      <c r="K630" s="216"/>
    </row>
    <row r="631" spans="4:11" x14ac:dyDescent="0.25">
      <c r="D631" s="35"/>
      <c r="E631" s="62">
        <v>5289</v>
      </c>
      <c r="F631" s="65">
        <v>43047</v>
      </c>
      <c r="G631" s="241" t="s">
        <v>1341</v>
      </c>
      <c r="H631" s="63">
        <v>43047</v>
      </c>
      <c r="I631" s="242">
        <v>0</v>
      </c>
      <c r="J631" s="238"/>
      <c r="K631" s="216"/>
    </row>
    <row r="632" spans="4:11" x14ac:dyDescent="0.25">
      <c r="D632" s="35"/>
      <c r="E632" s="62">
        <v>5290</v>
      </c>
      <c r="F632" s="65">
        <v>43047</v>
      </c>
      <c r="G632" s="241" t="s">
        <v>1342</v>
      </c>
      <c r="H632" s="63">
        <v>43047</v>
      </c>
      <c r="I632" s="242">
        <v>0</v>
      </c>
      <c r="J632" s="238"/>
      <c r="K632" s="216"/>
    </row>
    <row r="633" spans="4:11" x14ac:dyDescent="0.25">
      <c r="D633" s="35"/>
      <c r="E633" s="62">
        <v>5291</v>
      </c>
      <c r="F633" s="65">
        <v>43047</v>
      </c>
      <c r="G633" s="241" t="s">
        <v>1343</v>
      </c>
      <c r="H633" s="63">
        <v>43047</v>
      </c>
      <c r="I633" s="242">
        <v>0</v>
      </c>
      <c r="J633" s="238"/>
      <c r="K633" s="216"/>
    </row>
    <row r="634" spans="4:11" x14ac:dyDescent="0.25">
      <c r="D634" s="35"/>
      <c r="E634" s="62">
        <v>5292</v>
      </c>
      <c r="F634" s="65">
        <v>43045</v>
      </c>
      <c r="G634" s="241" t="s">
        <v>1344</v>
      </c>
      <c r="H634" s="63">
        <v>43047</v>
      </c>
      <c r="I634" s="242">
        <v>2</v>
      </c>
      <c r="J634" s="238"/>
      <c r="K634" s="216"/>
    </row>
    <row r="635" spans="4:11" x14ac:dyDescent="0.25">
      <c r="D635" s="35"/>
      <c r="E635" s="62">
        <v>5293</v>
      </c>
      <c r="F635" s="65">
        <v>43045</v>
      </c>
      <c r="G635" s="241" t="s">
        <v>1345</v>
      </c>
      <c r="H635" s="63">
        <v>43047</v>
      </c>
      <c r="I635" s="242">
        <v>2</v>
      </c>
      <c r="J635" s="238"/>
      <c r="K635" s="216"/>
    </row>
    <row r="636" spans="4:11" x14ac:dyDescent="0.25">
      <c r="D636" s="35"/>
      <c r="E636" s="62">
        <v>5294</v>
      </c>
      <c r="F636" s="65">
        <v>43048</v>
      </c>
      <c r="G636" s="241" t="s">
        <v>1346</v>
      </c>
      <c r="H636" s="63">
        <v>43048</v>
      </c>
      <c r="I636" s="242">
        <v>0</v>
      </c>
      <c r="J636" s="238"/>
      <c r="K636" s="216"/>
    </row>
    <row r="637" spans="4:11" x14ac:dyDescent="0.25">
      <c r="D637" s="35"/>
      <c r="E637" s="62">
        <v>5295</v>
      </c>
      <c r="F637" s="65">
        <v>43048</v>
      </c>
      <c r="G637" s="241" t="s">
        <v>1347</v>
      </c>
      <c r="H637" s="63">
        <v>43048</v>
      </c>
      <c r="I637" s="242">
        <v>0</v>
      </c>
      <c r="J637" s="238"/>
      <c r="K637" s="216"/>
    </row>
    <row r="638" spans="4:11" x14ac:dyDescent="0.25">
      <c r="D638" s="35"/>
      <c r="E638" s="62">
        <v>5296</v>
      </c>
      <c r="F638" s="65">
        <v>43048</v>
      </c>
      <c r="G638" s="241" t="s">
        <v>1348</v>
      </c>
      <c r="H638" s="63">
        <v>43048</v>
      </c>
      <c r="I638" s="242">
        <v>0</v>
      </c>
      <c r="J638" s="238"/>
      <c r="K638" s="216"/>
    </row>
    <row r="639" spans="4:11" x14ac:dyDescent="0.25">
      <c r="D639" s="35"/>
      <c r="E639" s="62">
        <v>5297</v>
      </c>
      <c r="F639" s="65">
        <v>43048</v>
      </c>
      <c r="G639" s="241" t="s">
        <v>1349</v>
      </c>
      <c r="H639" s="63">
        <v>43048</v>
      </c>
      <c r="I639" s="242">
        <v>0</v>
      </c>
      <c r="J639" s="238"/>
      <c r="K639" s="216"/>
    </row>
    <row r="640" spans="4:11" x14ac:dyDescent="0.25">
      <c r="D640" s="35"/>
      <c r="E640" s="62">
        <v>5298</v>
      </c>
      <c r="F640" s="65">
        <v>43048</v>
      </c>
      <c r="G640" s="241" t="s">
        <v>1350</v>
      </c>
      <c r="H640" s="63">
        <v>43048</v>
      </c>
      <c r="I640" s="242">
        <v>0</v>
      </c>
      <c r="J640" s="238"/>
      <c r="K640" s="216"/>
    </row>
    <row r="641" spans="4:11" x14ac:dyDescent="0.25">
      <c r="D641" s="35"/>
      <c r="E641" s="62">
        <v>5299</v>
      </c>
      <c r="F641" s="65">
        <v>43048</v>
      </c>
      <c r="G641" s="241" t="s">
        <v>1351</v>
      </c>
      <c r="H641" s="63">
        <v>43048</v>
      </c>
      <c r="I641" s="242">
        <v>0</v>
      </c>
      <c r="J641" s="238"/>
      <c r="K641" s="216"/>
    </row>
    <row r="642" spans="4:11" x14ac:dyDescent="0.25">
      <c r="D642" s="35"/>
      <c r="E642" s="62">
        <v>5300</v>
      </c>
      <c r="F642" s="65">
        <v>43049</v>
      </c>
      <c r="G642" s="241" t="s">
        <v>1352</v>
      </c>
      <c r="H642" s="63">
        <v>43049</v>
      </c>
      <c r="I642" s="242">
        <v>0</v>
      </c>
      <c r="J642" s="238"/>
      <c r="K642" s="216"/>
    </row>
    <row r="643" spans="4:11" x14ac:dyDescent="0.25">
      <c r="D643" s="35"/>
      <c r="E643" s="62">
        <v>5301</v>
      </c>
      <c r="F643" s="65">
        <v>43049</v>
      </c>
      <c r="G643" s="241" t="s">
        <v>1353</v>
      </c>
      <c r="H643" s="63">
        <v>43049</v>
      </c>
      <c r="I643" s="242">
        <v>0</v>
      </c>
      <c r="J643" s="238"/>
      <c r="K643" s="216"/>
    </row>
    <row r="644" spans="4:11" x14ac:dyDescent="0.25">
      <c r="D644" s="35"/>
      <c r="E644" s="62">
        <v>5302</v>
      </c>
      <c r="F644" s="65">
        <v>43049</v>
      </c>
      <c r="G644" s="241" t="s">
        <v>1354</v>
      </c>
      <c r="H644" s="63">
        <v>43049</v>
      </c>
      <c r="I644" s="242">
        <v>0</v>
      </c>
      <c r="J644" s="238"/>
      <c r="K644" s="216"/>
    </row>
    <row r="645" spans="4:11" x14ac:dyDescent="0.25">
      <c r="D645" s="35"/>
      <c r="E645" s="62">
        <v>5303</v>
      </c>
      <c r="F645" s="65">
        <v>43049</v>
      </c>
      <c r="G645" s="241" t="s">
        <v>1355</v>
      </c>
      <c r="H645" s="63">
        <v>43049</v>
      </c>
      <c r="I645" s="242">
        <v>0</v>
      </c>
      <c r="J645" s="238"/>
      <c r="K645" s="216"/>
    </row>
    <row r="646" spans="4:11" x14ac:dyDescent="0.25">
      <c r="D646" s="35"/>
      <c r="E646" s="62">
        <v>5304</v>
      </c>
      <c r="F646" s="65">
        <v>43045</v>
      </c>
      <c r="G646" s="241" t="s">
        <v>1356</v>
      </c>
      <c r="H646" s="63">
        <v>43048</v>
      </c>
      <c r="I646" s="242">
        <v>3</v>
      </c>
      <c r="J646" s="238"/>
      <c r="K646" s="216"/>
    </row>
    <row r="647" spans="4:11" x14ac:dyDescent="0.25">
      <c r="D647" s="35"/>
      <c r="E647" s="62">
        <v>5305</v>
      </c>
      <c r="F647" s="65">
        <v>43045</v>
      </c>
      <c r="G647" s="241" t="s">
        <v>1357</v>
      </c>
      <c r="H647" s="63">
        <v>43048</v>
      </c>
      <c r="I647" s="242">
        <v>3</v>
      </c>
      <c r="J647" s="238"/>
      <c r="K647" s="216"/>
    </row>
    <row r="648" spans="4:11" x14ac:dyDescent="0.25">
      <c r="D648" s="35"/>
      <c r="E648" s="62">
        <v>5306</v>
      </c>
      <c r="F648" s="65">
        <v>43048</v>
      </c>
      <c r="G648" s="241" t="s">
        <v>1358</v>
      </c>
      <c r="H648" s="63">
        <v>43048</v>
      </c>
      <c r="I648" s="242">
        <v>0</v>
      </c>
      <c r="J648" s="238"/>
      <c r="K648" s="216"/>
    </row>
    <row r="649" spans="4:11" x14ac:dyDescent="0.25">
      <c r="D649" s="35"/>
      <c r="E649" s="62">
        <v>5307</v>
      </c>
      <c r="F649" s="65">
        <v>43048</v>
      </c>
      <c r="G649" s="241" t="s">
        <v>1359</v>
      </c>
      <c r="H649" s="63">
        <v>43048</v>
      </c>
      <c r="I649" s="242">
        <v>0</v>
      </c>
      <c r="J649" s="238"/>
      <c r="K649" s="216"/>
    </row>
    <row r="650" spans="4:11" x14ac:dyDescent="0.25">
      <c r="D650" s="35"/>
      <c r="E650" s="62">
        <v>5308</v>
      </c>
      <c r="F650" s="65">
        <v>43048</v>
      </c>
      <c r="G650" s="241" t="s">
        <v>1360</v>
      </c>
      <c r="H650" s="63">
        <v>43048</v>
      </c>
      <c r="I650" s="242">
        <v>0</v>
      </c>
      <c r="J650" s="238"/>
      <c r="K650" s="216"/>
    </row>
    <row r="651" spans="4:11" x14ac:dyDescent="0.25">
      <c r="D651" s="35"/>
      <c r="E651" s="62">
        <v>5309</v>
      </c>
      <c r="F651" s="65">
        <v>43042</v>
      </c>
      <c r="G651" s="241" t="s">
        <v>1361</v>
      </c>
      <c r="H651" s="63">
        <v>43046</v>
      </c>
      <c r="I651" s="242">
        <v>1</v>
      </c>
      <c r="J651" s="238"/>
      <c r="K651" s="216"/>
    </row>
    <row r="652" spans="4:11" x14ac:dyDescent="0.25">
      <c r="D652" s="35"/>
      <c r="E652" s="62">
        <v>5310</v>
      </c>
      <c r="F652" s="65">
        <v>43042</v>
      </c>
      <c r="G652" s="241" t="s">
        <v>1362</v>
      </c>
      <c r="H652" s="63">
        <v>43046</v>
      </c>
      <c r="I652" s="242">
        <v>1</v>
      </c>
      <c r="J652" s="238"/>
      <c r="K652" s="216"/>
    </row>
    <row r="653" spans="4:11" x14ac:dyDescent="0.25">
      <c r="D653" s="35"/>
      <c r="E653" s="62">
        <v>5311</v>
      </c>
      <c r="F653" s="65">
        <v>43042</v>
      </c>
      <c r="G653" s="241" t="s">
        <v>1363</v>
      </c>
      <c r="H653" s="63">
        <v>43046</v>
      </c>
      <c r="I653" s="242">
        <v>1</v>
      </c>
      <c r="J653" s="238"/>
      <c r="K653" s="216"/>
    </row>
    <row r="654" spans="4:11" x14ac:dyDescent="0.25">
      <c r="D654" s="35"/>
      <c r="E654" s="62">
        <v>5312</v>
      </c>
      <c r="F654" s="65">
        <v>43042</v>
      </c>
      <c r="G654" s="241" t="s">
        <v>1364</v>
      </c>
      <c r="H654" s="63">
        <v>43046</v>
      </c>
      <c r="I654" s="242">
        <v>1</v>
      </c>
      <c r="J654" s="238"/>
      <c r="K654" s="216"/>
    </row>
    <row r="655" spans="4:11" x14ac:dyDescent="0.25">
      <c r="D655" s="35"/>
      <c r="E655" s="62">
        <v>5313</v>
      </c>
      <c r="F655" s="65">
        <v>43042</v>
      </c>
      <c r="G655" s="241" t="s">
        <v>1365</v>
      </c>
      <c r="H655" s="63">
        <v>43046</v>
      </c>
      <c r="I655" s="242">
        <v>1</v>
      </c>
      <c r="J655" s="238"/>
      <c r="K655" s="216"/>
    </row>
    <row r="656" spans="4:11" x14ac:dyDescent="0.25">
      <c r="D656" s="35"/>
      <c r="E656" s="62">
        <v>5314</v>
      </c>
      <c r="F656" s="65">
        <v>43042</v>
      </c>
      <c r="G656" s="241" t="s">
        <v>1366</v>
      </c>
      <c r="H656" s="63">
        <v>43046</v>
      </c>
      <c r="I656" s="242">
        <v>1</v>
      </c>
      <c r="J656" s="238"/>
      <c r="K656" s="216"/>
    </row>
    <row r="657" spans="4:11" x14ac:dyDescent="0.25">
      <c r="D657" s="35"/>
      <c r="E657" s="62">
        <v>5315</v>
      </c>
      <c r="F657" s="65">
        <v>43044</v>
      </c>
      <c r="G657" s="241" t="s">
        <v>1367</v>
      </c>
      <c r="H657" s="63">
        <v>43044</v>
      </c>
      <c r="I657" s="242">
        <v>1</v>
      </c>
      <c r="J657" s="238"/>
      <c r="K657" s="216"/>
    </row>
    <row r="658" spans="4:11" x14ac:dyDescent="0.25">
      <c r="D658" s="35"/>
      <c r="E658" s="62">
        <v>5316</v>
      </c>
      <c r="F658" s="65">
        <v>43044</v>
      </c>
      <c r="G658" s="241" t="s">
        <v>1368</v>
      </c>
      <c r="H658" s="63">
        <v>43044</v>
      </c>
      <c r="I658" s="242">
        <v>1</v>
      </c>
      <c r="J658" s="238"/>
      <c r="K658" s="216"/>
    </row>
    <row r="659" spans="4:11" x14ac:dyDescent="0.25">
      <c r="D659" s="35"/>
      <c r="E659" s="62">
        <v>5317</v>
      </c>
      <c r="F659" s="65">
        <v>43044</v>
      </c>
      <c r="G659" s="241" t="s">
        <v>1369</v>
      </c>
      <c r="H659" s="63">
        <v>43044</v>
      </c>
      <c r="I659" s="242">
        <v>1</v>
      </c>
      <c r="J659" s="238"/>
      <c r="K659" s="216"/>
    </row>
    <row r="660" spans="4:11" x14ac:dyDescent="0.25">
      <c r="D660" s="35"/>
      <c r="E660" s="62">
        <v>5318</v>
      </c>
      <c r="F660" s="65">
        <v>43049</v>
      </c>
      <c r="G660" s="241" t="s">
        <v>1370</v>
      </c>
      <c r="H660" s="63">
        <v>43053</v>
      </c>
      <c r="I660" s="242">
        <v>1</v>
      </c>
      <c r="J660" s="238"/>
      <c r="K660" s="216"/>
    </row>
    <row r="661" spans="4:11" x14ac:dyDescent="0.25">
      <c r="D661" s="35"/>
      <c r="E661" s="62">
        <v>5319</v>
      </c>
      <c r="F661" s="65">
        <v>43049</v>
      </c>
      <c r="G661" s="241" t="s">
        <v>1371</v>
      </c>
      <c r="H661" s="63">
        <v>43053</v>
      </c>
      <c r="I661" s="242">
        <v>1</v>
      </c>
      <c r="J661" s="238"/>
      <c r="K661" s="216"/>
    </row>
    <row r="662" spans="4:11" x14ac:dyDescent="0.25">
      <c r="D662" s="35"/>
      <c r="E662" s="62">
        <v>5320</v>
      </c>
      <c r="F662" s="65">
        <v>43049</v>
      </c>
      <c r="G662" s="241" t="s">
        <v>1372</v>
      </c>
      <c r="H662" s="63">
        <v>43053</v>
      </c>
      <c r="I662" s="242">
        <v>1</v>
      </c>
      <c r="J662" s="238"/>
      <c r="K662" s="216"/>
    </row>
    <row r="663" spans="4:11" x14ac:dyDescent="0.25">
      <c r="D663" s="35"/>
      <c r="E663" s="62">
        <v>5321</v>
      </c>
      <c r="F663" s="65">
        <v>43051</v>
      </c>
      <c r="G663" s="241" t="s">
        <v>1373</v>
      </c>
      <c r="H663" s="63">
        <v>43053</v>
      </c>
      <c r="I663" s="242">
        <v>1</v>
      </c>
      <c r="J663" s="238"/>
      <c r="K663" s="216"/>
    </row>
    <row r="664" spans="4:11" x14ac:dyDescent="0.25">
      <c r="D664" s="35"/>
      <c r="E664" s="62">
        <v>5322</v>
      </c>
      <c r="F664" s="65">
        <v>43056</v>
      </c>
      <c r="G664" s="241" t="s">
        <v>1374</v>
      </c>
      <c r="H664" s="63">
        <v>43060</v>
      </c>
      <c r="I664" s="242">
        <v>2</v>
      </c>
      <c r="J664" s="238"/>
      <c r="K664" s="216"/>
    </row>
    <row r="665" spans="4:11" x14ac:dyDescent="0.25">
      <c r="D665" s="35"/>
      <c r="E665" s="62">
        <v>5323</v>
      </c>
      <c r="F665" s="65">
        <v>43056</v>
      </c>
      <c r="G665" s="241" t="s">
        <v>1375</v>
      </c>
      <c r="H665" s="63">
        <v>43060</v>
      </c>
      <c r="I665" s="242">
        <v>2</v>
      </c>
      <c r="J665" s="238"/>
      <c r="K665" s="216"/>
    </row>
    <row r="666" spans="4:11" x14ac:dyDescent="0.25">
      <c r="D666" s="35"/>
      <c r="E666" s="62">
        <v>5324</v>
      </c>
      <c r="F666" s="65">
        <v>43063</v>
      </c>
      <c r="G666" s="241" t="s">
        <v>1376</v>
      </c>
      <c r="H666" s="63">
        <v>43063</v>
      </c>
      <c r="I666" s="242">
        <v>1</v>
      </c>
      <c r="J666" s="238"/>
      <c r="K666" s="216"/>
    </row>
    <row r="667" spans="4:11" x14ac:dyDescent="0.25">
      <c r="D667" s="35"/>
      <c r="E667" s="62">
        <v>5325</v>
      </c>
      <c r="F667" s="65">
        <v>43063</v>
      </c>
      <c r="G667" s="241" t="s">
        <v>1377</v>
      </c>
      <c r="H667" s="63">
        <v>43066</v>
      </c>
      <c r="I667" s="242">
        <v>1</v>
      </c>
      <c r="J667" s="238"/>
      <c r="K667" s="216"/>
    </row>
    <row r="668" spans="4:11" x14ac:dyDescent="0.25">
      <c r="D668" s="35"/>
      <c r="E668" s="62">
        <v>5326</v>
      </c>
      <c r="F668" s="65">
        <v>43063</v>
      </c>
      <c r="G668" s="241" t="s">
        <v>1378</v>
      </c>
      <c r="H668" s="63">
        <v>43066</v>
      </c>
      <c r="I668" s="242">
        <v>1</v>
      </c>
      <c r="J668" s="238"/>
      <c r="K668" s="216"/>
    </row>
    <row r="669" spans="4:11" x14ac:dyDescent="0.25">
      <c r="D669" s="35"/>
      <c r="E669" s="62">
        <v>5327</v>
      </c>
      <c r="F669" s="65">
        <v>43063</v>
      </c>
      <c r="G669" s="241" t="s">
        <v>1379</v>
      </c>
      <c r="H669" s="63">
        <v>43066</v>
      </c>
      <c r="I669" s="242">
        <v>1</v>
      </c>
      <c r="J669" s="238"/>
      <c r="K669" s="216"/>
    </row>
    <row r="670" spans="4:11" x14ac:dyDescent="0.25">
      <c r="D670" s="35"/>
      <c r="E670" s="62">
        <v>5328</v>
      </c>
      <c r="F670" s="65">
        <v>43047</v>
      </c>
      <c r="G670" s="241" t="s">
        <v>1380</v>
      </c>
      <c r="H670" s="63">
        <v>43048</v>
      </c>
      <c r="I670" s="242">
        <v>1</v>
      </c>
      <c r="J670" s="238"/>
      <c r="K670" s="216"/>
    </row>
    <row r="671" spans="4:11" x14ac:dyDescent="0.25">
      <c r="D671" s="35"/>
      <c r="E671" s="62">
        <v>5329</v>
      </c>
      <c r="F671" s="65">
        <v>43047</v>
      </c>
      <c r="G671" s="241" t="s">
        <v>1381</v>
      </c>
      <c r="H671" s="63">
        <v>43048</v>
      </c>
      <c r="I671" s="242">
        <v>1</v>
      </c>
      <c r="J671" s="238"/>
      <c r="K671" s="216"/>
    </row>
    <row r="672" spans="4:11" x14ac:dyDescent="0.25">
      <c r="D672" s="35"/>
      <c r="E672" s="62">
        <v>5330</v>
      </c>
      <c r="F672" s="65">
        <v>43047</v>
      </c>
      <c r="G672" s="241" t="s">
        <v>1382</v>
      </c>
      <c r="H672" s="63">
        <v>43048</v>
      </c>
      <c r="I672" s="242">
        <v>1</v>
      </c>
      <c r="J672" s="238"/>
      <c r="K672" s="216"/>
    </row>
    <row r="673" spans="4:11" x14ac:dyDescent="0.25">
      <c r="D673" s="35"/>
      <c r="E673" s="62">
        <v>5331</v>
      </c>
      <c r="F673" s="65">
        <v>43047</v>
      </c>
      <c r="G673" s="241" t="s">
        <v>1383</v>
      </c>
      <c r="H673" s="63">
        <v>43048</v>
      </c>
      <c r="I673" s="242">
        <v>1</v>
      </c>
      <c r="J673" s="238"/>
      <c r="K673" s="216"/>
    </row>
    <row r="674" spans="4:11" x14ac:dyDescent="0.25">
      <c r="D674" s="35"/>
      <c r="E674" s="62">
        <v>5332</v>
      </c>
      <c r="F674" s="65">
        <v>43047</v>
      </c>
      <c r="G674" s="241" t="s">
        <v>1384</v>
      </c>
      <c r="H674" s="63">
        <v>43048</v>
      </c>
      <c r="I674" s="242">
        <v>1</v>
      </c>
      <c r="J674" s="238"/>
      <c r="K674" s="216"/>
    </row>
    <row r="675" spans="4:11" x14ac:dyDescent="0.25">
      <c r="D675" s="35"/>
      <c r="E675" s="62">
        <v>5333</v>
      </c>
      <c r="F675" s="65">
        <v>43047</v>
      </c>
      <c r="G675" s="241" t="s">
        <v>1385</v>
      </c>
      <c r="H675" s="63">
        <v>43048</v>
      </c>
      <c r="I675" s="242">
        <v>1</v>
      </c>
      <c r="J675" s="238"/>
      <c r="K675" s="216"/>
    </row>
    <row r="676" spans="4:11" x14ac:dyDescent="0.25">
      <c r="D676" s="35"/>
      <c r="E676" s="62">
        <v>5334</v>
      </c>
      <c r="F676" s="65">
        <v>43048</v>
      </c>
      <c r="G676" s="241" t="s">
        <v>1386</v>
      </c>
      <c r="H676" s="63">
        <v>43048</v>
      </c>
      <c r="I676" s="242">
        <v>0</v>
      </c>
      <c r="J676" s="238"/>
      <c r="K676" s="216"/>
    </row>
    <row r="677" spans="4:11" x14ac:dyDescent="0.25">
      <c r="D677" s="35"/>
      <c r="E677" s="62">
        <v>5335</v>
      </c>
      <c r="F677" s="65">
        <v>43049</v>
      </c>
      <c r="G677" s="241" t="s">
        <v>1387</v>
      </c>
      <c r="H677" s="63">
        <v>43049</v>
      </c>
      <c r="I677" s="242">
        <v>0</v>
      </c>
      <c r="J677" s="238"/>
      <c r="K677" s="216"/>
    </row>
    <row r="678" spans="4:11" x14ac:dyDescent="0.25">
      <c r="D678" s="35"/>
      <c r="E678" s="62">
        <v>5336</v>
      </c>
      <c r="F678" s="65">
        <v>43049</v>
      </c>
      <c r="G678" s="241" t="s">
        <v>1388</v>
      </c>
      <c r="H678" s="63">
        <v>43049</v>
      </c>
      <c r="I678" s="242">
        <v>0</v>
      </c>
      <c r="J678" s="238"/>
      <c r="K678" s="216"/>
    </row>
    <row r="679" spans="4:11" x14ac:dyDescent="0.25">
      <c r="D679" s="35"/>
      <c r="E679" s="62">
        <v>5337</v>
      </c>
      <c r="F679" s="65">
        <v>43049</v>
      </c>
      <c r="G679" s="241" t="s">
        <v>1389</v>
      </c>
      <c r="H679" s="63">
        <v>43049</v>
      </c>
      <c r="I679" s="242">
        <v>0</v>
      </c>
      <c r="J679" s="238"/>
      <c r="K679" s="216"/>
    </row>
    <row r="680" spans="4:11" x14ac:dyDescent="0.25">
      <c r="D680" s="35"/>
      <c r="E680" s="62">
        <v>5338</v>
      </c>
      <c r="F680" s="65">
        <v>43049</v>
      </c>
      <c r="G680" s="241" t="s">
        <v>1390</v>
      </c>
      <c r="H680" s="63">
        <v>43049</v>
      </c>
      <c r="I680" s="242">
        <v>0</v>
      </c>
      <c r="J680" s="238"/>
      <c r="K680" s="216"/>
    </row>
    <row r="681" spans="4:11" x14ac:dyDescent="0.25">
      <c r="D681" s="35"/>
      <c r="E681" s="62">
        <v>5339</v>
      </c>
      <c r="F681" s="65">
        <v>43049</v>
      </c>
      <c r="G681" s="241" t="s">
        <v>1391</v>
      </c>
      <c r="H681" s="63">
        <v>43049</v>
      </c>
      <c r="I681" s="242">
        <v>0</v>
      </c>
      <c r="J681" s="238"/>
      <c r="K681" s="216"/>
    </row>
    <row r="682" spans="4:11" x14ac:dyDescent="0.25">
      <c r="D682" s="35"/>
      <c r="E682" s="62">
        <v>5340</v>
      </c>
      <c r="F682" s="65">
        <v>43049</v>
      </c>
      <c r="G682" s="241" t="s">
        <v>1392</v>
      </c>
      <c r="H682" s="63">
        <v>43049</v>
      </c>
      <c r="I682" s="242">
        <v>0</v>
      </c>
      <c r="J682" s="238"/>
      <c r="K682" s="216"/>
    </row>
    <row r="683" spans="4:11" x14ac:dyDescent="0.25">
      <c r="D683" s="35"/>
      <c r="E683" s="62">
        <v>5341</v>
      </c>
      <c r="F683" s="65">
        <v>43045</v>
      </c>
      <c r="G683" s="241" t="s">
        <v>1393</v>
      </c>
      <c r="H683" s="63">
        <v>43049</v>
      </c>
      <c r="I683" s="242">
        <v>4</v>
      </c>
      <c r="J683" s="238"/>
      <c r="K683" s="216"/>
    </row>
    <row r="684" spans="4:11" x14ac:dyDescent="0.25">
      <c r="D684" s="35"/>
      <c r="E684" s="62">
        <v>5342</v>
      </c>
      <c r="F684" s="65">
        <v>43049</v>
      </c>
      <c r="G684" s="241" t="s">
        <v>1394</v>
      </c>
      <c r="H684" s="63">
        <v>43049</v>
      </c>
      <c r="I684" s="242">
        <v>0</v>
      </c>
      <c r="J684" s="238"/>
      <c r="K684" s="216"/>
    </row>
    <row r="685" spans="4:11" x14ac:dyDescent="0.25">
      <c r="D685" s="35"/>
      <c r="E685" s="62">
        <v>5343</v>
      </c>
      <c r="F685" s="65">
        <v>43049</v>
      </c>
      <c r="G685" s="241" t="s">
        <v>1395</v>
      </c>
      <c r="H685" s="63">
        <v>43049</v>
      </c>
      <c r="I685" s="242">
        <v>0</v>
      </c>
      <c r="J685" s="238"/>
      <c r="K685" s="216"/>
    </row>
    <row r="686" spans="4:11" x14ac:dyDescent="0.25">
      <c r="D686" s="35"/>
      <c r="E686" s="62">
        <v>5344</v>
      </c>
      <c r="F686" s="65">
        <v>43049</v>
      </c>
      <c r="G686" s="241" t="s">
        <v>1396</v>
      </c>
      <c r="H686" s="63">
        <v>43049</v>
      </c>
      <c r="I686" s="242">
        <v>0</v>
      </c>
      <c r="J686" s="238"/>
      <c r="K686" s="216"/>
    </row>
    <row r="687" spans="4:11" x14ac:dyDescent="0.25">
      <c r="D687" s="35"/>
      <c r="E687" s="62">
        <v>5345</v>
      </c>
      <c r="F687" s="65">
        <v>43049</v>
      </c>
      <c r="G687" s="241" t="s">
        <v>1397</v>
      </c>
      <c r="H687" s="63">
        <v>43049</v>
      </c>
      <c r="I687" s="242">
        <v>0</v>
      </c>
      <c r="J687" s="238"/>
      <c r="K687" s="216"/>
    </row>
    <row r="688" spans="4:11" x14ac:dyDescent="0.25">
      <c r="D688" s="35"/>
      <c r="E688" s="62">
        <v>5346</v>
      </c>
      <c r="F688" s="65">
        <v>43049</v>
      </c>
      <c r="G688" s="241" t="s">
        <v>1398</v>
      </c>
      <c r="H688" s="63">
        <v>43049</v>
      </c>
      <c r="I688" s="242">
        <v>0</v>
      </c>
      <c r="J688" s="238"/>
      <c r="K688" s="216"/>
    </row>
    <row r="689" spans="4:11" x14ac:dyDescent="0.25">
      <c r="D689" s="35"/>
      <c r="E689" s="62">
        <v>5347</v>
      </c>
      <c r="F689" s="65">
        <v>43052</v>
      </c>
      <c r="G689" s="241" t="s">
        <v>1399</v>
      </c>
      <c r="H689" s="63">
        <v>43053</v>
      </c>
      <c r="I689" s="242">
        <v>1</v>
      </c>
      <c r="J689" s="238"/>
      <c r="K689" s="216"/>
    </row>
    <row r="690" spans="4:11" x14ac:dyDescent="0.25">
      <c r="D690" s="35"/>
      <c r="E690" s="62">
        <v>5348</v>
      </c>
      <c r="F690" s="65">
        <v>43053</v>
      </c>
      <c r="G690" s="241" t="s">
        <v>1400</v>
      </c>
      <c r="H690" s="63">
        <v>43053</v>
      </c>
      <c r="I690" s="242">
        <v>0</v>
      </c>
      <c r="J690" s="238"/>
      <c r="K690" s="216"/>
    </row>
    <row r="691" spans="4:11" x14ac:dyDescent="0.25">
      <c r="D691" s="35"/>
      <c r="E691" s="62">
        <v>5349</v>
      </c>
      <c r="F691" s="65">
        <v>43053</v>
      </c>
      <c r="G691" s="241" t="s">
        <v>1401</v>
      </c>
      <c r="H691" s="63">
        <v>43053</v>
      </c>
      <c r="I691" s="242">
        <v>0</v>
      </c>
      <c r="J691" s="238"/>
      <c r="K691" s="216"/>
    </row>
    <row r="692" spans="4:11" x14ac:dyDescent="0.25">
      <c r="D692" s="35"/>
      <c r="E692" s="62">
        <v>5350</v>
      </c>
      <c r="F692" s="65">
        <v>43053</v>
      </c>
      <c r="G692" s="241" t="s">
        <v>1402</v>
      </c>
      <c r="H692" s="63">
        <v>43053</v>
      </c>
      <c r="I692" s="242">
        <v>0</v>
      </c>
      <c r="J692" s="238"/>
      <c r="K692" s="216"/>
    </row>
    <row r="693" spans="4:11" x14ac:dyDescent="0.25">
      <c r="D693" s="35"/>
      <c r="E693" s="62">
        <v>5351</v>
      </c>
      <c r="F693" s="65">
        <v>43053</v>
      </c>
      <c r="G693" s="241" t="s">
        <v>1403</v>
      </c>
      <c r="H693" s="63">
        <v>43053</v>
      </c>
      <c r="I693" s="242">
        <v>0</v>
      </c>
      <c r="J693" s="238"/>
      <c r="K693" s="216"/>
    </row>
    <row r="694" spans="4:11" x14ac:dyDescent="0.25">
      <c r="D694" s="35"/>
      <c r="E694" s="62">
        <v>5352</v>
      </c>
      <c r="F694" s="65">
        <v>43053</v>
      </c>
      <c r="G694" s="241" t="s">
        <v>1404</v>
      </c>
      <c r="H694" s="63">
        <v>43043</v>
      </c>
      <c r="I694" s="242">
        <v>0</v>
      </c>
      <c r="J694" s="238"/>
      <c r="K694" s="216"/>
    </row>
    <row r="695" spans="4:11" x14ac:dyDescent="0.25">
      <c r="D695" s="35"/>
      <c r="E695" s="62">
        <v>5353</v>
      </c>
      <c r="F695" s="65">
        <v>43052</v>
      </c>
      <c r="G695" s="241" t="s">
        <v>1405</v>
      </c>
      <c r="H695" s="63">
        <v>43053</v>
      </c>
      <c r="I695" s="242">
        <v>1</v>
      </c>
      <c r="J695" s="238"/>
      <c r="K695" s="216"/>
    </row>
    <row r="696" spans="4:11" x14ac:dyDescent="0.25">
      <c r="D696" s="35"/>
      <c r="E696" s="62">
        <v>5354</v>
      </c>
      <c r="F696" s="65">
        <v>43052</v>
      </c>
      <c r="G696" s="241" t="s">
        <v>1406</v>
      </c>
      <c r="H696" s="63">
        <v>43053</v>
      </c>
      <c r="I696" s="242">
        <v>1</v>
      </c>
      <c r="J696" s="238"/>
      <c r="K696" s="216"/>
    </row>
    <row r="697" spans="4:11" x14ac:dyDescent="0.25">
      <c r="D697" s="35"/>
      <c r="E697" s="62">
        <v>5355</v>
      </c>
      <c r="F697" s="65">
        <v>43050</v>
      </c>
      <c r="G697" s="241" t="s">
        <v>1407</v>
      </c>
      <c r="H697" s="63">
        <v>43053</v>
      </c>
      <c r="I697" s="242">
        <v>1</v>
      </c>
      <c r="J697" s="238"/>
      <c r="K697" s="216"/>
    </row>
    <row r="698" spans="4:11" x14ac:dyDescent="0.25">
      <c r="D698" s="35"/>
      <c r="E698" s="62">
        <v>5356</v>
      </c>
      <c r="F698" s="65">
        <v>43047</v>
      </c>
      <c r="G698" s="241" t="s">
        <v>1408</v>
      </c>
      <c r="H698" s="63">
        <v>43053</v>
      </c>
      <c r="I698" s="242">
        <v>3</v>
      </c>
      <c r="J698" s="238"/>
      <c r="K698" s="216"/>
    </row>
    <row r="699" spans="4:11" x14ac:dyDescent="0.25">
      <c r="D699" s="35"/>
      <c r="E699" s="62">
        <v>5357</v>
      </c>
      <c r="F699" s="65">
        <v>43047</v>
      </c>
      <c r="G699" s="241" t="s">
        <v>1409</v>
      </c>
      <c r="H699" s="63">
        <v>43053</v>
      </c>
      <c r="I699" s="242">
        <v>3</v>
      </c>
      <c r="J699" s="238"/>
      <c r="K699" s="216"/>
    </row>
    <row r="700" spans="4:11" x14ac:dyDescent="0.25">
      <c r="D700" s="35"/>
      <c r="E700" s="62">
        <v>5358</v>
      </c>
      <c r="F700" s="65">
        <v>43047</v>
      </c>
      <c r="G700" s="241" t="s">
        <v>1410</v>
      </c>
      <c r="H700" s="63">
        <v>43053</v>
      </c>
      <c r="I700" s="242">
        <v>3</v>
      </c>
      <c r="J700" s="238"/>
      <c r="K700" s="216"/>
    </row>
    <row r="701" spans="4:11" x14ac:dyDescent="0.25">
      <c r="D701" s="35"/>
      <c r="E701" s="62">
        <v>5359</v>
      </c>
      <c r="F701" s="65">
        <v>43052</v>
      </c>
      <c r="G701" s="241" t="s">
        <v>1411</v>
      </c>
      <c r="H701" s="63">
        <v>43053</v>
      </c>
      <c r="I701" s="242">
        <v>1</v>
      </c>
      <c r="J701" s="238"/>
      <c r="K701" s="216"/>
    </row>
    <row r="702" spans="4:11" x14ac:dyDescent="0.25">
      <c r="D702" s="35"/>
      <c r="E702" s="62">
        <v>5360</v>
      </c>
      <c r="F702" s="65">
        <v>43050</v>
      </c>
      <c r="G702" s="241" t="s">
        <v>1412</v>
      </c>
      <c r="H702" s="63">
        <v>43053</v>
      </c>
      <c r="I702" s="242">
        <v>1</v>
      </c>
      <c r="J702" s="238"/>
      <c r="K702" s="216"/>
    </row>
    <row r="703" spans="4:11" x14ac:dyDescent="0.25">
      <c r="D703" s="35"/>
      <c r="E703" s="62">
        <v>5361</v>
      </c>
      <c r="F703" s="65">
        <v>43050</v>
      </c>
      <c r="G703" s="241" t="s">
        <v>1413</v>
      </c>
      <c r="H703" s="63">
        <v>43053</v>
      </c>
      <c r="I703" s="242">
        <v>1</v>
      </c>
      <c r="J703" s="238"/>
      <c r="K703" s="216"/>
    </row>
    <row r="704" spans="4:11" x14ac:dyDescent="0.25">
      <c r="D704" s="35"/>
      <c r="E704" s="62">
        <v>5362</v>
      </c>
      <c r="F704" s="65">
        <v>43050</v>
      </c>
      <c r="G704" s="241" t="s">
        <v>1414</v>
      </c>
      <c r="H704" s="63">
        <v>43053</v>
      </c>
      <c r="I704" s="242">
        <v>1</v>
      </c>
      <c r="J704" s="238"/>
      <c r="K704" s="216"/>
    </row>
    <row r="705" spans="4:11" x14ac:dyDescent="0.25">
      <c r="D705" s="35"/>
      <c r="E705" s="62">
        <v>5364</v>
      </c>
      <c r="F705" s="65">
        <v>43053</v>
      </c>
      <c r="G705" s="241" t="s">
        <v>1415</v>
      </c>
      <c r="H705" s="63">
        <v>43053</v>
      </c>
      <c r="I705" s="242">
        <v>0</v>
      </c>
      <c r="J705" s="238"/>
      <c r="K705" s="216"/>
    </row>
    <row r="706" spans="4:11" x14ac:dyDescent="0.25">
      <c r="D706" s="35"/>
      <c r="E706" s="62">
        <v>5365</v>
      </c>
      <c r="F706" s="65">
        <v>43053</v>
      </c>
      <c r="G706" s="241" t="s">
        <v>1416</v>
      </c>
      <c r="H706" s="63">
        <v>43053</v>
      </c>
      <c r="I706" s="242">
        <v>0</v>
      </c>
      <c r="J706" s="238"/>
      <c r="K706" s="216"/>
    </row>
    <row r="707" spans="4:11" ht="24.75" x14ac:dyDescent="0.25">
      <c r="D707" s="35"/>
      <c r="E707" s="62">
        <v>5366</v>
      </c>
      <c r="F707" s="65">
        <v>43053</v>
      </c>
      <c r="G707" s="245" t="s">
        <v>1417</v>
      </c>
      <c r="H707" s="63">
        <v>43053</v>
      </c>
      <c r="I707" s="242">
        <v>0</v>
      </c>
      <c r="J707" s="238"/>
      <c r="K707" s="216"/>
    </row>
    <row r="708" spans="4:11" x14ac:dyDescent="0.25">
      <c r="D708" s="35"/>
      <c r="E708" s="62">
        <v>5367</v>
      </c>
      <c r="F708" s="65">
        <v>43053</v>
      </c>
      <c r="G708" s="241" t="s">
        <v>1418</v>
      </c>
      <c r="H708" s="63">
        <v>43053</v>
      </c>
      <c r="I708" s="242">
        <v>0</v>
      </c>
      <c r="J708" s="238"/>
      <c r="K708" s="216"/>
    </row>
    <row r="709" spans="4:11" x14ac:dyDescent="0.25">
      <c r="D709" s="35"/>
      <c r="E709" s="62">
        <v>5369</v>
      </c>
      <c r="F709" s="65">
        <v>43053</v>
      </c>
      <c r="G709" s="241" t="s">
        <v>1419</v>
      </c>
      <c r="H709" s="63">
        <v>43053</v>
      </c>
      <c r="I709" s="242">
        <v>0</v>
      </c>
      <c r="J709" s="238"/>
      <c r="K709" s="216"/>
    </row>
    <row r="710" spans="4:11" x14ac:dyDescent="0.25">
      <c r="D710" s="35"/>
      <c r="E710" s="62">
        <v>5370</v>
      </c>
      <c r="F710" s="65">
        <v>43053</v>
      </c>
      <c r="G710" s="241" t="s">
        <v>1420</v>
      </c>
      <c r="H710" s="63">
        <v>43053</v>
      </c>
      <c r="I710" s="242">
        <v>0</v>
      </c>
      <c r="J710" s="238"/>
      <c r="K710" s="216"/>
    </row>
    <row r="711" spans="4:11" x14ac:dyDescent="0.25">
      <c r="D711" s="35"/>
      <c r="E711" s="62">
        <v>5371</v>
      </c>
      <c r="F711" s="65">
        <v>43052</v>
      </c>
      <c r="G711" s="241" t="s">
        <v>1421</v>
      </c>
      <c r="H711" s="63">
        <v>43053</v>
      </c>
      <c r="I711" s="242">
        <v>1</v>
      </c>
      <c r="J711" s="238"/>
      <c r="K711" s="216"/>
    </row>
    <row r="712" spans="4:11" x14ac:dyDescent="0.25">
      <c r="D712" s="35"/>
      <c r="E712" s="62">
        <v>5372</v>
      </c>
      <c r="F712" s="65">
        <v>43052</v>
      </c>
      <c r="G712" s="241" t="s">
        <v>1422</v>
      </c>
      <c r="H712" s="63">
        <v>43053</v>
      </c>
      <c r="I712" s="242">
        <v>1</v>
      </c>
      <c r="J712" s="238"/>
      <c r="K712" s="216"/>
    </row>
    <row r="713" spans="4:11" x14ac:dyDescent="0.25">
      <c r="D713" s="35"/>
      <c r="E713" s="62">
        <v>5373</v>
      </c>
      <c r="F713" s="65">
        <v>43053</v>
      </c>
      <c r="G713" s="241" t="s">
        <v>1423</v>
      </c>
      <c r="H713" s="63" t="s">
        <v>1424</v>
      </c>
      <c r="I713" s="242">
        <v>0</v>
      </c>
      <c r="J713" s="238"/>
      <c r="K713" s="216"/>
    </row>
    <row r="714" spans="4:11" x14ac:dyDescent="0.25">
      <c r="D714" s="35"/>
      <c r="E714" s="62">
        <v>5374</v>
      </c>
      <c r="F714" s="65">
        <v>43053</v>
      </c>
      <c r="G714" s="241" t="s">
        <v>1425</v>
      </c>
      <c r="H714" s="63">
        <v>43053</v>
      </c>
      <c r="I714" s="242">
        <v>0</v>
      </c>
      <c r="J714" s="238"/>
      <c r="K714" s="216"/>
    </row>
    <row r="715" spans="4:11" x14ac:dyDescent="0.25">
      <c r="D715" s="35"/>
      <c r="E715" s="62">
        <v>5375</v>
      </c>
      <c r="F715" s="65">
        <v>43047</v>
      </c>
      <c r="G715" s="241" t="s">
        <v>1426</v>
      </c>
      <c r="H715" s="63">
        <v>43053</v>
      </c>
      <c r="I715" s="242">
        <v>3</v>
      </c>
      <c r="J715" s="238"/>
      <c r="K715" s="216"/>
    </row>
    <row r="716" spans="4:11" x14ac:dyDescent="0.25">
      <c r="D716" s="35"/>
      <c r="E716" s="62">
        <v>5376</v>
      </c>
      <c r="F716" s="65">
        <v>43053</v>
      </c>
      <c r="G716" s="241" t="s">
        <v>1427</v>
      </c>
      <c r="H716" s="63">
        <v>43053</v>
      </c>
      <c r="I716" s="242">
        <v>0</v>
      </c>
      <c r="J716" s="238"/>
      <c r="K716" s="216"/>
    </row>
    <row r="717" spans="4:11" x14ac:dyDescent="0.25">
      <c r="D717" s="35"/>
      <c r="E717" s="62">
        <v>5377</v>
      </c>
      <c r="F717" s="65">
        <v>43053</v>
      </c>
      <c r="G717" s="241" t="s">
        <v>1428</v>
      </c>
      <c r="H717" s="63">
        <v>43053</v>
      </c>
      <c r="I717" s="242">
        <v>0</v>
      </c>
      <c r="J717" s="238"/>
      <c r="K717" s="216"/>
    </row>
    <row r="718" spans="4:11" x14ac:dyDescent="0.25">
      <c r="D718" s="35"/>
      <c r="E718" s="62">
        <v>5378</v>
      </c>
      <c r="F718" s="65">
        <v>43054</v>
      </c>
      <c r="G718" s="241" t="s">
        <v>1429</v>
      </c>
      <c r="H718" s="63">
        <v>43053</v>
      </c>
      <c r="I718" s="242">
        <v>0</v>
      </c>
      <c r="J718" s="238"/>
      <c r="K718" s="216"/>
    </row>
    <row r="719" spans="4:11" x14ac:dyDescent="0.25">
      <c r="D719" s="35"/>
      <c r="E719" s="62">
        <v>5379</v>
      </c>
      <c r="F719" s="65">
        <v>43054</v>
      </c>
      <c r="G719" s="241" t="s">
        <v>1430</v>
      </c>
      <c r="H719" s="63">
        <v>43054</v>
      </c>
      <c r="I719" s="242">
        <v>0</v>
      </c>
      <c r="J719" s="238"/>
      <c r="K719" s="216"/>
    </row>
    <row r="720" spans="4:11" x14ac:dyDescent="0.25">
      <c r="D720" s="35"/>
      <c r="E720" s="62">
        <v>5380</v>
      </c>
      <c r="F720" s="65">
        <v>43054</v>
      </c>
      <c r="G720" s="241" t="s">
        <v>1431</v>
      </c>
      <c r="H720" s="63">
        <v>43054</v>
      </c>
      <c r="I720" s="242">
        <v>0</v>
      </c>
      <c r="J720" s="238"/>
      <c r="K720" s="216"/>
    </row>
    <row r="721" spans="4:11" x14ac:dyDescent="0.25">
      <c r="D721" s="35"/>
      <c r="E721" s="62">
        <v>5381</v>
      </c>
      <c r="F721" s="65">
        <v>43042</v>
      </c>
      <c r="G721" s="241" t="s">
        <v>1432</v>
      </c>
      <c r="H721" s="63">
        <v>43054</v>
      </c>
      <c r="I721" s="242">
        <v>0</v>
      </c>
      <c r="J721" s="238"/>
      <c r="K721" s="216"/>
    </row>
    <row r="722" spans="4:11" x14ac:dyDescent="0.25">
      <c r="D722" s="35"/>
      <c r="E722" s="62">
        <v>5382</v>
      </c>
      <c r="F722" s="65">
        <v>43042</v>
      </c>
      <c r="G722" s="241" t="s">
        <v>1433</v>
      </c>
      <c r="H722" s="63">
        <v>43042</v>
      </c>
      <c r="I722" s="242">
        <v>0</v>
      </c>
      <c r="J722" s="238"/>
      <c r="K722" s="216"/>
    </row>
    <row r="723" spans="4:11" x14ac:dyDescent="0.25">
      <c r="D723" s="35"/>
      <c r="E723" s="62">
        <v>5383</v>
      </c>
      <c r="F723" s="65">
        <v>43042</v>
      </c>
      <c r="G723" s="241" t="s">
        <v>1434</v>
      </c>
      <c r="H723" s="63">
        <v>43042</v>
      </c>
      <c r="I723" s="242">
        <v>0</v>
      </c>
      <c r="J723" s="238"/>
      <c r="K723" s="216"/>
    </row>
    <row r="724" spans="4:11" x14ac:dyDescent="0.25">
      <c r="D724" s="35"/>
      <c r="E724" s="62">
        <v>5384</v>
      </c>
      <c r="F724" s="65">
        <v>43046</v>
      </c>
      <c r="G724" s="241" t="s">
        <v>1435</v>
      </c>
      <c r="H724" s="63">
        <v>43046</v>
      </c>
      <c r="I724" s="242">
        <v>0</v>
      </c>
      <c r="J724" s="238"/>
      <c r="K724" s="216"/>
    </row>
    <row r="725" spans="4:11" x14ac:dyDescent="0.25">
      <c r="D725" s="35"/>
      <c r="E725" s="62">
        <v>5385</v>
      </c>
      <c r="F725" s="65">
        <v>43046</v>
      </c>
      <c r="G725" s="241" t="s">
        <v>1436</v>
      </c>
      <c r="H725" s="63">
        <v>43046</v>
      </c>
      <c r="I725" s="242">
        <v>0</v>
      </c>
      <c r="J725" s="238"/>
      <c r="K725" s="216"/>
    </row>
    <row r="726" spans="4:11" x14ac:dyDescent="0.25">
      <c r="D726" s="35"/>
      <c r="E726" s="62">
        <v>5386</v>
      </c>
      <c r="F726" s="65">
        <v>43047</v>
      </c>
      <c r="G726" s="241" t="s">
        <v>1437</v>
      </c>
      <c r="H726" s="63">
        <v>43047</v>
      </c>
      <c r="I726" s="242">
        <v>0</v>
      </c>
      <c r="J726" s="238"/>
      <c r="K726" s="216"/>
    </row>
    <row r="727" spans="4:11" x14ac:dyDescent="0.25">
      <c r="D727" s="35"/>
      <c r="E727" s="62">
        <v>5387</v>
      </c>
      <c r="F727" s="65">
        <v>43047</v>
      </c>
      <c r="G727" s="241" t="s">
        <v>1438</v>
      </c>
      <c r="H727" s="63">
        <v>43047</v>
      </c>
      <c r="I727" s="242">
        <v>0</v>
      </c>
      <c r="J727" s="238"/>
      <c r="K727" s="216"/>
    </row>
    <row r="728" spans="4:11" x14ac:dyDescent="0.25">
      <c r="D728" s="35"/>
      <c r="E728" s="62">
        <v>5388</v>
      </c>
      <c r="F728" s="65">
        <v>43048</v>
      </c>
      <c r="G728" s="241" t="s">
        <v>1439</v>
      </c>
      <c r="H728" s="63">
        <v>43048</v>
      </c>
      <c r="I728" s="242">
        <v>0</v>
      </c>
      <c r="J728" s="238"/>
      <c r="K728" s="216"/>
    </row>
    <row r="729" spans="4:11" x14ac:dyDescent="0.25">
      <c r="D729" s="35"/>
      <c r="E729" s="62">
        <v>5389</v>
      </c>
      <c r="F729" s="65">
        <v>43053</v>
      </c>
      <c r="G729" s="241" t="s">
        <v>1440</v>
      </c>
      <c r="H729" s="63">
        <v>43053</v>
      </c>
      <c r="I729" s="242">
        <v>0</v>
      </c>
      <c r="J729" s="238"/>
      <c r="K729" s="216"/>
    </row>
    <row r="730" spans="4:11" x14ac:dyDescent="0.25">
      <c r="D730" s="35"/>
      <c r="E730" s="62">
        <v>5390</v>
      </c>
      <c r="F730" s="65">
        <v>43053</v>
      </c>
      <c r="G730" s="241" t="s">
        <v>1441</v>
      </c>
      <c r="H730" s="63">
        <v>43053</v>
      </c>
      <c r="I730" s="242">
        <v>0</v>
      </c>
      <c r="J730" s="238"/>
      <c r="K730" s="216"/>
    </row>
    <row r="731" spans="4:11" x14ac:dyDescent="0.25">
      <c r="D731" s="35"/>
      <c r="E731" s="62">
        <v>5391</v>
      </c>
      <c r="F731" s="65">
        <v>43053</v>
      </c>
      <c r="G731" s="241" t="s">
        <v>1442</v>
      </c>
      <c r="H731" s="63">
        <v>43053</v>
      </c>
      <c r="I731" s="242">
        <v>0</v>
      </c>
      <c r="J731" s="238"/>
      <c r="K731" s="216"/>
    </row>
    <row r="732" spans="4:11" x14ac:dyDescent="0.25">
      <c r="D732" s="35"/>
      <c r="E732" s="62">
        <v>5392</v>
      </c>
      <c r="F732" s="65">
        <v>43053</v>
      </c>
      <c r="G732" s="241" t="s">
        <v>1443</v>
      </c>
      <c r="H732" s="63">
        <v>43054</v>
      </c>
      <c r="I732" s="242">
        <v>1</v>
      </c>
      <c r="J732" s="238"/>
      <c r="K732" s="216"/>
    </row>
    <row r="733" spans="4:11" x14ac:dyDescent="0.25">
      <c r="D733" s="35"/>
      <c r="E733" s="62">
        <v>5394</v>
      </c>
      <c r="F733" s="65">
        <v>43054</v>
      </c>
      <c r="G733" s="241" t="s">
        <v>1444</v>
      </c>
      <c r="H733" s="63">
        <v>43054</v>
      </c>
      <c r="I733" s="242">
        <v>0</v>
      </c>
      <c r="J733" s="238"/>
      <c r="K733" s="216"/>
    </row>
    <row r="734" spans="4:11" x14ac:dyDescent="0.25">
      <c r="D734" s="35"/>
      <c r="E734" s="62">
        <v>5395</v>
      </c>
      <c r="F734" s="65">
        <v>43054</v>
      </c>
      <c r="G734" s="241" t="s">
        <v>1445</v>
      </c>
      <c r="H734" s="63">
        <v>43054</v>
      </c>
      <c r="I734" s="242">
        <v>0</v>
      </c>
      <c r="J734" s="238"/>
      <c r="K734" s="216"/>
    </row>
    <row r="735" spans="4:11" x14ac:dyDescent="0.25">
      <c r="D735" s="35"/>
      <c r="E735" s="62">
        <v>5396</v>
      </c>
      <c r="F735" s="65">
        <v>43054</v>
      </c>
      <c r="G735" s="241" t="s">
        <v>1446</v>
      </c>
      <c r="H735" s="63">
        <v>43054</v>
      </c>
      <c r="I735" s="242">
        <v>0</v>
      </c>
      <c r="J735" s="238"/>
      <c r="K735" s="216"/>
    </row>
    <row r="736" spans="4:11" x14ac:dyDescent="0.25">
      <c r="D736" s="35"/>
      <c r="E736" s="62">
        <v>5397</v>
      </c>
      <c r="F736" s="65">
        <v>43054</v>
      </c>
      <c r="G736" s="241" t="s">
        <v>1447</v>
      </c>
      <c r="H736" s="63">
        <v>43054</v>
      </c>
      <c r="I736" s="242">
        <v>0</v>
      </c>
      <c r="J736" s="238"/>
      <c r="K736" s="216"/>
    </row>
    <row r="737" spans="4:11" x14ac:dyDescent="0.25">
      <c r="D737" s="35"/>
      <c r="E737" s="62">
        <v>5398</v>
      </c>
      <c r="F737" s="65">
        <v>43054</v>
      </c>
      <c r="G737" s="241" t="s">
        <v>1448</v>
      </c>
      <c r="H737" s="63">
        <v>43054</v>
      </c>
      <c r="I737" s="242">
        <v>0</v>
      </c>
      <c r="J737" s="238"/>
      <c r="K737" s="216"/>
    </row>
    <row r="738" spans="4:11" x14ac:dyDescent="0.25">
      <c r="D738" s="35"/>
      <c r="E738" s="62">
        <v>5399</v>
      </c>
      <c r="F738" s="65">
        <v>43053</v>
      </c>
      <c r="G738" s="241" t="s">
        <v>1449</v>
      </c>
      <c r="H738" s="63">
        <v>43054</v>
      </c>
      <c r="I738" s="242">
        <v>1</v>
      </c>
      <c r="J738" s="238"/>
      <c r="K738" s="216"/>
    </row>
    <row r="739" spans="4:11" x14ac:dyDescent="0.25">
      <c r="D739" s="35"/>
      <c r="E739" s="62">
        <v>5400</v>
      </c>
      <c r="F739" s="65">
        <v>43053</v>
      </c>
      <c r="G739" s="241" t="s">
        <v>1450</v>
      </c>
      <c r="H739" s="63">
        <v>43054</v>
      </c>
      <c r="I739" s="242">
        <v>1</v>
      </c>
      <c r="J739" s="238"/>
      <c r="K739" s="216"/>
    </row>
    <row r="740" spans="4:11" x14ac:dyDescent="0.25">
      <c r="D740" s="35"/>
      <c r="E740" s="62">
        <v>5401</v>
      </c>
      <c r="F740" s="65">
        <v>43053</v>
      </c>
      <c r="G740" s="241" t="s">
        <v>1451</v>
      </c>
      <c r="H740" s="63">
        <v>43054</v>
      </c>
      <c r="I740" s="242">
        <v>1</v>
      </c>
      <c r="J740" s="238"/>
      <c r="K740" s="216"/>
    </row>
    <row r="741" spans="4:11" x14ac:dyDescent="0.25">
      <c r="D741" s="35"/>
      <c r="E741" s="62">
        <v>5402</v>
      </c>
      <c r="F741" s="65">
        <v>43053</v>
      </c>
      <c r="G741" s="241" t="s">
        <v>1452</v>
      </c>
      <c r="H741" s="63">
        <v>43054</v>
      </c>
      <c r="I741" s="242">
        <v>1</v>
      </c>
      <c r="J741" s="238"/>
      <c r="K741" s="216"/>
    </row>
    <row r="742" spans="4:11" x14ac:dyDescent="0.25">
      <c r="D742" s="35"/>
      <c r="E742" s="62">
        <v>5403</v>
      </c>
      <c r="F742" s="65">
        <v>43053</v>
      </c>
      <c r="G742" s="241" t="s">
        <v>1453</v>
      </c>
      <c r="H742" s="63">
        <v>43054</v>
      </c>
      <c r="I742" s="242">
        <v>1</v>
      </c>
      <c r="J742" s="238"/>
      <c r="K742" s="216"/>
    </row>
    <row r="743" spans="4:11" x14ac:dyDescent="0.25">
      <c r="D743" s="35"/>
      <c r="E743" s="62">
        <v>5404</v>
      </c>
      <c r="F743" s="65">
        <v>43053</v>
      </c>
      <c r="G743" s="241" t="s">
        <v>1454</v>
      </c>
      <c r="H743" s="63">
        <v>43054</v>
      </c>
      <c r="I743" s="242">
        <v>1</v>
      </c>
      <c r="J743" s="238"/>
      <c r="K743" s="216"/>
    </row>
    <row r="744" spans="4:11" x14ac:dyDescent="0.25">
      <c r="D744" s="35"/>
      <c r="E744" s="62">
        <v>5405</v>
      </c>
      <c r="F744" s="65">
        <v>43052</v>
      </c>
      <c r="G744" s="241" t="s">
        <v>1455</v>
      </c>
      <c r="H744" s="63">
        <v>43054</v>
      </c>
      <c r="I744" s="242">
        <v>2</v>
      </c>
      <c r="J744" s="238"/>
      <c r="K744" s="216"/>
    </row>
    <row r="745" spans="4:11" x14ac:dyDescent="0.25">
      <c r="D745" s="35"/>
      <c r="E745" s="62">
        <v>5406</v>
      </c>
      <c r="F745" s="65">
        <v>43052</v>
      </c>
      <c r="G745" s="241" t="s">
        <v>1456</v>
      </c>
      <c r="H745" s="63">
        <v>43054</v>
      </c>
      <c r="I745" s="242">
        <v>2</v>
      </c>
      <c r="J745" s="238"/>
      <c r="K745" s="216"/>
    </row>
    <row r="746" spans="4:11" x14ac:dyDescent="0.25">
      <c r="D746" s="35"/>
      <c r="E746" s="62">
        <v>5407</v>
      </c>
      <c r="F746" s="65">
        <v>43054</v>
      </c>
      <c r="G746" s="241" t="s">
        <v>1457</v>
      </c>
      <c r="H746" s="63">
        <v>43054</v>
      </c>
      <c r="I746" s="242">
        <v>0</v>
      </c>
      <c r="J746" s="238"/>
      <c r="K746" s="216"/>
    </row>
    <row r="747" spans="4:11" x14ac:dyDescent="0.25">
      <c r="D747" s="35"/>
      <c r="E747" s="62">
        <v>5408</v>
      </c>
      <c r="F747" s="65">
        <v>43054</v>
      </c>
      <c r="G747" s="241" t="s">
        <v>1458</v>
      </c>
      <c r="H747" s="63">
        <v>43054</v>
      </c>
      <c r="I747" s="242">
        <v>0</v>
      </c>
      <c r="J747" s="238"/>
      <c r="K747" s="216"/>
    </row>
    <row r="748" spans="4:11" x14ac:dyDescent="0.25">
      <c r="D748" s="35"/>
      <c r="E748" s="62">
        <v>5409</v>
      </c>
      <c r="F748" s="65">
        <v>43054</v>
      </c>
      <c r="G748" s="241" t="s">
        <v>1459</v>
      </c>
      <c r="H748" s="63">
        <v>43054</v>
      </c>
      <c r="I748" s="242">
        <v>0</v>
      </c>
      <c r="J748" s="238"/>
      <c r="K748" s="216"/>
    </row>
    <row r="749" spans="4:11" x14ac:dyDescent="0.25">
      <c r="D749" s="35"/>
      <c r="E749" s="62">
        <v>5410</v>
      </c>
      <c r="F749" s="65">
        <v>43054</v>
      </c>
      <c r="G749" s="241" t="s">
        <v>1460</v>
      </c>
      <c r="H749" s="63">
        <v>43054</v>
      </c>
      <c r="I749" s="242">
        <v>0</v>
      </c>
      <c r="J749" s="238"/>
      <c r="K749" s="216"/>
    </row>
    <row r="750" spans="4:11" x14ac:dyDescent="0.25">
      <c r="D750" s="35"/>
      <c r="E750" s="62">
        <v>5411</v>
      </c>
      <c r="F750" s="65">
        <v>43055</v>
      </c>
      <c r="G750" s="241" t="s">
        <v>1461</v>
      </c>
      <c r="H750" s="63">
        <v>43055</v>
      </c>
      <c r="I750" s="242">
        <v>0</v>
      </c>
      <c r="J750" s="238"/>
      <c r="K750" s="216"/>
    </row>
    <row r="751" spans="4:11" x14ac:dyDescent="0.25">
      <c r="D751" s="35"/>
      <c r="E751" s="62">
        <v>5412</v>
      </c>
      <c r="F751" s="65">
        <v>43055</v>
      </c>
      <c r="G751" s="241" t="s">
        <v>1462</v>
      </c>
      <c r="H751" s="63">
        <v>43055</v>
      </c>
      <c r="I751" s="242">
        <v>0</v>
      </c>
      <c r="J751" s="238"/>
      <c r="K751" s="216"/>
    </row>
    <row r="752" spans="4:11" x14ac:dyDescent="0.25">
      <c r="D752" s="35"/>
      <c r="E752" s="62">
        <v>5413</v>
      </c>
      <c r="F752" s="65">
        <v>43055</v>
      </c>
      <c r="G752" s="241" t="s">
        <v>1463</v>
      </c>
      <c r="H752" s="63">
        <v>43055</v>
      </c>
      <c r="I752" s="242">
        <v>0</v>
      </c>
      <c r="J752" s="238"/>
      <c r="K752" s="216"/>
    </row>
    <row r="753" spans="4:11" x14ac:dyDescent="0.25">
      <c r="D753" s="35"/>
      <c r="E753" s="62">
        <v>5414</v>
      </c>
      <c r="F753" s="65">
        <v>43055</v>
      </c>
      <c r="G753" s="241" t="s">
        <v>1464</v>
      </c>
      <c r="H753" s="63">
        <v>43055</v>
      </c>
      <c r="I753" s="242">
        <v>0</v>
      </c>
      <c r="J753" s="238"/>
      <c r="K753" s="216"/>
    </row>
    <row r="754" spans="4:11" x14ac:dyDescent="0.25">
      <c r="D754" s="35"/>
      <c r="E754" s="62">
        <v>5415</v>
      </c>
      <c r="F754" s="65">
        <v>43055</v>
      </c>
      <c r="G754" s="241" t="s">
        <v>1465</v>
      </c>
      <c r="H754" s="63">
        <v>43055</v>
      </c>
      <c r="I754" s="242">
        <v>0</v>
      </c>
      <c r="J754" s="238"/>
      <c r="K754" s="216"/>
    </row>
    <row r="755" spans="4:11" x14ac:dyDescent="0.25">
      <c r="D755" s="35"/>
      <c r="E755" s="62">
        <v>5416</v>
      </c>
      <c r="F755" s="65">
        <v>43055</v>
      </c>
      <c r="G755" s="241" t="s">
        <v>1466</v>
      </c>
      <c r="H755" s="63">
        <v>43055</v>
      </c>
      <c r="I755" s="242">
        <v>0</v>
      </c>
      <c r="J755" s="238"/>
      <c r="K755" s="216"/>
    </row>
    <row r="756" spans="4:11" x14ac:dyDescent="0.25">
      <c r="D756" s="35"/>
      <c r="E756" s="62">
        <v>5417</v>
      </c>
      <c r="F756" s="65">
        <v>43056</v>
      </c>
      <c r="G756" s="241" t="s">
        <v>1467</v>
      </c>
      <c r="H756" s="63">
        <v>43056</v>
      </c>
      <c r="I756" s="242">
        <v>0</v>
      </c>
      <c r="J756" s="238"/>
      <c r="K756" s="216"/>
    </row>
    <row r="757" spans="4:11" x14ac:dyDescent="0.25">
      <c r="D757" s="35"/>
      <c r="E757" s="62">
        <v>5418</v>
      </c>
      <c r="F757" s="65">
        <v>43055</v>
      </c>
      <c r="G757" s="241" t="s">
        <v>1468</v>
      </c>
      <c r="H757" s="63">
        <v>43055</v>
      </c>
      <c r="I757" s="242">
        <v>0</v>
      </c>
      <c r="J757" s="238"/>
      <c r="K757" s="216"/>
    </row>
    <row r="758" spans="4:11" x14ac:dyDescent="0.25">
      <c r="D758" s="35"/>
      <c r="E758" s="62">
        <v>5419</v>
      </c>
      <c r="F758" s="65">
        <v>43048</v>
      </c>
      <c r="G758" s="241" t="s">
        <v>1469</v>
      </c>
      <c r="H758" s="63">
        <v>43055</v>
      </c>
      <c r="I758" s="242">
        <v>4</v>
      </c>
      <c r="J758" s="238"/>
      <c r="K758" s="216"/>
    </row>
    <row r="759" spans="4:11" x14ac:dyDescent="0.25">
      <c r="D759" s="35"/>
      <c r="E759" s="62">
        <v>5420</v>
      </c>
      <c r="F759" s="65">
        <v>43048</v>
      </c>
      <c r="G759" s="241" t="s">
        <v>1470</v>
      </c>
      <c r="H759" s="63">
        <v>43055</v>
      </c>
      <c r="I759" s="242">
        <v>4</v>
      </c>
      <c r="J759" s="238"/>
      <c r="K759" s="216"/>
    </row>
    <row r="760" spans="4:11" x14ac:dyDescent="0.25">
      <c r="D760" s="35"/>
      <c r="E760" s="62">
        <v>5421</v>
      </c>
      <c r="F760" s="65">
        <v>43048</v>
      </c>
      <c r="G760" s="241" t="s">
        <v>1471</v>
      </c>
      <c r="H760" s="63">
        <v>43055</v>
      </c>
      <c r="I760" s="242">
        <v>4</v>
      </c>
      <c r="J760" s="238"/>
      <c r="K760" s="216"/>
    </row>
    <row r="761" spans="4:11" x14ac:dyDescent="0.25">
      <c r="D761" s="35"/>
      <c r="E761" s="62">
        <v>5422</v>
      </c>
      <c r="F761" s="65">
        <v>43054</v>
      </c>
      <c r="G761" s="241" t="s">
        <v>1472</v>
      </c>
      <c r="H761" s="63">
        <v>43055</v>
      </c>
      <c r="I761" s="242">
        <v>1</v>
      </c>
      <c r="J761" s="238"/>
      <c r="K761" s="216"/>
    </row>
    <row r="762" spans="4:11" x14ac:dyDescent="0.25">
      <c r="D762" s="35"/>
      <c r="E762" s="62">
        <v>5423</v>
      </c>
      <c r="F762" s="65">
        <v>43054</v>
      </c>
      <c r="G762" s="241" t="s">
        <v>1473</v>
      </c>
      <c r="H762" s="63">
        <v>43056</v>
      </c>
      <c r="I762" s="242">
        <v>2</v>
      </c>
      <c r="J762" s="238"/>
      <c r="K762" s="216"/>
    </row>
    <row r="763" spans="4:11" x14ac:dyDescent="0.25">
      <c r="D763" s="35"/>
      <c r="E763" s="62">
        <v>5424</v>
      </c>
      <c r="F763" s="65">
        <v>43054</v>
      </c>
      <c r="G763" s="241" t="s">
        <v>1474</v>
      </c>
      <c r="H763" s="63">
        <v>43056</v>
      </c>
      <c r="I763" s="242">
        <v>2</v>
      </c>
      <c r="J763" s="238"/>
      <c r="K763" s="216"/>
    </row>
    <row r="764" spans="4:11" ht="24.75" x14ac:dyDescent="0.25">
      <c r="D764" s="35"/>
      <c r="E764" s="62">
        <v>5425</v>
      </c>
      <c r="F764" s="65">
        <v>43054</v>
      </c>
      <c r="G764" s="246" t="s">
        <v>1475</v>
      </c>
      <c r="H764" s="63">
        <v>43056</v>
      </c>
      <c r="I764" s="242">
        <v>2</v>
      </c>
      <c r="J764" s="238"/>
      <c r="K764" s="216"/>
    </row>
    <row r="765" spans="4:11" x14ac:dyDescent="0.25">
      <c r="D765" s="35"/>
      <c r="E765" s="62">
        <v>5426</v>
      </c>
      <c r="F765" s="65">
        <v>43056</v>
      </c>
      <c r="G765" s="241" t="s">
        <v>1476</v>
      </c>
      <c r="H765" s="63">
        <v>43056</v>
      </c>
      <c r="I765" s="242">
        <v>0</v>
      </c>
      <c r="J765" s="238"/>
      <c r="K765" s="216"/>
    </row>
    <row r="766" spans="4:11" x14ac:dyDescent="0.25">
      <c r="D766" s="35"/>
      <c r="E766" s="62">
        <v>5427</v>
      </c>
      <c r="F766" s="65">
        <v>43056</v>
      </c>
      <c r="G766" s="241" t="s">
        <v>1477</v>
      </c>
      <c r="H766" s="63">
        <v>43056</v>
      </c>
      <c r="I766" s="242">
        <v>0</v>
      </c>
      <c r="J766" s="238"/>
      <c r="K766" s="216"/>
    </row>
    <row r="767" spans="4:11" x14ac:dyDescent="0.25">
      <c r="D767" s="35"/>
      <c r="E767" s="62">
        <v>5428</v>
      </c>
      <c r="F767" s="65">
        <v>43056</v>
      </c>
      <c r="G767" s="241" t="s">
        <v>1478</v>
      </c>
      <c r="H767" s="63">
        <v>43056</v>
      </c>
      <c r="I767" s="242">
        <v>0</v>
      </c>
      <c r="J767" s="238"/>
      <c r="K767" s="216"/>
    </row>
    <row r="768" spans="4:11" x14ac:dyDescent="0.25">
      <c r="D768" s="35"/>
      <c r="E768" s="62">
        <v>5429</v>
      </c>
      <c r="F768" s="65">
        <v>43056</v>
      </c>
      <c r="G768" s="241" t="s">
        <v>1479</v>
      </c>
      <c r="H768" s="63">
        <v>43056</v>
      </c>
      <c r="I768" s="242">
        <v>0</v>
      </c>
      <c r="J768" s="238"/>
      <c r="K768" s="216"/>
    </row>
    <row r="769" spans="4:11" x14ac:dyDescent="0.25">
      <c r="D769" s="35"/>
      <c r="E769" s="62">
        <v>5430</v>
      </c>
      <c r="F769" s="65">
        <v>43056</v>
      </c>
      <c r="G769" s="241" t="s">
        <v>1480</v>
      </c>
      <c r="H769" s="63">
        <v>43056</v>
      </c>
      <c r="I769" s="242">
        <v>0</v>
      </c>
      <c r="J769" s="238"/>
      <c r="K769" s="216"/>
    </row>
    <row r="770" spans="4:11" x14ac:dyDescent="0.25">
      <c r="D770" s="35"/>
      <c r="E770" s="62">
        <v>5431</v>
      </c>
      <c r="F770" s="65">
        <v>43055</v>
      </c>
      <c r="G770" s="241" t="s">
        <v>1481</v>
      </c>
      <c r="H770" s="63">
        <v>43055</v>
      </c>
      <c r="I770" s="242">
        <v>0</v>
      </c>
      <c r="J770" s="238"/>
      <c r="K770" s="216"/>
    </row>
    <row r="771" spans="4:11" x14ac:dyDescent="0.25">
      <c r="D771" s="35"/>
      <c r="E771" s="62">
        <v>5432</v>
      </c>
      <c r="F771" s="65">
        <v>43056</v>
      </c>
      <c r="G771" s="241" t="s">
        <v>1482</v>
      </c>
      <c r="H771" s="63">
        <v>43056</v>
      </c>
      <c r="I771" s="242">
        <v>0</v>
      </c>
      <c r="J771" s="238"/>
      <c r="K771" s="216"/>
    </row>
    <row r="772" spans="4:11" x14ac:dyDescent="0.25">
      <c r="D772" s="35"/>
      <c r="E772" s="62">
        <v>5433</v>
      </c>
      <c r="F772" s="65">
        <v>43054</v>
      </c>
      <c r="G772" s="241" t="s">
        <v>1483</v>
      </c>
      <c r="H772" s="63">
        <v>43056</v>
      </c>
      <c r="I772" s="242">
        <v>2</v>
      </c>
      <c r="J772" s="238"/>
      <c r="K772" s="216"/>
    </row>
    <row r="773" spans="4:11" x14ac:dyDescent="0.25">
      <c r="D773" s="35"/>
      <c r="E773" s="62">
        <v>5434</v>
      </c>
      <c r="F773" s="65">
        <v>43056</v>
      </c>
      <c r="G773" s="241" t="s">
        <v>1484</v>
      </c>
      <c r="H773" s="63">
        <v>43056</v>
      </c>
      <c r="I773" s="242">
        <v>0</v>
      </c>
      <c r="J773" s="238"/>
      <c r="K773" s="216"/>
    </row>
    <row r="774" spans="4:11" x14ac:dyDescent="0.25">
      <c r="D774" s="35"/>
      <c r="E774" s="62">
        <v>5435</v>
      </c>
      <c r="F774" s="65">
        <v>43055</v>
      </c>
      <c r="G774" s="241" t="s">
        <v>1485</v>
      </c>
      <c r="H774" s="63">
        <v>43056</v>
      </c>
      <c r="I774" s="242">
        <v>1</v>
      </c>
      <c r="J774" s="238"/>
      <c r="K774" s="216"/>
    </row>
    <row r="775" spans="4:11" x14ac:dyDescent="0.25">
      <c r="D775" s="35"/>
      <c r="E775" s="62">
        <v>5436</v>
      </c>
      <c r="F775" s="65">
        <v>43059</v>
      </c>
      <c r="G775" s="241" t="s">
        <v>1486</v>
      </c>
      <c r="H775" s="63">
        <v>43059</v>
      </c>
      <c r="I775" s="242">
        <v>0</v>
      </c>
      <c r="J775" s="238"/>
      <c r="K775" s="216"/>
    </row>
    <row r="776" spans="4:11" x14ac:dyDescent="0.25">
      <c r="D776" s="35"/>
      <c r="E776" s="62">
        <v>5437</v>
      </c>
      <c r="F776" s="65">
        <v>43059</v>
      </c>
      <c r="G776" s="241" t="s">
        <v>1487</v>
      </c>
      <c r="H776" s="63">
        <v>43059</v>
      </c>
      <c r="I776" s="242">
        <v>0</v>
      </c>
      <c r="J776" s="238"/>
      <c r="K776" s="216"/>
    </row>
    <row r="777" spans="4:11" x14ac:dyDescent="0.25">
      <c r="D777" s="35"/>
      <c r="E777" s="62">
        <v>5439</v>
      </c>
      <c r="F777" s="65">
        <v>43059</v>
      </c>
      <c r="G777" s="241" t="s">
        <v>1488</v>
      </c>
      <c r="H777" s="63">
        <v>43059</v>
      </c>
      <c r="I777" s="242">
        <v>0</v>
      </c>
      <c r="J777" s="238"/>
      <c r="K777" s="216"/>
    </row>
    <row r="778" spans="4:11" x14ac:dyDescent="0.25">
      <c r="D778" s="35"/>
      <c r="E778" s="62">
        <v>5440</v>
      </c>
      <c r="F778" s="65">
        <v>43059</v>
      </c>
      <c r="G778" s="241" t="s">
        <v>1489</v>
      </c>
      <c r="H778" s="63">
        <v>43059</v>
      </c>
      <c r="I778" s="242">
        <v>0</v>
      </c>
      <c r="J778" s="238"/>
      <c r="K778" s="216"/>
    </row>
    <row r="779" spans="4:11" x14ac:dyDescent="0.25">
      <c r="D779" s="35"/>
      <c r="E779" s="62">
        <v>5441</v>
      </c>
      <c r="F779" s="65">
        <v>43057</v>
      </c>
      <c r="G779" s="241" t="s">
        <v>1490</v>
      </c>
      <c r="H779" s="63">
        <v>43059</v>
      </c>
      <c r="I779" s="242">
        <v>1</v>
      </c>
      <c r="J779" s="238"/>
      <c r="K779" s="216"/>
    </row>
    <row r="780" spans="4:11" x14ac:dyDescent="0.25">
      <c r="D780" s="35"/>
      <c r="E780" s="62">
        <v>5442</v>
      </c>
      <c r="F780" s="65">
        <v>43057</v>
      </c>
      <c r="G780" s="241" t="s">
        <v>1491</v>
      </c>
      <c r="H780" s="63">
        <v>43059</v>
      </c>
      <c r="I780" s="242">
        <v>1</v>
      </c>
      <c r="J780" s="238"/>
      <c r="K780" s="216"/>
    </row>
    <row r="781" spans="4:11" x14ac:dyDescent="0.25">
      <c r="D781" s="35"/>
      <c r="E781" s="62">
        <v>5443</v>
      </c>
      <c r="F781" s="65">
        <v>43057</v>
      </c>
      <c r="G781" s="241" t="s">
        <v>1492</v>
      </c>
      <c r="H781" s="63">
        <v>43059</v>
      </c>
      <c r="I781" s="242">
        <v>1</v>
      </c>
      <c r="J781" s="238"/>
      <c r="K781" s="216"/>
    </row>
    <row r="782" spans="4:11" x14ac:dyDescent="0.25">
      <c r="D782" s="35"/>
      <c r="E782" s="62">
        <v>5444</v>
      </c>
      <c r="F782" s="65">
        <v>43054</v>
      </c>
      <c r="G782" s="241" t="s">
        <v>1493</v>
      </c>
      <c r="H782" s="63">
        <v>43059</v>
      </c>
      <c r="I782" s="242">
        <v>3</v>
      </c>
      <c r="J782" s="238"/>
      <c r="K782" s="216"/>
    </row>
    <row r="783" spans="4:11" x14ac:dyDescent="0.25">
      <c r="D783" s="35"/>
      <c r="E783" s="62">
        <v>5445</v>
      </c>
      <c r="F783" s="65">
        <v>43054</v>
      </c>
      <c r="G783" s="241" t="s">
        <v>1494</v>
      </c>
      <c r="H783" s="63">
        <v>43059</v>
      </c>
      <c r="I783" s="242">
        <v>3</v>
      </c>
      <c r="J783" s="238"/>
      <c r="K783" s="216"/>
    </row>
    <row r="784" spans="4:11" x14ac:dyDescent="0.25">
      <c r="D784" s="35"/>
      <c r="E784" s="62">
        <v>5446</v>
      </c>
      <c r="F784" s="65">
        <v>43059</v>
      </c>
      <c r="G784" s="241" t="s">
        <v>1495</v>
      </c>
      <c r="H784" s="63">
        <v>43059</v>
      </c>
      <c r="I784" s="242">
        <v>0</v>
      </c>
      <c r="J784" s="238"/>
      <c r="K784" s="216"/>
    </row>
    <row r="785" spans="4:11" x14ac:dyDescent="0.25">
      <c r="D785" s="35"/>
      <c r="E785" s="62">
        <v>5447</v>
      </c>
      <c r="F785" s="65">
        <v>43056</v>
      </c>
      <c r="G785" s="241" t="s">
        <v>1496</v>
      </c>
      <c r="H785" s="63">
        <v>43056</v>
      </c>
      <c r="I785" s="242">
        <v>0</v>
      </c>
      <c r="J785" s="238"/>
      <c r="K785" s="216"/>
    </row>
    <row r="786" spans="4:11" x14ac:dyDescent="0.25">
      <c r="D786" s="35"/>
      <c r="E786" s="62">
        <v>5448</v>
      </c>
      <c r="F786" s="65">
        <v>43060</v>
      </c>
      <c r="G786" s="241" t="s">
        <v>1497</v>
      </c>
      <c r="H786" s="63">
        <v>43060</v>
      </c>
      <c r="I786" s="242">
        <v>0</v>
      </c>
      <c r="J786" s="238"/>
      <c r="K786" s="216"/>
    </row>
    <row r="787" spans="4:11" x14ac:dyDescent="0.25">
      <c r="D787" s="35"/>
      <c r="E787" s="62">
        <v>5449</v>
      </c>
      <c r="F787" s="65">
        <v>43060</v>
      </c>
      <c r="G787" s="241" t="s">
        <v>1498</v>
      </c>
      <c r="H787" s="63">
        <v>43060</v>
      </c>
      <c r="I787" s="242">
        <v>0</v>
      </c>
      <c r="J787" s="238"/>
      <c r="K787" s="216"/>
    </row>
    <row r="788" spans="4:11" x14ac:dyDescent="0.25">
      <c r="D788" s="35"/>
      <c r="E788" s="62">
        <v>5450</v>
      </c>
      <c r="F788" s="65">
        <v>43060</v>
      </c>
      <c r="G788" s="241" t="s">
        <v>1499</v>
      </c>
      <c r="H788" s="63">
        <v>43060</v>
      </c>
      <c r="I788" s="242">
        <v>0</v>
      </c>
      <c r="J788" s="238"/>
      <c r="K788" s="216"/>
    </row>
    <row r="789" spans="4:11" x14ac:dyDescent="0.25">
      <c r="D789" s="35"/>
      <c r="E789" s="62">
        <v>5451</v>
      </c>
      <c r="F789" s="65">
        <v>43060</v>
      </c>
      <c r="G789" s="241" t="s">
        <v>1500</v>
      </c>
      <c r="H789" s="63">
        <v>43060</v>
      </c>
      <c r="I789" s="242">
        <v>0</v>
      </c>
      <c r="J789" s="238"/>
      <c r="K789" s="216"/>
    </row>
    <row r="790" spans="4:11" x14ac:dyDescent="0.25">
      <c r="D790" s="35"/>
      <c r="E790" s="62">
        <v>5452</v>
      </c>
      <c r="F790" s="65">
        <v>43060</v>
      </c>
      <c r="G790" s="241" t="s">
        <v>1501</v>
      </c>
      <c r="H790" s="63">
        <v>43060</v>
      </c>
      <c r="I790" s="242">
        <v>0</v>
      </c>
      <c r="J790" s="238"/>
      <c r="K790" s="216"/>
    </row>
    <row r="791" spans="4:11" x14ac:dyDescent="0.25">
      <c r="D791" s="35"/>
      <c r="E791" s="62">
        <v>5453</v>
      </c>
      <c r="F791" s="65">
        <v>43060</v>
      </c>
      <c r="G791" s="241" t="s">
        <v>1502</v>
      </c>
      <c r="H791" s="63">
        <v>43060</v>
      </c>
      <c r="I791" s="242">
        <v>0</v>
      </c>
      <c r="J791" s="238"/>
      <c r="K791" s="216"/>
    </row>
    <row r="792" spans="4:11" x14ac:dyDescent="0.25">
      <c r="D792" s="35"/>
      <c r="E792" s="62">
        <v>5454</v>
      </c>
      <c r="F792" s="65">
        <v>43060</v>
      </c>
      <c r="G792" s="241" t="s">
        <v>1503</v>
      </c>
      <c r="H792" s="63">
        <v>43060</v>
      </c>
      <c r="I792" s="242">
        <v>0</v>
      </c>
      <c r="J792" s="238"/>
      <c r="K792" s="216"/>
    </row>
    <row r="793" spans="4:11" x14ac:dyDescent="0.25">
      <c r="D793" s="35"/>
      <c r="E793" s="62">
        <v>5455</v>
      </c>
      <c r="F793" s="65">
        <v>43060</v>
      </c>
      <c r="G793" s="241" t="s">
        <v>1504</v>
      </c>
      <c r="H793" s="63">
        <v>43060</v>
      </c>
      <c r="I793" s="242">
        <v>0</v>
      </c>
      <c r="J793" s="238"/>
      <c r="K793" s="216"/>
    </row>
    <row r="794" spans="4:11" x14ac:dyDescent="0.25">
      <c r="D794" s="35"/>
      <c r="E794" s="62">
        <v>5456</v>
      </c>
      <c r="F794" s="65">
        <v>43060</v>
      </c>
      <c r="G794" s="241" t="s">
        <v>1505</v>
      </c>
      <c r="H794" s="63">
        <v>43060</v>
      </c>
      <c r="I794" s="242">
        <v>0</v>
      </c>
      <c r="J794" s="238"/>
      <c r="K794" s="216"/>
    </row>
    <row r="795" spans="4:11" x14ac:dyDescent="0.25">
      <c r="D795" s="35"/>
      <c r="E795" s="62">
        <v>5457</v>
      </c>
      <c r="F795" s="65">
        <v>43059</v>
      </c>
      <c r="G795" s="241" t="s">
        <v>1506</v>
      </c>
      <c r="H795" s="63">
        <v>43060</v>
      </c>
      <c r="I795" s="242">
        <v>1</v>
      </c>
      <c r="J795" s="238"/>
      <c r="K795" s="216"/>
    </row>
    <row r="796" spans="4:11" x14ac:dyDescent="0.25">
      <c r="D796" s="35"/>
      <c r="E796" s="62">
        <v>5458</v>
      </c>
      <c r="F796" s="65">
        <v>43060</v>
      </c>
      <c r="G796" s="241" t="s">
        <v>1507</v>
      </c>
      <c r="H796" s="63">
        <v>43060</v>
      </c>
      <c r="I796" s="242">
        <v>0</v>
      </c>
      <c r="J796" s="238"/>
      <c r="K796" s="216"/>
    </row>
    <row r="797" spans="4:11" x14ac:dyDescent="0.25">
      <c r="D797" s="35"/>
      <c r="E797" s="62">
        <v>5459</v>
      </c>
      <c r="F797" s="65">
        <v>43060</v>
      </c>
      <c r="G797" s="241" t="s">
        <v>1508</v>
      </c>
      <c r="H797" s="63">
        <v>43060</v>
      </c>
      <c r="I797" s="242">
        <v>0</v>
      </c>
      <c r="J797" s="238"/>
      <c r="K797" s="216"/>
    </row>
    <row r="798" spans="4:11" x14ac:dyDescent="0.25">
      <c r="D798" s="35"/>
      <c r="E798" s="62">
        <v>5460</v>
      </c>
      <c r="F798" s="65">
        <v>43060</v>
      </c>
      <c r="G798" s="241" t="s">
        <v>1509</v>
      </c>
      <c r="H798" s="63">
        <v>43060</v>
      </c>
      <c r="I798" s="242">
        <v>0</v>
      </c>
      <c r="J798" s="238"/>
      <c r="K798" s="216"/>
    </row>
    <row r="799" spans="4:11" x14ac:dyDescent="0.25">
      <c r="D799" s="35"/>
      <c r="E799" s="62">
        <v>5461</v>
      </c>
      <c r="F799" s="65">
        <v>43060</v>
      </c>
      <c r="G799" s="241" t="s">
        <v>1510</v>
      </c>
      <c r="H799" s="63">
        <v>43060</v>
      </c>
      <c r="I799" s="242">
        <v>0</v>
      </c>
      <c r="J799" s="238"/>
      <c r="K799" s="216"/>
    </row>
    <row r="800" spans="4:11" x14ac:dyDescent="0.25">
      <c r="D800" s="35"/>
      <c r="E800" s="62">
        <v>5462</v>
      </c>
      <c r="F800" s="65">
        <v>43060</v>
      </c>
      <c r="G800" s="241" t="s">
        <v>1511</v>
      </c>
      <c r="H800" s="63">
        <v>43060</v>
      </c>
      <c r="I800" s="242">
        <v>1</v>
      </c>
      <c r="J800" s="238"/>
      <c r="K800" s="216"/>
    </row>
    <row r="801" spans="4:11" x14ac:dyDescent="0.25">
      <c r="D801" s="35"/>
      <c r="E801" s="62">
        <v>5463</v>
      </c>
      <c r="F801" s="65">
        <v>43060</v>
      </c>
      <c r="G801" s="241" t="s">
        <v>1512</v>
      </c>
      <c r="H801" s="63">
        <v>43060</v>
      </c>
      <c r="I801" s="242">
        <v>1</v>
      </c>
      <c r="J801" s="238"/>
      <c r="K801" s="216"/>
    </row>
    <row r="802" spans="4:11" x14ac:dyDescent="0.25">
      <c r="D802" s="35"/>
      <c r="E802" s="62">
        <v>5464</v>
      </c>
      <c r="F802" s="65">
        <v>43060</v>
      </c>
      <c r="G802" s="241" t="s">
        <v>1513</v>
      </c>
      <c r="H802" s="63">
        <v>43060</v>
      </c>
      <c r="I802" s="242">
        <v>1</v>
      </c>
      <c r="J802" s="238"/>
      <c r="K802" s="216"/>
    </row>
    <row r="803" spans="4:11" x14ac:dyDescent="0.25">
      <c r="D803" s="35"/>
      <c r="E803" s="62">
        <v>5465</v>
      </c>
      <c r="F803" s="65">
        <v>43064</v>
      </c>
      <c r="G803" s="241" t="s">
        <v>1514</v>
      </c>
      <c r="H803" s="63">
        <v>43066</v>
      </c>
      <c r="I803" s="242">
        <v>1</v>
      </c>
      <c r="J803" s="238"/>
      <c r="K803" s="216"/>
    </row>
    <row r="804" spans="4:11" x14ac:dyDescent="0.25">
      <c r="D804" s="35"/>
      <c r="E804" s="62">
        <v>5466</v>
      </c>
      <c r="F804" s="65">
        <v>43060</v>
      </c>
      <c r="G804" s="241" t="s">
        <v>1515</v>
      </c>
      <c r="H804" s="63">
        <v>43060</v>
      </c>
      <c r="I804" s="242">
        <v>0</v>
      </c>
      <c r="J804" s="238"/>
      <c r="K804" s="216"/>
    </row>
    <row r="805" spans="4:11" x14ac:dyDescent="0.25">
      <c r="D805" s="35"/>
      <c r="E805" s="62">
        <v>5467</v>
      </c>
      <c r="F805" s="65">
        <v>43060</v>
      </c>
      <c r="G805" s="241" t="s">
        <v>1516</v>
      </c>
      <c r="H805" s="63">
        <v>43060</v>
      </c>
      <c r="I805" s="242">
        <v>0</v>
      </c>
      <c r="J805" s="238"/>
      <c r="K805" s="216"/>
    </row>
    <row r="806" spans="4:11" x14ac:dyDescent="0.25">
      <c r="D806" s="35"/>
      <c r="E806" s="62">
        <v>5468</v>
      </c>
      <c r="F806" s="65">
        <v>43054</v>
      </c>
      <c r="G806" s="241" t="s">
        <v>1517</v>
      </c>
      <c r="H806" s="63">
        <v>43060</v>
      </c>
      <c r="I806" s="242">
        <v>4</v>
      </c>
      <c r="J806" s="238"/>
      <c r="K806" s="216"/>
    </row>
    <row r="807" spans="4:11" x14ac:dyDescent="0.25">
      <c r="D807" s="35"/>
      <c r="E807" s="62">
        <v>5469</v>
      </c>
      <c r="F807" s="65">
        <v>43054</v>
      </c>
      <c r="G807" s="241" t="s">
        <v>1518</v>
      </c>
      <c r="H807" s="63">
        <v>43060</v>
      </c>
      <c r="I807" s="242">
        <v>4</v>
      </c>
      <c r="J807" s="238"/>
      <c r="K807" s="216"/>
    </row>
    <row r="808" spans="4:11" x14ac:dyDescent="0.25">
      <c r="D808" s="35"/>
      <c r="E808" s="62">
        <v>5470</v>
      </c>
      <c r="F808" s="65">
        <v>43054</v>
      </c>
      <c r="G808" s="241" t="s">
        <v>1519</v>
      </c>
      <c r="H808" s="63">
        <v>43060</v>
      </c>
      <c r="I808" s="242">
        <v>4</v>
      </c>
      <c r="J808" s="238"/>
      <c r="K808" s="216"/>
    </row>
    <row r="809" spans="4:11" x14ac:dyDescent="0.25">
      <c r="D809" s="35"/>
      <c r="E809" s="62">
        <v>5471</v>
      </c>
      <c r="F809" s="65">
        <v>43054</v>
      </c>
      <c r="G809" s="241" t="s">
        <v>1520</v>
      </c>
      <c r="H809" s="63">
        <v>43060</v>
      </c>
      <c r="I809" s="242">
        <v>4</v>
      </c>
      <c r="J809" s="238"/>
      <c r="K809" s="216"/>
    </row>
    <row r="810" spans="4:11" x14ac:dyDescent="0.25">
      <c r="D810" s="35"/>
      <c r="E810" s="62">
        <v>5472</v>
      </c>
      <c r="F810" s="65">
        <v>43059</v>
      </c>
      <c r="G810" s="241" t="s">
        <v>1521</v>
      </c>
      <c r="H810" s="63">
        <v>43060</v>
      </c>
      <c r="I810" s="242">
        <v>1</v>
      </c>
      <c r="J810" s="238"/>
      <c r="K810" s="216"/>
    </row>
    <row r="811" spans="4:11" x14ac:dyDescent="0.25">
      <c r="D811" s="35"/>
      <c r="E811" s="62">
        <v>5473</v>
      </c>
      <c r="F811" s="65">
        <v>43059</v>
      </c>
      <c r="G811" s="241" t="s">
        <v>1522</v>
      </c>
      <c r="H811" s="63">
        <v>43060</v>
      </c>
      <c r="I811" s="242">
        <v>1</v>
      </c>
      <c r="J811" s="238"/>
      <c r="K811" s="216"/>
    </row>
    <row r="812" spans="4:11" x14ac:dyDescent="0.25">
      <c r="D812" s="35"/>
      <c r="E812" s="62">
        <v>5474</v>
      </c>
      <c r="F812" s="65">
        <v>43059</v>
      </c>
      <c r="G812" s="241" t="s">
        <v>1523</v>
      </c>
      <c r="H812" s="63">
        <v>43059</v>
      </c>
      <c r="I812" s="242">
        <v>0</v>
      </c>
      <c r="J812" s="238"/>
      <c r="K812" s="216"/>
    </row>
    <row r="813" spans="4:11" x14ac:dyDescent="0.25">
      <c r="D813" s="35"/>
      <c r="E813" s="62">
        <v>5475</v>
      </c>
      <c r="F813" s="65">
        <v>43059</v>
      </c>
      <c r="G813" s="241" t="s">
        <v>1524</v>
      </c>
      <c r="H813" s="63">
        <v>43059</v>
      </c>
      <c r="I813" s="242">
        <v>0</v>
      </c>
      <c r="J813" s="238"/>
      <c r="K813" s="216"/>
    </row>
    <row r="814" spans="4:11" x14ac:dyDescent="0.25">
      <c r="D814" s="35"/>
      <c r="E814" s="62">
        <v>5476</v>
      </c>
      <c r="F814" s="65">
        <v>43059</v>
      </c>
      <c r="G814" s="241" t="s">
        <v>1525</v>
      </c>
      <c r="H814" s="63">
        <v>43059</v>
      </c>
      <c r="I814" s="242">
        <v>0</v>
      </c>
      <c r="J814" s="238"/>
      <c r="K814" s="216"/>
    </row>
    <row r="815" spans="4:11" x14ac:dyDescent="0.25">
      <c r="D815" s="35"/>
      <c r="E815" s="62">
        <v>5477</v>
      </c>
      <c r="F815" s="65">
        <v>43059</v>
      </c>
      <c r="G815" s="241" t="s">
        <v>1526</v>
      </c>
      <c r="H815" s="63">
        <v>43059</v>
      </c>
      <c r="I815" s="242">
        <v>0</v>
      </c>
      <c r="J815" s="238"/>
      <c r="K815" s="216"/>
    </row>
    <row r="816" spans="4:11" x14ac:dyDescent="0.25">
      <c r="D816" s="35"/>
      <c r="E816" s="62">
        <v>5478</v>
      </c>
      <c r="F816" s="65">
        <v>43059</v>
      </c>
      <c r="G816" s="241" t="s">
        <v>1527</v>
      </c>
      <c r="H816" s="63">
        <v>43060</v>
      </c>
      <c r="I816" s="242">
        <v>1</v>
      </c>
      <c r="J816" s="238"/>
      <c r="K816" s="216"/>
    </row>
    <row r="817" spans="4:11" x14ac:dyDescent="0.25">
      <c r="D817" s="35"/>
      <c r="E817" s="62">
        <v>5479</v>
      </c>
      <c r="F817" s="65">
        <v>43061</v>
      </c>
      <c r="G817" s="241" t="s">
        <v>1528</v>
      </c>
      <c r="H817" s="63">
        <v>43061</v>
      </c>
      <c r="I817" s="242">
        <v>0</v>
      </c>
      <c r="J817" s="238"/>
      <c r="K817" s="216"/>
    </row>
    <row r="818" spans="4:11" x14ac:dyDescent="0.25">
      <c r="D818" s="35"/>
      <c r="E818" s="62">
        <v>5480</v>
      </c>
      <c r="F818" s="65">
        <v>43061</v>
      </c>
      <c r="G818" s="241" t="s">
        <v>1529</v>
      </c>
      <c r="H818" s="63">
        <v>43061</v>
      </c>
      <c r="I818" s="242">
        <v>0</v>
      </c>
      <c r="J818" s="238"/>
      <c r="K818" s="216"/>
    </row>
    <row r="819" spans="4:11" x14ac:dyDescent="0.25">
      <c r="D819" s="35"/>
      <c r="E819" s="62">
        <v>5481</v>
      </c>
      <c r="F819" s="65">
        <v>43061</v>
      </c>
      <c r="G819" s="241" t="s">
        <v>1530</v>
      </c>
      <c r="H819" s="63">
        <v>43061</v>
      </c>
      <c r="I819" s="242">
        <v>0</v>
      </c>
      <c r="J819" s="238"/>
      <c r="K819" s="216"/>
    </row>
    <row r="820" spans="4:11" x14ac:dyDescent="0.25">
      <c r="D820" s="35"/>
      <c r="E820" s="62">
        <v>5482</v>
      </c>
      <c r="F820" s="65">
        <v>43061</v>
      </c>
      <c r="G820" s="241" t="s">
        <v>1531</v>
      </c>
      <c r="H820" s="63">
        <v>43061</v>
      </c>
      <c r="I820" s="242">
        <v>0</v>
      </c>
      <c r="J820" s="238"/>
      <c r="K820" s="216"/>
    </row>
    <row r="821" spans="4:11" x14ac:dyDescent="0.25">
      <c r="D821" s="35"/>
      <c r="E821" s="62">
        <v>5483</v>
      </c>
      <c r="F821" s="65">
        <v>43061</v>
      </c>
      <c r="G821" s="241" t="s">
        <v>1532</v>
      </c>
      <c r="H821" s="63">
        <v>43061</v>
      </c>
      <c r="I821" s="242">
        <v>0</v>
      </c>
      <c r="J821" s="238"/>
      <c r="K821" s="216"/>
    </row>
    <row r="822" spans="4:11" x14ac:dyDescent="0.25">
      <c r="D822" s="35"/>
      <c r="E822" s="62">
        <v>5484</v>
      </c>
      <c r="F822" s="65">
        <v>43061</v>
      </c>
      <c r="G822" s="241" t="s">
        <v>1533</v>
      </c>
      <c r="H822" s="63">
        <v>43061</v>
      </c>
      <c r="I822" s="242">
        <v>0</v>
      </c>
      <c r="J822" s="238"/>
      <c r="K822" s="216"/>
    </row>
    <row r="823" spans="4:11" x14ac:dyDescent="0.25">
      <c r="D823" s="35"/>
      <c r="E823" s="62">
        <v>5485</v>
      </c>
      <c r="F823" s="65">
        <v>43061</v>
      </c>
      <c r="G823" s="241" t="s">
        <v>1534</v>
      </c>
      <c r="H823" s="63">
        <v>43061</v>
      </c>
      <c r="I823" s="242">
        <v>0</v>
      </c>
      <c r="J823" s="238"/>
      <c r="K823" s="216"/>
    </row>
    <row r="824" spans="4:11" x14ac:dyDescent="0.25">
      <c r="D824" s="35"/>
      <c r="E824" s="62">
        <v>5486</v>
      </c>
      <c r="F824" s="65">
        <v>43062</v>
      </c>
      <c r="G824" s="241" t="s">
        <v>1535</v>
      </c>
      <c r="H824" s="63">
        <v>43062</v>
      </c>
      <c r="I824" s="242">
        <v>0</v>
      </c>
      <c r="J824" s="238"/>
      <c r="K824" s="216"/>
    </row>
    <row r="825" spans="4:11" x14ac:dyDescent="0.25">
      <c r="D825" s="35"/>
      <c r="E825" s="62">
        <v>5487</v>
      </c>
      <c r="F825" s="65">
        <v>43061</v>
      </c>
      <c r="G825" s="241" t="s">
        <v>1536</v>
      </c>
      <c r="H825" s="63">
        <v>43062</v>
      </c>
      <c r="I825" s="242">
        <v>0</v>
      </c>
      <c r="J825" s="238"/>
      <c r="K825" s="216"/>
    </row>
    <row r="826" spans="4:11" x14ac:dyDescent="0.25">
      <c r="D826" s="35"/>
      <c r="E826" s="62">
        <v>5488</v>
      </c>
      <c r="F826" s="65">
        <v>43062</v>
      </c>
      <c r="G826" s="241" t="s">
        <v>1537</v>
      </c>
      <c r="H826" s="63">
        <v>43062</v>
      </c>
      <c r="I826" s="242">
        <v>0</v>
      </c>
      <c r="J826" s="238"/>
      <c r="K826" s="216"/>
    </row>
    <row r="827" spans="4:11" x14ac:dyDescent="0.25">
      <c r="D827" s="35"/>
      <c r="E827" s="62">
        <v>5489</v>
      </c>
      <c r="F827" s="65">
        <v>43062</v>
      </c>
      <c r="G827" s="241" t="s">
        <v>1538</v>
      </c>
      <c r="H827" s="63">
        <v>43062</v>
      </c>
      <c r="I827" s="242">
        <v>0</v>
      </c>
      <c r="J827" s="238"/>
      <c r="K827" s="216"/>
    </row>
    <row r="828" spans="4:11" x14ac:dyDescent="0.25">
      <c r="D828" s="35"/>
      <c r="E828" s="62">
        <v>5490</v>
      </c>
      <c r="F828" s="65">
        <v>43062</v>
      </c>
      <c r="G828" s="241" t="s">
        <v>1539</v>
      </c>
      <c r="H828" s="63">
        <v>43062</v>
      </c>
      <c r="I828" s="242">
        <v>0</v>
      </c>
      <c r="J828" s="238"/>
      <c r="K828" s="216"/>
    </row>
    <row r="829" spans="4:11" x14ac:dyDescent="0.25">
      <c r="D829" s="35"/>
      <c r="E829" s="62">
        <v>5491</v>
      </c>
      <c r="F829" s="65">
        <v>43061</v>
      </c>
      <c r="G829" s="241" t="s">
        <v>1540</v>
      </c>
      <c r="H829" s="63">
        <v>43061</v>
      </c>
      <c r="I829" s="242">
        <v>0</v>
      </c>
      <c r="J829" s="238"/>
      <c r="K829" s="216"/>
    </row>
    <row r="830" spans="4:11" x14ac:dyDescent="0.25">
      <c r="D830" s="35"/>
      <c r="E830" s="62">
        <v>5492</v>
      </c>
      <c r="F830" s="65">
        <v>43061</v>
      </c>
      <c r="G830" s="241" t="s">
        <v>1541</v>
      </c>
      <c r="H830" s="63">
        <v>43061</v>
      </c>
      <c r="I830" s="242">
        <v>0</v>
      </c>
      <c r="J830" s="238"/>
      <c r="K830" s="216"/>
    </row>
    <row r="831" spans="4:11" x14ac:dyDescent="0.25">
      <c r="D831" s="35"/>
      <c r="E831" s="62">
        <v>5493</v>
      </c>
      <c r="F831" s="65">
        <v>43059</v>
      </c>
      <c r="G831" s="241" t="s">
        <v>1542</v>
      </c>
      <c r="H831" s="63">
        <v>43061</v>
      </c>
      <c r="I831" s="242">
        <v>2</v>
      </c>
      <c r="J831" s="238"/>
      <c r="K831" s="216"/>
    </row>
    <row r="832" spans="4:11" x14ac:dyDescent="0.25">
      <c r="D832" s="35"/>
      <c r="E832" s="62">
        <v>5494</v>
      </c>
      <c r="F832" s="65">
        <v>43059</v>
      </c>
      <c r="G832" s="241" t="s">
        <v>1543</v>
      </c>
      <c r="H832" s="63">
        <v>43061</v>
      </c>
      <c r="I832" s="242">
        <v>2</v>
      </c>
      <c r="J832" s="238"/>
      <c r="K832" s="216"/>
    </row>
    <row r="833" spans="4:11" x14ac:dyDescent="0.25">
      <c r="D833" s="35"/>
      <c r="E833" s="62">
        <v>5495</v>
      </c>
      <c r="F833" s="65">
        <v>43062</v>
      </c>
      <c r="G833" s="241" t="s">
        <v>1544</v>
      </c>
      <c r="H833" s="63">
        <v>43062</v>
      </c>
      <c r="I833" s="242">
        <v>2</v>
      </c>
      <c r="J833" s="238"/>
      <c r="K833" s="216"/>
    </row>
    <row r="834" spans="4:11" x14ac:dyDescent="0.25">
      <c r="D834" s="35"/>
      <c r="E834" s="62">
        <v>5496</v>
      </c>
      <c r="F834" s="65">
        <v>43062</v>
      </c>
      <c r="G834" s="241" t="s">
        <v>1545</v>
      </c>
      <c r="H834" s="63">
        <v>43062</v>
      </c>
      <c r="I834" s="242">
        <v>0</v>
      </c>
      <c r="J834" s="238"/>
      <c r="K834" s="216"/>
    </row>
    <row r="835" spans="4:11" x14ac:dyDescent="0.25">
      <c r="D835" s="35"/>
      <c r="E835" s="62">
        <v>5497</v>
      </c>
      <c r="F835" s="65">
        <v>43062</v>
      </c>
      <c r="G835" s="241" t="s">
        <v>1546</v>
      </c>
      <c r="H835" s="63">
        <v>43062</v>
      </c>
      <c r="I835" s="242">
        <v>0</v>
      </c>
      <c r="J835" s="238"/>
      <c r="K835" s="216"/>
    </row>
    <row r="836" spans="4:11" x14ac:dyDescent="0.25">
      <c r="D836" s="35"/>
      <c r="E836" s="62">
        <v>5498</v>
      </c>
      <c r="F836" s="65">
        <v>43062</v>
      </c>
      <c r="G836" s="241" t="s">
        <v>1547</v>
      </c>
      <c r="H836" s="63">
        <v>43062</v>
      </c>
      <c r="I836" s="242">
        <v>0</v>
      </c>
      <c r="J836" s="238"/>
      <c r="K836" s="216"/>
    </row>
    <row r="837" spans="4:11" x14ac:dyDescent="0.25">
      <c r="D837" s="35"/>
      <c r="E837" s="62">
        <v>5499</v>
      </c>
      <c r="F837" s="65">
        <v>43062</v>
      </c>
      <c r="G837" s="241" t="s">
        <v>1548</v>
      </c>
      <c r="H837" s="63">
        <v>43062</v>
      </c>
      <c r="I837" s="242">
        <v>0</v>
      </c>
      <c r="J837" s="238"/>
      <c r="K837" s="216"/>
    </row>
    <row r="838" spans="4:11" x14ac:dyDescent="0.25">
      <c r="D838" s="35"/>
      <c r="E838" s="62">
        <v>5500</v>
      </c>
      <c r="F838" s="65">
        <v>43062</v>
      </c>
      <c r="G838" s="241" t="s">
        <v>1549</v>
      </c>
      <c r="H838" s="63">
        <v>43063</v>
      </c>
      <c r="I838" s="242">
        <v>1</v>
      </c>
      <c r="J838" s="238"/>
      <c r="K838" s="216"/>
    </row>
    <row r="839" spans="4:11" x14ac:dyDescent="0.25">
      <c r="D839" s="35"/>
      <c r="E839" s="62">
        <v>5501</v>
      </c>
      <c r="F839" s="65">
        <v>43062</v>
      </c>
      <c r="G839" s="241" t="s">
        <v>1550</v>
      </c>
      <c r="H839" s="63">
        <v>43062</v>
      </c>
      <c r="I839" s="242">
        <v>0</v>
      </c>
      <c r="J839" s="238"/>
      <c r="K839" s="216"/>
    </row>
    <row r="840" spans="4:11" x14ac:dyDescent="0.25">
      <c r="D840" s="35"/>
      <c r="E840" s="62">
        <v>5502</v>
      </c>
      <c r="F840" s="65">
        <v>43060</v>
      </c>
      <c r="G840" s="241" t="s">
        <v>1551</v>
      </c>
      <c r="H840" s="63">
        <v>43061</v>
      </c>
      <c r="I840" s="242">
        <v>0</v>
      </c>
      <c r="J840" s="238"/>
      <c r="K840" s="216"/>
    </row>
    <row r="841" spans="4:11" x14ac:dyDescent="0.25">
      <c r="D841" s="35"/>
      <c r="E841" s="62">
        <v>5503</v>
      </c>
      <c r="F841" s="65">
        <v>43060</v>
      </c>
      <c r="G841" s="241" t="s">
        <v>1552</v>
      </c>
      <c r="H841" s="63">
        <v>43061</v>
      </c>
      <c r="I841" s="242">
        <v>0</v>
      </c>
      <c r="J841" s="238"/>
      <c r="K841" s="216"/>
    </row>
    <row r="842" spans="4:11" x14ac:dyDescent="0.25">
      <c r="D842" s="35"/>
      <c r="E842" s="62">
        <v>5504</v>
      </c>
      <c r="F842" s="65">
        <v>43061</v>
      </c>
      <c r="G842" s="241" t="s">
        <v>1553</v>
      </c>
      <c r="H842" s="63">
        <v>43061</v>
      </c>
      <c r="I842" s="242">
        <v>0</v>
      </c>
      <c r="J842" s="238"/>
      <c r="K842" s="216"/>
    </row>
    <row r="843" spans="4:11" x14ac:dyDescent="0.25">
      <c r="D843" s="35"/>
      <c r="E843" s="62">
        <v>5505</v>
      </c>
      <c r="F843" s="65">
        <v>43062</v>
      </c>
      <c r="G843" s="241" t="s">
        <v>1554</v>
      </c>
      <c r="H843" s="63">
        <v>43062</v>
      </c>
      <c r="I843" s="242">
        <v>0</v>
      </c>
      <c r="J843" s="238"/>
      <c r="K843" s="216"/>
    </row>
    <row r="844" spans="4:11" x14ac:dyDescent="0.25">
      <c r="D844" s="35"/>
      <c r="E844" s="62">
        <v>5506</v>
      </c>
      <c r="F844" s="65">
        <v>43061</v>
      </c>
      <c r="G844" s="241" t="s">
        <v>1555</v>
      </c>
      <c r="H844" s="63">
        <v>43062</v>
      </c>
      <c r="I844" s="242">
        <v>1</v>
      </c>
      <c r="J844" s="238"/>
      <c r="K844" s="216"/>
    </row>
    <row r="845" spans="4:11" x14ac:dyDescent="0.25">
      <c r="D845" s="35"/>
      <c r="E845" s="62">
        <v>5507</v>
      </c>
      <c r="F845" s="65">
        <v>43061</v>
      </c>
      <c r="G845" s="241" t="s">
        <v>1556</v>
      </c>
      <c r="H845" s="63">
        <v>43062</v>
      </c>
      <c r="I845" s="242">
        <v>1</v>
      </c>
      <c r="J845" s="238"/>
      <c r="K845" s="216"/>
    </row>
    <row r="846" spans="4:11" x14ac:dyDescent="0.25">
      <c r="D846" s="35"/>
      <c r="E846" s="62">
        <v>5508</v>
      </c>
      <c r="F846" s="65">
        <v>43061</v>
      </c>
      <c r="G846" s="241" t="s">
        <v>1557</v>
      </c>
      <c r="H846" s="63">
        <v>43062</v>
      </c>
      <c r="I846" s="242">
        <v>1</v>
      </c>
      <c r="J846" s="238"/>
      <c r="K846" s="216"/>
    </row>
    <row r="847" spans="4:11" x14ac:dyDescent="0.25">
      <c r="D847" s="35"/>
      <c r="E847" s="62">
        <v>5509</v>
      </c>
      <c r="F847" s="65">
        <v>43061</v>
      </c>
      <c r="G847" s="241" t="s">
        <v>1558</v>
      </c>
      <c r="H847" s="63">
        <v>43062</v>
      </c>
      <c r="I847" s="242">
        <v>1</v>
      </c>
      <c r="J847" s="238"/>
      <c r="K847" s="216"/>
    </row>
    <row r="848" spans="4:11" x14ac:dyDescent="0.25">
      <c r="D848" s="35"/>
      <c r="E848" s="62">
        <v>5510</v>
      </c>
      <c r="F848" s="65">
        <v>43062</v>
      </c>
      <c r="G848" s="241" t="s">
        <v>1559</v>
      </c>
      <c r="H848" s="63">
        <v>43062</v>
      </c>
      <c r="I848" s="242">
        <v>0</v>
      </c>
      <c r="J848" s="238"/>
      <c r="K848" s="216"/>
    </row>
    <row r="849" spans="4:11" x14ac:dyDescent="0.25">
      <c r="D849" s="35"/>
      <c r="E849" s="62">
        <v>5511</v>
      </c>
      <c r="F849" s="65">
        <v>43063</v>
      </c>
      <c r="G849" s="241" t="s">
        <v>1560</v>
      </c>
      <c r="H849" s="63">
        <v>43063</v>
      </c>
      <c r="I849" s="242">
        <v>0</v>
      </c>
      <c r="J849" s="238"/>
      <c r="K849" s="216"/>
    </row>
    <row r="850" spans="4:11" x14ac:dyDescent="0.25">
      <c r="D850" s="35"/>
      <c r="E850" s="62">
        <v>5512</v>
      </c>
      <c r="F850" s="65">
        <v>43063</v>
      </c>
      <c r="G850" s="241" t="s">
        <v>1561</v>
      </c>
      <c r="H850" s="63">
        <v>43063</v>
      </c>
      <c r="I850" s="242">
        <v>0</v>
      </c>
      <c r="J850" s="238"/>
      <c r="K850" s="216"/>
    </row>
    <row r="851" spans="4:11" x14ac:dyDescent="0.25">
      <c r="D851" s="35"/>
      <c r="E851" s="62">
        <v>5513</v>
      </c>
      <c r="F851" s="65">
        <v>43063</v>
      </c>
      <c r="G851" s="241" t="s">
        <v>1562</v>
      </c>
      <c r="H851" s="63">
        <v>43063</v>
      </c>
      <c r="I851" s="242">
        <v>0</v>
      </c>
      <c r="J851" s="238"/>
      <c r="K851" s="216"/>
    </row>
    <row r="852" spans="4:11" x14ac:dyDescent="0.25">
      <c r="D852" s="35"/>
      <c r="E852" s="62">
        <v>5514</v>
      </c>
      <c r="F852" s="65">
        <v>43063</v>
      </c>
      <c r="G852" s="241" t="s">
        <v>1563</v>
      </c>
      <c r="H852" s="63">
        <v>43063</v>
      </c>
      <c r="I852" s="242">
        <v>0</v>
      </c>
      <c r="J852" s="238"/>
      <c r="K852" s="216"/>
    </row>
    <row r="853" spans="4:11" x14ac:dyDescent="0.25">
      <c r="D853" s="35"/>
      <c r="E853" s="62">
        <v>5515</v>
      </c>
      <c r="F853" s="65">
        <v>43063</v>
      </c>
      <c r="G853" s="241" t="s">
        <v>1564</v>
      </c>
      <c r="H853" s="63">
        <v>43063</v>
      </c>
      <c r="I853" s="242">
        <v>0</v>
      </c>
      <c r="J853" s="238"/>
      <c r="K853" s="216"/>
    </row>
    <row r="854" spans="4:11" x14ac:dyDescent="0.25">
      <c r="D854" s="35"/>
      <c r="E854" s="62">
        <v>5516</v>
      </c>
      <c r="F854" s="65">
        <v>43063</v>
      </c>
      <c r="G854" s="241" t="s">
        <v>1565</v>
      </c>
      <c r="H854" s="63">
        <v>43063</v>
      </c>
      <c r="I854" s="242">
        <v>0</v>
      </c>
      <c r="J854" s="238"/>
      <c r="K854" s="216"/>
    </row>
    <row r="855" spans="4:11" x14ac:dyDescent="0.25">
      <c r="D855" s="35"/>
      <c r="E855" s="62">
        <v>5517</v>
      </c>
      <c r="F855" s="65">
        <v>43063</v>
      </c>
      <c r="G855" s="241" t="s">
        <v>1566</v>
      </c>
      <c r="H855" s="63">
        <v>43063</v>
      </c>
      <c r="I855" s="242">
        <v>0</v>
      </c>
      <c r="J855" s="238"/>
      <c r="K855" s="216"/>
    </row>
    <row r="856" spans="4:11" x14ac:dyDescent="0.25">
      <c r="D856" s="35"/>
      <c r="E856" s="62">
        <v>5518</v>
      </c>
      <c r="F856" s="65">
        <v>43063</v>
      </c>
      <c r="G856" s="241" t="s">
        <v>1567</v>
      </c>
      <c r="H856" s="63">
        <v>43063</v>
      </c>
      <c r="I856" s="242">
        <v>0</v>
      </c>
      <c r="J856" s="238"/>
      <c r="K856" s="216"/>
    </row>
    <row r="857" spans="4:11" x14ac:dyDescent="0.25">
      <c r="D857" s="35"/>
      <c r="E857" s="62">
        <v>5519</v>
      </c>
      <c r="F857" s="65">
        <v>43063</v>
      </c>
      <c r="G857" s="241" t="s">
        <v>1568</v>
      </c>
      <c r="H857" s="63">
        <v>43063</v>
      </c>
      <c r="I857" s="242">
        <v>0</v>
      </c>
      <c r="J857" s="238"/>
      <c r="K857" s="216"/>
    </row>
    <row r="858" spans="4:11" x14ac:dyDescent="0.25">
      <c r="D858" s="35"/>
      <c r="E858" s="62">
        <v>5520</v>
      </c>
      <c r="F858" s="65">
        <v>43066</v>
      </c>
      <c r="G858" s="241" t="s">
        <v>1569</v>
      </c>
      <c r="H858" s="63">
        <v>43066</v>
      </c>
      <c r="I858" s="242">
        <v>0</v>
      </c>
      <c r="J858" s="238"/>
      <c r="K858" s="216"/>
    </row>
    <row r="859" spans="4:11" x14ac:dyDescent="0.25">
      <c r="D859" s="35"/>
      <c r="E859" s="62">
        <v>5521</v>
      </c>
      <c r="F859" s="65">
        <v>43066</v>
      </c>
      <c r="G859" s="241" t="s">
        <v>1570</v>
      </c>
      <c r="H859" s="63">
        <v>43066</v>
      </c>
      <c r="I859" s="242">
        <v>0</v>
      </c>
      <c r="J859" s="238"/>
      <c r="K859" s="216"/>
    </row>
    <row r="860" spans="4:11" x14ac:dyDescent="0.25">
      <c r="D860" s="35"/>
      <c r="E860" s="62">
        <v>5522</v>
      </c>
      <c r="F860" s="65">
        <v>43063</v>
      </c>
      <c r="G860" s="241" t="s">
        <v>1571</v>
      </c>
      <c r="H860" s="63">
        <v>43066</v>
      </c>
      <c r="I860" s="242">
        <v>0</v>
      </c>
      <c r="J860" s="238"/>
      <c r="K860" s="216"/>
    </row>
    <row r="861" spans="4:11" x14ac:dyDescent="0.25">
      <c r="D861" s="35"/>
      <c r="E861" s="62">
        <v>5523</v>
      </c>
      <c r="F861" s="65">
        <v>43068</v>
      </c>
      <c r="G861" s="241" t="s">
        <v>1572</v>
      </c>
      <c r="H861" s="63">
        <v>43068</v>
      </c>
      <c r="I861" s="242">
        <v>0</v>
      </c>
      <c r="J861" s="238"/>
      <c r="K861" s="216"/>
    </row>
    <row r="862" spans="4:11" x14ac:dyDescent="0.25">
      <c r="D862" s="35"/>
      <c r="E862" s="62">
        <v>5524</v>
      </c>
      <c r="F862" s="65">
        <v>43063</v>
      </c>
      <c r="G862" s="241" t="s">
        <v>1573</v>
      </c>
      <c r="H862" s="63">
        <v>43066</v>
      </c>
      <c r="I862" s="242">
        <v>1</v>
      </c>
      <c r="J862" s="238"/>
      <c r="K862" s="216"/>
    </row>
    <row r="863" spans="4:11" x14ac:dyDescent="0.25">
      <c r="D863" s="35"/>
      <c r="E863" s="62">
        <v>5525</v>
      </c>
      <c r="F863" s="65">
        <v>43063</v>
      </c>
      <c r="G863" s="241" t="s">
        <v>1574</v>
      </c>
      <c r="H863" s="63">
        <v>43066</v>
      </c>
      <c r="I863" s="242">
        <v>1</v>
      </c>
      <c r="J863" s="238"/>
      <c r="K863" s="216"/>
    </row>
    <row r="864" spans="4:11" x14ac:dyDescent="0.25">
      <c r="D864" s="35"/>
      <c r="E864" s="62">
        <v>5526</v>
      </c>
      <c r="F864" s="65">
        <v>43063</v>
      </c>
      <c r="G864" s="241" t="s">
        <v>1575</v>
      </c>
      <c r="H864" s="63">
        <v>43066</v>
      </c>
      <c r="I864" s="242">
        <v>1</v>
      </c>
      <c r="J864" s="238"/>
      <c r="K864" s="216"/>
    </row>
    <row r="865" spans="4:11" x14ac:dyDescent="0.25">
      <c r="D865" s="35"/>
      <c r="E865" s="62">
        <v>5527</v>
      </c>
      <c r="F865" s="65">
        <v>43063</v>
      </c>
      <c r="G865" s="241" t="s">
        <v>1576</v>
      </c>
      <c r="H865" s="63">
        <v>43066</v>
      </c>
      <c r="I865" s="242">
        <v>1</v>
      </c>
      <c r="J865" s="238"/>
      <c r="K865" s="216"/>
    </row>
    <row r="866" spans="4:11" x14ac:dyDescent="0.25">
      <c r="D866" s="35"/>
      <c r="E866" s="62">
        <v>5528</v>
      </c>
      <c r="F866" s="65">
        <v>43063</v>
      </c>
      <c r="G866" s="241" t="s">
        <v>1577</v>
      </c>
      <c r="H866" s="63">
        <v>43066</v>
      </c>
      <c r="I866" s="242">
        <v>1</v>
      </c>
      <c r="J866" s="238"/>
      <c r="K866" s="216"/>
    </row>
    <row r="867" spans="4:11" x14ac:dyDescent="0.25">
      <c r="D867" s="35"/>
      <c r="E867" s="62">
        <v>5529</v>
      </c>
      <c r="F867" s="65">
        <v>43066</v>
      </c>
      <c r="G867" s="241" t="s">
        <v>1578</v>
      </c>
      <c r="H867" s="63">
        <v>43066</v>
      </c>
      <c r="I867" s="242">
        <v>0</v>
      </c>
      <c r="J867" s="238"/>
      <c r="K867" s="216"/>
    </row>
    <row r="868" spans="4:11" x14ac:dyDescent="0.25">
      <c r="D868" s="35"/>
      <c r="E868" s="62">
        <v>5530</v>
      </c>
      <c r="F868" s="65">
        <v>43066</v>
      </c>
      <c r="G868" s="241" t="s">
        <v>1579</v>
      </c>
      <c r="H868" s="63">
        <v>43066</v>
      </c>
      <c r="I868" s="242">
        <v>0</v>
      </c>
      <c r="J868" s="238"/>
      <c r="K868" s="216"/>
    </row>
    <row r="869" spans="4:11" x14ac:dyDescent="0.25">
      <c r="D869" s="35"/>
      <c r="E869" s="62">
        <v>5531</v>
      </c>
      <c r="F869" s="65">
        <v>43067</v>
      </c>
      <c r="G869" s="241" t="s">
        <v>1580</v>
      </c>
      <c r="H869" s="63">
        <v>43067</v>
      </c>
      <c r="I869" s="242">
        <v>0</v>
      </c>
      <c r="J869" s="238"/>
      <c r="K869" s="216"/>
    </row>
    <row r="870" spans="4:11" x14ac:dyDescent="0.25">
      <c r="D870" s="35"/>
      <c r="E870" s="62">
        <v>5532</v>
      </c>
      <c r="F870" s="65">
        <v>43067</v>
      </c>
      <c r="G870" s="241" t="s">
        <v>1581</v>
      </c>
      <c r="H870" s="63">
        <v>43067</v>
      </c>
      <c r="I870" s="242">
        <v>0</v>
      </c>
      <c r="J870" s="238"/>
      <c r="K870" s="216"/>
    </row>
    <row r="871" spans="4:11" x14ac:dyDescent="0.25">
      <c r="D871" s="35"/>
      <c r="E871" s="62">
        <v>5533</v>
      </c>
      <c r="F871" s="65">
        <v>43067</v>
      </c>
      <c r="G871" s="241" t="s">
        <v>1582</v>
      </c>
      <c r="H871" s="63">
        <v>43067</v>
      </c>
      <c r="I871" s="242">
        <v>0</v>
      </c>
      <c r="J871" s="238"/>
      <c r="K871" s="216"/>
    </row>
    <row r="872" spans="4:11" x14ac:dyDescent="0.25">
      <c r="D872" s="35"/>
      <c r="E872" s="62">
        <v>5534</v>
      </c>
      <c r="F872" s="65">
        <v>43066</v>
      </c>
      <c r="G872" s="241" t="s">
        <v>1583</v>
      </c>
      <c r="H872" s="63">
        <v>43066</v>
      </c>
      <c r="I872" s="242">
        <v>0</v>
      </c>
      <c r="J872" s="238"/>
      <c r="K872" s="216"/>
    </row>
    <row r="873" spans="4:11" x14ac:dyDescent="0.25">
      <c r="D873" s="35"/>
      <c r="E873" s="62">
        <v>5535</v>
      </c>
      <c r="F873" s="65">
        <v>43066</v>
      </c>
      <c r="G873" s="241" t="s">
        <v>1584</v>
      </c>
      <c r="H873" s="63">
        <v>43066</v>
      </c>
      <c r="I873" s="242">
        <v>0</v>
      </c>
      <c r="J873" s="238"/>
      <c r="K873" s="216"/>
    </row>
    <row r="874" spans="4:11" x14ac:dyDescent="0.25">
      <c r="D874" s="35"/>
      <c r="E874" s="62">
        <v>5536</v>
      </c>
      <c r="F874" s="65">
        <v>43066</v>
      </c>
      <c r="G874" s="241" t="s">
        <v>1585</v>
      </c>
      <c r="H874" s="63">
        <v>43066</v>
      </c>
      <c r="I874" s="242">
        <v>0</v>
      </c>
      <c r="J874" s="238"/>
      <c r="K874" s="216"/>
    </row>
    <row r="875" spans="4:11" x14ac:dyDescent="0.25">
      <c r="D875" s="35"/>
      <c r="E875" s="62">
        <v>5537</v>
      </c>
      <c r="F875" s="65">
        <v>43063</v>
      </c>
      <c r="G875" s="241" t="s">
        <v>1586</v>
      </c>
      <c r="H875" s="63">
        <v>43063</v>
      </c>
      <c r="I875" s="242">
        <v>0</v>
      </c>
      <c r="J875" s="238"/>
      <c r="K875" s="216"/>
    </row>
    <row r="876" spans="4:11" x14ac:dyDescent="0.25">
      <c r="D876" s="35"/>
      <c r="E876" s="62">
        <v>5538</v>
      </c>
      <c r="F876" s="65">
        <v>43063</v>
      </c>
      <c r="G876" s="241" t="s">
        <v>1587</v>
      </c>
      <c r="H876" s="63">
        <v>43063</v>
      </c>
      <c r="I876" s="242">
        <v>0</v>
      </c>
      <c r="J876" s="238"/>
      <c r="K876" s="216"/>
    </row>
    <row r="877" spans="4:11" x14ac:dyDescent="0.25">
      <c r="D877" s="35"/>
      <c r="E877" s="62">
        <v>5539</v>
      </c>
      <c r="F877" s="65">
        <v>43064</v>
      </c>
      <c r="G877" s="241" t="s">
        <v>1588</v>
      </c>
      <c r="H877" s="63">
        <v>43066</v>
      </c>
      <c r="I877" s="242">
        <v>1</v>
      </c>
      <c r="J877" s="238"/>
      <c r="K877" s="216"/>
    </row>
    <row r="878" spans="4:11" x14ac:dyDescent="0.25">
      <c r="D878" s="35"/>
      <c r="E878" s="62">
        <v>5540</v>
      </c>
      <c r="F878" s="65">
        <v>43066</v>
      </c>
      <c r="G878" s="241" t="s">
        <v>1589</v>
      </c>
      <c r="H878" s="63">
        <v>43066</v>
      </c>
      <c r="I878" s="242">
        <v>0</v>
      </c>
      <c r="J878" s="238"/>
      <c r="K878" s="216"/>
    </row>
    <row r="879" spans="4:11" x14ac:dyDescent="0.25">
      <c r="D879" s="35"/>
      <c r="E879" s="62">
        <v>5541</v>
      </c>
      <c r="F879" s="65">
        <v>43066</v>
      </c>
      <c r="G879" s="241" t="s">
        <v>1590</v>
      </c>
      <c r="H879" s="63">
        <v>43066</v>
      </c>
      <c r="I879" s="242">
        <v>0</v>
      </c>
      <c r="J879" s="238"/>
      <c r="K879" s="216"/>
    </row>
    <row r="880" spans="4:11" x14ac:dyDescent="0.25">
      <c r="D880" s="35"/>
      <c r="E880" s="62">
        <v>5542</v>
      </c>
      <c r="F880" s="65">
        <v>43066</v>
      </c>
      <c r="G880" s="241" t="s">
        <v>1591</v>
      </c>
      <c r="H880" s="63">
        <v>43066</v>
      </c>
      <c r="I880" s="242">
        <v>0</v>
      </c>
      <c r="J880" s="238"/>
      <c r="K880" s="216"/>
    </row>
    <row r="881" spans="4:11" x14ac:dyDescent="0.25">
      <c r="D881" s="35"/>
      <c r="E881" s="62">
        <v>5543</v>
      </c>
      <c r="F881" s="65">
        <v>43067</v>
      </c>
      <c r="G881" s="241" t="s">
        <v>1592</v>
      </c>
      <c r="H881" s="63">
        <v>43067</v>
      </c>
      <c r="I881" s="242">
        <v>0</v>
      </c>
      <c r="J881" s="238"/>
      <c r="K881" s="216"/>
    </row>
    <row r="882" spans="4:11" x14ac:dyDescent="0.25">
      <c r="D882" s="35"/>
      <c r="E882" s="62">
        <v>5544</v>
      </c>
      <c r="F882" s="65">
        <v>43067</v>
      </c>
      <c r="G882" s="241" t="s">
        <v>1593</v>
      </c>
      <c r="H882" s="63">
        <v>43067</v>
      </c>
      <c r="I882" s="242">
        <v>0</v>
      </c>
      <c r="J882" s="238"/>
      <c r="K882" s="216"/>
    </row>
    <row r="883" spans="4:11" x14ac:dyDescent="0.25">
      <c r="D883" s="35"/>
      <c r="E883" s="62">
        <v>5545</v>
      </c>
      <c r="F883" s="65">
        <v>43067</v>
      </c>
      <c r="G883" s="241" t="s">
        <v>1594</v>
      </c>
      <c r="H883" s="63">
        <v>43067</v>
      </c>
      <c r="I883" s="242">
        <v>0</v>
      </c>
      <c r="J883" s="238"/>
      <c r="K883" s="216"/>
    </row>
    <row r="884" spans="4:11" x14ac:dyDescent="0.25">
      <c r="D884" s="35"/>
      <c r="E884" s="62">
        <v>5546</v>
      </c>
      <c r="F884" s="65">
        <v>43067</v>
      </c>
      <c r="G884" s="241" t="s">
        <v>1595</v>
      </c>
      <c r="H884" s="63">
        <v>43067</v>
      </c>
      <c r="I884" s="242">
        <v>0</v>
      </c>
      <c r="J884" s="238"/>
      <c r="K884" s="216"/>
    </row>
    <row r="885" spans="4:11" x14ac:dyDescent="0.25">
      <c r="D885" s="35"/>
      <c r="E885" s="62">
        <v>5547</v>
      </c>
      <c r="F885" s="65">
        <v>43064</v>
      </c>
      <c r="G885" s="241" t="s">
        <v>1596</v>
      </c>
      <c r="H885" s="63">
        <v>43067</v>
      </c>
      <c r="I885" s="242">
        <v>2</v>
      </c>
      <c r="J885" s="238"/>
      <c r="K885" s="216"/>
    </row>
    <row r="886" spans="4:11" x14ac:dyDescent="0.25">
      <c r="D886" s="35"/>
      <c r="E886" s="62">
        <v>5548</v>
      </c>
      <c r="F886" s="65">
        <v>43067</v>
      </c>
      <c r="G886" s="241" t="s">
        <v>1597</v>
      </c>
      <c r="H886" s="63">
        <v>43067</v>
      </c>
      <c r="I886" s="242">
        <v>0</v>
      </c>
      <c r="J886" s="238"/>
      <c r="K886" s="216"/>
    </row>
    <row r="887" spans="4:11" x14ac:dyDescent="0.25">
      <c r="D887" s="35"/>
      <c r="E887" s="62">
        <v>5551</v>
      </c>
      <c r="F887" s="65">
        <v>43067</v>
      </c>
      <c r="G887" s="241" t="s">
        <v>1598</v>
      </c>
      <c r="H887" s="63">
        <v>43067</v>
      </c>
      <c r="I887" s="242">
        <v>0</v>
      </c>
      <c r="J887" s="238"/>
      <c r="K887" s="216"/>
    </row>
    <row r="888" spans="4:11" x14ac:dyDescent="0.25">
      <c r="D888" s="35"/>
      <c r="E888" s="62">
        <v>5553</v>
      </c>
      <c r="F888" s="65">
        <v>43067</v>
      </c>
      <c r="G888" s="241" t="s">
        <v>1599</v>
      </c>
      <c r="H888" s="63">
        <v>43067</v>
      </c>
      <c r="I888" s="242">
        <v>0</v>
      </c>
      <c r="J888" s="238"/>
      <c r="K888" s="216"/>
    </row>
    <row r="889" spans="4:11" x14ac:dyDescent="0.25">
      <c r="D889" s="35"/>
      <c r="E889" s="62">
        <v>5554</v>
      </c>
      <c r="F889" s="65">
        <v>43067</v>
      </c>
      <c r="G889" s="241" t="s">
        <v>1600</v>
      </c>
      <c r="H889" s="63">
        <v>43067</v>
      </c>
      <c r="I889" s="242">
        <v>0</v>
      </c>
      <c r="J889" s="238"/>
      <c r="K889" s="216"/>
    </row>
    <row r="890" spans="4:11" x14ac:dyDescent="0.25">
      <c r="D890" s="35"/>
      <c r="E890" s="62">
        <v>5555</v>
      </c>
      <c r="F890" s="65">
        <v>43067</v>
      </c>
      <c r="G890" s="241" t="s">
        <v>1601</v>
      </c>
      <c r="H890" s="63">
        <v>43067</v>
      </c>
      <c r="I890" s="242">
        <v>0</v>
      </c>
      <c r="J890" s="238"/>
      <c r="K890" s="216"/>
    </row>
    <row r="891" spans="4:11" x14ac:dyDescent="0.25">
      <c r="D891" s="35"/>
      <c r="E891" s="62">
        <v>5556</v>
      </c>
      <c r="F891" s="65">
        <v>43066</v>
      </c>
      <c r="G891" s="241" t="s">
        <v>1602</v>
      </c>
      <c r="H891" s="63">
        <v>43067</v>
      </c>
      <c r="I891" s="242">
        <v>1</v>
      </c>
      <c r="J891" s="238"/>
      <c r="K891" s="216"/>
    </row>
    <row r="892" spans="4:11" x14ac:dyDescent="0.25">
      <c r="D892" s="35"/>
      <c r="E892" s="62">
        <v>5557</v>
      </c>
      <c r="F892" s="65">
        <v>43067</v>
      </c>
      <c r="G892" s="241" t="s">
        <v>1603</v>
      </c>
      <c r="H892" s="63">
        <v>43067</v>
      </c>
      <c r="I892" s="242">
        <v>0</v>
      </c>
      <c r="J892" s="238"/>
      <c r="K892" s="216"/>
    </row>
    <row r="893" spans="4:11" x14ac:dyDescent="0.25">
      <c r="D893" s="35"/>
      <c r="E893" s="62">
        <v>5558</v>
      </c>
      <c r="F893" s="65">
        <v>43067</v>
      </c>
      <c r="G893" s="241" t="s">
        <v>1604</v>
      </c>
      <c r="H893" s="63">
        <v>43067</v>
      </c>
      <c r="I893" s="242">
        <v>0</v>
      </c>
      <c r="J893" s="238"/>
      <c r="K893" s="216"/>
    </row>
    <row r="894" spans="4:11" x14ac:dyDescent="0.25">
      <c r="D894" s="35"/>
      <c r="E894" s="62">
        <v>5559</v>
      </c>
      <c r="F894" s="65">
        <v>43066</v>
      </c>
      <c r="G894" s="241" t="s">
        <v>1605</v>
      </c>
      <c r="H894" s="63">
        <v>43067</v>
      </c>
      <c r="I894" s="242">
        <v>1</v>
      </c>
      <c r="J894" s="238"/>
      <c r="K894" s="216"/>
    </row>
    <row r="895" spans="4:11" x14ac:dyDescent="0.25">
      <c r="D895" s="35"/>
      <c r="E895" s="62">
        <v>5560</v>
      </c>
      <c r="F895" s="65">
        <v>43065</v>
      </c>
      <c r="G895" s="241" t="s">
        <v>1606</v>
      </c>
      <c r="H895" s="63">
        <v>43066</v>
      </c>
      <c r="I895" s="242">
        <v>1</v>
      </c>
      <c r="J895" s="238"/>
      <c r="K895" s="216"/>
    </row>
    <row r="896" spans="4:11" x14ac:dyDescent="0.25">
      <c r="D896" s="35"/>
      <c r="E896" s="62">
        <v>5561</v>
      </c>
      <c r="F896" s="65">
        <v>43066</v>
      </c>
      <c r="G896" s="241" t="s">
        <v>1607</v>
      </c>
      <c r="H896" s="63">
        <v>43067</v>
      </c>
      <c r="I896" s="242">
        <v>1</v>
      </c>
      <c r="J896" s="238"/>
      <c r="K896" s="216"/>
    </row>
    <row r="897" spans="4:11" x14ac:dyDescent="0.25">
      <c r="D897" s="35"/>
      <c r="E897" s="62">
        <v>5562</v>
      </c>
      <c r="F897" s="65">
        <v>43066</v>
      </c>
      <c r="G897" s="241" t="s">
        <v>1608</v>
      </c>
      <c r="H897" s="63">
        <v>43067</v>
      </c>
      <c r="I897" s="242">
        <v>1</v>
      </c>
      <c r="J897" s="238"/>
      <c r="K897" s="216"/>
    </row>
    <row r="898" spans="4:11" x14ac:dyDescent="0.25">
      <c r="D898" s="35"/>
      <c r="E898" s="62">
        <v>5563</v>
      </c>
      <c r="F898" s="65">
        <v>43066</v>
      </c>
      <c r="G898" s="241" t="s">
        <v>1609</v>
      </c>
      <c r="H898" s="63">
        <v>43067</v>
      </c>
      <c r="I898" s="242">
        <v>1</v>
      </c>
      <c r="J898" s="238"/>
      <c r="K898" s="216"/>
    </row>
    <row r="899" spans="4:11" x14ac:dyDescent="0.25">
      <c r="D899" s="35"/>
      <c r="E899" s="62">
        <v>5564</v>
      </c>
      <c r="F899" s="65">
        <v>43066</v>
      </c>
      <c r="G899" s="241" t="s">
        <v>1610</v>
      </c>
      <c r="H899" s="63">
        <v>43068</v>
      </c>
      <c r="I899" s="242">
        <v>2</v>
      </c>
      <c r="J899" s="238"/>
      <c r="K899" s="216"/>
    </row>
    <row r="900" spans="4:11" x14ac:dyDescent="0.25">
      <c r="D900" s="35"/>
      <c r="E900" s="62">
        <v>5565</v>
      </c>
      <c r="F900" s="65">
        <v>43067</v>
      </c>
      <c r="G900" s="241" t="s">
        <v>1611</v>
      </c>
      <c r="H900" s="63">
        <v>43068</v>
      </c>
      <c r="I900" s="242">
        <v>1</v>
      </c>
      <c r="J900" s="238"/>
      <c r="K900" s="216"/>
    </row>
    <row r="901" spans="4:11" x14ac:dyDescent="0.25">
      <c r="D901" s="35"/>
      <c r="E901" s="62">
        <v>5566</v>
      </c>
      <c r="F901" s="65">
        <v>43066</v>
      </c>
      <c r="G901" s="241" t="s">
        <v>1612</v>
      </c>
      <c r="H901" s="63">
        <v>43068</v>
      </c>
      <c r="I901" s="242">
        <v>2</v>
      </c>
      <c r="J901" s="238"/>
      <c r="K901" s="216"/>
    </row>
    <row r="902" spans="4:11" x14ac:dyDescent="0.25">
      <c r="D902" s="35"/>
      <c r="E902" s="62">
        <v>5567</v>
      </c>
      <c r="F902" s="65">
        <v>43067</v>
      </c>
      <c r="G902" s="241" t="s">
        <v>1613</v>
      </c>
      <c r="H902" s="63">
        <v>43068</v>
      </c>
      <c r="I902" s="242">
        <v>1</v>
      </c>
      <c r="J902" s="238"/>
      <c r="K902" s="216"/>
    </row>
    <row r="903" spans="4:11" x14ac:dyDescent="0.25">
      <c r="D903" s="35"/>
      <c r="E903" s="62">
        <v>5568</v>
      </c>
      <c r="F903" s="65">
        <v>43068</v>
      </c>
      <c r="G903" s="241" t="s">
        <v>1614</v>
      </c>
      <c r="H903" s="63">
        <v>43068</v>
      </c>
      <c r="I903" s="242">
        <v>0</v>
      </c>
      <c r="J903" s="238"/>
      <c r="K903" s="216"/>
    </row>
    <row r="904" spans="4:11" x14ac:dyDescent="0.25">
      <c r="D904" s="35"/>
      <c r="E904" s="62">
        <v>5569</v>
      </c>
      <c r="F904" s="65">
        <v>43068</v>
      </c>
      <c r="G904" s="241" t="s">
        <v>1615</v>
      </c>
      <c r="H904" s="63">
        <v>43068</v>
      </c>
      <c r="I904" s="242">
        <v>0</v>
      </c>
      <c r="J904" s="238"/>
      <c r="K904" s="216"/>
    </row>
    <row r="905" spans="4:11" x14ac:dyDescent="0.25">
      <c r="D905" s="35"/>
      <c r="E905" s="62">
        <v>5570</v>
      </c>
      <c r="F905" s="65">
        <v>43068</v>
      </c>
      <c r="G905" s="241" t="s">
        <v>1616</v>
      </c>
      <c r="H905" s="63">
        <v>43068</v>
      </c>
      <c r="I905" s="242">
        <v>0</v>
      </c>
      <c r="J905" s="238"/>
      <c r="K905" s="216"/>
    </row>
    <row r="906" spans="4:11" x14ac:dyDescent="0.25">
      <c r="D906" s="35"/>
      <c r="E906" s="62">
        <v>5571</v>
      </c>
      <c r="F906" s="65">
        <v>43068</v>
      </c>
      <c r="G906" s="241" t="s">
        <v>1617</v>
      </c>
      <c r="H906" s="63">
        <v>43068</v>
      </c>
      <c r="I906" s="242">
        <v>0</v>
      </c>
      <c r="J906" s="238"/>
      <c r="K906" s="216"/>
    </row>
    <row r="907" spans="4:11" x14ac:dyDescent="0.25">
      <c r="D907" s="35"/>
      <c r="E907" s="62">
        <v>5572</v>
      </c>
      <c r="F907" s="65">
        <v>43068</v>
      </c>
      <c r="G907" s="241" t="s">
        <v>1618</v>
      </c>
      <c r="H907" s="63">
        <v>43068</v>
      </c>
      <c r="I907" s="242">
        <v>0</v>
      </c>
      <c r="J907" s="238"/>
      <c r="K907" s="216"/>
    </row>
    <row r="908" spans="4:11" x14ac:dyDescent="0.25">
      <c r="D908" s="35"/>
      <c r="E908" s="62">
        <v>5573</v>
      </c>
      <c r="F908" s="65">
        <v>43069</v>
      </c>
      <c r="G908" s="241" t="s">
        <v>1619</v>
      </c>
      <c r="H908" s="63">
        <v>43069</v>
      </c>
      <c r="I908" s="242">
        <v>0</v>
      </c>
      <c r="J908" s="238"/>
      <c r="K908" s="216"/>
    </row>
    <row r="909" spans="4:11" x14ac:dyDescent="0.25">
      <c r="D909" s="35"/>
      <c r="E909" s="62">
        <v>5574</v>
      </c>
      <c r="F909" s="65">
        <v>43069</v>
      </c>
      <c r="G909" s="241" t="s">
        <v>1620</v>
      </c>
      <c r="H909" s="63">
        <v>43069</v>
      </c>
      <c r="I909" s="242">
        <v>0</v>
      </c>
      <c r="J909" s="238"/>
      <c r="K909" s="216"/>
    </row>
    <row r="910" spans="4:11" x14ac:dyDescent="0.25">
      <c r="D910" s="35"/>
      <c r="E910" s="62">
        <v>5575</v>
      </c>
      <c r="F910" s="65">
        <v>43069</v>
      </c>
      <c r="G910" s="241" t="s">
        <v>1621</v>
      </c>
      <c r="H910" s="63">
        <v>43069</v>
      </c>
      <c r="I910" s="242">
        <v>0</v>
      </c>
      <c r="J910" s="238"/>
      <c r="K910" s="216"/>
    </row>
    <row r="911" spans="4:11" x14ac:dyDescent="0.25">
      <c r="D911" s="35"/>
      <c r="E911" s="62">
        <v>5576</v>
      </c>
      <c r="F911" s="65">
        <v>43068</v>
      </c>
      <c r="G911" s="241" t="s">
        <v>1622</v>
      </c>
      <c r="H911" s="63">
        <v>43068</v>
      </c>
      <c r="I911" s="242">
        <v>0</v>
      </c>
      <c r="J911" s="238"/>
      <c r="K911" s="216"/>
    </row>
    <row r="912" spans="4:11" x14ac:dyDescent="0.25">
      <c r="D912" s="35"/>
      <c r="E912" s="62">
        <v>5577</v>
      </c>
      <c r="F912" s="65">
        <v>43068</v>
      </c>
      <c r="G912" s="241" t="s">
        <v>1623</v>
      </c>
      <c r="H912" s="63">
        <v>43068</v>
      </c>
      <c r="I912" s="242">
        <v>0</v>
      </c>
      <c r="J912" s="238"/>
      <c r="K912" s="216"/>
    </row>
    <row r="913" spans="4:11" x14ac:dyDescent="0.25">
      <c r="D913" s="35"/>
      <c r="E913" s="62">
        <v>5578</v>
      </c>
      <c r="F913" s="65">
        <v>43068</v>
      </c>
      <c r="G913" s="241" t="s">
        <v>1624</v>
      </c>
      <c r="H913" s="63">
        <v>43068</v>
      </c>
      <c r="I913" s="242">
        <v>0</v>
      </c>
      <c r="J913" s="238"/>
      <c r="K913" s="216"/>
    </row>
    <row r="914" spans="4:11" x14ac:dyDescent="0.25">
      <c r="D914" s="35"/>
      <c r="E914" s="62">
        <v>5579</v>
      </c>
      <c r="F914" s="65">
        <v>43062</v>
      </c>
      <c r="G914" s="241" t="s">
        <v>1625</v>
      </c>
      <c r="H914" s="63">
        <v>43069</v>
      </c>
      <c r="I914" s="242">
        <v>5</v>
      </c>
      <c r="J914" s="238"/>
      <c r="K914" s="216"/>
    </row>
    <row r="915" spans="4:11" x14ac:dyDescent="0.25">
      <c r="D915" s="35"/>
      <c r="E915" s="62">
        <v>5580</v>
      </c>
      <c r="F915" s="65">
        <v>43068</v>
      </c>
      <c r="G915" s="241" t="s">
        <v>1626</v>
      </c>
      <c r="H915" s="63">
        <v>43069</v>
      </c>
      <c r="I915" s="242">
        <v>1</v>
      </c>
      <c r="J915" s="238"/>
      <c r="K915" s="216"/>
    </row>
    <row r="916" spans="4:11" x14ac:dyDescent="0.25">
      <c r="D916" s="35"/>
      <c r="E916" s="62">
        <v>5581</v>
      </c>
      <c r="F916" s="65">
        <v>43069</v>
      </c>
      <c r="G916" s="241" t="s">
        <v>1627</v>
      </c>
      <c r="H916" s="63">
        <v>43069</v>
      </c>
      <c r="I916" s="242">
        <v>0</v>
      </c>
      <c r="J916" s="238"/>
      <c r="K916" s="216"/>
    </row>
    <row r="917" spans="4:11" x14ac:dyDescent="0.25">
      <c r="D917" s="35"/>
      <c r="E917" s="62">
        <v>5582</v>
      </c>
      <c r="F917" s="65">
        <v>43069</v>
      </c>
      <c r="G917" s="241" t="s">
        <v>1627</v>
      </c>
      <c r="H917" s="63">
        <v>43069</v>
      </c>
      <c r="I917" s="242">
        <v>0</v>
      </c>
      <c r="J917" s="238"/>
      <c r="K917" s="216"/>
    </row>
    <row r="918" spans="4:11" x14ac:dyDescent="0.25">
      <c r="D918" s="35"/>
      <c r="E918" s="62">
        <v>5583</v>
      </c>
      <c r="F918" s="65">
        <v>43069</v>
      </c>
      <c r="G918" s="241" t="s">
        <v>1628</v>
      </c>
      <c r="H918" s="63">
        <v>43069</v>
      </c>
      <c r="I918" s="242">
        <v>0</v>
      </c>
      <c r="J918" s="238"/>
      <c r="K918" s="216"/>
    </row>
    <row r="919" spans="4:11" x14ac:dyDescent="0.25">
      <c r="D919" s="35"/>
      <c r="E919" s="62">
        <v>5587</v>
      </c>
      <c r="F919" s="65">
        <v>43069</v>
      </c>
      <c r="G919" s="241" t="s">
        <v>1629</v>
      </c>
      <c r="H919" s="63">
        <v>43070</v>
      </c>
      <c r="I919" s="242">
        <v>1</v>
      </c>
      <c r="J919" s="238"/>
      <c r="K919" s="216"/>
    </row>
    <row r="920" spans="4:11" x14ac:dyDescent="0.25">
      <c r="D920" s="35"/>
      <c r="E920" s="62">
        <v>5588</v>
      </c>
      <c r="F920" s="65">
        <v>43062</v>
      </c>
      <c r="G920" s="241" t="s">
        <v>1630</v>
      </c>
      <c r="H920" s="63">
        <v>43070</v>
      </c>
      <c r="I920" s="242">
        <v>6</v>
      </c>
      <c r="J920" s="238"/>
      <c r="K920" s="216"/>
    </row>
    <row r="921" spans="4:11" x14ac:dyDescent="0.25">
      <c r="D921" s="35"/>
      <c r="E921" s="62">
        <v>5597</v>
      </c>
      <c r="F921" s="65">
        <v>43068</v>
      </c>
      <c r="G921" s="241" t="s">
        <v>1631</v>
      </c>
      <c r="H921" s="63">
        <v>43070</v>
      </c>
      <c r="I921" s="242">
        <v>2</v>
      </c>
      <c r="J921" s="238"/>
      <c r="K921" s="216"/>
    </row>
    <row r="922" spans="4:11" x14ac:dyDescent="0.25">
      <c r="D922" s="35"/>
      <c r="E922" s="62">
        <v>5598</v>
      </c>
      <c r="F922" s="65">
        <v>43068</v>
      </c>
      <c r="G922" s="241" t="s">
        <v>1632</v>
      </c>
      <c r="H922" s="63">
        <v>43070</v>
      </c>
      <c r="I922" s="242">
        <v>2</v>
      </c>
      <c r="J922" s="238"/>
      <c r="K922" s="216"/>
    </row>
    <row r="923" spans="4:11" x14ac:dyDescent="0.25">
      <c r="D923" s="35"/>
      <c r="E923" s="62">
        <v>5601</v>
      </c>
      <c r="F923" s="65">
        <v>43068</v>
      </c>
      <c r="G923" s="241" t="s">
        <v>1633</v>
      </c>
      <c r="H923" s="63">
        <v>43070</v>
      </c>
      <c r="I923" s="242">
        <v>2</v>
      </c>
      <c r="J923" s="238"/>
      <c r="K923" s="216"/>
    </row>
    <row r="924" spans="4:11" x14ac:dyDescent="0.25">
      <c r="D924" s="35"/>
      <c r="E924" s="62">
        <v>5605</v>
      </c>
      <c r="F924" s="65">
        <v>43068</v>
      </c>
      <c r="G924" s="241" t="s">
        <v>1634</v>
      </c>
      <c r="H924" s="63">
        <v>43070</v>
      </c>
      <c r="I924" s="242">
        <v>2</v>
      </c>
      <c r="J924" s="238"/>
      <c r="K924" s="216"/>
    </row>
    <row r="925" spans="4:11" x14ac:dyDescent="0.25">
      <c r="D925" s="35"/>
      <c r="E925" s="62">
        <v>5606</v>
      </c>
      <c r="F925" s="65">
        <v>43069</v>
      </c>
      <c r="G925" s="241" t="s">
        <v>1635</v>
      </c>
      <c r="H925" s="63">
        <v>43070</v>
      </c>
      <c r="I925" s="242">
        <v>1</v>
      </c>
      <c r="J925" s="238"/>
      <c r="K925" s="216"/>
    </row>
    <row r="926" spans="4:11" x14ac:dyDescent="0.25">
      <c r="D926" s="35"/>
      <c r="E926" s="62">
        <v>5630</v>
      </c>
      <c r="F926" s="65">
        <v>43068</v>
      </c>
      <c r="G926" s="241" t="s">
        <v>1636</v>
      </c>
      <c r="H926" s="63">
        <v>43074</v>
      </c>
      <c r="I926" s="242">
        <v>4</v>
      </c>
      <c r="J926" s="238"/>
      <c r="K926" s="216"/>
    </row>
    <row r="927" spans="4:11" x14ac:dyDescent="0.25">
      <c r="D927" s="35"/>
      <c r="E927" s="62">
        <v>5630</v>
      </c>
      <c r="F927" s="65">
        <v>43068</v>
      </c>
      <c r="G927" s="241" t="s">
        <v>1637</v>
      </c>
      <c r="H927" s="63">
        <v>43074</v>
      </c>
      <c r="I927" s="242">
        <v>4</v>
      </c>
      <c r="J927" s="238"/>
      <c r="K927" s="216"/>
    </row>
    <row r="928" spans="4:11" x14ac:dyDescent="0.25">
      <c r="D928" s="35"/>
      <c r="E928" s="62">
        <v>5638</v>
      </c>
      <c r="F928" s="65">
        <v>43067</v>
      </c>
      <c r="G928" s="241" t="s">
        <v>1638</v>
      </c>
      <c r="H928" s="63">
        <v>43067</v>
      </c>
      <c r="I928" s="242">
        <v>0</v>
      </c>
      <c r="J928" s="238"/>
      <c r="K928" s="216"/>
    </row>
    <row r="929" spans="4:11" x14ac:dyDescent="0.25">
      <c r="D929" s="35"/>
      <c r="E929" s="62">
        <v>5639</v>
      </c>
      <c r="F929" s="65">
        <v>43067</v>
      </c>
      <c r="G929" s="241" t="s">
        <v>1639</v>
      </c>
      <c r="H929" s="63">
        <v>43067</v>
      </c>
      <c r="I929" s="242">
        <v>0</v>
      </c>
      <c r="J929" s="238"/>
      <c r="K929" s="216"/>
    </row>
    <row r="930" spans="4:11" x14ac:dyDescent="0.25">
      <c r="D930" s="35"/>
      <c r="E930" s="62">
        <v>5640</v>
      </c>
      <c r="F930" s="65">
        <v>43068</v>
      </c>
      <c r="G930" s="241" t="s">
        <v>1640</v>
      </c>
      <c r="H930" s="63">
        <v>43068</v>
      </c>
      <c r="I930" s="242">
        <v>0</v>
      </c>
      <c r="J930" s="238"/>
      <c r="K930" s="216"/>
    </row>
    <row r="931" spans="4:11" x14ac:dyDescent="0.25">
      <c r="D931" s="35"/>
      <c r="E931" s="62">
        <v>5641</v>
      </c>
      <c r="F931" s="65">
        <v>43068</v>
      </c>
      <c r="G931" s="241" t="s">
        <v>1641</v>
      </c>
      <c r="H931" s="63">
        <v>43068</v>
      </c>
      <c r="I931" s="242">
        <v>0</v>
      </c>
      <c r="J931" s="238"/>
      <c r="K931" s="216"/>
    </row>
    <row r="932" spans="4:11" ht="15.75" thickBot="1" x14ac:dyDescent="0.3">
      <c r="D932" s="35"/>
      <c r="E932" s="68">
        <v>5659</v>
      </c>
      <c r="F932" s="71">
        <v>43069</v>
      </c>
      <c r="G932" s="243" t="s">
        <v>1642</v>
      </c>
      <c r="H932" s="69">
        <v>43075</v>
      </c>
      <c r="I932" s="244">
        <v>4</v>
      </c>
      <c r="J932" s="238"/>
      <c r="K932" s="216"/>
    </row>
    <row r="933" spans="4:11" x14ac:dyDescent="0.25">
      <c r="D933" s="35"/>
      <c r="E933" s="57">
        <v>5584</v>
      </c>
      <c r="F933" s="60">
        <v>43070</v>
      </c>
      <c r="G933" s="239" t="s">
        <v>1643</v>
      </c>
      <c r="H933" s="58">
        <v>43070</v>
      </c>
      <c r="I933" s="240">
        <v>0</v>
      </c>
      <c r="J933" s="238"/>
      <c r="K933" s="216"/>
    </row>
    <row r="934" spans="4:11" x14ac:dyDescent="0.25">
      <c r="D934" s="35"/>
      <c r="E934" s="62">
        <v>5585</v>
      </c>
      <c r="F934" s="65">
        <v>43070</v>
      </c>
      <c r="G934" s="241" t="s">
        <v>1644</v>
      </c>
      <c r="H934" s="63">
        <v>43070</v>
      </c>
      <c r="I934" s="242">
        <v>0</v>
      </c>
      <c r="J934" s="238"/>
      <c r="K934" s="216"/>
    </row>
    <row r="935" spans="4:11" x14ac:dyDescent="0.25">
      <c r="D935" s="35"/>
      <c r="E935" s="62">
        <v>5586</v>
      </c>
      <c r="F935" s="65">
        <v>43070</v>
      </c>
      <c r="G935" s="241" t="s">
        <v>1645</v>
      </c>
      <c r="H935" s="63">
        <v>43070</v>
      </c>
      <c r="I935" s="242">
        <v>0</v>
      </c>
      <c r="J935" s="238"/>
      <c r="K935" s="216"/>
    </row>
    <row r="936" spans="4:11" x14ac:dyDescent="0.25">
      <c r="D936" s="35"/>
      <c r="E936" s="62">
        <v>5589</v>
      </c>
      <c r="F936" s="65">
        <v>43070</v>
      </c>
      <c r="G936" s="241" t="s">
        <v>1646</v>
      </c>
      <c r="H936" s="63">
        <v>43070</v>
      </c>
      <c r="I936" s="242">
        <v>0</v>
      </c>
      <c r="J936" s="238"/>
      <c r="K936" s="216"/>
    </row>
    <row r="937" spans="4:11" x14ac:dyDescent="0.25">
      <c r="D937" s="35"/>
      <c r="E937" s="62">
        <v>5590</v>
      </c>
      <c r="F937" s="65">
        <v>43070</v>
      </c>
      <c r="G937" s="241" t="s">
        <v>1647</v>
      </c>
      <c r="H937" s="63">
        <v>43070</v>
      </c>
      <c r="I937" s="242">
        <v>0</v>
      </c>
      <c r="J937" s="238"/>
      <c r="K937" s="216"/>
    </row>
    <row r="938" spans="4:11" x14ac:dyDescent="0.25">
      <c r="D938" s="35"/>
      <c r="E938" s="62">
        <v>5591</v>
      </c>
      <c r="F938" s="65">
        <v>43070</v>
      </c>
      <c r="G938" s="241" t="s">
        <v>1648</v>
      </c>
      <c r="H938" s="63">
        <v>43070</v>
      </c>
      <c r="I938" s="242">
        <v>0</v>
      </c>
      <c r="J938" s="238"/>
      <c r="K938" s="216"/>
    </row>
    <row r="939" spans="4:11" x14ac:dyDescent="0.25">
      <c r="D939" s="35"/>
      <c r="E939" s="62">
        <v>5592</v>
      </c>
      <c r="F939" s="65">
        <v>43070</v>
      </c>
      <c r="G939" s="241" t="s">
        <v>1649</v>
      </c>
      <c r="H939" s="63">
        <v>43070</v>
      </c>
      <c r="I939" s="242">
        <v>0</v>
      </c>
      <c r="J939" s="238"/>
      <c r="K939" s="216"/>
    </row>
    <row r="940" spans="4:11" x14ac:dyDescent="0.25">
      <c r="D940" s="35"/>
      <c r="E940" s="62">
        <v>5593</v>
      </c>
      <c r="F940" s="65">
        <v>43073</v>
      </c>
      <c r="G940" s="241" t="s">
        <v>1650</v>
      </c>
      <c r="H940" s="63">
        <v>43073</v>
      </c>
      <c r="I940" s="242">
        <v>0</v>
      </c>
      <c r="J940" s="238"/>
      <c r="K940" s="216"/>
    </row>
    <row r="941" spans="4:11" x14ac:dyDescent="0.25">
      <c r="D941" s="35"/>
      <c r="E941" s="62">
        <v>5594</v>
      </c>
      <c r="F941" s="65">
        <v>43073</v>
      </c>
      <c r="G941" s="241" t="s">
        <v>1651</v>
      </c>
      <c r="H941" s="63">
        <v>43073</v>
      </c>
      <c r="I941" s="242">
        <v>0</v>
      </c>
      <c r="J941" s="238"/>
      <c r="K941" s="216"/>
    </row>
    <row r="942" spans="4:11" x14ac:dyDescent="0.25">
      <c r="D942" s="35"/>
      <c r="E942" s="62">
        <v>5595</v>
      </c>
      <c r="F942" s="65">
        <v>43073</v>
      </c>
      <c r="G942" s="241" t="s">
        <v>1652</v>
      </c>
      <c r="H942" s="63">
        <v>43073</v>
      </c>
      <c r="I942" s="242">
        <v>0</v>
      </c>
      <c r="J942" s="238"/>
      <c r="K942" s="216"/>
    </row>
    <row r="943" spans="4:11" x14ac:dyDescent="0.25">
      <c r="D943" s="35"/>
      <c r="E943" s="62">
        <v>5596</v>
      </c>
      <c r="F943" s="65">
        <v>43070</v>
      </c>
      <c r="G943" s="241" t="s">
        <v>1653</v>
      </c>
      <c r="H943" s="63">
        <v>43070</v>
      </c>
      <c r="I943" s="242">
        <v>0</v>
      </c>
      <c r="J943" s="238"/>
      <c r="K943" s="216"/>
    </row>
    <row r="944" spans="4:11" x14ac:dyDescent="0.25">
      <c r="D944" s="35"/>
      <c r="E944" s="62">
        <v>5599</v>
      </c>
      <c r="F944" s="65">
        <v>43070</v>
      </c>
      <c r="G944" s="241" t="s">
        <v>1654</v>
      </c>
      <c r="H944" s="63">
        <v>43070</v>
      </c>
      <c r="I944" s="242">
        <v>0</v>
      </c>
      <c r="J944" s="238"/>
      <c r="K944" s="216"/>
    </row>
    <row r="945" spans="4:11" x14ac:dyDescent="0.25">
      <c r="D945" s="35"/>
      <c r="E945" s="62">
        <v>5600</v>
      </c>
      <c r="F945" s="65">
        <v>43070</v>
      </c>
      <c r="G945" s="241" t="s">
        <v>1655</v>
      </c>
      <c r="H945" s="63">
        <v>43072</v>
      </c>
      <c r="I945" s="242">
        <v>2</v>
      </c>
      <c r="J945" s="238"/>
      <c r="K945" s="216"/>
    </row>
    <row r="946" spans="4:11" x14ac:dyDescent="0.25">
      <c r="D946" s="35"/>
      <c r="E946" s="62">
        <v>5602</v>
      </c>
      <c r="F946" s="65">
        <v>43070</v>
      </c>
      <c r="G946" s="241" t="s">
        <v>1656</v>
      </c>
      <c r="H946" s="63">
        <v>43072</v>
      </c>
      <c r="I946" s="242">
        <v>2</v>
      </c>
      <c r="J946" s="238"/>
      <c r="K946" s="216"/>
    </row>
    <row r="947" spans="4:11" x14ac:dyDescent="0.25">
      <c r="D947" s="35"/>
      <c r="E947" s="62">
        <v>5603</v>
      </c>
      <c r="F947" s="65">
        <v>43070</v>
      </c>
      <c r="G947" s="241" t="s">
        <v>1657</v>
      </c>
      <c r="H947" s="63">
        <v>43072</v>
      </c>
      <c r="I947" s="242">
        <v>2</v>
      </c>
      <c r="J947" s="238"/>
      <c r="K947" s="216"/>
    </row>
    <row r="948" spans="4:11" x14ac:dyDescent="0.25">
      <c r="D948" s="35"/>
      <c r="E948" s="62">
        <v>5604</v>
      </c>
      <c r="F948" s="65">
        <v>43076</v>
      </c>
      <c r="G948" s="241" t="s">
        <v>1654</v>
      </c>
      <c r="H948" s="63">
        <v>43076</v>
      </c>
      <c r="I948" s="242">
        <v>0</v>
      </c>
      <c r="J948" s="238"/>
      <c r="K948" s="216"/>
    </row>
    <row r="949" spans="4:11" x14ac:dyDescent="0.25">
      <c r="D949" s="35"/>
      <c r="E949" s="62">
        <v>5607</v>
      </c>
      <c r="F949" s="65">
        <v>43073</v>
      </c>
      <c r="G949" s="241" t="s">
        <v>1658</v>
      </c>
      <c r="H949" s="63">
        <v>43073</v>
      </c>
      <c r="I949" s="242">
        <v>0</v>
      </c>
      <c r="J949" s="238"/>
      <c r="K949" s="216"/>
    </row>
    <row r="950" spans="4:11" x14ac:dyDescent="0.25">
      <c r="D950" s="35"/>
      <c r="E950" s="62">
        <v>5608</v>
      </c>
      <c r="F950" s="65">
        <v>43071</v>
      </c>
      <c r="G950" s="241" t="s">
        <v>1613</v>
      </c>
      <c r="H950" s="63">
        <v>43073</v>
      </c>
      <c r="I950" s="242">
        <v>1</v>
      </c>
      <c r="J950" s="238"/>
      <c r="K950" s="216"/>
    </row>
    <row r="951" spans="4:11" x14ac:dyDescent="0.25">
      <c r="D951" s="35"/>
      <c r="E951" s="62">
        <v>5609</v>
      </c>
      <c r="F951" s="65">
        <v>43074</v>
      </c>
      <c r="G951" s="241" t="s">
        <v>1659</v>
      </c>
      <c r="H951" s="63">
        <v>43074</v>
      </c>
      <c r="I951" s="242">
        <v>0</v>
      </c>
      <c r="J951" s="238"/>
      <c r="K951" s="216"/>
    </row>
    <row r="952" spans="4:11" x14ac:dyDescent="0.25">
      <c r="D952" s="35"/>
      <c r="E952" s="62">
        <v>5610</v>
      </c>
      <c r="F952" s="65">
        <v>43074</v>
      </c>
      <c r="G952" s="241" t="s">
        <v>1660</v>
      </c>
      <c r="H952" s="63">
        <v>43074</v>
      </c>
      <c r="I952" s="242">
        <v>0</v>
      </c>
      <c r="J952" s="238"/>
      <c r="K952" s="216"/>
    </row>
    <row r="953" spans="4:11" x14ac:dyDescent="0.25">
      <c r="D953" s="35"/>
      <c r="E953" s="62">
        <v>5613</v>
      </c>
      <c r="F953" s="65">
        <v>43081</v>
      </c>
      <c r="G953" s="241" t="s">
        <v>1661</v>
      </c>
      <c r="H953" s="63">
        <v>43081</v>
      </c>
      <c r="I953" s="242">
        <v>0</v>
      </c>
      <c r="J953" s="238"/>
      <c r="K953" s="216"/>
    </row>
    <row r="954" spans="4:11" x14ac:dyDescent="0.25">
      <c r="D954" s="35"/>
      <c r="E954" s="62">
        <v>5615</v>
      </c>
      <c r="F954" s="65">
        <v>43081</v>
      </c>
      <c r="G954" s="241" t="s">
        <v>1662</v>
      </c>
      <c r="H954" s="63">
        <v>43082</v>
      </c>
      <c r="I954" s="242">
        <v>1</v>
      </c>
      <c r="J954" s="238"/>
      <c r="K954" s="216"/>
    </row>
    <row r="955" spans="4:11" x14ac:dyDescent="0.25">
      <c r="D955" s="35"/>
      <c r="E955" s="62">
        <v>5616</v>
      </c>
      <c r="F955" s="65">
        <v>43081</v>
      </c>
      <c r="G955" s="241" t="s">
        <v>1663</v>
      </c>
      <c r="H955" s="63">
        <v>43082</v>
      </c>
      <c r="I955" s="242">
        <v>1</v>
      </c>
      <c r="J955" s="238"/>
      <c r="K955" s="216"/>
    </row>
    <row r="956" spans="4:11" x14ac:dyDescent="0.25">
      <c r="D956" s="35"/>
      <c r="E956" s="62">
        <v>5617</v>
      </c>
      <c r="F956" s="65">
        <v>43081</v>
      </c>
      <c r="G956" s="241" t="s">
        <v>1664</v>
      </c>
      <c r="H956" s="63">
        <v>43082</v>
      </c>
      <c r="I956" s="242">
        <v>1</v>
      </c>
      <c r="J956" s="238"/>
      <c r="K956" s="216"/>
    </row>
    <row r="957" spans="4:11" x14ac:dyDescent="0.25">
      <c r="D957" s="35"/>
      <c r="E957" s="62">
        <v>5618</v>
      </c>
      <c r="F957" s="65">
        <v>43081</v>
      </c>
      <c r="G957" s="241" t="s">
        <v>1665</v>
      </c>
      <c r="H957" s="63">
        <v>43082</v>
      </c>
      <c r="I957" s="242">
        <v>1</v>
      </c>
      <c r="J957" s="238"/>
      <c r="K957" s="216"/>
    </row>
    <row r="958" spans="4:11" x14ac:dyDescent="0.25">
      <c r="D958" s="35"/>
      <c r="E958" s="62">
        <v>5619</v>
      </c>
      <c r="F958" s="65">
        <v>43073</v>
      </c>
      <c r="G958" s="241" t="s">
        <v>1666</v>
      </c>
      <c r="H958" s="63">
        <v>43073</v>
      </c>
      <c r="I958" s="242">
        <v>0</v>
      </c>
      <c r="J958" s="238"/>
      <c r="K958" s="216"/>
    </row>
    <row r="959" spans="4:11" x14ac:dyDescent="0.25">
      <c r="D959" s="35"/>
      <c r="E959" s="62">
        <v>5620</v>
      </c>
      <c r="F959" s="65">
        <v>43073</v>
      </c>
      <c r="G959" s="241" t="s">
        <v>1667</v>
      </c>
      <c r="H959" s="63">
        <v>43013</v>
      </c>
      <c r="I959" s="242">
        <v>1</v>
      </c>
      <c r="J959" s="238"/>
      <c r="K959" s="216"/>
    </row>
    <row r="960" spans="4:11" x14ac:dyDescent="0.25">
      <c r="D960" s="35"/>
      <c r="E960" s="62">
        <v>5621</v>
      </c>
      <c r="F960" s="65">
        <v>43073</v>
      </c>
      <c r="G960" s="241" t="s">
        <v>1668</v>
      </c>
      <c r="H960" s="63">
        <v>43073</v>
      </c>
      <c r="I960" s="242">
        <v>0</v>
      </c>
      <c r="J960" s="238"/>
      <c r="K960" s="216"/>
    </row>
    <row r="961" spans="4:11" x14ac:dyDescent="0.25">
      <c r="D961" s="35"/>
      <c r="E961" s="62">
        <v>5622</v>
      </c>
      <c r="F961" s="65">
        <v>43074</v>
      </c>
      <c r="G961" s="241" t="s">
        <v>1669</v>
      </c>
      <c r="H961" s="63">
        <v>43074</v>
      </c>
      <c r="I961" s="242">
        <v>0</v>
      </c>
      <c r="J961" s="238"/>
      <c r="K961" s="216"/>
    </row>
    <row r="962" spans="4:11" x14ac:dyDescent="0.25">
      <c r="D962" s="35"/>
      <c r="E962" s="62">
        <v>5623</v>
      </c>
      <c r="F962" s="65">
        <v>43074</v>
      </c>
      <c r="G962" s="241" t="s">
        <v>1670</v>
      </c>
      <c r="H962" s="63">
        <v>43074</v>
      </c>
      <c r="I962" s="242">
        <v>0</v>
      </c>
      <c r="J962" s="238"/>
      <c r="K962" s="216"/>
    </row>
    <row r="963" spans="4:11" x14ac:dyDescent="0.25">
      <c r="D963" s="35"/>
      <c r="E963" s="62">
        <v>5624</v>
      </c>
      <c r="F963" s="65">
        <v>43074</v>
      </c>
      <c r="G963" s="241" t="s">
        <v>1671</v>
      </c>
      <c r="H963" s="63">
        <v>43074</v>
      </c>
      <c r="I963" s="242">
        <v>0</v>
      </c>
      <c r="J963" s="238"/>
      <c r="K963" s="216"/>
    </row>
    <row r="964" spans="4:11" x14ac:dyDescent="0.25">
      <c r="D964" s="35"/>
      <c r="E964" s="62">
        <v>5625</v>
      </c>
      <c r="F964" s="65">
        <v>43074</v>
      </c>
      <c r="G964" s="241" t="s">
        <v>1672</v>
      </c>
      <c r="H964" s="63">
        <v>43074</v>
      </c>
      <c r="I964" s="242">
        <v>0</v>
      </c>
      <c r="J964" s="238"/>
      <c r="K964" s="216"/>
    </row>
    <row r="965" spans="4:11" x14ac:dyDescent="0.25">
      <c r="D965" s="35"/>
      <c r="E965" s="62">
        <v>5626</v>
      </c>
      <c r="F965" s="65">
        <v>43073</v>
      </c>
      <c r="G965" s="241" t="s">
        <v>1673</v>
      </c>
      <c r="H965" s="63">
        <v>43074</v>
      </c>
      <c r="I965" s="242">
        <v>1</v>
      </c>
      <c r="J965" s="238"/>
      <c r="K965" s="216"/>
    </row>
    <row r="966" spans="4:11" x14ac:dyDescent="0.25">
      <c r="D966" s="35"/>
      <c r="E966" s="62">
        <v>5627</v>
      </c>
      <c r="F966" s="65">
        <v>43073</v>
      </c>
      <c r="G966" s="241" t="s">
        <v>1674</v>
      </c>
      <c r="H966" s="63">
        <v>43074</v>
      </c>
      <c r="I966" s="242">
        <v>1</v>
      </c>
      <c r="J966" s="238"/>
      <c r="K966" s="216"/>
    </row>
    <row r="967" spans="4:11" x14ac:dyDescent="0.25">
      <c r="D967" s="35"/>
      <c r="E967" s="62">
        <v>5628</v>
      </c>
      <c r="F967" s="65">
        <v>43073</v>
      </c>
      <c r="G967" s="241" t="s">
        <v>1675</v>
      </c>
      <c r="H967" s="63" t="s">
        <v>1676</v>
      </c>
      <c r="I967" s="242">
        <v>1</v>
      </c>
      <c r="J967" s="238"/>
      <c r="K967" s="216"/>
    </row>
    <row r="968" spans="4:11" x14ac:dyDescent="0.25">
      <c r="D968" s="35"/>
      <c r="E968" s="62">
        <v>5629</v>
      </c>
      <c r="F968" s="65">
        <v>43074</v>
      </c>
      <c r="G968" s="241" t="s">
        <v>1677</v>
      </c>
      <c r="H968" s="63">
        <v>43074</v>
      </c>
      <c r="I968" s="242">
        <v>0</v>
      </c>
      <c r="J968" s="238"/>
      <c r="K968" s="216"/>
    </row>
    <row r="969" spans="4:11" x14ac:dyDescent="0.25">
      <c r="D969" s="35"/>
      <c r="E969" s="62">
        <v>5631</v>
      </c>
      <c r="F969" s="65">
        <v>43074</v>
      </c>
      <c r="G969" s="241" t="s">
        <v>1678</v>
      </c>
      <c r="H969" s="63">
        <v>43074</v>
      </c>
      <c r="I969" s="242">
        <v>0</v>
      </c>
      <c r="J969" s="238"/>
      <c r="K969" s="216"/>
    </row>
    <row r="970" spans="4:11" x14ac:dyDescent="0.25">
      <c r="D970" s="35"/>
      <c r="E970" s="62">
        <v>5632</v>
      </c>
      <c r="F970" s="65">
        <v>43074</v>
      </c>
      <c r="G970" s="241" t="s">
        <v>1679</v>
      </c>
      <c r="H970" s="63">
        <v>43074</v>
      </c>
      <c r="I970" s="242">
        <v>0</v>
      </c>
      <c r="J970" s="238"/>
      <c r="K970" s="216"/>
    </row>
    <row r="971" spans="4:11" x14ac:dyDescent="0.25">
      <c r="D971" s="35"/>
      <c r="E971" s="62">
        <v>5633</v>
      </c>
      <c r="F971" s="65">
        <v>43074</v>
      </c>
      <c r="G971" s="241" t="s">
        <v>1680</v>
      </c>
      <c r="H971" s="63">
        <v>43074</v>
      </c>
      <c r="I971" s="242">
        <v>0</v>
      </c>
      <c r="J971" s="238"/>
      <c r="K971" s="216"/>
    </row>
    <row r="972" spans="4:11" x14ac:dyDescent="0.25">
      <c r="D972" s="35"/>
      <c r="E972" s="62">
        <v>5634</v>
      </c>
      <c r="F972" s="65">
        <v>43075</v>
      </c>
      <c r="G972" s="241" t="s">
        <v>1681</v>
      </c>
      <c r="H972" s="63">
        <v>43074</v>
      </c>
      <c r="I972" s="242">
        <v>0</v>
      </c>
      <c r="J972" s="238"/>
      <c r="K972" s="216"/>
    </row>
    <row r="973" spans="4:11" x14ac:dyDescent="0.25">
      <c r="D973" s="35"/>
      <c r="E973" s="62">
        <v>5635</v>
      </c>
      <c r="F973" s="65">
        <v>43075</v>
      </c>
      <c r="G973" s="241" t="s">
        <v>1682</v>
      </c>
      <c r="H973" s="63">
        <v>43074</v>
      </c>
      <c r="I973" s="242">
        <v>0</v>
      </c>
      <c r="J973" s="238"/>
      <c r="K973" s="216"/>
    </row>
    <row r="974" spans="4:11" x14ac:dyDescent="0.25">
      <c r="D974" s="35"/>
      <c r="E974" s="62">
        <v>5636</v>
      </c>
      <c r="F974" s="65">
        <v>43075</v>
      </c>
      <c r="G974" s="241" t="s">
        <v>1683</v>
      </c>
      <c r="H974" s="63">
        <v>43074</v>
      </c>
      <c r="I974" s="242">
        <v>0</v>
      </c>
      <c r="J974" s="238"/>
      <c r="K974" s="216"/>
    </row>
    <row r="975" spans="4:11" x14ac:dyDescent="0.25">
      <c r="D975" s="35"/>
      <c r="E975" s="62">
        <v>5637</v>
      </c>
      <c r="F975" s="65">
        <v>43074</v>
      </c>
      <c r="G975" s="241" t="s">
        <v>1684</v>
      </c>
      <c r="H975" s="63">
        <v>43074</v>
      </c>
      <c r="I975" s="242">
        <v>0</v>
      </c>
      <c r="J975" s="238"/>
      <c r="K975" s="216"/>
    </row>
    <row r="976" spans="4:11" x14ac:dyDescent="0.25">
      <c r="D976" s="35"/>
      <c r="E976" s="62">
        <v>5642</v>
      </c>
      <c r="F976" s="65">
        <v>43070</v>
      </c>
      <c r="G976" s="241" t="s">
        <v>1685</v>
      </c>
      <c r="H976" s="63">
        <v>43070</v>
      </c>
      <c r="I976" s="242">
        <v>0</v>
      </c>
      <c r="J976" s="238"/>
      <c r="K976" s="216"/>
    </row>
    <row r="977" spans="4:11" x14ac:dyDescent="0.25">
      <c r="D977" s="35"/>
      <c r="E977" s="62">
        <v>5643</v>
      </c>
      <c r="F977" s="65">
        <v>43073</v>
      </c>
      <c r="G977" s="241" t="s">
        <v>1686</v>
      </c>
      <c r="H977" s="63">
        <v>43073</v>
      </c>
      <c r="I977" s="242">
        <v>0</v>
      </c>
      <c r="J977" s="238"/>
      <c r="K977" s="216"/>
    </row>
    <row r="978" spans="4:11" x14ac:dyDescent="0.25">
      <c r="D978" s="35"/>
      <c r="E978" s="62">
        <v>5644</v>
      </c>
      <c r="F978" s="65">
        <v>43073</v>
      </c>
      <c r="G978" s="241" t="s">
        <v>1687</v>
      </c>
      <c r="H978" s="63">
        <v>43073</v>
      </c>
      <c r="I978" s="242">
        <v>0</v>
      </c>
      <c r="J978" s="238"/>
      <c r="K978" s="216"/>
    </row>
    <row r="979" spans="4:11" x14ac:dyDescent="0.25">
      <c r="D979" s="35"/>
      <c r="E979" s="62">
        <v>5645</v>
      </c>
      <c r="F979" s="65">
        <v>43074</v>
      </c>
      <c r="G979" s="241" t="s">
        <v>1688</v>
      </c>
      <c r="H979" s="63">
        <v>43074</v>
      </c>
      <c r="I979" s="242">
        <v>0</v>
      </c>
      <c r="J979" s="238"/>
      <c r="K979" s="216"/>
    </row>
    <row r="980" spans="4:11" x14ac:dyDescent="0.25">
      <c r="D980" s="35"/>
      <c r="E980" s="62">
        <v>5646</v>
      </c>
      <c r="F980" s="65">
        <v>43074</v>
      </c>
      <c r="G980" s="241" t="s">
        <v>1689</v>
      </c>
      <c r="H980" s="63">
        <v>43074</v>
      </c>
      <c r="I980" s="242">
        <v>0</v>
      </c>
      <c r="J980" s="238"/>
      <c r="K980" s="216"/>
    </row>
    <row r="981" spans="4:11" x14ac:dyDescent="0.25">
      <c r="D981" s="35"/>
      <c r="E981" s="62">
        <v>5647</v>
      </c>
      <c r="F981" s="65">
        <v>43074</v>
      </c>
      <c r="G981" s="241" t="s">
        <v>1690</v>
      </c>
      <c r="H981" s="63">
        <v>43074</v>
      </c>
      <c r="I981" s="242">
        <v>0</v>
      </c>
      <c r="J981" s="238"/>
      <c r="K981" s="216"/>
    </row>
    <row r="982" spans="4:11" x14ac:dyDescent="0.25">
      <c r="D982" s="35"/>
      <c r="E982" s="62">
        <v>5648</v>
      </c>
      <c r="F982" s="65">
        <v>43075</v>
      </c>
      <c r="G982" s="241" t="s">
        <v>1691</v>
      </c>
      <c r="H982" s="63">
        <v>43075</v>
      </c>
      <c r="I982" s="242">
        <v>0</v>
      </c>
      <c r="J982" s="238"/>
      <c r="K982" s="216"/>
    </row>
    <row r="983" spans="4:11" x14ac:dyDescent="0.25">
      <c r="D983" s="35"/>
      <c r="E983" s="62">
        <v>5649</v>
      </c>
      <c r="F983" s="65">
        <v>43075</v>
      </c>
      <c r="G983" s="241" t="s">
        <v>1692</v>
      </c>
      <c r="H983" s="63">
        <v>43075</v>
      </c>
      <c r="I983" s="242">
        <v>0</v>
      </c>
      <c r="J983" s="238"/>
      <c r="K983" s="216"/>
    </row>
    <row r="984" spans="4:11" x14ac:dyDescent="0.25">
      <c r="D984" s="35"/>
      <c r="E984" s="62">
        <v>5650</v>
      </c>
      <c r="F984" s="65">
        <v>43075</v>
      </c>
      <c r="G984" s="241" t="s">
        <v>1693</v>
      </c>
      <c r="H984" s="63">
        <v>43075</v>
      </c>
      <c r="I984" s="242">
        <v>0</v>
      </c>
      <c r="J984" s="238"/>
      <c r="K984" s="216"/>
    </row>
    <row r="985" spans="4:11" x14ac:dyDescent="0.25">
      <c r="D985" s="35"/>
      <c r="E985" s="62">
        <v>5651</v>
      </c>
      <c r="F985" s="65">
        <v>43075</v>
      </c>
      <c r="G985" s="241" t="s">
        <v>1694</v>
      </c>
      <c r="H985" s="63">
        <v>43075</v>
      </c>
      <c r="I985" s="242">
        <v>0</v>
      </c>
      <c r="J985" s="238"/>
      <c r="K985" s="216"/>
    </row>
    <row r="986" spans="4:11" x14ac:dyDescent="0.25">
      <c r="D986" s="35"/>
      <c r="E986" s="62">
        <v>5652</v>
      </c>
      <c r="F986" s="65">
        <v>43075</v>
      </c>
      <c r="G986" s="241" t="s">
        <v>1695</v>
      </c>
      <c r="H986" s="63">
        <v>43075</v>
      </c>
      <c r="I986" s="242">
        <v>0</v>
      </c>
      <c r="J986" s="238"/>
      <c r="K986" s="216"/>
    </row>
    <row r="987" spans="4:11" x14ac:dyDescent="0.25">
      <c r="D987" s="35"/>
      <c r="E987" s="62">
        <v>5653</v>
      </c>
      <c r="F987" s="65">
        <v>43075</v>
      </c>
      <c r="G987" s="241" t="s">
        <v>1696</v>
      </c>
      <c r="H987" s="63">
        <v>43075</v>
      </c>
      <c r="I987" s="242">
        <v>0</v>
      </c>
      <c r="J987" s="238"/>
      <c r="K987" s="216"/>
    </row>
    <row r="988" spans="4:11" x14ac:dyDescent="0.25">
      <c r="D988" s="35"/>
      <c r="E988" s="62">
        <v>5654</v>
      </c>
      <c r="F988" s="65">
        <v>43073</v>
      </c>
      <c r="G988" s="241" t="s">
        <v>1697</v>
      </c>
      <c r="H988" s="63">
        <v>43075</v>
      </c>
      <c r="I988" s="242">
        <v>0</v>
      </c>
      <c r="J988" s="238"/>
      <c r="K988" s="216"/>
    </row>
    <row r="989" spans="4:11" x14ac:dyDescent="0.25">
      <c r="D989" s="35"/>
      <c r="E989" s="62">
        <v>5655</v>
      </c>
      <c r="F989" s="65">
        <v>43073</v>
      </c>
      <c r="G989" s="241" t="s">
        <v>1698</v>
      </c>
      <c r="H989" s="63">
        <v>43075</v>
      </c>
      <c r="I989" s="242">
        <v>2</v>
      </c>
      <c r="J989" s="238"/>
      <c r="K989" s="216"/>
    </row>
    <row r="990" spans="4:11" x14ac:dyDescent="0.25">
      <c r="D990" s="35"/>
      <c r="E990" s="62">
        <v>5656</v>
      </c>
      <c r="F990" s="65">
        <v>43075</v>
      </c>
      <c r="G990" s="241" t="s">
        <v>1699</v>
      </c>
      <c r="H990" s="63">
        <v>43075</v>
      </c>
      <c r="I990" s="242">
        <v>0</v>
      </c>
      <c r="J990" s="238"/>
      <c r="K990" s="216"/>
    </row>
    <row r="991" spans="4:11" x14ac:dyDescent="0.25">
      <c r="D991" s="35"/>
      <c r="E991" s="62">
        <v>5657</v>
      </c>
      <c r="F991" s="65">
        <v>43076</v>
      </c>
      <c r="G991" s="241" t="s">
        <v>1700</v>
      </c>
      <c r="H991" s="63">
        <v>43076</v>
      </c>
      <c r="I991" s="242">
        <v>0</v>
      </c>
      <c r="J991" s="238"/>
      <c r="K991" s="216"/>
    </row>
    <row r="992" spans="4:11" x14ac:dyDescent="0.25">
      <c r="D992" s="35"/>
      <c r="E992" s="62">
        <v>5658</v>
      </c>
      <c r="F992" s="65">
        <v>43076</v>
      </c>
      <c r="G992" s="241" t="s">
        <v>1701</v>
      </c>
      <c r="H992" s="63">
        <v>43076</v>
      </c>
      <c r="I992" s="242">
        <v>0</v>
      </c>
      <c r="J992" s="238"/>
      <c r="K992" s="216"/>
    </row>
    <row r="993" spans="4:11" x14ac:dyDescent="0.25">
      <c r="D993" s="35"/>
      <c r="E993" s="62">
        <v>5659</v>
      </c>
      <c r="F993" s="65">
        <v>43069</v>
      </c>
      <c r="G993" s="241" t="s">
        <v>1642</v>
      </c>
      <c r="H993" s="63">
        <v>43075</v>
      </c>
      <c r="I993" s="242">
        <v>4</v>
      </c>
      <c r="J993" s="238"/>
      <c r="K993" s="216"/>
    </row>
    <row r="994" spans="4:11" x14ac:dyDescent="0.25">
      <c r="D994" s="35"/>
      <c r="E994" s="62">
        <v>5661</v>
      </c>
      <c r="F994" s="65">
        <v>43075</v>
      </c>
      <c r="G994" s="241" t="s">
        <v>1702</v>
      </c>
      <c r="H994" s="63">
        <v>43076</v>
      </c>
      <c r="I994" s="242">
        <v>1</v>
      </c>
      <c r="J994" s="238"/>
      <c r="K994" s="216"/>
    </row>
    <row r="995" spans="4:11" x14ac:dyDescent="0.25">
      <c r="D995" s="35"/>
      <c r="E995" s="62">
        <v>5662</v>
      </c>
      <c r="F995" s="65">
        <v>43076</v>
      </c>
      <c r="G995" s="241" t="s">
        <v>1703</v>
      </c>
      <c r="H995" s="63">
        <v>43076</v>
      </c>
      <c r="I995" s="242">
        <v>0</v>
      </c>
      <c r="J995" s="238"/>
      <c r="K995" s="216"/>
    </row>
    <row r="996" spans="4:11" x14ac:dyDescent="0.25">
      <c r="D996" s="35"/>
      <c r="E996" s="62">
        <v>5663</v>
      </c>
      <c r="F996" s="65">
        <v>43076</v>
      </c>
      <c r="G996" s="241" t="s">
        <v>1704</v>
      </c>
      <c r="H996" s="63">
        <v>43076</v>
      </c>
      <c r="I996" s="242">
        <v>0</v>
      </c>
      <c r="J996" s="238"/>
      <c r="K996" s="216"/>
    </row>
    <row r="997" spans="4:11" x14ac:dyDescent="0.25">
      <c r="D997" s="35"/>
      <c r="E997" s="62">
        <v>5664</v>
      </c>
      <c r="F997" s="65">
        <v>43076</v>
      </c>
      <c r="G997" s="241" t="s">
        <v>1705</v>
      </c>
      <c r="H997" s="63">
        <v>43076</v>
      </c>
      <c r="I997" s="242">
        <v>0</v>
      </c>
      <c r="J997" s="238"/>
      <c r="K997" s="216"/>
    </row>
    <row r="998" spans="4:11" x14ac:dyDescent="0.25">
      <c r="D998" s="35"/>
      <c r="E998" s="62">
        <v>5665</v>
      </c>
      <c r="F998" s="65">
        <v>43076</v>
      </c>
      <c r="G998" s="241" t="s">
        <v>1706</v>
      </c>
      <c r="H998" s="63">
        <v>43076</v>
      </c>
      <c r="I998" s="242">
        <v>0</v>
      </c>
      <c r="J998" s="238"/>
      <c r="K998" s="216"/>
    </row>
    <row r="999" spans="4:11" x14ac:dyDescent="0.25">
      <c r="D999" s="35"/>
      <c r="E999" s="62">
        <v>5666</v>
      </c>
      <c r="F999" s="65">
        <v>43076</v>
      </c>
      <c r="G999" s="241" t="s">
        <v>1707</v>
      </c>
      <c r="H999" s="63">
        <v>43076</v>
      </c>
      <c r="I999" s="242">
        <v>0</v>
      </c>
      <c r="J999" s="238"/>
      <c r="K999" s="216"/>
    </row>
    <row r="1000" spans="4:11" x14ac:dyDescent="0.25">
      <c r="D1000" s="35"/>
      <c r="E1000" s="62">
        <v>5667</v>
      </c>
      <c r="F1000" s="65">
        <v>43076</v>
      </c>
      <c r="G1000" s="241" t="s">
        <v>1708</v>
      </c>
      <c r="H1000" s="63">
        <v>43076</v>
      </c>
      <c r="I1000" s="242">
        <v>0</v>
      </c>
      <c r="J1000" s="238"/>
      <c r="K1000" s="216"/>
    </row>
    <row r="1001" spans="4:11" x14ac:dyDescent="0.25">
      <c r="D1001" s="35"/>
      <c r="E1001" s="62">
        <v>5668</v>
      </c>
      <c r="F1001" s="65">
        <v>43076</v>
      </c>
      <c r="G1001" s="241" t="s">
        <v>1709</v>
      </c>
      <c r="H1001" s="63">
        <v>43076</v>
      </c>
      <c r="I1001" s="242">
        <v>0</v>
      </c>
      <c r="J1001" s="238"/>
      <c r="K1001" s="216"/>
    </row>
    <row r="1002" spans="4:11" x14ac:dyDescent="0.25">
      <c r="D1002" s="35"/>
      <c r="E1002" s="62">
        <v>5669</v>
      </c>
      <c r="F1002" s="65">
        <v>43076</v>
      </c>
      <c r="G1002" s="241" t="s">
        <v>1710</v>
      </c>
      <c r="H1002" s="63">
        <v>43076</v>
      </c>
      <c r="I1002" s="242">
        <v>0</v>
      </c>
      <c r="J1002" s="238"/>
      <c r="K1002" s="216"/>
    </row>
    <row r="1003" spans="4:11" x14ac:dyDescent="0.25">
      <c r="D1003" s="35"/>
      <c r="E1003" s="62">
        <v>5670</v>
      </c>
      <c r="F1003" s="65">
        <v>43080</v>
      </c>
      <c r="G1003" s="241" t="s">
        <v>1711</v>
      </c>
      <c r="H1003" s="63">
        <v>43080</v>
      </c>
      <c r="I1003" s="242">
        <v>0</v>
      </c>
      <c r="J1003" s="238"/>
      <c r="K1003" s="216"/>
    </row>
    <row r="1004" spans="4:11" x14ac:dyDescent="0.25">
      <c r="D1004" s="35"/>
      <c r="E1004" s="62">
        <v>5671</v>
      </c>
      <c r="F1004" s="65">
        <v>43080</v>
      </c>
      <c r="G1004" s="241" t="s">
        <v>1712</v>
      </c>
      <c r="H1004" s="63">
        <v>43080</v>
      </c>
      <c r="I1004" s="242">
        <v>0</v>
      </c>
      <c r="J1004" s="238"/>
      <c r="K1004" s="216"/>
    </row>
    <row r="1005" spans="4:11" x14ac:dyDescent="0.25">
      <c r="D1005" s="35"/>
      <c r="E1005" s="62">
        <v>5672</v>
      </c>
      <c r="F1005" s="65">
        <v>43080</v>
      </c>
      <c r="G1005" s="241" t="s">
        <v>1713</v>
      </c>
      <c r="H1005" s="63">
        <v>43080</v>
      </c>
      <c r="I1005" s="242">
        <v>0</v>
      </c>
      <c r="J1005" s="238"/>
      <c r="K1005" s="216"/>
    </row>
    <row r="1006" spans="4:11" x14ac:dyDescent="0.25">
      <c r="D1006" s="35"/>
      <c r="E1006" s="62">
        <v>5673</v>
      </c>
      <c r="F1006" s="65">
        <v>43080</v>
      </c>
      <c r="G1006" s="241" t="s">
        <v>1714</v>
      </c>
      <c r="H1006" s="63">
        <v>43080</v>
      </c>
      <c r="I1006" s="242">
        <v>0</v>
      </c>
      <c r="J1006" s="238"/>
      <c r="K1006" s="216"/>
    </row>
    <row r="1007" spans="4:11" x14ac:dyDescent="0.25">
      <c r="D1007" s="35"/>
      <c r="E1007" s="62">
        <v>5674</v>
      </c>
      <c r="F1007" s="65">
        <v>43080</v>
      </c>
      <c r="G1007" s="241" t="s">
        <v>1715</v>
      </c>
      <c r="H1007" s="63">
        <v>43080</v>
      </c>
      <c r="I1007" s="242">
        <v>0</v>
      </c>
      <c r="J1007" s="238"/>
      <c r="K1007" s="216"/>
    </row>
    <row r="1008" spans="4:11" x14ac:dyDescent="0.25">
      <c r="D1008" s="35"/>
      <c r="E1008" s="62">
        <v>5675</v>
      </c>
      <c r="F1008" s="65">
        <v>43080</v>
      </c>
      <c r="G1008" s="241" t="s">
        <v>1716</v>
      </c>
      <c r="H1008" s="63">
        <v>43080</v>
      </c>
      <c r="I1008" s="242">
        <v>0</v>
      </c>
      <c r="J1008" s="238"/>
      <c r="K1008" s="216"/>
    </row>
    <row r="1009" spans="4:11" x14ac:dyDescent="0.25">
      <c r="D1009" s="35"/>
      <c r="E1009" s="62">
        <v>5676</v>
      </c>
      <c r="F1009" s="65">
        <v>43080</v>
      </c>
      <c r="G1009" s="241" t="s">
        <v>1717</v>
      </c>
      <c r="H1009" s="63">
        <v>43080</v>
      </c>
      <c r="I1009" s="242">
        <v>0</v>
      </c>
      <c r="J1009" s="238"/>
      <c r="K1009" s="216"/>
    </row>
    <row r="1010" spans="4:11" x14ac:dyDescent="0.25">
      <c r="D1010" s="35"/>
      <c r="E1010" s="62">
        <v>5677</v>
      </c>
      <c r="F1010" s="65">
        <v>43080</v>
      </c>
      <c r="G1010" s="241" t="s">
        <v>1718</v>
      </c>
      <c r="H1010" s="63">
        <v>43080</v>
      </c>
      <c r="I1010" s="242">
        <v>0</v>
      </c>
      <c r="J1010" s="238"/>
      <c r="K1010" s="216"/>
    </row>
    <row r="1011" spans="4:11" x14ac:dyDescent="0.25">
      <c r="D1011" s="35"/>
      <c r="E1011" s="62">
        <v>5678</v>
      </c>
      <c r="F1011" s="65">
        <v>43080</v>
      </c>
      <c r="G1011" s="241" t="s">
        <v>1719</v>
      </c>
      <c r="H1011" s="63">
        <v>43080</v>
      </c>
      <c r="I1011" s="242">
        <v>0</v>
      </c>
      <c r="J1011" s="238"/>
      <c r="K1011" s="216"/>
    </row>
    <row r="1012" spans="4:11" x14ac:dyDescent="0.25">
      <c r="D1012" s="35"/>
      <c r="E1012" s="62">
        <v>5679</v>
      </c>
      <c r="F1012" s="65">
        <v>43080</v>
      </c>
      <c r="G1012" s="241" t="s">
        <v>1720</v>
      </c>
      <c r="H1012" s="63">
        <v>43081</v>
      </c>
      <c r="I1012" s="242">
        <v>1</v>
      </c>
      <c r="J1012" s="238"/>
      <c r="K1012" s="216"/>
    </row>
    <row r="1013" spans="4:11" x14ac:dyDescent="0.25">
      <c r="D1013" s="35"/>
      <c r="E1013" s="62">
        <v>5680</v>
      </c>
      <c r="F1013" s="65">
        <v>43075</v>
      </c>
      <c r="G1013" s="241" t="s">
        <v>1721</v>
      </c>
      <c r="H1013" s="63">
        <v>43080</v>
      </c>
      <c r="I1013" s="242">
        <v>2</v>
      </c>
      <c r="J1013" s="238"/>
      <c r="K1013" s="216"/>
    </row>
    <row r="1014" spans="4:11" x14ac:dyDescent="0.25">
      <c r="D1014" s="35"/>
      <c r="E1014" s="62">
        <v>5681</v>
      </c>
      <c r="F1014" s="65">
        <v>43074</v>
      </c>
      <c r="G1014" s="241" t="s">
        <v>1722</v>
      </c>
      <c r="H1014" s="63">
        <v>43074</v>
      </c>
      <c r="I1014" s="242">
        <v>0</v>
      </c>
      <c r="J1014" s="238"/>
      <c r="K1014" s="216"/>
    </row>
    <row r="1015" spans="4:11" x14ac:dyDescent="0.25">
      <c r="D1015" s="35"/>
      <c r="E1015" s="62">
        <v>5682</v>
      </c>
      <c r="F1015" s="65">
        <v>43074</v>
      </c>
      <c r="G1015" s="241" t="s">
        <v>1723</v>
      </c>
      <c r="H1015" s="63">
        <v>43074</v>
      </c>
      <c r="I1015" s="242">
        <v>0</v>
      </c>
      <c r="J1015" s="238"/>
      <c r="K1015" s="216"/>
    </row>
    <row r="1016" spans="4:11" x14ac:dyDescent="0.25">
      <c r="D1016" s="35"/>
      <c r="E1016" s="62">
        <v>5683</v>
      </c>
      <c r="F1016" s="65">
        <v>43074</v>
      </c>
      <c r="G1016" s="241" t="s">
        <v>1724</v>
      </c>
      <c r="H1016" s="63">
        <v>43074</v>
      </c>
      <c r="I1016" s="242">
        <v>0</v>
      </c>
      <c r="J1016" s="238"/>
      <c r="K1016" s="216"/>
    </row>
    <row r="1017" spans="4:11" x14ac:dyDescent="0.25">
      <c r="D1017" s="35"/>
      <c r="E1017" s="62">
        <v>5684</v>
      </c>
      <c r="F1017" s="65">
        <v>43074</v>
      </c>
      <c r="G1017" s="241" t="s">
        <v>1725</v>
      </c>
      <c r="H1017" s="63">
        <v>43074</v>
      </c>
      <c r="I1017" s="242">
        <v>0</v>
      </c>
      <c r="J1017" s="238"/>
      <c r="K1017" s="216"/>
    </row>
    <row r="1018" spans="4:11" x14ac:dyDescent="0.25">
      <c r="D1018" s="35"/>
      <c r="E1018" s="62">
        <v>5685</v>
      </c>
      <c r="F1018" s="65">
        <v>43075</v>
      </c>
      <c r="G1018" s="241" t="s">
        <v>1726</v>
      </c>
      <c r="H1018" s="63">
        <v>43075</v>
      </c>
      <c r="I1018" s="242">
        <v>0</v>
      </c>
      <c r="J1018" s="238"/>
      <c r="K1018" s="216"/>
    </row>
    <row r="1019" spans="4:11" x14ac:dyDescent="0.25">
      <c r="D1019" s="35"/>
      <c r="E1019" s="62">
        <v>5686</v>
      </c>
      <c r="F1019" s="65">
        <v>43076</v>
      </c>
      <c r="G1019" s="241" t="s">
        <v>1727</v>
      </c>
      <c r="H1019" s="63">
        <v>43076</v>
      </c>
      <c r="I1019" s="242">
        <v>0</v>
      </c>
      <c r="J1019" s="238"/>
      <c r="K1019" s="216"/>
    </row>
    <row r="1020" spans="4:11" x14ac:dyDescent="0.25">
      <c r="D1020" s="35"/>
      <c r="E1020" s="62">
        <v>5687</v>
      </c>
      <c r="F1020" s="65">
        <v>43080</v>
      </c>
      <c r="G1020" s="241" t="s">
        <v>1728</v>
      </c>
      <c r="H1020" s="63">
        <v>43080</v>
      </c>
      <c r="I1020" s="242">
        <v>0</v>
      </c>
      <c r="J1020" s="238"/>
      <c r="K1020" s="216"/>
    </row>
    <row r="1021" spans="4:11" x14ac:dyDescent="0.25">
      <c r="D1021" s="35"/>
      <c r="E1021" s="62">
        <v>5688</v>
      </c>
      <c r="F1021" s="65">
        <v>43080</v>
      </c>
      <c r="G1021" s="241" t="s">
        <v>1729</v>
      </c>
      <c r="H1021" s="63">
        <v>43080</v>
      </c>
      <c r="I1021" s="242">
        <v>0</v>
      </c>
      <c r="J1021" s="238"/>
      <c r="K1021" s="216"/>
    </row>
    <row r="1022" spans="4:11" x14ac:dyDescent="0.25">
      <c r="D1022" s="35"/>
      <c r="E1022" s="62">
        <v>5689</v>
      </c>
      <c r="F1022" s="65">
        <v>43080</v>
      </c>
      <c r="G1022" s="241" t="s">
        <v>1730</v>
      </c>
      <c r="H1022" s="63">
        <v>43080</v>
      </c>
      <c r="I1022" s="242">
        <v>0</v>
      </c>
      <c r="J1022" s="238"/>
      <c r="K1022" s="216"/>
    </row>
    <row r="1023" spans="4:11" x14ac:dyDescent="0.25">
      <c r="D1023" s="35"/>
      <c r="E1023" s="62">
        <v>5690</v>
      </c>
      <c r="F1023" s="65">
        <v>43080</v>
      </c>
      <c r="G1023" s="241" t="s">
        <v>1731</v>
      </c>
      <c r="H1023" s="63">
        <v>43080</v>
      </c>
      <c r="I1023" s="242">
        <v>0</v>
      </c>
      <c r="J1023" s="238"/>
      <c r="K1023" s="216"/>
    </row>
    <row r="1024" spans="4:11" x14ac:dyDescent="0.25">
      <c r="D1024" s="35"/>
      <c r="E1024" s="62">
        <v>5691</v>
      </c>
      <c r="F1024" s="65">
        <v>43081</v>
      </c>
      <c r="G1024" s="241" t="s">
        <v>1732</v>
      </c>
      <c r="H1024" s="63">
        <v>43081</v>
      </c>
      <c r="I1024" s="242">
        <v>0</v>
      </c>
      <c r="J1024" s="238"/>
      <c r="K1024" s="216"/>
    </row>
    <row r="1025" spans="4:11" x14ac:dyDescent="0.25">
      <c r="D1025" s="35"/>
      <c r="E1025" s="62">
        <v>5692</v>
      </c>
      <c r="F1025" s="65">
        <v>43081</v>
      </c>
      <c r="G1025" s="241" t="s">
        <v>1733</v>
      </c>
      <c r="H1025" s="63">
        <v>43081</v>
      </c>
      <c r="I1025" s="242">
        <v>0</v>
      </c>
      <c r="J1025" s="238"/>
      <c r="K1025" s="216"/>
    </row>
    <row r="1026" spans="4:11" x14ac:dyDescent="0.25">
      <c r="D1026" s="35"/>
      <c r="E1026" s="62">
        <v>5693</v>
      </c>
      <c r="F1026" s="65">
        <v>54037</v>
      </c>
      <c r="G1026" s="241" t="s">
        <v>1734</v>
      </c>
      <c r="H1026" s="63">
        <v>43081</v>
      </c>
      <c r="I1026" s="242">
        <v>1</v>
      </c>
      <c r="J1026" s="238"/>
      <c r="K1026" s="216"/>
    </row>
    <row r="1027" spans="4:11" x14ac:dyDescent="0.25">
      <c r="D1027" s="35"/>
      <c r="E1027" s="62">
        <v>5694</v>
      </c>
      <c r="F1027" s="65">
        <v>43081</v>
      </c>
      <c r="G1027" s="241" t="s">
        <v>1735</v>
      </c>
      <c r="H1027" s="63">
        <v>43081</v>
      </c>
      <c r="I1027" s="242">
        <v>0</v>
      </c>
      <c r="J1027" s="238"/>
      <c r="K1027" s="216"/>
    </row>
    <row r="1028" spans="4:11" x14ac:dyDescent="0.25">
      <c r="D1028" s="35"/>
      <c r="E1028" s="62">
        <v>5695</v>
      </c>
      <c r="F1028" s="65">
        <v>43080</v>
      </c>
      <c r="G1028" s="241" t="s">
        <v>1736</v>
      </c>
      <c r="H1028" s="63">
        <v>43081</v>
      </c>
      <c r="I1028" s="242"/>
      <c r="J1028" s="238"/>
      <c r="K1028" s="216"/>
    </row>
    <row r="1029" spans="4:11" x14ac:dyDescent="0.25">
      <c r="D1029" s="35"/>
      <c r="E1029" s="62">
        <v>5696</v>
      </c>
      <c r="F1029" s="65">
        <v>43080</v>
      </c>
      <c r="G1029" s="241" t="s">
        <v>1737</v>
      </c>
      <c r="H1029" s="63">
        <v>43080</v>
      </c>
      <c r="I1029" s="242">
        <v>0</v>
      </c>
      <c r="J1029" s="238"/>
      <c r="K1029" s="216"/>
    </row>
    <row r="1030" spans="4:11" x14ac:dyDescent="0.25">
      <c r="D1030" s="35"/>
      <c r="E1030" s="62">
        <v>5697</v>
      </c>
      <c r="F1030" s="65">
        <v>43080</v>
      </c>
      <c r="G1030" s="241" t="s">
        <v>1738</v>
      </c>
      <c r="H1030" s="63">
        <v>43081</v>
      </c>
      <c r="I1030" s="242">
        <v>1</v>
      </c>
      <c r="J1030" s="238"/>
      <c r="K1030" s="216"/>
    </row>
    <row r="1031" spans="4:11" x14ac:dyDescent="0.25">
      <c r="D1031" s="35"/>
      <c r="E1031" s="62">
        <v>5698</v>
      </c>
      <c r="F1031" s="65">
        <v>43080</v>
      </c>
      <c r="G1031" s="241" t="s">
        <v>1739</v>
      </c>
      <c r="H1031" s="63">
        <v>43081</v>
      </c>
      <c r="I1031" s="242">
        <v>1</v>
      </c>
      <c r="J1031" s="238"/>
      <c r="K1031" s="216"/>
    </row>
    <row r="1032" spans="4:11" x14ac:dyDescent="0.25">
      <c r="D1032" s="35"/>
      <c r="E1032" s="62">
        <v>5699</v>
      </c>
      <c r="F1032" s="65">
        <v>43081</v>
      </c>
      <c r="G1032" s="241" t="s">
        <v>1740</v>
      </c>
      <c r="H1032" s="63">
        <v>43081</v>
      </c>
      <c r="I1032" s="242">
        <v>0</v>
      </c>
      <c r="J1032" s="238"/>
      <c r="K1032" s="216"/>
    </row>
    <row r="1033" spans="4:11" x14ac:dyDescent="0.25">
      <c r="D1033" s="35"/>
      <c r="E1033" s="62">
        <v>5700</v>
      </c>
      <c r="F1033" s="65">
        <v>43081</v>
      </c>
      <c r="G1033" s="241" t="s">
        <v>1741</v>
      </c>
      <c r="H1033" s="63">
        <v>43081</v>
      </c>
      <c r="I1033" s="242">
        <v>0</v>
      </c>
      <c r="J1033" s="238"/>
      <c r="K1033" s="216"/>
    </row>
    <row r="1034" spans="4:11" x14ac:dyDescent="0.25">
      <c r="D1034" s="35"/>
      <c r="E1034" s="62">
        <v>5701</v>
      </c>
      <c r="F1034" s="65">
        <v>43081</v>
      </c>
      <c r="G1034" s="241" t="s">
        <v>1742</v>
      </c>
      <c r="H1034" s="63">
        <v>43081</v>
      </c>
      <c r="I1034" s="242">
        <v>0</v>
      </c>
      <c r="J1034" s="238"/>
      <c r="K1034" s="216"/>
    </row>
    <row r="1035" spans="4:11" x14ac:dyDescent="0.25">
      <c r="D1035" s="35"/>
      <c r="E1035" s="62">
        <v>5702</v>
      </c>
      <c r="F1035" s="65">
        <v>43081</v>
      </c>
      <c r="G1035" s="241" t="s">
        <v>1743</v>
      </c>
      <c r="H1035" s="63">
        <v>43081</v>
      </c>
      <c r="I1035" s="242">
        <v>0</v>
      </c>
      <c r="J1035" s="238"/>
      <c r="K1035" s="216"/>
    </row>
    <row r="1036" spans="4:11" x14ac:dyDescent="0.25">
      <c r="D1036" s="35"/>
      <c r="E1036" s="62">
        <v>5703</v>
      </c>
      <c r="F1036" s="65">
        <v>43082</v>
      </c>
      <c r="G1036" s="241" t="s">
        <v>1744</v>
      </c>
      <c r="H1036" s="63">
        <v>43082</v>
      </c>
      <c r="I1036" s="242">
        <v>0</v>
      </c>
      <c r="J1036" s="238"/>
      <c r="K1036" s="216"/>
    </row>
    <row r="1037" spans="4:11" x14ac:dyDescent="0.25">
      <c r="D1037" s="35"/>
      <c r="E1037" s="62">
        <v>5704</v>
      </c>
      <c r="F1037" s="65">
        <v>43080</v>
      </c>
      <c r="G1037" s="241" t="s">
        <v>1745</v>
      </c>
      <c r="H1037" s="63">
        <v>43081</v>
      </c>
      <c r="I1037" s="242">
        <v>1</v>
      </c>
      <c r="J1037" s="238"/>
      <c r="K1037" s="216"/>
    </row>
    <row r="1038" spans="4:11" x14ac:dyDescent="0.25">
      <c r="D1038" s="35"/>
      <c r="E1038" s="62">
        <v>5706</v>
      </c>
      <c r="F1038" s="65">
        <v>43081</v>
      </c>
      <c r="G1038" s="241" t="s">
        <v>1746</v>
      </c>
      <c r="H1038" s="63">
        <v>43081</v>
      </c>
      <c r="I1038" s="242">
        <v>0</v>
      </c>
      <c r="J1038" s="238"/>
      <c r="K1038" s="216"/>
    </row>
    <row r="1039" spans="4:11" x14ac:dyDescent="0.25">
      <c r="D1039" s="35"/>
      <c r="E1039" s="62">
        <v>5707</v>
      </c>
      <c r="F1039" s="65">
        <v>43081</v>
      </c>
      <c r="G1039" s="241" t="s">
        <v>1747</v>
      </c>
      <c r="H1039" s="63">
        <v>43081</v>
      </c>
      <c r="I1039" s="242">
        <v>0</v>
      </c>
      <c r="J1039" s="238"/>
      <c r="K1039" s="216"/>
    </row>
    <row r="1040" spans="4:11" x14ac:dyDescent="0.25">
      <c r="D1040" s="35"/>
      <c r="E1040" s="62">
        <v>5708</v>
      </c>
      <c r="F1040" s="65">
        <v>43082</v>
      </c>
      <c r="G1040" s="241" t="s">
        <v>1748</v>
      </c>
      <c r="H1040" s="63">
        <v>43082</v>
      </c>
      <c r="I1040" s="242">
        <v>1</v>
      </c>
      <c r="J1040" s="238"/>
      <c r="K1040" s="216"/>
    </row>
    <row r="1041" spans="4:11" x14ac:dyDescent="0.25">
      <c r="D1041" s="35"/>
      <c r="E1041" s="62">
        <v>5709</v>
      </c>
      <c r="F1041" s="65">
        <v>43082</v>
      </c>
      <c r="G1041" s="241" t="s">
        <v>1749</v>
      </c>
      <c r="H1041" s="63">
        <v>43082</v>
      </c>
      <c r="I1041" s="242">
        <v>1</v>
      </c>
      <c r="J1041" s="238"/>
      <c r="K1041" s="216"/>
    </row>
    <row r="1042" spans="4:11" x14ac:dyDescent="0.25">
      <c r="D1042" s="35"/>
      <c r="E1042" s="62">
        <v>5710</v>
      </c>
      <c r="F1042" s="65">
        <v>43082</v>
      </c>
      <c r="G1042" s="241" t="s">
        <v>1750</v>
      </c>
      <c r="H1042" s="63">
        <v>43082</v>
      </c>
      <c r="I1042" s="242">
        <v>1</v>
      </c>
      <c r="J1042" s="238"/>
      <c r="K1042" s="216"/>
    </row>
    <row r="1043" spans="4:11" x14ac:dyDescent="0.25">
      <c r="D1043" s="35"/>
      <c r="E1043" s="62">
        <v>5711</v>
      </c>
      <c r="F1043" s="65">
        <v>43081</v>
      </c>
      <c r="G1043" s="241" t="s">
        <v>1751</v>
      </c>
      <c r="H1043" s="63">
        <v>43082</v>
      </c>
      <c r="I1043" s="242">
        <v>1</v>
      </c>
      <c r="J1043" s="238"/>
      <c r="K1043" s="216"/>
    </row>
    <row r="1044" spans="4:11" x14ac:dyDescent="0.25">
      <c r="D1044" s="35"/>
      <c r="E1044" s="62">
        <v>5712</v>
      </c>
      <c r="F1044" s="65">
        <v>43081</v>
      </c>
      <c r="G1044" s="241" t="s">
        <v>1752</v>
      </c>
      <c r="H1044" s="63">
        <v>43082</v>
      </c>
      <c r="I1044" s="242">
        <v>1</v>
      </c>
      <c r="J1044" s="238"/>
      <c r="K1044" s="216"/>
    </row>
    <row r="1045" spans="4:11" x14ac:dyDescent="0.25">
      <c r="D1045" s="35"/>
      <c r="E1045" s="62">
        <v>5713</v>
      </c>
      <c r="F1045" s="65">
        <v>43081</v>
      </c>
      <c r="G1045" s="241" t="s">
        <v>1753</v>
      </c>
      <c r="H1045" s="63">
        <v>43082</v>
      </c>
      <c r="I1045" s="242">
        <v>1</v>
      </c>
      <c r="J1045" s="238"/>
      <c r="K1045" s="216"/>
    </row>
    <row r="1046" spans="4:11" x14ac:dyDescent="0.25">
      <c r="D1046" s="35"/>
      <c r="E1046" s="62">
        <v>5714</v>
      </c>
      <c r="F1046" s="65">
        <v>43080</v>
      </c>
      <c r="G1046" s="241" t="s">
        <v>1754</v>
      </c>
      <c r="H1046" s="63">
        <v>43082</v>
      </c>
      <c r="I1046" s="242">
        <v>2</v>
      </c>
      <c r="J1046" s="238"/>
      <c r="K1046" s="216"/>
    </row>
    <row r="1047" spans="4:11" x14ac:dyDescent="0.25">
      <c r="D1047" s="35"/>
      <c r="E1047" s="62">
        <v>5715</v>
      </c>
      <c r="F1047" s="65">
        <v>43081</v>
      </c>
      <c r="G1047" s="241" t="s">
        <v>1755</v>
      </c>
      <c r="H1047" s="63">
        <v>43082</v>
      </c>
      <c r="I1047" s="242">
        <v>0</v>
      </c>
      <c r="J1047" s="238"/>
      <c r="K1047" s="216"/>
    </row>
    <row r="1048" spans="4:11" x14ac:dyDescent="0.25">
      <c r="D1048" s="35"/>
      <c r="E1048" s="62">
        <v>5716</v>
      </c>
      <c r="F1048" s="65">
        <v>43082</v>
      </c>
      <c r="G1048" s="241" t="s">
        <v>1756</v>
      </c>
      <c r="H1048" s="63">
        <v>43082</v>
      </c>
      <c r="I1048" s="242">
        <v>0</v>
      </c>
      <c r="J1048" s="238"/>
      <c r="K1048" s="216"/>
    </row>
    <row r="1049" spans="4:11" x14ac:dyDescent="0.25">
      <c r="D1049" s="35"/>
      <c r="E1049" s="62">
        <v>5717</v>
      </c>
      <c r="F1049" s="65">
        <v>43082</v>
      </c>
      <c r="G1049" s="241" t="s">
        <v>1757</v>
      </c>
      <c r="H1049" s="63">
        <v>43082</v>
      </c>
      <c r="I1049" s="242">
        <v>0</v>
      </c>
      <c r="J1049" s="238"/>
      <c r="K1049" s="216"/>
    </row>
    <row r="1050" spans="4:11" x14ac:dyDescent="0.25">
      <c r="D1050" s="35"/>
      <c r="E1050" s="62">
        <v>5718</v>
      </c>
      <c r="F1050" s="65">
        <v>43082</v>
      </c>
      <c r="G1050" s="241" t="s">
        <v>1758</v>
      </c>
      <c r="H1050" s="63">
        <v>43082</v>
      </c>
      <c r="I1050" s="242">
        <v>0</v>
      </c>
      <c r="J1050" s="238"/>
      <c r="K1050" s="216"/>
    </row>
    <row r="1051" spans="4:11" x14ac:dyDescent="0.25">
      <c r="D1051" s="35"/>
      <c r="E1051" s="62">
        <v>5719</v>
      </c>
      <c r="F1051" s="65">
        <v>43084</v>
      </c>
      <c r="G1051" s="241" t="s">
        <v>1759</v>
      </c>
      <c r="H1051" s="63">
        <v>43084</v>
      </c>
      <c r="I1051" s="242">
        <v>0</v>
      </c>
      <c r="J1051" s="238"/>
      <c r="K1051" s="216"/>
    </row>
    <row r="1052" spans="4:11" x14ac:dyDescent="0.25">
      <c r="D1052" s="35"/>
      <c r="E1052" s="62">
        <v>5720</v>
      </c>
      <c r="F1052" s="65">
        <v>43084</v>
      </c>
      <c r="G1052" s="241" t="s">
        <v>1760</v>
      </c>
      <c r="H1052" s="63">
        <v>43084</v>
      </c>
      <c r="I1052" s="242">
        <v>0</v>
      </c>
      <c r="J1052" s="238"/>
      <c r="K1052" s="216"/>
    </row>
    <row r="1053" spans="4:11" x14ac:dyDescent="0.25">
      <c r="D1053" s="35"/>
      <c r="E1053" s="62">
        <v>5721</v>
      </c>
      <c r="F1053" s="65">
        <v>43075</v>
      </c>
      <c r="G1053" s="241" t="s">
        <v>1761</v>
      </c>
      <c r="H1053" s="63">
        <v>43082</v>
      </c>
      <c r="I1053" s="242">
        <v>4</v>
      </c>
      <c r="J1053" s="238"/>
      <c r="K1053" s="216"/>
    </row>
    <row r="1054" spans="4:11" x14ac:dyDescent="0.25">
      <c r="D1054" s="35"/>
      <c r="E1054" s="62">
        <v>5722</v>
      </c>
      <c r="F1054" s="65">
        <v>43075</v>
      </c>
      <c r="G1054" s="241" t="s">
        <v>1762</v>
      </c>
      <c r="H1054" s="63">
        <v>43082</v>
      </c>
      <c r="I1054" s="242">
        <v>4</v>
      </c>
      <c r="J1054" s="238"/>
      <c r="K1054" s="216"/>
    </row>
    <row r="1055" spans="4:11" x14ac:dyDescent="0.25">
      <c r="D1055" s="35"/>
      <c r="E1055" s="62">
        <v>5723</v>
      </c>
      <c r="F1055" s="65">
        <v>43082</v>
      </c>
      <c r="G1055" s="241" t="s">
        <v>1763</v>
      </c>
      <c r="H1055" s="63">
        <v>43082</v>
      </c>
      <c r="I1055" s="242">
        <v>0</v>
      </c>
      <c r="J1055" s="238"/>
      <c r="K1055" s="216"/>
    </row>
    <row r="1056" spans="4:11" x14ac:dyDescent="0.25">
      <c r="D1056" s="35"/>
      <c r="E1056" s="62">
        <v>5724</v>
      </c>
      <c r="F1056" s="65">
        <v>43083</v>
      </c>
      <c r="G1056" s="241" t="s">
        <v>1764</v>
      </c>
      <c r="H1056" s="63">
        <v>43083</v>
      </c>
      <c r="I1056" s="242">
        <v>0</v>
      </c>
      <c r="J1056" s="238"/>
      <c r="K1056" s="216"/>
    </row>
    <row r="1057" spans="4:11" x14ac:dyDescent="0.25">
      <c r="D1057" s="35"/>
      <c r="E1057" s="62">
        <v>5725</v>
      </c>
      <c r="F1057" s="65">
        <v>43083</v>
      </c>
      <c r="G1057" s="241" t="s">
        <v>1765</v>
      </c>
      <c r="H1057" s="63">
        <v>43083</v>
      </c>
      <c r="I1057" s="242">
        <v>0</v>
      </c>
      <c r="J1057" s="238"/>
      <c r="K1057" s="216"/>
    </row>
    <row r="1058" spans="4:11" x14ac:dyDescent="0.25">
      <c r="D1058" s="35"/>
      <c r="E1058" s="62">
        <v>5726</v>
      </c>
      <c r="F1058" s="65">
        <v>43076</v>
      </c>
      <c r="G1058" s="241" t="s">
        <v>1766</v>
      </c>
      <c r="H1058" s="63">
        <v>43083</v>
      </c>
      <c r="I1058" s="242">
        <v>4</v>
      </c>
      <c r="J1058" s="238"/>
      <c r="K1058" s="216"/>
    </row>
    <row r="1059" spans="4:11" x14ac:dyDescent="0.25">
      <c r="D1059" s="35"/>
      <c r="E1059" s="62">
        <v>5727</v>
      </c>
      <c r="F1059" s="65">
        <v>43083</v>
      </c>
      <c r="G1059" s="241" t="s">
        <v>1767</v>
      </c>
      <c r="H1059" s="63">
        <v>43083</v>
      </c>
      <c r="I1059" s="242">
        <v>0</v>
      </c>
      <c r="J1059" s="238"/>
      <c r="K1059" s="216"/>
    </row>
    <row r="1060" spans="4:11" x14ac:dyDescent="0.25">
      <c r="D1060" s="35"/>
      <c r="E1060" s="62">
        <v>5728</v>
      </c>
      <c r="F1060" s="65">
        <v>43083</v>
      </c>
      <c r="G1060" s="241" t="s">
        <v>1768</v>
      </c>
      <c r="H1060" s="63">
        <v>43083</v>
      </c>
      <c r="I1060" s="242">
        <v>0</v>
      </c>
      <c r="J1060" s="238"/>
      <c r="K1060" s="216"/>
    </row>
    <row r="1061" spans="4:11" x14ac:dyDescent="0.25">
      <c r="D1061" s="35"/>
      <c r="E1061" s="62">
        <v>5735</v>
      </c>
      <c r="F1061" s="65">
        <v>43081</v>
      </c>
      <c r="G1061" s="241" t="s">
        <v>1769</v>
      </c>
      <c r="H1061" s="63">
        <v>43081</v>
      </c>
      <c r="I1061" s="242">
        <v>0</v>
      </c>
      <c r="J1061" s="238"/>
      <c r="K1061" s="216"/>
    </row>
    <row r="1062" spans="4:11" x14ac:dyDescent="0.25">
      <c r="D1062" s="35"/>
      <c r="E1062" s="62">
        <v>5736</v>
      </c>
      <c r="F1062" s="65">
        <v>43081</v>
      </c>
      <c r="G1062" s="241" t="s">
        <v>1770</v>
      </c>
      <c r="H1062" s="63">
        <v>43081</v>
      </c>
      <c r="I1062" s="242">
        <v>0</v>
      </c>
      <c r="J1062" s="238"/>
      <c r="K1062" s="216"/>
    </row>
    <row r="1063" spans="4:11" x14ac:dyDescent="0.25">
      <c r="D1063" s="35"/>
      <c r="E1063" s="62">
        <v>5737</v>
      </c>
      <c r="F1063" s="65">
        <v>43082</v>
      </c>
      <c r="G1063" s="241" t="s">
        <v>1771</v>
      </c>
      <c r="H1063" s="63">
        <v>43082</v>
      </c>
      <c r="I1063" s="242">
        <v>0</v>
      </c>
      <c r="J1063" s="238"/>
      <c r="K1063" s="216"/>
    </row>
    <row r="1064" spans="4:11" x14ac:dyDescent="0.25">
      <c r="D1064" s="35"/>
      <c r="E1064" s="62">
        <v>5738</v>
      </c>
      <c r="F1064" s="65">
        <v>43082</v>
      </c>
      <c r="G1064" s="241" t="s">
        <v>1772</v>
      </c>
      <c r="H1064" s="63">
        <v>43084</v>
      </c>
      <c r="I1064" s="242">
        <v>2</v>
      </c>
      <c r="J1064" s="238"/>
      <c r="K1064" s="216"/>
    </row>
    <row r="1065" spans="4:11" x14ac:dyDescent="0.25">
      <c r="D1065" s="35"/>
      <c r="E1065" s="62">
        <v>5739</v>
      </c>
      <c r="F1065" s="65">
        <v>43082</v>
      </c>
      <c r="G1065" s="241" t="s">
        <v>1773</v>
      </c>
      <c r="H1065" s="63">
        <v>43082</v>
      </c>
      <c r="I1065" s="242">
        <v>0</v>
      </c>
      <c r="J1065" s="238"/>
      <c r="K1065" s="216"/>
    </row>
    <row r="1066" spans="4:11" x14ac:dyDescent="0.25">
      <c r="D1066" s="35"/>
      <c r="E1066" s="62">
        <v>5740</v>
      </c>
      <c r="F1066" s="65">
        <v>43083</v>
      </c>
      <c r="G1066" s="241" t="s">
        <v>1774</v>
      </c>
      <c r="H1066" s="63">
        <v>43083</v>
      </c>
      <c r="I1066" s="242">
        <v>0</v>
      </c>
      <c r="J1066" s="238"/>
      <c r="K1066" s="216"/>
    </row>
    <row r="1067" spans="4:11" x14ac:dyDescent="0.25">
      <c r="D1067" s="35"/>
      <c r="E1067" s="62">
        <v>5741</v>
      </c>
      <c r="F1067" s="65">
        <v>43083</v>
      </c>
      <c r="G1067" s="241" t="s">
        <v>1775</v>
      </c>
      <c r="H1067" s="63">
        <v>43083</v>
      </c>
      <c r="I1067" s="242">
        <v>0</v>
      </c>
      <c r="J1067" s="238"/>
      <c r="K1067" s="216"/>
    </row>
    <row r="1068" spans="4:11" x14ac:dyDescent="0.25">
      <c r="D1068" s="35"/>
      <c r="E1068" s="62">
        <v>5742</v>
      </c>
      <c r="F1068" s="65">
        <v>43083</v>
      </c>
      <c r="G1068" s="241" t="s">
        <v>1776</v>
      </c>
      <c r="H1068" s="63">
        <v>43083</v>
      </c>
      <c r="I1068" s="242">
        <v>0</v>
      </c>
      <c r="J1068" s="238"/>
      <c r="K1068" s="216"/>
    </row>
    <row r="1069" spans="4:11" x14ac:dyDescent="0.25">
      <c r="D1069" s="35"/>
      <c r="E1069" s="62">
        <v>5743</v>
      </c>
      <c r="F1069" s="65">
        <v>43083</v>
      </c>
      <c r="G1069" s="241" t="s">
        <v>1777</v>
      </c>
      <c r="H1069" s="63">
        <v>43083</v>
      </c>
      <c r="I1069" s="242">
        <v>0</v>
      </c>
      <c r="J1069" s="238"/>
      <c r="K1069" s="216"/>
    </row>
    <row r="1070" spans="4:11" x14ac:dyDescent="0.25">
      <c r="D1070" s="35"/>
      <c r="E1070" s="62">
        <v>5744</v>
      </c>
      <c r="F1070" s="65">
        <v>43083</v>
      </c>
      <c r="G1070" s="241" t="s">
        <v>1777</v>
      </c>
      <c r="H1070" s="63">
        <v>43083</v>
      </c>
      <c r="I1070" s="242">
        <v>0</v>
      </c>
      <c r="J1070" s="238"/>
      <c r="K1070" s="216"/>
    </row>
    <row r="1071" spans="4:11" x14ac:dyDescent="0.25">
      <c r="D1071" s="35"/>
      <c r="E1071" s="62">
        <v>5745</v>
      </c>
      <c r="F1071" s="65">
        <v>43083</v>
      </c>
      <c r="G1071" s="241" t="s">
        <v>1778</v>
      </c>
      <c r="H1071" s="63">
        <v>43083</v>
      </c>
      <c r="I1071" s="242">
        <v>0</v>
      </c>
      <c r="J1071" s="238"/>
      <c r="K1071" s="216"/>
    </row>
    <row r="1072" spans="4:11" x14ac:dyDescent="0.25">
      <c r="D1072" s="35"/>
      <c r="E1072" s="62">
        <v>5746</v>
      </c>
      <c r="F1072" s="65">
        <v>43084</v>
      </c>
      <c r="G1072" s="241" t="s">
        <v>1779</v>
      </c>
      <c r="H1072" s="63">
        <v>43084</v>
      </c>
      <c r="I1072" s="242">
        <v>0</v>
      </c>
      <c r="J1072" s="238"/>
      <c r="K1072" s="216"/>
    </row>
    <row r="1073" spans="4:11" x14ac:dyDescent="0.25">
      <c r="D1073" s="35"/>
      <c r="E1073" s="62">
        <v>5747</v>
      </c>
      <c r="F1073" s="65">
        <v>43084</v>
      </c>
      <c r="G1073" s="241" t="s">
        <v>1780</v>
      </c>
      <c r="H1073" s="63">
        <v>43084</v>
      </c>
      <c r="I1073" s="242">
        <v>0</v>
      </c>
      <c r="J1073" s="238"/>
      <c r="K1073" s="216"/>
    </row>
    <row r="1074" spans="4:11" x14ac:dyDescent="0.25">
      <c r="D1074" s="35"/>
      <c r="E1074" s="62">
        <v>5748</v>
      </c>
      <c r="F1074" s="65">
        <v>43084</v>
      </c>
      <c r="G1074" s="241" t="s">
        <v>1781</v>
      </c>
      <c r="H1074" s="63">
        <v>43084</v>
      </c>
      <c r="I1074" s="242">
        <v>0</v>
      </c>
      <c r="J1074" s="238"/>
      <c r="K1074" s="216"/>
    </row>
    <row r="1075" spans="4:11" x14ac:dyDescent="0.25">
      <c r="D1075" s="35"/>
      <c r="E1075" s="62">
        <v>5749</v>
      </c>
      <c r="F1075" s="65">
        <v>43087</v>
      </c>
      <c r="G1075" s="241" t="s">
        <v>1782</v>
      </c>
      <c r="H1075" s="63">
        <v>43088</v>
      </c>
      <c r="I1075" s="242">
        <v>1</v>
      </c>
      <c r="J1075" s="238"/>
      <c r="K1075" s="216"/>
    </row>
    <row r="1076" spans="4:11" x14ac:dyDescent="0.25">
      <c r="D1076" s="35"/>
      <c r="E1076" s="62">
        <v>5750</v>
      </c>
      <c r="F1076" s="65">
        <v>43087</v>
      </c>
      <c r="G1076" s="241" t="s">
        <v>1783</v>
      </c>
      <c r="H1076" s="63">
        <v>43088</v>
      </c>
      <c r="I1076" s="242">
        <v>1</v>
      </c>
      <c r="J1076" s="238"/>
      <c r="K1076" s="216"/>
    </row>
    <row r="1077" spans="4:11" x14ac:dyDescent="0.25">
      <c r="D1077" s="35"/>
      <c r="E1077" s="62">
        <v>5751</v>
      </c>
      <c r="F1077" s="65">
        <v>43084</v>
      </c>
      <c r="G1077" s="241" t="s">
        <v>1784</v>
      </c>
      <c r="H1077" s="63">
        <v>43087</v>
      </c>
      <c r="I1077" s="242">
        <v>1</v>
      </c>
      <c r="J1077" s="238"/>
      <c r="K1077" s="216"/>
    </row>
    <row r="1078" spans="4:11" x14ac:dyDescent="0.25">
      <c r="D1078" s="35"/>
      <c r="E1078" s="62">
        <v>5752</v>
      </c>
      <c r="F1078" s="65">
        <v>43087</v>
      </c>
      <c r="G1078" s="241" t="s">
        <v>1785</v>
      </c>
      <c r="H1078" s="63">
        <v>43087</v>
      </c>
      <c r="I1078" s="242">
        <v>0</v>
      </c>
      <c r="J1078" s="238"/>
      <c r="K1078" s="216"/>
    </row>
    <row r="1079" spans="4:11" x14ac:dyDescent="0.25">
      <c r="D1079" s="35"/>
      <c r="E1079" s="62">
        <v>5753</v>
      </c>
      <c r="F1079" s="65">
        <v>43087</v>
      </c>
      <c r="G1079" s="241" t="s">
        <v>1786</v>
      </c>
      <c r="H1079" s="63">
        <v>43087</v>
      </c>
      <c r="I1079" s="242">
        <v>0</v>
      </c>
      <c r="J1079" s="238"/>
      <c r="K1079" s="216"/>
    </row>
    <row r="1080" spans="4:11" x14ac:dyDescent="0.25">
      <c r="D1080" s="35"/>
      <c r="E1080" s="62">
        <v>5754</v>
      </c>
      <c r="F1080" s="65">
        <v>43087</v>
      </c>
      <c r="G1080" s="241" t="s">
        <v>1787</v>
      </c>
      <c r="H1080" s="63">
        <v>43087</v>
      </c>
      <c r="I1080" s="242">
        <v>0</v>
      </c>
      <c r="J1080" s="238"/>
      <c r="K1080" s="216"/>
    </row>
    <row r="1081" spans="4:11" x14ac:dyDescent="0.25">
      <c r="D1081" s="35"/>
      <c r="E1081" s="62">
        <v>5755</v>
      </c>
      <c r="F1081" s="65">
        <v>43087</v>
      </c>
      <c r="G1081" s="241" t="s">
        <v>1788</v>
      </c>
      <c r="H1081" s="63">
        <v>43087</v>
      </c>
      <c r="I1081" s="242">
        <v>0</v>
      </c>
      <c r="J1081" s="238"/>
      <c r="K1081" s="216"/>
    </row>
    <row r="1082" spans="4:11" x14ac:dyDescent="0.25">
      <c r="D1082" s="35"/>
      <c r="E1082" s="62">
        <v>5756</v>
      </c>
      <c r="F1082" s="65">
        <v>43087</v>
      </c>
      <c r="G1082" s="241" t="s">
        <v>1789</v>
      </c>
      <c r="H1082" s="63">
        <v>43087</v>
      </c>
      <c r="I1082" s="242">
        <v>0</v>
      </c>
      <c r="J1082" s="238"/>
      <c r="K1082" s="216"/>
    </row>
    <row r="1083" spans="4:11" x14ac:dyDescent="0.25">
      <c r="D1083" s="35"/>
      <c r="E1083" s="62">
        <v>5759</v>
      </c>
      <c r="F1083" s="65">
        <v>43087</v>
      </c>
      <c r="G1083" s="241" t="s">
        <v>1790</v>
      </c>
      <c r="H1083" s="63">
        <v>43087</v>
      </c>
      <c r="I1083" s="242">
        <v>0</v>
      </c>
      <c r="J1083" s="238"/>
      <c r="K1083" s="216"/>
    </row>
    <row r="1084" spans="4:11" x14ac:dyDescent="0.25">
      <c r="D1084" s="35"/>
      <c r="E1084" s="62">
        <v>5760</v>
      </c>
      <c r="F1084" s="65">
        <v>43087</v>
      </c>
      <c r="G1084" s="241" t="s">
        <v>1791</v>
      </c>
      <c r="H1084" s="63">
        <v>43087</v>
      </c>
      <c r="I1084" s="242">
        <v>0</v>
      </c>
      <c r="J1084" s="238"/>
      <c r="K1084" s="216"/>
    </row>
    <row r="1085" spans="4:11" x14ac:dyDescent="0.25">
      <c r="D1085" s="35"/>
      <c r="E1085" s="62">
        <v>5762</v>
      </c>
      <c r="F1085" s="65">
        <v>43087</v>
      </c>
      <c r="G1085" s="241" t="s">
        <v>1792</v>
      </c>
      <c r="H1085" s="63">
        <v>43087</v>
      </c>
      <c r="I1085" s="242">
        <v>0</v>
      </c>
      <c r="J1085" s="238"/>
      <c r="K1085" s="216"/>
    </row>
    <row r="1086" spans="4:11" x14ac:dyDescent="0.25">
      <c r="D1086" s="35"/>
      <c r="E1086" s="62">
        <v>5763</v>
      </c>
      <c r="F1086" s="65">
        <v>43087</v>
      </c>
      <c r="G1086" s="241" t="s">
        <v>1793</v>
      </c>
      <c r="H1086" s="63">
        <v>43087</v>
      </c>
      <c r="I1086" s="242">
        <v>0</v>
      </c>
      <c r="J1086" s="238"/>
      <c r="K1086" s="216"/>
    </row>
    <row r="1087" spans="4:11" x14ac:dyDescent="0.25">
      <c r="D1087" s="35"/>
      <c r="E1087" s="62">
        <v>5764</v>
      </c>
      <c r="F1087" s="65">
        <v>43088</v>
      </c>
      <c r="G1087" s="241" t="s">
        <v>1794</v>
      </c>
      <c r="H1087" s="63">
        <v>43088</v>
      </c>
      <c r="I1087" s="242">
        <v>0</v>
      </c>
      <c r="J1087" s="238"/>
      <c r="K1087" s="216"/>
    </row>
    <row r="1088" spans="4:11" x14ac:dyDescent="0.25">
      <c r="D1088" s="35"/>
      <c r="E1088" s="62">
        <v>5765</v>
      </c>
      <c r="F1088" s="65">
        <v>43088</v>
      </c>
      <c r="G1088" s="241" t="s">
        <v>1795</v>
      </c>
      <c r="H1088" s="63">
        <v>43088</v>
      </c>
      <c r="I1088" s="242">
        <v>0</v>
      </c>
      <c r="J1088" s="238"/>
      <c r="K1088" s="216"/>
    </row>
    <row r="1089" spans="4:11" x14ac:dyDescent="0.25">
      <c r="D1089" s="35"/>
      <c r="E1089" s="62">
        <v>5766</v>
      </c>
      <c r="F1089" s="65">
        <v>43088</v>
      </c>
      <c r="G1089" s="241" t="s">
        <v>1796</v>
      </c>
      <c r="H1089" s="63">
        <v>43088</v>
      </c>
      <c r="I1089" s="242">
        <v>0</v>
      </c>
      <c r="J1089" s="238"/>
      <c r="K1089" s="216"/>
    </row>
    <row r="1090" spans="4:11" x14ac:dyDescent="0.25">
      <c r="D1090" s="35"/>
      <c r="E1090" s="62">
        <v>5767</v>
      </c>
      <c r="F1090" s="65">
        <v>43088</v>
      </c>
      <c r="G1090" s="241" t="s">
        <v>1797</v>
      </c>
      <c r="H1090" s="63">
        <v>43088</v>
      </c>
      <c r="I1090" s="242">
        <v>0</v>
      </c>
      <c r="J1090" s="238"/>
      <c r="K1090" s="216"/>
    </row>
    <row r="1091" spans="4:11" x14ac:dyDescent="0.25">
      <c r="D1091" s="35"/>
      <c r="E1091" s="62">
        <v>5768</v>
      </c>
      <c r="F1091" s="65">
        <v>43088</v>
      </c>
      <c r="G1091" s="241" t="s">
        <v>1798</v>
      </c>
      <c r="H1091" s="63">
        <v>43088</v>
      </c>
      <c r="I1091" s="242">
        <v>0</v>
      </c>
      <c r="J1091" s="238"/>
      <c r="K1091" s="216"/>
    </row>
    <row r="1092" spans="4:11" x14ac:dyDescent="0.25">
      <c r="D1092" s="35"/>
      <c r="E1092" s="62">
        <v>5769</v>
      </c>
      <c r="F1092" s="65">
        <v>43088</v>
      </c>
      <c r="G1092" s="241" t="s">
        <v>1799</v>
      </c>
      <c r="H1092" s="63">
        <v>43088</v>
      </c>
      <c r="I1092" s="242">
        <v>0</v>
      </c>
      <c r="J1092" s="238"/>
      <c r="K1092" s="216"/>
    </row>
    <row r="1093" spans="4:11" x14ac:dyDescent="0.25">
      <c r="D1093" s="35"/>
      <c r="E1093" s="62">
        <v>5770</v>
      </c>
      <c r="F1093" s="65">
        <v>43088</v>
      </c>
      <c r="G1093" s="241" t="s">
        <v>1800</v>
      </c>
      <c r="H1093" s="63">
        <v>43088</v>
      </c>
      <c r="I1093" s="242">
        <v>0</v>
      </c>
      <c r="J1093" s="238"/>
      <c r="K1093" s="216"/>
    </row>
    <row r="1094" spans="4:11" x14ac:dyDescent="0.25">
      <c r="D1094" s="35"/>
      <c r="E1094" s="62">
        <v>5771</v>
      </c>
      <c r="F1094" s="65">
        <v>43088</v>
      </c>
      <c r="G1094" s="241" t="s">
        <v>1801</v>
      </c>
      <c r="H1094" s="63">
        <v>43088</v>
      </c>
      <c r="I1094" s="242">
        <v>0</v>
      </c>
      <c r="J1094" s="238"/>
      <c r="K1094" s="216"/>
    </row>
    <row r="1095" spans="4:11" x14ac:dyDescent="0.25">
      <c r="D1095" s="35"/>
      <c r="E1095" s="62">
        <v>5772</v>
      </c>
      <c r="F1095" s="65">
        <v>43088</v>
      </c>
      <c r="G1095" s="241" t="s">
        <v>1802</v>
      </c>
      <c r="H1095" s="63">
        <v>43088</v>
      </c>
      <c r="I1095" s="242">
        <v>0</v>
      </c>
      <c r="J1095" s="238"/>
      <c r="K1095" s="216"/>
    </row>
    <row r="1096" spans="4:11" x14ac:dyDescent="0.25">
      <c r="D1096" s="35"/>
      <c r="E1096" s="62">
        <v>5773</v>
      </c>
      <c r="F1096" s="65">
        <v>43087</v>
      </c>
      <c r="G1096" s="241" t="s">
        <v>1803</v>
      </c>
      <c r="H1096" s="63">
        <v>43088</v>
      </c>
      <c r="I1096" s="242">
        <v>1</v>
      </c>
      <c r="J1096" s="238"/>
      <c r="K1096" s="216"/>
    </row>
    <row r="1097" spans="4:11" x14ac:dyDescent="0.25">
      <c r="D1097" s="35"/>
      <c r="E1097" s="62">
        <v>5774</v>
      </c>
      <c r="F1097" s="65">
        <v>43087</v>
      </c>
      <c r="G1097" s="241" t="s">
        <v>1804</v>
      </c>
      <c r="H1097" s="63">
        <v>43088</v>
      </c>
      <c r="I1097" s="242">
        <v>1</v>
      </c>
      <c r="J1097" s="238"/>
      <c r="K1097" s="216"/>
    </row>
    <row r="1098" spans="4:11" x14ac:dyDescent="0.25">
      <c r="D1098" s="35"/>
      <c r="E1098" s="62">
        <v>5775</v>
      </c>
      <c r="F1098" s="65">
        <v>43087</v>
      </c>
      <c r="G1098" s="241" t="s">
        <v>1805</v>
      </c>
      <c r="H1098" s="63">
        <v>43088</v>
      </c>
      <c r="I1098" s="242">
        <v>1</v>
      </c>
      <c r="J1098" s="238"/>
      <c r="K1098" s="216"/>
    </row>
    <row r="1099" spans="4:11" x14ac:dyDescent="0.25">
      <c r="D1099" s="35"/>
      <c r="E1099" s="62">
        <v>5776</v>
      </c>
      <c r="F1099" s="65">
        <v>43088</v>
      </c>
      <c r="G1099" s="241" t="s">
        <v>1806</v>
      </c>
      <c r="H1099" s="63">
        <v>43088</v>
      </c>
      <c r="I1099" s="242">
        <v>1</v>
      </c>
      <c r="J1099" s="238"/>
      <c r="K1099" s="216"/>
    </row>
    <row r="1100" spans="4:11" ht="15.75" thickBot="1" x14ac:dyDescent="0.3">
      <c r="D1100" s="35"/>
      <c r="E1100" s="68">
        <v>5777</v>
      </c>
      <c r="F1100" s="71">
        <v>43088</v>
      </c>
      <c r="G1100" s="243" t="s">
        <v>1807</v>
      </c>
      <c r="H1100" s="63">
        <v>43089</v>
      </c>
      <c r="I1100" s="244">
        <v>1</v>
      </c>
      <c r="J1100" s="238"/>
      <c r="K1100" s="216"/>
    </row>
    <row r="1101" spans="4:11" ht="15.75" thickBot="1" x14ac:dyDescent="0.3">
      <c r="D1101" s="35"/>
      <c r="E1101" s="36"/>
      <c r="F1101" s="37"/>
      <c r="G1101" s="36"/>
      <c r="H1101" s="36"/>
      <c r="I1101" s="237"/>
      <c r="J1101" s="238"/>
      <c r="K1101" s="216"/>
    </row>
    <row r="1102" spans="4:11" ht="15.75" thickBot="1" x14ac:dyDescent="0.3">
      <c r="D1102" s="350" t="s">
        <v>17</v>
      </c>
      <c r="E1102" s="351"/>
      <c r="F1102" s="351"/>
      <c r="G1102" s="351"/>
      <c r="H1102" s="351"/>
      <c r="I1102" s="351"/>
      <c r="J1102" s="351"/>
      <c r="K1102" s="352"/>
    </row>
    <row r="1103" spans="4:11" ht="36.75" thickBot="1" x14ac:dyDescent="0.3">
      <c r="D1103" s="42" t="s">
        <v>14</v>
      </c>
      <c r="E1103" s="39" t="s">
        <v>15</v>
      </c>
      <c r="F1103" s="39" t="s">
        <v>4</v>
      </c>
      <c r="G1103" s="39" t="s">
        <v>18</v>
      </c>
      <c r="H1103" s="39" t="s">
        <v>19</v>
      </c>
      <c r="I1103" s="39" t="s">
        <v>16</v>
      </c>
      <c r="J1103" s="43" t="s">
        <v>20</v>
      </c>
      <c r="K1103" s="44" t="s">
        <v>0</v>
      </c>
    </row>
    <row r="1104" spans="4:11" x14ac:dyDescent="0.25">
      <c r="D1104" s="57">
        <v>4752</v>
      </c>
      <c r="E1104" s="60">
        <v>43021</v>
      </c>
      <c r="F1104" s="59" t="s">
        <v>26</v>
      </c>
      <c r="G1104" s="247">
        <v>43021</v>
      </c>
      <c r="H1104" s="59">
        <v>1</v>
      </c>
      <c r="I1104" s="248" t="s">
        <v>21</v>
      </c>
      <c r="J1104" s="248" t="s">
        <v>21</v>
      </c>
      <c r="K1104" s="249" t="s">
        <v>21</v>
      </c>
    </row>
    <row r="1105" spans="4:11" x14ac:dyDescent="0.25">
      <c r="D1105" s="62">
        <v>4754</v>
      </c>
      <c r="E1105" s="67">
        <v>43021</v>
      </c>
      <c r="F1105" s="64" t="s">
        <v>1808</v>
      </c>
      <c r="G1105" s="67">
        <v>43025</v>
      </c>
      <c r="H1105" s="64">
        <v>1</v>
      </c>
      <c r="I1105" s="250" t="s">
        <v>33</v>
      </c>
      <c r="J1105" s="250" t="s">
        <v>33</v>
      </c>
      <c r="K1105" s="251" t="s">
        <v>33</v>
      </c>
    </row>
    <row r="1106" spans="4:11" x14ac:dyDescent="0.25">
      <c r="D1106" s="62">
        <v>4757</v>
      </c>
      <c r="E1106" s="65">
        <v>43025</v>
      </c>
      <c r="F1106" s="64" t="s">
        <v>1809</v>
      </c>
      <c r="G1106" s="67">
        <v>43025</v>
      </c>
      <c r="H1106" s="64">
        <v>1</v>
      </c>
      <c r="I1106" s="252" t="s">
        <v>21</v>
      </c>
      <c r="J1106" s="252" t="s">
        <v>21</v>
      </c>
      <c r="K1106" s="251" t="s">
        <v>21</v>
      </c>
    </row>
    <row r="1107" spans="4:11" x14ac:dyDescent="0.25">
      <c r="D1107" s="62">
        <v>4760</v>
      </c>
      <c r="E1107" s="65">
        <v>43025</v>
      </c>
      <c r="F1107" s="64" t="s">
        <v>27</v>
      </c>
      <c r="G1107" s="65">
        <v>43025</v>
      </c>
      <c r="H1107" s="64">
        <v>1</v>
      </c>
      <c r="I1107" s="250" t="s">
        <v>1810</v>
      </c>
      <c r="J1107" s="253">
        <v>43035</v>
      </c>
      <c r="K1107" s="251">
        <v>8</v>
      </c>
    </row>
    <row r="1108" spans="4:11" x14ac:dyDescent="0.25">
      <c r="D1108" s="62">
        <v>4761</v>
      </c>
      <c r="E1108" s="65">
        <v>43025</v>
      </c>
      <c r="F1108" s="64" t="s">
        <v>28</v>
      </c>
      <c r="G1108" s="65">
        <v>43025</v>
      </c>
      <c r="H1108" s="64">
        <v>1</v>
      </c>
      <c r="I1108" s="250" t="s">
        <v>33</v>
      </c>
      <c r="J1108" s="250" t="s">
        <v>33</v>
      </c>
      <c r="K1108" s="251" t="s">
        <v>33</v>
      </c>
    </row>
    <row r="1109" spans="4:11" x14ac:dyDescent="0.25">
      <c r="D1109" s="62">
        <v>4762</v>
      </c>
      <c r="E1109" s="65">
        <v>43025</v>
      </c>
      <c r="F1109" s="64" t="s">
        <v>42</v>
      </c>
      <c r="G1109" s="65">
        <v>43025</v>
      </c>
      <c r="H1109" s="64">
        <v>1</v>
      </c>
      <c r="I1109" s="250" t="s">
        <v>1810</v>
      </c>
      <c r="J1109" s="253">
        <v>43035</v>
      </c>
      <c r="K1109" s="251">
        <v>8</v>
      </c>
    </row>
    <row r="1110" spans="4:11" x14ac:dyDescent="0.25">
      <c r="D1110" s="62">
        <v>4763</v>
      </c>
      <c r="E1110" s="65">
        <v>43025</v>
      </c>
      <c r="F1110" s="64" t="s">
        <v>1811</v>
      </c>
      <c r="G1110" s="65">
        <v>43025</v>
      </c>
      <c r="H1110" s="64">
        <v>1</v>
      </c>
      <c r="I1110" s="250" t="s">
        <v>1810</v>
      </c>
      <c r="J1110" s="253">
        <v>43035</v>
      </c>
      <c r="K1110" s="251">
        <v>8</v>
      </c>
    </row>
    <row r="1111" spans="4:11" x14ac:dyDescent="0.25">
      <c r="D1111" s="62">
        <v>4764</v>
      </c>
      <c r="E1111" s="65">
        <v>43025</v>
      </c>
      <c r="F1111" s="64" t="s">
        <v>29</v>
      </c>
      <c r="G1111" s="65">
        <v>43025</v>
      </c>
      <c r="H1111" s="64">
        <v>1</v>
      </c>
      <c r="I1111" s="250" t="s">
        <v>1810</v>
      </c>
      <c r="J1111" s="253">
        <v>43035</v>
      </c>
      <c r="K1111" s="251">
        <v>8</v>
      </c>
    </row>
    <row r="1112" spans="4:11" x14ac:dyDescent="0.25">
      <c r="D1112" s="62">
        <v>4766</v>
      </c>
      <c r="E1112" s="65">
        <v>43028</v>
      </c>
      <c r="F1112" s="64" t="s">
        <v>31</v>
      </c>
      <c r="G1112" s="67">
        <v>43025</v>
      </c>
      <c r="H1112" s="64">
        <v>1</v>
      </c>
      <c r="I1112" s="250" t="s">
        <v>33</v>
      </c>
      <c r="J1112" s="250" t="s">
        <v>33</v>
      </c>
      <c r="K1112" s="251" t="s">
        <v>33</v>
      </c>
    </row>
    <row r="1113" spans="4:11" x14ac:dyDescent="0.25">
      <c r="D1113" s="62">
        <v>4767</v>
      </c>
      <c r="E1113" s="65">
        <v>43030</v>
      </c>
      <c r="F1113" s="64" t="s">
        <v>44</v>
      </c>
      <c r="G1113" s="67">
        <v>43025</v>
      </c>
      <c r="H1113" s="64">
        <v>4</v>
      </c>
      <c r="I1113" s="250" t="s">
        <v>33</v>
      </c>
      <c r="J1113" s="250" t="s">
        <v>33</v>
      </c>
      <c r="K1113" s="251" t="s">
        <v>33</v>
      </c>
    </row>
    <row r="1114" spans="4:11" x14ac:dyDescent="0.25">
      <c r="D1114" s="62">
        <v>4768</v>
      </c>
      <c r="E1114" s="65">
        <v>43035</v>
      </c>
      <c r="F1114" s="64" t="s">
        <v>1812</v>
      </c>
      <c r="G1114" s="67">
        <v>43038</v>
      </c>
      <c r="H1114" s="64">
        <v>2</v>
      </c>
      <c r="I1114" s="252" t="s">
        <v>1813</v>
      </c>
      <c r="J1114" s="253">
        <v>43049</v>
      </c>
      <c r="K1114" s="251">
        <v>9</v>
      </c>
    </row>
    <row r="1115" spans="4:11" x14ac:dyDescent="0.25">
      <c r="D1115" s="62">
        <v>4769</v>
      </c>
      <c r="E1115" s="65">
        <v>43035</v>
      </c>
      <c r="F1115" s="64" t="s">
        <v>1814</v>
      </c>
      <c r="G1115" s="67">
        <v>43038</v>
      </c>
      <c r="H1115" s="64">
        <v>2</v>
      </c>
      <c r="I1115" s="250" t="s">
        <v>33</v>
      </c>
      <c r="J1115" s="250" t="s">
        <v>33</v>
      </c>
      <c r="K1115" s="251" t="s">
        <v>33</v>
      </c>
    </row>
    <row r="1116" spans="4:11" x14ac:dyDescent="0.25">
      <c r="D1116" s="62">
        <v>4771</v>
      </c>
      <c r="E1116" s="65">
        <v>43035</v>
      </c>
      <c r="F1116" s="64" t="s">
        <v>1815</v>
      </c>
      <c r="G1116" s="67">
        <v>43038</v>
      </c>
      <c r="H1116" s="64">
        <v>2</v>
      </c>
      <c r="I1116" s="250" t="s">
        <v>33</v>
      </c>
      <c r="J1116" s="250" t="s">
        <v>33</v>
      </c>
      <c r="K1116" s="251" t="s">
        <v>33</v>
      </c>
    </row>
    <row r="1117" spans="4:11" x14ac:dyDescent="0.25">
      <c r="D1117" s="62">
        <v>4772</v>
      </c>
      <c r="E1117" s="65">
        <v>43035</v>
      </c>
      <c r="F1117" s="64" t="s">
        <v>1816</v>
      </c>
      <c r="G1117" s="67">
        <v>43039</v>
      </c>
      <c r="H1117" s="64">
        <v>2</v>
      </c>
      <c r="I1117" s="253">
        <v>43040</v>
      </c>
      <c r="J1117" s="253">
        <v>43040</v>
      </c>
      <c r="K1117" s="251">
        <v>3</v>
      </c>
    </row>
    <row r="1118" spans="4:11" ht="24" x14ac:dyDescent="0.25">
      <c r="D1118" s="62">
        <v>4773</v>
      </c>
      <c r="E1118" s="65">
        <v>43035</v>
      </c>
      <c r="F1118" s="64" t="s">
        <v>1817</v>
      </c>
      <c r="G1118" s="67">
        <v>43039</v>
      </c>
      <c r="H1118" s="64">
        <v>2</v>
      </c>
      <c r="I1118" s="254" t="s">
        <v>1818</v>
      </c>
      <c r="J1118" s="255" t="s">
        <v>1819</v>
      </c>
      <c r="K1118" s="251">
        <v>18</v>
      </c>
    </row>
    <row r="1119" spans="4:11" x14ac:dyDescent="0.25">
      <c r="D1119" s="62">
        <v>4784</v>
      </c>
      <c r="E1119" s="67">
        <v>43010</v>
      </c>
      <c r="F1119" s="64" t="s">
        <v>1820</v>
      </c>
      <c r="G1119" s="67">
        <v>43011</v>
      </c>
      <c r="H1119" s="64">
        <v>1</v>
      </c>
      <c r="I1119" s="252" t="s">
        <v>1821</v>
      </c>
      <c r="J1119" s="253">
        <v>43038</v>
      </c>
      <c r="K1119" s="251">
        <v>13</v>
      </c>
    </row>
    <row r="1120" spans="4:11" x14ac:dyDescent="0.25">
      <c r="D1120" s="62">
        <v>4790</v>
      </c>
      <c r="E1120" s="65">
        <v>43010</v>
      </c>
      <c r="F1120" s="64" t="s">
        <v>1822</v>
      </c>
      <c r="G1120" s="67">
        <v>43011</v>
      </c>
      <c r="H1120" s="64">
        <v>1</v>
      </c>
      <c r="I1120" s="252" t="s">
        <v>21</v>
      </c>
      <c r="J1120" s="252" t="s">
        <v>21</v>
      </c>
      <c r="K1120" s="251" t="s">
        <v>21</v>
      </c>
    </row>
    <row r="1121" spans="4:11" x14ac:dyDescent="0.25">
      <c r="D1121" s="62">
        <v>4791</v>
      </c>
      <c r="E1121" s="65">
        <v>43010</v>
      </c>
      <c r="F1121" s="64" t="s">
        <v>1823</v>
      </c>
      <c r="G1121" s="67">
        <v>43011</v>
      </c>
      <c r="H1121" s="64">
        <v>1</v>
      </c>
      <c r="I1121" s="252" t="s">
        <v>21</v>
      </c>
      <c r="J1121" s="252" t="s">
        <v>21</v>
      </c>
      <c r="K1121" s="251" t="s">
        <v>21</v>
      </c>
    </row>
    <row r="1122" spans="4:11" x14ac:dyDescent="0.25">
      <c r="D1122" s="62">
        <v>4807</v>
      </c>
      <c r="E1122" s="65">
        <v>43010</v>
      </c>
      <c r="F1122" s="64" t="s">
        <v>1824</v>
      </c>
      <c r="G1122" s="67">
        <v>43012</v>
      </c>
      <c r="H1122" s="64">
        <v>1</v>
      </c>
      <c r="I1122" s="250" t="s">
        <v>1825</v>
      </c>
      <c r="J1122" s="253">
        <v>43031</v>
      </c>
      <c r="K1122" s="251">
        <v>2</v>
      </c>
    </row>
    <row r="1123" spans="4:11" x14ac:dyDescent="0.25">
      <c r="D1123" s="62">
        <v>4811</v>
      </c>
      <c r="E1123" s="65">
        <v>43010</v>
      </c>
      <c r="F1123" s="64" t="s">
        <v>1826</v>
      </c>
      <c r="G1123" s="67">
        <v>43012</v>
      </c>
      <c r="H1123" s="64">
        <v>1</v>
      </c>
      <c r="I1123" s="250" t="s">
        <v>1827</v>
      </c>
      <c r="J1123" s="253">
        <v>43028</v>
      </c>
      <c r="K1123" s="251">
        <v>13</v>
      </c>
    </row>
    <row r="1124" spans="4:11" x14ac:dyDescent="0.25">
      <c r="D1124" s="62">
        <v>4816</v>
      </c>
      <c r="E1124" s="65">
        <v>43010</v>
      </c>
      <c r="F1124" s="64" t="s">
        <v>1828</v>
      </c>
      <c r="G1124" s="67">
        <v>43012</v>
      </c>
      <c r="H1124" s="64">
        <v>2</v>
      </c>
      <c r="I1124" s="250" t="s">
        <v>1829</v>
      </c>
      <c r="J1124" s="253">
        <v>43019</v>
      </c>
      <c r="K1124" s="251">
        <v>6</v>
      </c>
    </row>
    <row r="1125" spans="4:11" x14ac:dyDescent="0.25">
      <c r="D1125" s="62">
        <v>4835</v>
      </c>
      <c r="E1125" s="65">
        <v>43017</v>
      </c>
      <c r="F1125" s="64" t="s">
        <v>1830</v>
      </c>
      <c r="G1125" s="67">
        <v>43017</v>
      </c>
      <c r="H1125" s="64">
        <v>0</v>
      </c>
      <c r="I1125" s="250" t="s">
        <v>33</v>
      </c>
      <c r="J1125" s="250" t="s">
        <v>33</v>
      </c>
      <c r="K1125" s="251" t="s">
        <v>33</v>
      </c>
    </row>
    <row r="1126" spans="4:11" x14ac:dyDescent="0.25">
      <c r="D1126" s="62">
        <v>4836</v>
      </c>
      <c r="E1126" s="65">
        <v>43016</v>
      </c>
      <c r="F1126" s="64" t="s">
        <v>1831</v>
      </c>
      <c r="G1126" s="67">
        <v>43017</v>
      </c>
      <c r="H1126" s="64">
        <v>1</v>
      </c>
      <c r="I1126" s="253">
        <v>43017</v>
      </c>
      <c r="J1126" s="253">
        <v>43017</v>
      </c>
      <c r="K1126" s="251">
        <v>1</v>
      </c>
    </row>
    <row r="1127" spans="4:11" x14ac:dyDescent="0.25">
      <c r="D1127" s="62">
        <v>4856</v>
      </c>
      <c r="E1127" s="65">
        <v>43012</v>
      </c>
      <c r="F1127" s="64" t="s">
        <v>1832</v>
      </c>
      <c r="G1127" s="65">
        <v>43017</v>
      </c>
      <c r="H1127" s="64">
        <v>3</v>
      </c>
      <c r="I1127" s="253" t="s">
        <v>1833</v>
      </c>
      <c r="J1127" s="253">
        <v>43035</v>
      </c>
      <c r="K1127" s="251">
        <v>16</v>
      </c>
    </row>
    <row r="1128" spans="4:11" x14ac:dyDescent="0.25">
      <c r="D1128" s="62">
        <v>4857</v>
      </c>
      <c r="E1128" s="65">
        <v>43012</v>
      </c>
      <c r="F1128" s="64" t="s">
        <v>1834</v>
      </c>
      <c r="G1128" s="65">
        <v>43017</v>
      </c>
      <c r="H1128" s="64">
        <v>3</v>
      </c>
      <c r="I1128" s="253" t="s">
        <v>1835</v>
      </c>
      <c r="J1128" s="253">
        <v>43035</v>
      </c>
      <c r="K1128" s="251">
        <v>16</v>
      </c>
    </row>
    <row r="1129" spans="4:11" x14ac:dyDescent="0.25">
      <c r="D1129" s="62">
        <v>4858</v>
      </c>
      <c r="E1129" s="65">
        <v>43012</v>
      </c>
      <c r="F1129" s="64" t="s">
        <v>1836</v>
      </c>
      <c r="G1129" s="65">
        <v>43017</v>
      </c>
      <c r="H1129" s="64">
        <v>3</v>
      </c>
      <c r="I1129" s="252" t="s">
        <v>1835</v>
      </c>
      <c r="J1129" s="256">
        <v>43035</v>
      </c>
      <c r="K1129" s="251">
        <v>14</v>
      </c>
    </row>
    <row r="1130" spans="4:11" x14ac:dyDescent="0.25">
      <c r="D1130" s="62">
        <v>4859</v>
      </c>
      <c r="E1130" s="65">
        <v>43012</v>
      </c>
      <c r="F1130" s="64" t="s">
        <v>1837</v>
      </c>
      <c r="G1130" s="65">
        <v>43017</v>
      </c>
      <c r="H1130" s="257">
        <v>3</v>
      </c>
      <c r="I1130" s="250" t="s">
        <v>33</v>
      </c>
      <c r="J1130" s="250" t="s">
        <v>33</v>
      </c>
      <c r="K1130" s="251" t="s">
        <v>33</v>
      </c>
    </row>
    <row r="1131" spans="4:11" x14ac:dyDescent="0.25">
      <c r="D1131" s="62">
        <v>4860</v>
      </c>
      <c r="E1131" s="65">
        <v>43012</v>
      </c>
      <c r="F1131" s="64" t="s">
        <v>1838</v>
      </c>
      <c r="G1131" s="65">
        <v>43017</v>
      </c>
      <c r="H1131" s="257">
        <v>3</v>
      </c>
      <c r="I1131" s="250" t="s">
        <v>33</v>
      </c>
      <c r="J1131" s="250" t="s">
        <v>33</v>
      </c>
      <c r="K1131" s="251" t="s">
        <v>33</v>
      </c>
    </row>
    <row r="1132" spans="4:11" x14ac:dyDescent="0.25">
      <c r="D1132" s="62">
        <v>4861</v>
      </c>
      <c r="E1132" s="65">
        <v>43012</v>
      </c>
      <c r="F1132" s="64" t="s">
        <v>1839</v>
      </c>
      <c r="G1132" s="65">
        <v>43017</v>
      </c>
      <c r="H1132" s="257">
        <v>3</v>
      </c>
      <c r="I1132" s="250" t="s">
        <v>33</v>
      </c>
      <c r="J1132" s="250" t="s">
        <v>33</v>
      </c>
      <c r="K1132" s="251" t="s">
        <v>33</v>
      </c>
    </row>
    <row r="1133" spans="4:11" x14ac:dyDescent="0.25">
      <c r="D1133" s="62">
        <v>4864</v>
      </c>
      <c r="E1133" s="65">
        <v>43018</v>
      </c>
      <c r="F1133" s="257" t="s">
        <v>1840</v>
      </c>
      <c r="G1133" s="65">
        <v>43018</v>
      </c>
      <c r="H1133" s="64">
        <v>0</v>
      </c>
      <c r="I1133" s="250" t="s">
        <v>33</v>
      </c>
      <c r="J1133" s="250" t="s">
        <v>33</v>
      </c>
      <c r="K1133" s="251" t="s">
        <v>33</v>
      </c>
    </row>
    <row r="1134" spans="4:11" x14ac:dyDescent="0.25">
      <c r="D1134" s="62">
        <v>4865</v>
      </c>
      <c r="E1134" s="65">
        <v>43011</v>
      </c>
      <c r="F1134" s="257" t="s">
        <v>1841</v>
      </c>
      <c r="G1134" s="65">
        <v>43017</v>
      </c>
      <c r="H1134" s="64">
        <v>4</v>
      </c>
      <c r="I1134" s="250" t="s">
        <v>33</v>
      </c>
      <c r="J1134" s="250" t="s">
        <v>33</v>
      </c>
      <c r="K1134" s="251" t="s">
        <v>33</v>
      </c>
    </row>
    <row r="1135" spans="4:11" x14ac:dyDescent="0.25">
      <c r="D1135" s="62">
        <v>4866</v>
      </c>
      <c r="E1135" s="65">
        <v>43011</v>
      </c>
      <c r="F1135" s="257" t="s">
        <v>1842</v>
      </c>
      <c r="G1135" s="65">
        <v>43017</v>
      </c>
      <c r="H1135" s="64">
        <v>4</v>
      </c>
      <c r="I1135" s="250" t="s">
        <v>33</v>
      </c>
      <c r="J1135" s="250" t="s">
        <v>33</v>
      </c>
      <c r="K1135" s="251" t="s">
        <v>33</v>
      </c>
    </row>
    <row r="1136" spans="4:11" x14ac:dyDescent="0.25">
      <c r="D1136" s="62">
        <v>4868</v>
      </c>
      <c r="E1136" s="65">
        <v>43011</v>
      </c>
      <c r="F1136" s="257" t="s">
        <v>1843</v>
      </c>
      <c r="G1136" s="65">
        <v>43017</v>
      </c>
      <c r="H1136" s="64">
        <v>4</v>
      </c>
      <c r="I1136" s="250" t="s">
        <v>33</v>
      </c>
      <c r="J1136" s="250" t="s">
        <v>33</v>
      </c>
      <c r="K1136" s="251" t="s">
        <v>33</v>
      </c>
    </row>
    <row r="1137" spans="4:11" x14ac:dyDescent="0.25">
      <c r="D1137" s="62">
        <v>4869</v>
      </c>
      <c r="E1137" s="65">
        <v>43018</v>
      </c>
      <c r="F1137" s="257" t="s">
        <v>1844</v>
      </c>
      <c r="G1137" s="65">
        <v>43018</v>
      </c>
      <c r="H1137" s="64">
        <v>0</v>
      </c>
      <c r="I1137" s="250" t="s">
        <v>1845</v>
      </c>
      <c r="J1137" s="253">
        <v>43025</v>
      </c>
      <c r="K1137" s="251">
        <v>4</v>
      </c>
    </row>
    <row r="1138" spans="4:11" x14ac:dyDescent="0.25">
      <c r="D1138" s="62">
        <v>4873</v>
      </c>
      <c r="E1138" s="65">
        <v>43018</v>
      </c>
      <c r="F1138" s="257" t="s">
        <v>953</v>
      </c>
      <c r="G1138" s="65">
        <v>43018</v>
      </c>
      <c r="H1138" s="64">
        <v>0</v>
      </c>
      <c r="I1138" s="250" t="s">
        <v>33</v>
      </c>
      <c r="J1138" s="250" t="s">
        <v>33</v>
      </c>
      <c r="K1138" s="251" t="s">
        <v>33</v>
      </c>
    </row>
    <row r="1139" spans="4:11" x14ac:dyDescent="0.25">
      <c r="D1139" s="62">
        <v>4877</v>
      </c>
      <c r="E1139" s="67">
        <v>43025</v>
      </c>
      <c r="F1139" s="257" t="s">
        <v>1846</v>
      </c>
      <c r="G1139" s="65">
        <v>43026</v>
      </c>
      <c r="H1139" s="64">
        <v>1</v>
      </c>
      <c r="I1139" s="250" t="s">
        <v>1847</v>
      </c>
      <c r="J1139" s="253" t="s">
        <v>1848</v>
      </c>
      <c r="K1139" s="251">
        <v>4</v>
      </c>
    </row>
    <row r="1140" spans="4:11" x14ac:dyDescent="0.25">
      <c r="D1140" s="62">
        <v>4898</v>
      </c>
      <c r="E1140" s="65">
        <v>43017</v>
      </c>
      <c r="F1140" s="64" t="s">
        <v>1849</v>
      </c>
      <c r="G1140" s="67">
        <v>43018</v>
      </c>
      <c r="H1140" s="64">
        <v>1</v>
      </c>
      <c r="I1140" s="253">
        <v>43018</v>
      </c>
      <c r="J1140" s="253">
        <v>43018</v>
      </c>
      <c r="K1140" s="251">
        <v>0</v>
      </c>
    </row>
    <row r="1141" spans="4:11" x14ac:dyDescent="0.25">
      <c r="D1141" s="62">
        <v>4899</v>
      </c>
      <c r="E1141" s="65">
        <v>43017</v>
      </c>
      <c r="F1141" s="64" t="s">
        <v>1850</v>
      </c>
      <c r="G1141" s="67">
        <v>43018</v>
      </c>
      <c r="H1141" s="64">
        <v>0</v>
      </c>
      <c r="I1141" s="253" t="s">
        <v>1851</v>
      </c>
      <c r="J1141" s="253">
        <v>43046</v>
      </c>
      <c r="K1141" s="251">
        <v>19</v>
      </c>
    </row>
    <row r="1142" spans="4:11" x14ac:dyDescent="0.25">
      <c r="D1142" s="62">
        <v>4900</v>
      </c>
      <c r="E1142" s="65">
        <v>43019</v>
      </c>
      <c r="F1142" s="64" t="s">
        <v>979</v>
      </c>
      <c r="G1142" s="65">
        <v>43019</v>
      </c>
      <c r="H1142" s="64">
        <v>0</v>
      </c>
      <c r="I1142" s="250" t="s">
        <v>33</v>
      </c>
      <c r="J1142" s="250" t="s">
        <v>33</v>
      </c>
      <c r="K1142" s="251" t="s">
        <v>33</v>
      </c>
    </row>
    <row r="1143" spans="4:11" x14ac:dyDescent="0.25">
      <c r="D1143" s="62">
        <v>4902</v>
      </c>
      <c r="E1143" s="65">
        <v>43019</v>
      </c>
      <c r="F1143" s="64" t="s">
        <v>1852</v>
      </c>
      <c r="G1143" s="65">
        <v>43019</v>
      </c>
      <c r="H1143" s="64">
        <v>0</v>
      </c>
      <c r="I1143" s="252" t="s">
        <v>1853</v>
      </c>
      <c r="J1143" s="256">
        <v>43028</v>
      </c>
      <c r="K1143" s="251">
        <v>5</v>
      </c>
    </row>
    <row r="1144" spans="4:11" x14ac:dyDescent="0.25">
      <c r="D1144" s="62">
        <v>4906</v>
      </c>
      <c r="E1144" s="65">
        <v>43014</v>
      </c>
      <c r="F1144" s="64" t="s">
        <v>1854</v>
      </c>
      <c r="G1144" s="65">
        <v>43019</v>
      </c>
      <c r="H1144" s="64">
        <v>3</v>
      </c>
      <c r="I1144" s="250" t="s">
        <v>1855</v>
      </c>
      <c r="J1144" s="256">
        <v>43039</v>
      </c>
      <c r="K1144" s="251">
        <v>16</v>
      </c>
    </row>
    <row r="1145" spans="4:11" x14ac:dyDescent="0.25">
      <c r="D1145" s="62">
        <v>4907</v>
      </c>
      <c r="E1145" s="65">
        <v>43019</v>
      </c>
      <c r="F1145" s="64" t="s">
        <v>1856</v>
      </c>
      <c r="G1145" s="65">
        <v>43019</v>
      </c>
      <c r="H1145" s="64">
        <v>0</v>
      </c>
      <c r="I1145" s="250" t="s">
        <v>33</v>
      </c>
      <c r="J1145" s="250" t="s">
        <v>33</v>
      </c>
      <c r="K1145" s="251" t="s">
        <v>33</v>
      </c>
    </row>
    <row r="1146" spans="4:11" x14ac:dyDescent="0.25">
      <c r="D1146" s="62">
        <v>4923</v>
      </c>
      <c r="E1146" s="65">
        <v>43020</v>
      </c>
      <c r="F1146" s="64" t="s">
        <v>1857</v>
      </c>
      <c r="G1146" s="67">
        <v>43021</v>
      </c>
      <c r="H1146" s="64">
        <v>1</v>
      </c>
      <c r="I1146" s="252" t="s">
        <v>1858</v>
      </c>
      <c r="J1146" s="253">
        <v>43047</v>
      </c>
      <c r="K1146" s="251">
        <v>17</v>
      </c>
    </row>
    <row r="1147" spans="4:11" x14ac:dyDescent="0.25">
      <c r="D1147" s="62">
        <v>4933</v>
      </c>
      <c r="E1147" s="65">
        <v>43019</v>
      </c>
      <c r="F1147" s="64" t="s">
        <v>1859</v>
      </c>
      <c r="G1147" s="65">
        <v>43025</v>
      </c>
      <c r="H1147" s="64">
        <v>3</v>
      </c>
      <c r="I1147" s="250" t="s">
        <v>33</v>
      </c>
      <c r="J1147" s="250" t="s">
        <v>33</v>
      </c>
      <c r="K1147" s="251" t="s">
        <v>33</v>
      </c>
    </row>
    <row r="1148" spans="4:11" x14ac:dyDescent="0.25">
      <c r="D1148" s="62">
        <v>4946</v>
      </c>
      <c r="E1148" s="65">
        <v>43024</v>
      </c>
      <c r="F1148" s="64" t="s">
        <v>1860</v>
      </c>
      <c r="G1148" s="67">
        <v>43026</v>
      </c>
      <c r="H1148" s="64">
        <v>2</v>
      </c>
      <c r="I1148" s="250" t="s">
        <v>1861</v>
      </c>
      <c r="J1148" s="253">
        <v>43031</v>
      </c>
      <c r="K1148" s="251">
        <v>5</v>
      </c>
    </row>
    <row r="1149" spans="4:11" x14ac:dyDescent="0.25">
      <c r="D1149" s="62">
        <v>4947</v>
      </c>
      <c r="E1149" s="65">
        <v>43024</v>
      </c>
      <c r="F1149" s="64" t="s">
        <v>1862</v>
      </c>
      <c r="G1149" s="67">
        <v>43026</v>
      </c>
      <c r="H1149" s="64">
        <v>2</v>
      </c>
      <c r="I1149" s="250" t="s">
        <v>1863</v>
      </c>
      <c r="J1149" s="253">
        <v>43031</v>
      </c>
      <c r="K1149" s="251">
        <v>5</v>
      </c>
    </row>
    <row r="1150" spans="4:11" x14ac:dyDescent="0.25">
      <c r="D1150" s="62">
        <v>4952</v>
      </c>
      <c r="E1150" s="65">
        <v>43024</v>
      </c>
      <c r="F1150" s="64" t="s">
        <v>1864</v>
      </c>
      <c r="G1150" s="67">
        <v>43026</v>
      </c>
      <c r="H1150" s="64">
        <v>2</v>
      </c>
      <c r="I1150" s="250" t="s">
        <v>33</v>
      </c>
      <c r="J1150" s="250" t="s">
        <v>33</v>
      </c>
      <c r="K1150" s="251" t="s">
        <v>33</v>
      </c>
    </row>
    <row r="1151" spans="4:11" x14ac:dyDescent="0.25">
      <c r="D1151" s="62">
        <v>4955</v>
      </c>
      <c r="E1151" s="65">
        <v>43024</v>
      </c>
      <c r="F1151" s="64" t="s">
        <v>1012</v>
      </c>
      <c r="G1151" s="67">
        <v>43026</v>
      </c>
      <c r="H1151" s="64">
        <v>2</v>
      </c>
      <c r="I1151" s="250" t="s">
        <v>21</v>
      </c>
      <c r="J1151" s="252" t="s">
        <v>21</v>
      </c>
      <c r="K1151" s="251" t="s">
        <v>21</v>
      </c>
    </row>
    <row r="1152" spans="4:11" x14ac:dyDescent="0.25">
      <c r="D1152" s="62">
        <v>4957</v>
      </c>
      <c r="E1152" s="67">
        <v>43025</v>
      </c>
      <c r="F1152" s="257" t="s">
        <v>1865</v>
      </c>
      <c r="G1152" s="65">
        <v>43026</v>
      </c>
      <c r="H1152" s="64">
        <v>1</v>
      </c>
      <c r="I1152" s="252" t="s">
        <v>1866</v>
      </c>
      <c r="J1152" s="256">
        <v>43047</v>
      </c>
      <c r="K1152" s="251">
        <v>15</v>
      </c>
    </row>
    <row r="1153" spans="4:11" x14ac:dyDescent="0.25">
      <c r="D1153" s="62">
        <v>4965</v>
      </c>
      <c r="E1153" s="67">
        <v>43025</v>
      </c>
      <c r="F1153" s="257" t="s">
        <v>1867</v>
      </c>
      <c r="G1153" s="67">
        <v>43028</v>
      </c>
      <c r="H1153" s="64">
        <v>3</v>
      </c>
      <c r="I1153" s="252" t="s">
        <v>1868</v>
      </c>
      <c r="J1153" s="253">
        <v>43046</v>
      </c>
      <c r="K1153" s="251">
        <v>13</v>
      </c>
    </row>
    <row r="1154" spans="4:11" x14ac:dyDescent="0.25">
      <c r="D1154" s="62">
        <v>4967</v>
      </c>
      <c r="E1154" s="67">
        <v>43025</v>
      </c>
      <c r="F1154" s="257" t="s">
        <v>1869</v>
      </c>
      <c r="G1154" s="67">
        <v>43031</v>
      </c>
      <c r="H1154" s="64">
        <v>4</v>
      </c>
      <c r="I1154" s="250" t="s">
        <v>33</v>
      </c>
      <c r="J1154" s="250" t="s">
        <v>33</v>
      </c>
      <c r="K1154" s="251" t="s">
        <v>33</v>
      </c>
    </row>
    <row r="1155" spans="4:11" x14ac:dyDescent="0.25">
      <c r="D1155" s="62">
        <v>4996</v>
      </c>
      <c r="E1155" s="65">
        <v>43024</v>
      </c>
      <c r="F1155" s="64" t="s">
        <v>1870</v>
      </c>
      <c r="G1155" s="67">
        <v>43026</v>
      </c>
      <c r="H1155" s="64">
        <v>2</v>
      </c>
      <c r="I1155" s="250" t="s">
        <v>33</v>
      </c>
      <c r="J1155" s="250" t="s">
        <v>33</v>
      </c>
      <c r="K1155" s="251" t="s">
        <v>33</v>
      </c>
    </row>
    <row r="1156" spans="4:11" x14ac:dyDescent="0.25">
      <c r="D1156" s="62">
        <v>5020</v>
      </c>
      <c r="E1156" s="65">
        <v>43026</v>
      </c>
      <c r="F1156" s="64" t="s">
        <v>1871</v>
      </c>
      <c r="G1156" s="65">
        <v>43027</v>
      </c>
      <c r="H1156" s="64">
        <v>1</v>
      </c>
      <c r="I1156" s="250" t="s">
        <v>21</v>
      </c>
      <c r="J1156" s="252" t="s">
        <v>21</v>
      </c>
      <c r="K1156" s="251" t="s">
        <v>21</v>
      </c>
    </row>
    <row r="1157" spans="4:11" x14ac:dyDescent="0.25">
      <c r="D1157" s="62">
        <v>5021</v>
      </c>
      <c r="E1157" s="65">
        <v>43026</v>
      </c>
      <c r="F1157" s="64" t="s">
        <v>1872</v>
      </c>
      <c r="G1157" s="65">
        <v>43027</v>
      </c>
      <c r="H1157" s="64">
        <v>1</v>
      </c>
      <c r="I1157" s="252" t="s">
        <v>1873</v>
      </c>
      <c r="J1157" s="253">
        <v>43034</v>
      </c>
      <c r="K1157" s="251">
        <v>6</v>
      </c>
    </row>
    <row r="1158" spans="4:11" x14ac:dyDescent="0.25">
      <c r="D1158" s="62">
        <v>5026</v>
      </c>
      <c r="E1158" s="65">
        <v>43028</v>
      </c>
      <c r="F1158" s="64" t="s">
        <v>1874</v>
      </c>
      <c r="G1158" s="67">
        <v>43028</v>
      </c>
      <c r="H1158" s="64">
        <v>0</v>
      </c>
      <c r="I1158" s="252" t="s">
        <v>1875</v>
      </c>
      <c r="J1158" s="256">
        <v>43034</v>
      </c>
      <c r="K1158" s="251">
        <v>4</v>
      </c>
    </row>
    <row r="1159" spans="4:11" x14ac:dyDescent="0.25">
      <c r="D1159" s="62">
        <v>5027</v>
      </c>
      <c r="E1159" s="65">
        <v>43028</v>
      </c>
      <c r="F1159" s="64" t="s">
        <v>1876</v>
      </c>
      <c r="G1159" s="67">
        <v>43028</v>
      </c>
      <c r="H1159" s="64">
        <v>0</v>
      </c>
      <c r="I1159" s="253">
        <v>43032</v>
      </c>
      <c r="J1159" s="253">
        <v>43032</v>
      </c>
      <c r="K1159" s="251">
        <v>2</v>
      </c>
    </row>
    <row r="1160" spans="4:11" x14ac:dyDescent="0.25">
      <c r="D1160" s="62">
        <v>5036</v>
      </c>
      <c r="E1160" s="67">
        <v>43028</v>
      </c>
      <c r="F1160" s="64" t="s">
        <v>1877</v>
      </c>
      <c r="G1160" s="67">
        <v>43028</v>
      </c>
      <c r="H1160" s="64">
        <v>0</v>
      </c>
      <c r="I1160" s="250" t="s">
        <v>21</v>
      </c>
      <c r="J1160" s="252" t="s">
        <v>21</v>
      </c>
      <c r="K1160" s="251" t="s">
        <v>21</v>
      </c>
    </row>
    <row r="1161" spans="4:11" x14ac:dyDescent="0.25">
      <c r="D1161" s="62">
        <v>5047</v>
      </c>
      <c r="E1161" s="65">
        <v>43027</v>
      </c>
      <c r="F1161" s="64" t="s">
        <v>1878</v>
      </c>
      <c r="G1161" s="67">
        <v>43031</v>
      </c>
      <c r="H1161" s="64">
        <v>2</v>
      </c>
      <c r="I1161" s="250" t="s">
        <v>1879</v>
      </c>
      <c r="J1161" s="250" t="s">
        <v>1879</v>
      </c>
      <c r="K1161" s="258" t="s">
        <v>1879</v>
      </c>
    </row>
    <row r="1162" spans="4:11" x14ac:dyDescent="0.25">
      <c r="D1162" s="62">
        <v>5050</v>
      </c>
      <c r="E1162" s="65">
        <v>43031</v>
      </c>
      <c r="F1162" s="64" t="s">
        <v>1880</v>
      </c>
      <c r="G1162" s="67">
        <v>43031</v>
      </c>
      <c r="H1162" s="64">
        <v>0</v>
      </c>
      <c r="I1162" s="250" t="s">
        <v>1881</v>
      </c>
      <c r="J1162" s="253">
        <v>43038</v>
      </c>
      <c r="K1162" s="251">
        <v>5</v>
      </c>
    </row>
    <row r="1163" spans="4:11" x14ac:dyDescent="0.25">
      <c r="D1163" s="62">
        <v>5051</v>
      </c>
      <c r="E1163" s="65">
        <v>43031</v>
      </c>
      <c r="F1163" s="64" t="s">
        <v>1882</v>
      </c>
      <c r="G1163" s="67">
        <v>43031</v>
      </c>
      <c r="H1163" s="64">
        <v>0</v>
      </c>
      <c r="I1163" s="250" t="s">
        <v>33</v>
      </c>
      <c r="J1163" s="250" t="s">
        <v>33</v>
      </c>
      <c r="K1163" s="251" t="s">
        <v>33</v>
      </c>
    </row>
    <row r="1164" spans="4:11" x14ac:dyDescent="0.25">
      <c r="D1164" s="62">
        <v>5052</v>
      </c>
      <c r="E1164" s="65">
        <v>43031</v>
      </c>
      <c r="F1164" s="64" t="s">
        <v>1883</v>
      </c>
      <c r="G1164" s="67">
        <v>43031</v>
      </c>
      <c r="H1164" s="64">
        <v>0</v>
      </c>
      <c r="I1164" s="252" t="s">
        <v>21</v>
      </c>
      <c r="J1164" s="252" t="s">
        <v>21</v>
      </c>
      <c r="K1164" s="251" t="s">
        <v>21</v>
      </c>
    </row>
    <row r="1165" spans="4:11" x14ac:dyDescent="0.25">
      <c r="D1165" s="62">
        <v>5053</v>
      </c>
      <c r="E1165" s="65">
        <v>43031</v>
      </c>
      <c r="F1165" s="64" t="s">
        <v>1884</v>
      </c>
      <c r="G1165" s="67">
        <v>43031</v>
      </c>
      <c r="H1165" s="64">
        <v>0</v>
      </c>
      <c r="I1165" s="252" t="s">
        <v>21</v>
      </c>
      <c r="J1165" s="252" t="s">
        <v>21</v>
      </c>
      <c r="K1165" s="251" t="s">
        <v>21</v>
      </c>
    </row>
    <row r="1166" spans="4:11" x14ac:dyDescent="0.25">
      <c r="D1166" s="62">
        <v>5054</v>
      </c>
      <c r="E1166" s="65">
        <v>43031</v>
      </c>
      <c r="F1166" s="64" t="s">
        <v>1885</v>
      </c>
      <c r="G1166" s="67">
        <v>43032</v>
      </c>
      <c r="H1166" s="64">
        <v>0</v>
      </c>
      <c r="I1166" s="252" t="s">
        <v>1886</v>
      </c>
      <c r="J1166" s="253">
        <v>43054</v>
      </c>
      <c r="K1166" s="251">
        <v>15</v>
      </c>
    </row>
    <row r="1167" spans="4:11" x14ac:dyDescent="0.25">
      <c r="D1167" s="62">
        <v>5055</v>
      </c>
      <c r="E1167" s="65">
        <v>43031</v>
      </c>
      <c r="F1167" s="64" t="s">
        <v>1887</v>
      </c>
      <c r="G1167" s="67">
        <v>43032</v>
      </c>
      <c r="H1167" s="64">
        <v>1</v>
      </c>
      <c r="I1167" s="256">
        <v>43033</v>
      </c>
      <c r="J1167" s="256">
        <v>43033</v>
      </c>
      <c r="K1167" s="251">
        <v>2</v>
      </c>
    </row>
    <row r="1168" spans="4:11" x14ac:dyDescent="0.25">
      <c r="D1168" s="62">
        <v>5058</v>
      </c>
      <c r="E1168" s="65">
        <v>43026</v>
      </c>
      <c r="F1168" s="64" t="s">
        <v>1888</v>
      </c>
      <c r="G1168" s="67">
        <v>43032</v>
      </c>
      <c r="H1168" s="64">
        <v>4</v>
      </c>
      <c r="I1168" s="250" t="s">
        <v>1889</v>
      </c>
      <c r="J1168" s="253" t="s">
        <v>1890</v>
      </c>
      <c r="K1168" s="251">
        <v>8</v>
      </c>
    </row>
    <row r="1169" spans="4:11" x14ac:dyDescent="0.25">
      <c r="D1169" s="62">
        <v>5061</v>
      </c>
      <c r="E1169" s="67">
        <v>43032</v>
      </c>
      <c r="F1169" s="257" t="s">
        <v>1891</v>
      </c>
      <c r="G1169" s="65">
        <v>43032</v>
      </c>
      <c r="H1169" s="64">
        <v>0</v>
      </c>
      <c r="I1169" s="250" t="s">
        <v>1892</v>
      </c>
      <c r="J1169" s="259">
        <v>43041</v>
      </c>
      <c r="K1169" s="251">
        <v>7</v>
      </c>
    </row>
    <row r="1170" spans="4:11" x14ac:dyDescent="0.25">
      <c r="D1170" s="62">
        <v>5064</v>
      </c>
      <c r="E1170" s="67">
        <v>43032</v>
      </c>
      <c r="F1170" s="257" t="s">
        <v>1893</v>
      </c>
      <c r="G1170" s="65">
        <v>43032</v>
      </c>
      <c r="H1170" s="64">
        <v>0</v>
      </c>
      <c r="I1170" s="252" t="s">
        <v>21</v>
      </c>
      <c r="J1170" s="252" t="s">
        <v>21</v>
      </c>
      <c r="K1170" s="251" t="s">
        <v>21</v>
      </c>
    </row>
    <row r="1171" spans="4:11" ht="24" x14ac:dyDescent="0.25">
      <c r="D1171" s="62">
        <v>5066</v>
      </c>
      <c r="E1171" s="65">
        <v>43036</v>
      </c>
      <c r="F1171" s="257" t="s">
        <v>1894</v>
      </c>
      <c r="G1171" s="65">
        <v>43038</v>
      </c>
      <c r="H1171" s="64">
        <v>0</v>
      </c>
      <c r="I1171" s="254" t="s">
        <v>1895</v>
      </c>
      <c r="J1171" s="260" t="s">
        <v>1896</v>
      </c>
      <c r="K1171" s="251">
        <v>11</v>
      </c>
    </row>
    <row r="1172" spans="4:11" x14ac:dyDescent="0.25">
      <c r="D1172" s="62">
        <v>5070</v>
      </c>
      <c r="E1172" s="65">
        <v>43036</v>
      </c>
      <c r="F1172" s="257" t="s">
        <v>1897</v>
      </c>
      <c r="G1172" s="65">
        <v>43038</v>
      </c>
      <c r="H1172" s="64">
        <v>1</v>
      </c>
      <c r="I1172" s="250" t="s">
        <v>33</v>
      </c>
      <c r="J1172" s="250" t="s">
        <v>33</v>
      </c>
      <c r="K1172" s="251" t="s">
        <v>33</v>
      </c>
    </row>
    <row r="1173" spans="4:11" x14ac:dyDescent="0.25">
      <c r="D1173" s="62">
        <v>5073</v>
      </c>
      <c r="E1173" s="261">
        <v>43039</v>
      </c>
      <c r="F1173" s="257" t="s">
        <v>1898</v>
      </c>
      <c r="G1173" s="65">
        <v>43039</v>
      </c>
      <c r="H1173" s="64" t="s">
        <v>22</v>
      </c>
      <c r="I1173" s="250" t="s">
        <v>1899</v>
      </c>
      <c r="J1173" s="253">
        <v>43047</v>
      </c>
      <c r="K1173" s="251">
        <v>5</v>
      </c>
    </row>
    <row r="1174" spans="4:11" x14ac:dyDescent="0.25">
      <c r="D1174" s="62">
        <v>5086</v>
      </c>
      <c r="E1174" s="65">
        <v>43031</v>
      </c>
      <c r="F1174" s="64" t="s">
        <v>1900</v>
      </c>
      <c r="G1174" s="67">
        <v>43031</v>
      </c>
      <c r="H1174" s="64">
        <v>1</v>
      </c>
      <c r="I1174" s="252" t="s">
        <v>1901</v>
      </c>
      <c r="J1174" s="253">
        <v>43056</v>
      </c>
      <c r="K1174" s="251">
        <v>17</v>
      </c>
    </row>
    <row r="1175" spans="4:11" x14ac:dyDescent="0.25">
      <c r="D1175" s="62">
        <v>5087</v>
      </c>
      <c r="E1175" s="65">
        <v>43031</v>
      </c>
      <c r="F1175" s="64" t="s">
        <v>1902</v>
      </c>
      <c r="G1175" s="67">
        <v>43032</v>
      </c>
      <c r="H1175" s="64">
        <v>1</v>
      </c>
      <c r="I1175" s="250" t="s">
        <v>1903</v>
      </c>
      <c r="J1175" s="253">
        <v>43039</v>
      </c>
      <c r="K1175" s="251">
        <v>16</v>
      </c>
    </row>
    <row r="1176" spans="4:11" x14ac:dyDescent="0.25">
      <c r="D1176" s="62">
        <v>5090</v>
      </c>
      <c r="E1176" s="65">
        <v>43031</v>
      </c>
      <c r="F1176" s="64" t="s">
        <v>1904</v>
      </c>
      <c r="G1176" s="67">
        <v>43033</v>
      </c>
      <c r="H1176" s="64">
        <v>2</v>
      </c>
      <c r="I1176" s="250" t="s">
        <v>33</v>
      </c>
      <c r="J1176" s="250" t="s">
        <v>33</v>
      </c>
      <c r="K1176" s="251" t="s">
        <v>33</v>
      </c>
    </row>
    <row r="1177" spans="4:11" x14ac:dyDescent="0.25">
      <c r="D1177" s="62">
        <v>5095</v>
      </c>
      <c r="E1177" s="67">
        <v>43031</v>
      </c>
      <c r="F1177" s="64" t="s">
        <v>1905</v>
      </c>
      <c r="G1177" s="67">
        <v>43033</v>
      </c>
      <c r="H1177" s="64">
        <v>2</v>
      </c>
      <c r="I1177" s="252" t="s">
        <v>21</v>
      </c>
      <c r="J1177" s="252" t="s">
        <v>21</v>
      </c>
      <c r="K1177" s="251" t="s">
        <v>21</v>
      </c>
    </row>
    <row r="1178" spans="4:11" x14ac:dyDescent="0.25">
      <c r="D1178" s="62">
        <v>5104</v>
      </c>
      <c r="E1178" s="65">
        <v>43031</v>
      </c>
      <c r="F1178" s="64" t="s">
        <v>1906</v>
      </c>
      <c r="G1178" s="67">
        <v>43032</v>
      </c>
      <c r="H1178" s="64">
        <v>2</v>
      </c>
      <c r="I1178" s="250" t="s">
        <v>33</v>
      </c>
      <c r="J1178" s="250" t="s">
        <v>33</v>
      </c>
      <c r="K1178" s="251" t="s">
        <v>33</v>
      </c>
    </row>
    <row r="1179" spans="4:11" x14ac:dyDescent="0.25">
      <c r="D1179" s="62">
        <v>5106</v>
      </c>
      <c r="E1179" s="65">
        <v>43031</v>
      </c>
      <c r="F1179" s="64" t="s">
        <v>1907</v>
      </c>
      <c r="G1179" s="67">
        <v>43033</v>
      </c>
      <c r="H1179" s="64">
        <v>2</v>
      </c>
      <c r="I1179" s="250" t="s">
        <v>1908</v>
      </c>
      <c r="J1179" s="253">
        <v>43039</v>
      </c>
      <c r="K1179" s="251">
        <v>6</v>
      </c>
    </row>
    <row r="1180" spans="4:11" x14ac:dyDescent="0.25">
      <c r="D1180" s="62">
        <v>5128</v>
      </c>
      <c r="E1180" s="65">
        <v>43034</v>
      </c>
      <c r="F1180" s="64" t="s">
        <v>1909</v>
      </c>
      <c r="G1180" s="67">
        <v>43035</v>
      </c>
      <c r="H1180" s="64">
        <v>1</v>
      </c>
      <c r="I1180" s="250" t="s">
        <v>33</v>
      </c>
      <c r="J1180" s="250" t="s">
        <v>33</v>
      </c>
      <c r="K1180" s="251" t="s">
        <v>33</v>
      </c>
    </row>
    <row r="1181" spans="4:11" x14ac:dyDescent="0.25">
      <c r="D1181" s="62">
        <v>5145</v>
      </c>
      <c r="E1181" s="65">
        <v>43034</v>
      </c>
      <c r="F1181" s="64" t="s">
        <v>1910</v>
      </c>
      <c r="G1181" s="67">
        <v>43035</v>
      </c>
      <c r="H1181" s="64">
        <v>1</v>
      </c>
      <c r="I1181" s="256">
        <v>43035</v>
      </c>
      <c r="J1181" s="256">
        <v>43035</v>
      </c>
      <c r="K1181" s="251">
        <v>1</v>
      </c>
    </row>
    <row r="1182" spans="4:11" x14ac:dyDescent="0.25">
      <c r="D1182" s="62">
        <v>5147</v>
      </c>
      <c r="E1182" s="65">
        <v>43034</v>
      </c>
      <c r="F1182" s="64" t="s">
        <v>1911</v>
      </c>
      <c r="G1182" s="67">
        <v>43035</v>
      </c>
      <c r="H1182" s="64">
        <v>1</v>
      </c>
      <c r="I1182" s="250" t="s">
        <v>33</v>
      </c>
      <c r="J1182" s="250" t="s">
        <v>33</v>
      </c>
      <c r="K1182" s="251" t="s">
        <v>33</v>
      </c>
    </row>
    <row r="1183" spans="4:11" x14ac:dyDescent="0.25">
      <c r="D1183" s="62">
        <v>5175</v>
      </c>
      <c r="E1183" s="65">
        <v>43038</v>
      </c>
      <c r="F1183" s="64" t="s">
        <v>1912</v>
      </c>
      <c r="G1183" s="67">
        <v>43039</v>
      </c>
      <c r="H1183" s="64">
        <v>1</v>
      </c>
      <c r="I1183" s="250" t="s">
        <v>33</v>
      </c>
      <c r="J1183" s="250" t="s">
        <v>33</v>
      </c>
      <c r="K1183" s="251" t="s">
        <v>33</v>
      </c>
    </row>
    <row r="1184" spans="4:11" x14ac:dyDescent="0.25">
      <c r="D1184" s="62">
        <v>5176</v>
      </c>
      <c r="E1184" s="65">
        <v>43038</v>
      </c>
      <c r="F1184" s="64" t="s">
        <v>1913</v>
      </c>
      <c r="G1184" s="67">
        <v>43039</v>
      </c>
      <c r="H1184" s="64">
        <v>1</v>
      </c>
      <c r="I1184" s="250" t="s">
        <v>33</v>
      </c>
      <c r="J1184" s="250" t="s">
        <v>33</v>
      </c>
      <c r="K1184" s="251" t="s">
        <v>33</v>
      </c>
    </row>
    <row r="1185" spans="4:11" x14ac:dyDescent="0.25">
      <c r="D1185" s="62">
        <v>5184</v>
      </c>
      <c r="E1185" s="65">
        <v>43039</v>
      </c>
      <c r="F1185" s="64" t="s">
        <v>1914</v>
      </c>
      <c r="G1185" s="67">
        <v>43039</v>
      </c>
      <c r="H1185" s="64">
        <v>0</v>
      </c>
      <c r="I1185" s="252" t="s">
        <v>21</v>
      </c>
      <c r="J1185" s="252" t="s">
        <v>21</v>
      </c>
      <c r="K1185" s="251" t="s">
        <v>21</v>
      </c>
    </row>
    <row r="1186" spans="4:11" x14ac:dyDescent="0.25">
      <c r="D1186" s="62">
        <v>5187</v>
      </c>
      <c r="E1186" s="65">
        <v>43039</v>
      </c>
      <c r="F1186" s="257" t="s">
        <v>1915</v>
      </c>
      <c r="G1186" s="65">
        <v>43039</v>
      </c>
      <c r="H1186" s="64">
        <v>0</v>
      </c>
      <c r="I1186" s="250" t="s">
        <v>33</v>
      </c>
      <c r="J1186" s="250" t="s">
        <v>33</v>
      </c>
      <c r="K1186" s="251" t="s">
        <v>33</v>
      </c>
    </row>
    <row r="1187" spans="4:11" x14ac:dyDescent="0.25">
      <c r="D1187" s="62">
        <v>5188</v>
      </c>
      <c r="E1187" s="65">
        <v>43039</v>
      </c>
      <c r="F1187" s="257" t="s">
        <v>1916</v>
      </c>
      <c r="G1187" s="65">
        <v>43039</v>
      </c>
      <c r="H1187" s="64">
        <v>0</v>
      </c>
      <c r="I1187" s="252" t="s">
        <v>1917</v>
      </c>
      <c r="J1187" s="256">
        <v>43047</v>
      </c>
      <c r="K1187" s="251">
        <v>5</v>
      </c>
    </row>
    <row r="1188" spans="4:11" x14ac:dyDescent="0.25">
      <c r="D1188" s="62">
        <v>5190</v>
      </c>
      <c r="E1188" s="65">
        <v>43039</v>
      </c>
      <c r="F1188" s="257" t="s">
        <v>1918</v>
      </c>
      <c r="G1188" s="65">
        <v>43039</v>
      </c>
      <c r="H1188" s="64">
        <v>0</v>
      </c>
      <c r="I1188" s="252" t="s">
        <v>21</v>
      </c>
      <c r="J1188" s="252" t="s">
        <v>21</v>
      </c>
      <c r="K1188" s="251" t="s">
        <v>21</v>
      </c>
    </row>
    <row r="1189" spans="4:11" x14ac:dyDescent="0.25">
      <c r="D1189" s="62">
        <v>5204</v>
      </c>
      <c r="E1189" s="67">
        <v>43033</v>
      </c>
      <c r="F1189" s="64" t="s">
        <v>1225</v>
      </c>
      <c r="G1189" s="65">
        <v>43040</v>
      </c>
      <c r="H1189" s="64">
        <v>5</v>
      </c>
      <c r="I1189" s="252" t="s">
        <v>21</v>
      </c>
      <c r="J1189" s="252" t="s">
        <v>21</v>
      </c>
      <c r="K1189" s="251" t="s">
        <v>21</v>
      </c>
    </row>
    <row r="1190" spans="4:11" ht="15.75" thickBot="1" x14ac:dyDescent="0.3">
      <c r="D1190" s="68">
        <v>5208</v>
      </c>
      <c r="E1190" s="71">
        <v>43038</v>
      </c>
      <c r="F1190" s="70" t="s">
        <v>1919</v>
      </c>
      <c r="G1190" s="70" t="s">
        <v>1920</v>
      </c>
      <c r="H1190" s="70">
        <v>2</v>
      </c>
      <c r="I1190" s="262" t="s">
        <v>33</v>
      </c>
      <c r="J1190" s="262" t="s">
        <v>33</v>
      </c>
      <c r="K1190" s="263" t="s">
        <v>33</v>
      </c>
    </row>
    <row r="1191" spans="4:11" x14ac:dyDescent="0.25">
      <c r="D1191" s="57">
        <v>5206</v>
      </c>
      <c r="E1191" s="60">
        <v>43040</v>
      </c>
      <c r="F1191" s="59" t="s">
        <v>1921</v>
      </c>
      <c r="G1191" s="247">
        <v>43041</v>
      </c>
      <c r="H1191" s="59">
        <v>1</v>
      </c>
      <c r="I1191" s="264" t="s">
        <v>33</v>
      </c>
      <c r="J1191" s="264" t="s">
        <v>33</v>
      </c>
      <c r="K1191" s="249" t="s">
        <v>33</v>
      </c>
    </row>
    <row r="1192" spans="4:11" x14ac:dyDescent="0.25">
      <c r="D1192" s="62">
        <v>5223</v>
      </c>
      <c r="E1192" s="65">
        <v>43045</v>
      </c>
      <c r="F1192" s="257" t="s">
        <v>1922</v>
      </c>
      <c r="G1192" s="65">
        <v>43046</v>
      </c>
      <c r="H1192" s="64">
        <v>1</v>
      </c>
      <c r="I1192" s="256" t="s">
        <v>1923</v>
      </c>
      <c r="J1192" s="256">
        <v>43054</v>
      </c>
      <c r="K1192" s="251">
        <v>6</v>
      </c>
    </row>
    <row r="1193" spans="4:11" x14ac:dyDescent="0.25">
      <c r="D1193" s="62">
        <v>5225</v>
      </c>
      <c r="E1193" s="65">
        <v>43041</v>
      </c>
      <c r="F1193" s="64" t="s">
        <v>1924</v>
      </c>
      <c r="G1193" s="67">
        <v>43042</v>
      </c>
      <c r="H1193" s="64">
        <v>1</v>
      </c>
      <c r="I1193" s="256">
        <v>43042</v>
      </c>
      <c r="J1193" s="256">
        <v>43042</v>
      </c>
      <c r="K1193" s="251">
        <v>1</v>
      </c>
    </row>
    <row r="1194" spans="4:11" x14ac:dyDescent="0.25">
      <c r="D1194" s="62">
        <v>5238</v>
      </c>
      <c r="E1194" s="65">
        <v>43046</v>
      </c>
      <c r="F1194" s="257" t="s">
        <v>1925</v>
      </c>
      <c r="G1194" s="65">
        <v>43046</v>
      </c>
      <c r="H1194" s="64">
        <v>0</v>
      </c>
      <c r="I1194" s="256" t="s">
        <v>1926</v>
      </c>
      <c r="J1194" s="256">
        <v>43066</v>
      </c>
      <c r="K1194" s="251">
        <v>13</v>
      </c>
    </row>
    <row r="1195" spans="4:11" x14ac:dyDescent="0.25">
      <c r="D1195" s="62">
        <v>5242</v>
      </c>
      <c r="E1195" s="65">
        <v>43046</v>
      </c>
      <c r="F1195" s="64" t="s">
        <v>1927</v>
      </c>
      <c r="G1195" s="67">
        <v>43046</v>
      </c>
      <c r="H1195" s="64">
        <v>1</v>
      </c>
      <c r="I1195" s="250" t="s">
        <v>33</v>
      </c>
      <c r="J1195" s="250" t="s">
        <v>33</v>
      </c>
      <c r="K1195" s="251" t="s">
        <v>33</v>
      </c>
    </row>
    <row r="1196" spans="4:11" x14ac:dyDescent="0.25">
      <c r="D1196" s="62">
        <v>5252</v>
      </c>
      <c r="E1196" s="65">
        <v>43040</v>
      </c>
      <c r="F1196" s="257" t="s">
        <v>1928</v>
      </c>
      <c r="G1196" s="65">
        <v>43046</v>
      </c>
      <c r="H1196" s="64">
        <v>3</v>
      </c>
      <c r="I1196" s="256" t="s">
        <v>1929</v>
      </c>
      <c r="J1196" s="256">
        <v>43054</v>
      </c>
      <c r="K1196" s="251">
        <v>8</v>
      </c>
    </row>
    <row r="1197" spans="4:11" x14ac:dyDescent="0.25">
      <c r="D1197" s="62">
        <v>5254</v>
      </c>
      <c r="E1197" s="65">
        <v>43045</v>
      </c>
      <c r="F1197" s="64" t="s">
        <v>1930</v>
      </c>
      <c r="G1197" s="67">
        <v>43046</v>
      </c>
      <c r="H1197" s="64">
        <v>1</v>
      </c>
      <c r="I1197" s="250" t="s">
        <v>33</v>
      </c>
      <c r="J1197" s="250" t="s">
        <v>33</v>
      </c>
      <c r="K1197" s="251" t="s">
        <v>33</v>
      </c>
    </row>
    <row r="1198" spans="4:11" x14ac:dyDescent="0.25">
      <c r="D1198" s="62">
        <v>5270</v>
      </c>
      <c r="E1198" s="65">
        <v>43040</v>
      </c>
      <c r="F1198" s="257" t="s">
        <v>1931</v>
      </c>
      <c r="G1198" s="65">
        <v>43046</v>
      </c>
      <c r="H1198" s="64">
        <v>3</v>
      </c>
      <c r="I1198" s="250" t="s">
        <v>33</v>
      </c>
      <c r="J1198" s="250" t="s">
        <v>33</v>
      </c>
      <c r="K1198" s="251" t="s">
        <v>33</v>
      </c>
    </row>
    <row r="1199" spans="4:11" x14ac:dyDescent="0.25">
      <c r="D1199" s="62">
        <v>5271</v>
      </c>
      <c r="E1199" s="65">
        <v>43046</v>
      </c>
      <c r="F1199" s="64" t="s">
        <v>1932</v>
      </c>
      <c r="G1199" s="67">
        <v>43046</v>
      </c>
      <c r="H1199" s="64">
        <v>0</v>
      </c>
      <c r="I1199" s="250" t="s">
        <v>33</v>
      </c>
      <c r="J1199" s="250" t="s">
        <v>33</v>
      </c>
      <c r="K1199" s="251" t="s">
        <v>33</v>
      </c>
    </row>
    <row r="1200" spans="4:11" x14ac:dyDescent="0.25">
      <c r="D1200" s="62">
        <v>5292</v>
      </c>
      <c r="E1200" s="65">
        <v>43045</v>
      </c>
      <c r="F1200" s="257" t="s">
        <v>1306</v>
      </c>
      <c r="G1200" s="65">
        <v>43047</v>
      </c>
      <c r="H1200" s="64">
        <v>2</v>
      </c>
      <c r="I1200" s="256" t="s">
        <v>1933</v>
      </c>
      <c r="J1200" s="256">
        <v>43054</v>
      </c>
      <c r="K1200" s="251">
        <v>6</v>
      </c>
    </row>
    <row r="1201" spans="4:11" x14ac:dyDescent="0.25">
      <c r="D1201" s="62">
        <v>5304</v>
      </c>
      <c r="E1201" s="65">
        <v>43045</v>
      </c>
      <c r="F1201" s="64" t="s">
        <v>1934</v>
      </c>
      <c r="G1201" s="67">
        <v>43048</v>
      </c>
      <c r="H1201" s="64">
        <v>3</v>
      </c>
      <c r="I1201" s="256" t="s">
        <v>1935</v>
      </c>
      <c r="J1201" s="256">
        <v>43054</v>
      </c>
      <c r="K1201" s="251">
        <v>6</v>
      </c>
    </row>
    <row r="1202" spans="4:11" x14ac:dyDescent="0.25">
      <c r="D1202" s="62">
        <v>5307</v>
      </c>
      <c r="E1202" s="65">
        <v>43048</v>
      </c>
      <c r="F1202" s="257" t="s">
        <v>1936</v>
      </c>
      <c r="G1202" s="65">
        <v>43048</v>
      </c>
      <c r="H1202" s="64">
        <v>0</v>
      </c>
      <c r="I1202" s="256" t="s">
        <v>1937</v>
      </c>
      <c r="J1202" s="256">
        <v>43055</v>
      </c>
      <c r="K1202" s="251">
        <v>4</v>
      </c>
    </row>
    <row r="1203" spans="4:11" x14ac:dyDescent="0.25">
      <c r="D1203" s="62">
        <v>5309</v>
      </c>
      <c r="E1203" s="65">
        <v>43042</v>
      </c>
      <c r="F1203" s="64" t="s">
        <v>1938</v>
      </c>
      <c r="G1203" s="67">
        <v>43046</v>
      </c>
      <c r="H1203" s="64">
        <v>1</v>
      </c>
      <c r="I1203" s="256" t="s">
        <v>1939</v>
      </c>
      <c r="J1203" s="256">
        <v>43054</v>
      </c>
      <c r="K1203" s="251">
        <v>6</v>
      </c>
    </row>
    <row r="1204" spans="4:11" x14ac:dyDescent="0.25">
      <c r="D1204" s="62">
        <v>5312</v>
      </c>
      <c r="E1204" s="65">
        <v>43042</v>
      </c>
      <c r="F1204" s="257" t="s">
        <v>1940</v>
      </c>
      <c r="G1204" s="65">
        <v>43046</v>
      </c>
      <c r="H1204" s="64">
        <v>1</v>
      </c>
      <c r="I1204" s="256">
        <v>43059</v>
      </c>
      <c r="J1204" s="256">
        <v>43059</v>
      </c>
      <c r="K1204" s="251">
        <v>9</v>
      </c>
    </row>
    <row r="1205" spans="4:11" x14ac:dyDescent="0.25">
      <c r="D1205" s="62">
        <v>5313</v>
      </c>
      <c r="E1205" s="65">
        <v>43042</v>
      </c>
      <c r="F1205" s="64" t="s">
        <v>1941</v>
      </c>
      <c r="G1205" s="67">
        <v>43046</v>
      </c>
      <c r="H1205" s="64">
        <v>1</v>
      </c>
      <c r="I1205" s="250" t="s">
        <v>33</v>
      </c>
      <c r="J1205" s="250" t="s">
        <v>33</v>
      </c>
      <c r="K1205" s="251" t="s">
        <v>33</v>
      </c>
    </row>
    <row r="1206" spans="4:11" x14ac:dyDescent="0.25">
      <c r="D1206" s="62">
        <v>5314</v>
      </c>
      <c r="E1206" s="65">
        <v>43042</v>
      </c>
      <c r="F1206" s="257" t="s">
        <v>1942</v>
      </c>
      <c r="G1206" s="65">
        <v>43046</v>
      </c>
      <c r="H1206" s="64">
        <v>1</v>
      </c>
      <c r="I1206" s="256" t="s">
        <v>1943</v>
      </c>
      <c r="J1206" s="256">
        <v>43059</v>
      </c>
      <c r="K1206" s="251">
        <v>12</v>
      </c>
    </row>
    <row r="1207" spans="4:11" x14ac:dyDescent="0.25">
      <c r="D1207" s="62">
        <v>5321</v>
      </c>
      <c r="E1207" s="65">
        <v>43051</v>
      </c>
      <c r="F1207" s="64" t="s">
        <v>1377</v>
      </c>
      <c r="G1207" s="67">
        <v>43053</v>
      </c>
      <c r="H1207" s="64">
        <v>1</v>
      </c>
      <c r="I1207" s="250" t="s">
        <v>33</v>
      </c>
      <c r="J1207" s="250" t="s">
        <v>33</v>
      </c>
      <c r="K1207" s="251" t="s">
        <v>33</v>
      </c>
    </row>
    <row r="1208" spans="4:11" x14ac:dyDescent="0.25">
      <c r="D1208" s="62">
        <v>5322</v>
      </c>
      <c r="E1208" s="65">
        <v>43056</v>
      </c>
      <c r="F1208" s="257" t="s">
        <v>1944</v>
      </c>
      <c r="G1208" s="65">
        <v>43060</v>
      </c>
      <c r="H1208" s="64">
        <v>2</v>
      </c>
      <c r="I1208" s="250" t="s">
        <v>33</v>
      </c>
      <c r="J1208" s="250" t="s">
        <v>33</v>
      </c>
      <c r="K1208" s="251" t="s">
        <v>33</v>
      </c>
    </row>
    <row r="1209" spans="4:11" x14ac:dyDescent="0.25">
      <c r="D1209" s="62">
        <v>5323</v>
      </c>
      <c r="E1209" s="65">
        <v>43056</v>
      </c>
      <c r="F1209" s="64" t="s">
        <v>1945</v>
      </c>
      <c r="G1209" s="67">
        <v>43060</v>
      </c>
      <c r="H1209" s="64">
        <v>2</v>
      </c>
      <c r="I1209" s="250" t="s">
        <v>33</v>
      </c>
      <c r="J1209" s="250" t="s">
        <v>33</v>
      </c>
      <c r="K1209" s="251" t="s">
        <v>33</v>
      </c>
    </row>
    <row r="1210" spans="4:11" x14ac:dyDescent="0.25">
      <c r="D1210" s="62">
        <v>5324</v>
      </c>
      <c r="E1210" s="65">
        <v>43063</v>
      </c>
      <c r="F1210" s="257" t="s">
        <v>1946</v>
      </c>
      <c r="G1210" s="65">
        <v>43063</v>
      </c>
      <c r="H1210" s="64">
        <v>1</v>
      </c>
      <c r="I1210" s="250" t="s">
        <v>33</v>
      </c>
      <c r="J1210" s="250" t="s">
        <v>33</v>
      </c>
      <c r="K1210" s="251" t="s">
        <v>33</v>
      </c>
    </row>
    <row r="1211" spans="4:11" x14ac:dyDescent="0.25">
      <c r="D1211" s="62">
        <v>5325</v>
      </c>
      <c r="E1211" s="65">
        <v>43063</v>
      </c>
      <c r="F1211" s="64" t="s">
        <v>1947</v>
      </c>
      <c r="G1211" s="67">
        <v>43066</v>
      </c>
      <c r="H1211" s="64">
        <v>1</v>
      </c>
      <c r="I1211" s="256" t="s">
        <v>21</v>
      </c>
      <c r="J1211" s="256" t="s">
        <v>21</v>
      </c>
      <c r="K1211" s="251" t="s">
        <v>21</v>
      </c>
    </row>
    <row r="1212" spans="4:11" x14ac:dyDescent="0.25">
      <c r="D1212" s="62">
        <v>5327</v>
      </c>
      <c r="E1212" s="65">
        <v>43063</v>
      </c>
      <c r="F1212" s="257" t="s">
        <v>1948</v>
      </c>
      <c r="G1212" s="65">
        <v>43066</v>
      </c>
      <c r="H1212" s="64">
        <v>1</v>
      </c>
      <c r="I1212" s="250" t="s">
        <v>33</v>
      </c>
      <c r="J1212" s="250" t="s">
        <v>33</v>
      </c>
      <c r="K1212" s="251" t="s">
        <v>33</v>
      </c>
    </row>
    <row r="1213" spans="4:11" x14ac:dyDescent="0.25">
      <c r="D1213" s="62">
        <v>5330</v>
      </c>
      <c r="E1213" s="65">
        <v>43047</v>
      </c>
      <c r="F1213" s="64" t="s">
        <v>1949</v>
      </c>
      <c r="G1213" s="67">
        <v>43048</v>
      </c>
      <c r="H1213" s="64">
        <v>1</v>
      </c>
      <c r="I1213" s="250" t="s">
        <v>33</v>
      </c>
      <c r="J1213" s="250" t="s">
        <v>33</v>
      </c>
      <c r="K1213" s="251" t="s">
        <v>33</v>
      </c>
    </row>
    <row r="1214" spans="4:11" x14ac:dyDescent="0.25">
      <c r="D1214" s="62">
        <v>5333</v>
      </c>
      <c r="E1214" s="65">
        <v>43047</v>
      </c>
      <c r="F1214" s="257" t="s">
        <v>1950</v>
      </c>
      <c r="G1214" s="65">
        <v>43048</v>
      </c>
      <c r="H1214" s="64">
        <v>1</v>
      </c>
      <c r="I1214" s="250" t="s">
        <v>33</v>
      </c>
      <c r="J1214" s="250" t="s">
        <v>33</v>
      </c>
      <c r="K1214" s="251" t="s">
        <v>33</v>
      </c>
    </row>
    <row r="1215" spans="4:11" x14ac:dyDescent="0.25">
      <c r="D1215" s="62">
        <v>5334</v>
      </c>
      <c r="E1215" s="65">
        <v>43048</v>
      </c>
      <c r="F1215" s="64" t="s">
        <v>1951</v>
      </c>
      <c r="G1215" s="67">
        <v>43048</v>
      </c>
      <c r="H1215" s="64">
        <v>0</v>
      </c>
      <c r="I1215" s="256" t="s">
        <v>21</v>
      </c>
      <c r="J1215" s="256" t="s">
        <v>21</v>
      </c>
      <c r="K1215" s="251" t="s">
        <v>21</v>
      </c>
    </row>
    <row r="1216" spans="4:11" x14ac:dyDescent="0.25">
      <c r="D1216" s="62">
        <v>5341</v>
      </c>
      <c r="E1216" s="65">
        <v>43045</v>
      </c>
      <c r="F1216" s="257" t="s">
        <v>1952</v>
      </c>
      <c r="G1216" s="65">
        <v>43049</v>
      </c>
      <c r="H1216" s="64">
        <v>4</v>
      </c>
      <c r="I1216" s="250" t="s">
        <v>1953</v>
      </c>
      <c r="J1216" s="256">
        <v>43082</v>
      </c>
      <c r="K1216" s="251">
        <v>25</v>
      </c>
    </row>
    <row r="1217" spans="4:11" x14ac:dyDescent="0.25">
      <c r="D1217" s="62">
        <v>5354</v>
      </c>
      <c r="E1217" s="65">
        <v>43052</v>
      </c>
      <c r="F1217" s="64" t="s">
        <v>1954</v>
      </c>
      <c r="G1217" s="67">
        <v>43053</v>
      </c>
      <c r="H1217" s="64">
        <v>1</v>
      </c>
      <c r="I1217" s="250" t="s">
        <v>33</v>
      </c>
      <c r="J1217" s="250" t="s">
        <v>33</v>
      </c>
      <c r="K1217" s="251" t="s">
        <v>33</v>
      </c>
    </row>
    <row r="1218" spans="4:11" x14ac:dyDescent="0.25">
      <c r="D1218" s="62">
        <v>5360</v>
      </c>
      <c r="E1218" s="65">
        <v>43050</v>
      </c>
      <c r="F1218" s="257" t="s">
        <v>1955</v>
      </c>
      <c r="G1218" s="65">
        <v>43053</v>
      </c>
      <c r="H1218" s="64">
        <v>1</v>
      </c>
      <c r="I1218" s="250" t="s">
        <v>33</v>
      </c>
      <c r="J1218" s="250" t="s">
        <v>33</v>
      </c>
      <c r="K1218" s="251" t="s">
        <v>33</v>
      </c>
    </row>
    <row r="1219" spans="4:11" x14ac:dyDescent="0.25">
      <c r="D1219" s="62">
        <v>5361</v>
      </c>
      <c r="E1219" s="65">
        <v>43050</v>
      </c>
      <c r="F1219" s="64" t="s">
        <v>1956</v>
      </c>
      <c r="G1219" s="67">
        <v>43053</v>
      </c>
      <c r="H1219" s="64">
        <v>1</v>
      </c>
      <c r="I1219" s="250" t="s">
        <v>33</v>
      </c>
      <c r="J1219" s="250" t="s">
        <v>33</v>
      </c>
      <c r="K1219" s="251" t="s">
        <v>33</v>
      </c>
    </row>
    <row r="1220" spans="4:11" x14ac:dyDescent="0.25">
      <c r="D1220" s="62">
        <v>5363</v>
      </c>
      <c r="E1220" s="65">
        <v>43053</v>
      </c>
      <c r="F1220" s="257" t="s">
        <v>1957</v>
      </c>
      <c r="G1220" s="65">
        <v>43053</v>
      </c>
      <c r="H1220" s="64">
        <v>0</v>
      </c>
      <c r="I1220" s="250" t="s">
        <v>33</v>
      </c>
      <c r="J1220" s="250" t="s">
        <v>33</v>
      </c>
      <c r="K1220" s="251" t="s">
        <v>33</v>
      </c>
    </row>
    <row r="1221" spans="4:11" x14ac:dyDescent="0.25">
      <c r="D1221" s="62">
        <v>5365</v>
      </c>
      <c r="E1221" s="65">
        <v>43053</v>
      </c>
      <c r="F1221" s="64" t="s">
        <v>1958</v>
      </c>
      <c r="G1221" s="67">
        <v>43053</v>
      </c>
      <c r="H1221" s="64">
        <v>0</v>
      </c>
      <c r="I1221" s="256" t="s">
        <v>1959</v>
      </c>
      <c r="J1221" s="256">
        <v>43056</v>
      </c>
      <c r="K1221" s="251">
        <v>3</v>
      </c>
    </row>
    <row r="1222" spans="4:11" x14ac:dyDescent="0.25">
      <c r="D1222" s="62">
        <v>5368</v>
      </c>
      <c r="E1222" s="65">
        <v>43053</v>
      </c>
      <c r="F1222" s="257" t="s">
        <v>1960</v>
      </c>
      <c r="G1222" s="65">
        <v>43053</v>
      </c>
      <c r="H1222" s="64">
        <v>0</v>
      </c>
      <c r="I1222" s="256" t="s">
        <v>21</v>
      </c>
      <c r="J1222" s="256" t="s">
        <v>21</v>
      </c>
      <c r="K1222" s="251" t="s">
        <v>21</v>
      </c>
    </row>
    <row r="1223" spans="4:11" x14ac:dyDescent="0.25">
      <c r="D1223" s="62">
        <v>5393</v>
      </c>
      <c r="E1223" s="65">
        <v>43053</v>
      </c>
      <c r="F1223" s="64" t="s">
        <v>1961</v>
      </c>
      <c r="G1223" s="67">
        <v>43054</v>
      </c>
      <c r="H1223" s="64">
        <v>1</v>
      </c>
      <c r="I1223" s="256" t="s">
        <v>21</v>
      </c>
      <c r="J1223" s="256" t="s">
        <v>21</v>
      </c>
      <c r="K1223" s="251" t="s">
        <v>21</v>
      </c>
    </row>
    <row r="1224" spans="4:11" x14ac:dyDescent="0.25">
      <c r="D1224" s="62">
        <v>5407</v>
      </c>
      <c r="E1224" s="65">
        <v>43054</v>
      </c>
      <c r="F1224" s="257" t="s">
        <v>1962</v>
      </c>
      <c r="G1224" s="65">
        <v>43054</v>
      </c>
      <c r="H1224" s="64">
        <v>0</v>
      </c>
      <c r="I1224" s="256">
        <v>43054</v>
      </c>
      <c r="J1224" s="256">
        <v>43054</v>
      </c>
      <c r="K1224" s="251">
        <v>0</v>
      </c>
    </row>
    <row r="1225" spans="4:11" x14ac:dyDescent="0.25">
      <c r="D1225" s="62">
        <v>5420</v>
      </c>
      <c r="E1225" s="65">
        <v>43048</v>
      </c>
      <c r="F1225" s="64" t="s">
        <v>1963</v>
      </c>
      <c r="G1225" s="67">
        <v>43055</v>
      </c>
      <c r="H1225" s="64">
        <v>4</v>
      </c>
      <c r="I1225" s="250" t="s">
        <v>33</v>
      </c>
      <c r="J1225" s="250" t="s">
        <v>33</v>
      </c>
      <c r="K1225" s="251" t="s">
        <v>33</v>
      </c>
    </row>
    <row r="1226" spans="4:11" x14ac:dyDescent="0.25">
      <c r="D1226" s="62">
        <v>5425</v>
      </c>
      <c r="E1226" s="65">
        <v>43054</v>
      </c>
      <c r="F1226" s="257" t="s">
        <v>1964</v>
      </c>
      <c r="G1226" s="65">
        <v>43056</v>
      </c>
      <c r="H1226" s="64">
        <v>2</v>
      </c>
      <c r="I1226" s="250" t="s">
        <v>33</v>
      </c>
      <c r="J1226" s="250" t="s">
        <v>33</v>
      </c>
      <c r="K1226" s="251" t="s">
        <v>33</v>
      </c>
    </row>
    <row r="1227" spans="4:11" x14ac:dyDescent="0.25">
      <c r="D1227" s="62">
        <v>5432</v>
      </c>
      <c r="E1227" s="65">
        <v>43056</v>
      </c>
      <c r="F1227" s="64" t="s">
        <v>1965</v>
      </c>
      <c r="G1227" s="67">
        <v>43056</v>
      </c>
      <c r="H1227" s="64">
        <v>0</v>
      </c>
      <c r="I1227" s="250" t="s">
        <v>33</v>
      </c>
      <c r="J1227" s="250" t="s">
        <v>33</v>
      </c>
      <c r="K1227" s="251" t="s">
        <v>33</v>
      </c>
    </row>
    <row r="1228" spans="4:11" x14ac:dyDescent="0.25">
      <c r="D1228" s="62">
        <v>5436</v>
      </c>
      <c r="E1228" s="65">
        <v>43059</v>
      </c>
      <c r="F1228" s="257" t="s">
        <v>1966</v>
      </c>
      <c r="G1228" s="65">
        <v>43059</v>
      </c>
      <c r="H1228" s="64">
        <v>0</v>
      </c>
      <c r="I1228" s="256" t="s">
        <v>1967</v>
      </c>
      <c r="J1228" s="256">
        <v>43059</v>
      </c>
      <c r="K1228" s="251">
        <v>0</v>
      </c>
    </row>
    <row r="1229" spans="4:11" x14ac:dyDescent="0.25">
      <c r="D1229" s="62">
        <v>5437</v>
      </c>
      <c r="E1229" s="65">
        <v>43059</v>
      </c>
      <c r="F1229" s="64" t="s">
        <v>1968</v>
      </c>
      <c r="G1229" s="67">
        <v>43059</v>
      </c>
      <c r="H1229" s="64">
        <v>0</v>
      </c>
      <c r="I1229" s="250" t="s">
        <v>33</v>
      </c>
      <c r="J1229" s="250" t="s">
        <v>33</v>
      </c>
      <c r="K1229" s="251" t="s">
        <v>33</v>
      </c>
    </row>
    <row r="1230" spans="4:11" x14ac:dyDescent="0.25">
      <c r="D1230" s="62">
        <v>5442</v>
      </c>
      <c r="E1230" s="65">
        <v>43057</v>
      </c>
      <c r="F1230" s="257" t="s">
        <v>1969</v>
      </c>
      <c r="G1230" s="65">
        <v>43059</v>
      </c>
      <c r="H1230" s="64">
        <v>1</v>
      </c>
      <c r="I1230" s="256" t="s">
        <v>21</v>
      </c>
      <c r="J1230" s="256" t="s">
        <v>21</v>
      </c>
      <c r="K1230" s="251" t="s">
        <v>21</v>
      </c>
    </row>
    <row r="1231" spans="4:11" x14ac:dyDescent="0.25">
      <c r="D1231" s="62">
        <v>5473</v>
      </c>
      <c r="E1231" s="65">
        <v>43059</v>
      </c>
      <c r="F1231" s="64" t="s">
        <v>1970</v>
      </c>
      <c r="G1231" s="67">
        <v>43060</v>
      </c>
      <c r="H1231" s="64">
        <v>1</v>
      </c>
      <c r="I1231" s="250" t="s">
        <v>33</v>
      </c>
      <c r="J1231" s="250" t="s">
        <v>33</v>
      </c>
      <c r="K1231" s="251" t="s">
        <v>33</v>
      </c>
    </row>
    <row r="1232" spans="4:11" x14ac:dyDescent="0.25">
      <c r="D1232" s="62">
        <v>5507</v>
      </c>
      <c r="E1232" s="65">
        <v>43061</v>
      </c>
      <c r="F1232" s="257" t="s">
        <v>1971</v>
      </c>
      <c r="G1232" s="65">
        <v>43062</v>
      </c>
      <c r="H1232" s="64">
        <v>1</v>
      </c>
      <c r="I1232" s="256" t="s">
        <v>21</v>
      </c>
      <c r="J1232" s="256" t="s">
        <v>21</v>
      </c>
      <c r="K1232" s="251" t="s">
        <v>21</v>
      </c>
    </row>
    <row r="1233" spans="4:11" x14ac:dyDescent="0.25">
      <c r="D1233" s="62">
        <v>5536</v>
      </c>
      <c r="E1233" s="65">
        <v>43066</v>
      </c>
      <c r="F1233" s="64" t="s">
        <v>1972</v>
      </c>
      <c r="G1233" s="67">
        <v>43066</v>
      </c>
      <c r="H1233" s="64">
        <v>0</v>
      </c>
      <c r="I1233" s="250" t="s">
        <v>33</v>
      </c>
      <c r="J1233" s="250" t="s">
        <v>33</v>
      </c>
      <c r="K1233" s="251" t="s">
        <v>33</v>
      </c>
    </row>
    <row r="1234" spans="4:11" x14ac:dyDescent="0.25">
      <c r="D1234" s="62">
        <v>5549</v>
      </c>
      <c r="E1234" s="65">
        <v>43067</v>
      </c>
      <c r="F1234" s="257" t="s">
        <v>1973</v>
      </c>
      <c r="G1234" s="65">
        <v>43067</v>
      </c>
      <c r="H1234" s="64">
        <v>0</v>
      </c>
      <c r="I1234" s="256" t="s">
        <v>21</v>
      </c>
      <c r="J1234" s="256" t="s">
        <v>21</v>
      </c>
      <c r="K1234" s="251" t="s">
        <v>21</v>
      </c>
    </row>
    <row r="1235" spans="4:11" x14ac:dyDescent="0.25">
      <c r="D1235" s="62">
        <v>5550</v>
      </c>
      <c r="E1235" s="65">
        <v>43067</v>
      </c>
      <c r="F1235" s="64" t="s">
        <v>1974</v>
      </c>
      <c r="G1235" s="67">
        <v>43067</v>
      </c>
      <c r="H1235" s="64">
        <v>0</v>
      </c>
      <c r="I1235" s="256" t="s">
        <v>21</v>
      </c>
      <c r="J1235" s="256" t="s">
        <v>21</v>
      </c>
      <c r="K1235" s="251" t="s">
        <v>21</v>
      </c>
    </row>
    <row r="1236" spans="4:11" x14ac:dyDescent="0.25">
      <c r="D1236" s="62">
        <v>5551</v>
      </c>
      <c r="E1236" s="65">
        <v>43067</v>
      </c>
      <c r="F1236" s="257" t="s">
        <v>1975</v>
      </c>
      <c r="G1236" s="65">
        <v>43067</v>
      </c>
      <c r="H1236" s="64">
        <v>0</v>
      </c>
      <c r="I1236" s="250" t="s">
        <v>33</v>
      </c>
      <c r="J1236" s="250" t="s">
        <v>33</v>
      </c>
      <c r="K1236" s="251" t="s">
        <v>33</v>
      </c>
    </row>
    <row r="1237" spans="4:11" x14ac:dyDescent="0.25">
      <c r="D1237" s="62">
        <v>5552</v>
      </c>
      <c r="E1237" s="65">
        <v>43067</v>
      </c>
      <c r="F1237" s="64" t="s">
        <v>1976</v>
      </c>
      <c r="G1237" s="67">
        <v>43067</v>
      </c>
      <c r="H1237" s="64">
        <v>0</v>
      </c>
      <c r="I1237" s="256" t="s">
        <v>21</v>
      </c>
      <c r="J1237" s="256" t="s">
        <v>21</v>
      </c>
      <c r="K1237" s="251" t="s">
        <v>21</v>
      </c>
    </row>
    <row r="1238" spans="4:11" x14ac:dyDescent="0.25">
      <c r="D1238" s="62">
        <v>5553</v>
      </c>
      <c r="E1238" s="65">
        <v>43067</v>
      </c>
      <c r="F1238" s="257" t="s">
        <v>1977</v>
      </c>
      <c r="G1238" s="65">
        <v>43067</v>
      </c>
      <c r="H1238" s="64">
        <v>0</v>
      </c>
      <c r="I1238" s="250" t="s">
        <v>33</v>
      </c>
      <c r="J1238" s="250" t="s">
        <v>33</v>
      </c>
      <c r="K1238" s="251" t="s">
        <v>33</v>
      </c>
    </row>
    <row r="1239" spans="4:11" x14ac:dyDescent="0.25">
      <c r="D1239" s="62">
        <v>5554</v>
      </c>
      <c r="E1239" s="65">
        <v>43067</v>
      </c>
      <c r="F1239" s="64" t="s">
        <v>1978</v>
      </c>
      <c r="G1239" s="67">
        <v>43067</v>
      </c>
      <c r="H1239" s="64">
        <v>0</v>
      </c>
      <c r="I1239" s="250" t="s">
        <v>33</v>
      </c>
      <c r="J1239" s="250" t="s">
        <v>33</v>
      </c>
      <c r="K1239" s="251" t="s">
        <v>33</v>
      </c>
    </row>
    <row r="1240" spans="4:11" x14ac:dyDescent="0.25">
      <c r="D1240" s="62">
        <v>5555</v>
      </c>
      <c r="E1240" s="65">
        <v>43067</v>
      </c>
      <c r="F1240" s="257" t="s">
        <v>1979</v>
      </c>
      <c r="G1240" s="65">
        <v>43067</v>
      </c>
      <c r="H1240" s="64">
        <v>0</v>
      </c>
      <c r="I1240" s="256" t="s">
        <v>21</v>
      </c>
      <c r="J1240" s="256" t="s">
        <v>21</v>
      </c>
      <c r="K1240" s="251" t="s">
        <v>21</v>
      </c>
    </row>
    <row r="1241" spans="4:11" x14ac:dyDescent="0.25">
      <c r="D1241" s="62">
        <v>5556</v>
      </c>
      <c r="E1241" s="65">
        <v>43066</v>
      </c>
      <c r="F1241" s="64" t="s">
        <v>1980</v>
      </c>
      <c r="G1241" s="67">
        <v>43067</v>
      </c>
      <c r="H1241" s="64">
        <v>1</v>
      </c>
      <c r="I1241" s="256" t="s">
        <v>1981</v>
      </c>
      <c r="J1241" s="256">
        <v>43076</v>
      </c>
      <c r="K1241" s="251">
        <v>8</v>
      </c>
    </row>
    <row r="1242" spans="4:11" x14ac:dyDescent="0.25">
      <c r="D1242" s="62">
        <v>5558</v>
      </c>
      <c r="E1242" s="65">
        <v>43067</v>
      </c>
      <c r="F1242" s="257" t="s">
        <v>1982</v>
      </c>
      <c r="G1242" s="65">
        <v>43067</v>
      </c>
      <c r="H1242" s="64">
        <v>0</v>
      </c>
      <c r="I1242" s="250" t="s">
        <v>33</v>
      </c>
      <c r="J1242" s="250" t="s">
        <v>33</v>
      </c>
      <c r="K1242" s="251" t="s">
        <v>33</v>
      </c>
    </row>
    <row r="1243" spans="4:11" x14ac:dyDescent="0.25">
      <c r="D1243" s="62">
        <v>5559</v>
      </c>
      <c r="E1243" s="65">
        <v>43066</v>
      </c>
      <c r="F1243" s="64" t="s">
        <v>1983</v>
      </c>
      <c r="G1243" s="67">
        <v>43067</v>
      </c>
      <c r="H1243" s="64">
        <v>1</v>
      </c>
      <c r="I1243" s="256">
        <v>43076</v>
      </c>
      <c r="J1243" s="256">
        <v>43076</v>
      </c>
      <c r="K1243" s="251">
        <v>6</v>
      </c>
    </row>
    <row r="1244" spans="4:11" x14ac:dyDescent="0.25">
      <c r="D1244" s="62">
        <v>5561</v>
      </c>
      <c r="E1244" s="65">
        <v>43066</v>
      </c>
      <c r="F1244" s="257" t="s">
        <v>1984</v>
      </c>
      <c r="G1244" s="65">
        <v>43067</v>
      </c>
      <c r="H1244" s="64">
        <v>1</v>
      </c>
      <c r="I1244" s="256" t="s">
        <v>1985</v>
      </c>
      <c r="J1244" s="256">
        <v>43076</v>
      </c>
      <c r="K1244" s="251">
        <v>8</v>
      </c>
    </row>
    <row r="1245" spans="4:11" x14ac:dyDescent="0.25">
      <c r="D1245" s="62">
        <v>5567</v>
      </c>
      <c r="E1245" s="65">
        <v>43067</v>
      </c>
      <c r="F1245" s="64" t="s">
        <v>1986</v>
      </c>
      <c r="G1245" s="67">
        <v>43068</v>
      </c>
      <c r="H1245" s="64">
        <v>1</v>
      </c>
      <c r="I1245" s="250" t="s">
        <v>33</v>
      </c>
      <c r="J1245" s="250" t="s">
        <v>33</v>
      </c>
      <c r="K1245" s="251" t="s">
        <v>33</v>
      </c>
    </row>
    <row r="1246" spans="4:11" x14ac:dyDescent="0.25">
      <c r="D1246" s="62">
        <v>5587</v>
      </c>
      <c r="E1246" s="65">
        <v>43069</v>
      </c>
      <c r="F1246" s="257" t="s">
        <v>1987</v>
      </c>
      <c r="G1246" s="65">
        <v>43070</v>
      </c>
      <c r="H1246" s="64">
        <v>1</v>
      </c>
      <c r="I1246" s="250" t="s">
        <v>33</v>
      </c>
      <c r="J1246" s="250" t="s">
        <v>33</v>
      </c>
      <c r="K1246" s="251" t="s">
        <v>33</v>
      </c>
    </row>
    <row r="1247" spans="4:11" x14ac:dyDescent="0.25">
      <c r="D1247" s="62">
        <v>5606</v>
      </c>
      <c r="E1247" s="65">
        <v>43069</v>
      </c>
      <c r="F1247" s="64" t="s">
        <v>1988</v>
      </c>
      <c r="G1247" s="67">
        <v>43073</v>
      </c>
      <c r="H1247" s="64">
        <v>1</v>
      </c>
      <c r="I1247" s="250" t="s">
        <v>33</v>
      </c>
      <c r="J1247" s="250" t="s">
        <v>33</v>
      </c>
      <c r="K1247" s="251" t="s">
        <v>33</v>
      </c>
    </row>
    <row r="1248" spans="4:11" x14ac:dyDescent="0.25">
      <c r="D1248" s="62">
        <v>5630</v>
      </c>
      <c r="E1248" s="65">
        <v>43068</v>
      </c>
      <c r="F1248" s="257" t="s">
        <v>1989</v>
      </c>
      <c r="G1248" s="65">
        <v>43074</v>
      </c>
      <c r="H1248" s="64">
        <v>4</v>
      </c>
      <c r="I1248" s="256" t="s">
        <v>21</v>
      </c>
      <c r="J1248" s="256" t="s">
        <v>21</v>
      </c>
      <c r="K1248" s="251" t="s">
        <v>21</v>
      </c>
    </row>
    <row r="1249" spans="4:11" x14ac:dyDescent="0.25">
      <c r="D1249" s="62">
        <v>5630</v>
      </c>
      <c r="E1249" s="65">
        <v>43068</v>
      </c>
      <c r="F1249" s="64" t="s">
        <v>1989</v>
      </c>
      <c r="G1249" s="67">
        <v>43074</v>
      </c>
      <c r="H1249" s="64">
        <v>4</v>
      </c>
      <c r="I1249" s="256" t="s">
        <v>1990</v>
      </c>
      <c r="J1249" s="256">
        <v>43083</v>
      </c>
      <c r="K1249" s="251">
        <v>10</v>
      </c>
    </row>
    <row r="1250" spans="4:11" ht="15.75" thickBot="1" x14ac:dyDescent="0.3">
      <c r="D1250" s="68">
        <v>5659</v>
      </c>
      <c r="E1250" s="71">
        <v>43069</v>
      </c>
      <c r="F1250" s="265" t="s">
        <v>1991</v>
      </c>
      <c r="G1250" s="71">
        <v>43075</v>
      </c>
      <c r="H1250" s="70">
        <v>4</v>
      </c>
      <c r="I1250" s="266" t="s">
        <v>1992</v>
      </c>
      <c r="J1250" s="266">
        <v>43083</v>
      </c>
      <c r="K1250" s="263">
        <v>9</v>
      </c>
    </row>
    <row r="1251" spans="4:11" x14ac:dyDescent="0.25">
      <c r="D1251" s="57">
        <v>5600</v>
      </c>
      <c r="E1251" s="60">
        <v>43070</v>
      </c>
      <c r="F1251" s="267" t="s">
        <v>1993</v>
      </c>
      <c r="G1251" s="60">
        <v>43072</v>
      </c>
      <c r="H1251" s="59">
        <v>2</v>
      </c>
      <c r="I1251" s="264" t="s">
        <v>33</v>
      </c>
      <c r="J1251" s="264" t="s">
        <v>33</v>
      </c>
      <c r="K1251" s="268" t="s">
        <v>33</v>
      </c>
    </row>
    <row r="1252" spans="4:11" ht="24.75" x14ac:dyDescent="0.25">
      <c r="D1252" s="62">
        <v>5604</v>
      </c>
      <c r="E1252" s="65">
        <v>43076</v>
      </c>
      <c r="F1252" s="269" t="s">
        <v>1994</v>
      </c>
      <c r="G1252" s="65" t="s">
        <v>1995</v>
      </c>
      <c r="H1252" s="64">
        <v>0</v>
      </c>
      <c r="I1252" s="250" t="s">
        <v>21</v>
      </c>
      <c r="J1252" s="256" t="s">
        <v>21</v>
      </c>
      <c r="K1252" s="251" t="s">
        <v>21</v>
      </c>
    </row>
    <row r="1253" spans="4:11" x14ac:dyDescent="0.25">
      <c r="D1253" s="62">
        <v>5611</v>
      </c>
      <c r="E1253" s="65">
        <v>43081</v>
      </c>
      <c r="F1253" s="257" t="s">
        <v>1996</v>
      </c>
      <c r="G1253" s="65">
        <v>43081</v>
      </c>
      <c r="H1253" s="64">
        <v>0</v>
      </c>
      <c r="I1253" s="250" t="s">
        <v>21</v>
      </c>
      <c r="J1253" s="256" t="s">
        <v>21</v>
      </c>
      <c r="K1253" s="251" t="s">
        <v>21</v>
      </c>
    </row>
    <row r="1254" spans="4:11" x14ac:dyDescent="0.25">
      <c r="D1254" s="62">
        <v>5612</v>
      </c>
      <c r="E1254" s="65">
        <v>43081</v>
      </c>
      <c r="F1254" s="257" t="s">
        <v>1997</v>
      </c>
      <c r="G1254" s="65">
        <v>43081</v>
      </c>
      <c r="H1254" s="64">
        <v>0</v>
      </c>
      <c r="I1254" s="250" t="s">
        <v>21</v>
      </c>
      <c r="J1254" s="256" t="s">
        <v>21</v>
      </c>
      <c r="K1254" s="251" t="s">
        <v>21</v>
      </c>
    </row>
    <row r="1255" spans="4:11" x14ac:dyDescent="0.25">
      <c r="D1255" s="62">
        <v>5614</v>
      </c>
      <c r="E1255" s="65">
        <v>43081</v>
      </c>
      <c r="F1255" s="257" t="s">
        <v>1998</v>
      </c>
      <c r="G1255" s="65">
        <v>43082</v>
      </c>
      <c r="H1255" s="64">
        <v>1</v>
      </c>
      <c r="I1255" s="250" t="s">
        <v>21</v>
      </c>
      <c r="J1255" s="256" t="s">
        <v>21</v>
      </c>
      <c r="K1255" s="251" t="s">
        <v>21</v>
      </c>
    </row>
    <row r="1256" spans="4:11" x14ac:dyDescent="0.25">
      <c r="D1256" s="62">
        <v>5620</v>
      </c>
      <c r="E1256" s="65">
        <v>43073</v>
      </c>
      <c r="F1256" s="257" t="s">
        <v>1999</v>
      </c>
      <c r="G1256" s="65">
        <v>43074</v>
      </c>
      <c r="H1256" s="64">
        <v>1</v>
      </c>
      <c r="I1256" s="250" t="s">
        <v>33</v>
      </c>
      <c r="J1256" s="250" t="s">
        <v>33</v>
      </c>
      <c r="K1256" s="258" t="s">
        <v>33</v>
      </c>
    </row>
    <row r="1257" spans="4:11" x14ac:dyDescent="0.25">
      <c r="D1257" s="62">
        <v>5626</v>
      </c>
      <c r="E1257" s="65">
        <v>43073</v>
      </c>
      <c r="F1257" s="257" t="s">
        <v>2000</v>
      </c>
      <c r="G1257" s="65">
        <v>43074</v>
      </c>
      <c r="H1257" s="64">
        <v>1</v>
      </c>
      <c r="I1257" s="250" t="s">
        <v>33</v>
      </c>
      <c r="J1257" s="250" t="s">
        <v>33</v>
      </c>
      <c r="K1257" s="258" t="s">
        <v>33</v>
      </c>
    </row>
    <row r="1258" spans="4:11" x14ac:dyDescent="0.25">
      <c r="D1258" s="62">
        <v>5627</v>
      </c>
      <c r="E1258" s="65">
        <v>43073</v>
      </c>
      <c r="F1258" s="257" t="s">
        <v>2001</v>
      </c>
      <c r="G1258" s="65">
        <v>43074</v>
      </c>
      <c r="H1258" s="64">
        <v>1</v>
      </c>
      <c r="I1258" s="250" t="s">
        <v>33</v>
      </c>
      <c r="J1258" s="250" t="s">
        <v>33</v>
      </c>
      <c r="K1258" s="258" t="s">
        <v>33</v>
      </c>
    </row>
    <row r="1259" spans="4:11" x14ac:dyDescent="0.25">
      <c r="D1259" s="62">
        <v>5655</v>
      </c>
      <c r="E1259" s="65">
        <v>43073</v>
      </c>
      <c r="F1259" s="257" t="s">
        <v>2002</v>
      </c>
      <c r="G1259" s="65">
        <v>43074</v>
      </c>
      <c r="H1259" s="64">
        <v>2</v>
      </c>
      <c r="I1259" s="250" t="s">
        <v>33</v>
      </c>
      <c r="J1259" s="250" t="s">
        <v>33</v>
      </c>
      <c r="K1259" s="258" t="s">
        <v>33</v>
      </c>
    </row>
    <row r="1260" spans="4:11" x14ac:dyDescent="0.25">
      <c r="D1260" s="62">
        <v>5659</v>
      </c>
      <c r="E1260" s="65">
        <v>43069</v>
      </c>
      <c r="F1260" s="257" t="s">
        <v>1991</v>
      </c>
      <c r="G1260" s="65">
        <v>43075</v>
      </c>
      <c r="H1260" s="64">
        <v>4</v>
      </c>
      <c r="I1260" s="250" t="s">
        <v>1992</v>
      </c>
      <c r="J1260" s="256">
        <v>43083</v>
      </c>
      <c r="K1260" s="251">
        <v>9</v>
      </c>
    </row>
    <row r="1261" spans="4:11" x14ac:dyDescent="0.25">
      <c r="D1261" s="62">
        <v>5660</v>
      </c>
      <c r="E1261" s="65">
        <v>43076</v>
      </c>
      <c r="F1261" s="257" t="s">
        <v>2003</v>
      </c>
      <c r="G1261" s="65">
        <v>43076</v>
      </c>
      <c r="H1261" s="64">
        <v>0</v>
      </c>
      <c r="I1261" s="250" t="s">
        <v>21</v>
      </c>
      <c r="J1261" s="256" t="s">
        <v>21</v>
      </c>
      <c r="K1261" s="251" t="s">
        <v>21</v>
      </c>
    </row>
    <row r="1262" spans="4:11" x14ac:dyDescent="0.25">
      <c r="D1262" s="62">
        <v>5661</v>
      </c>
      <c r="E1262" s="65">
        <v>43075</v>
      </c>
      <c r="F1262" s="257" t="s">
        <v>2004</v>
      </c>
      <c r="G1262" s="65">
        <v>43076</v>
      </c>
      <c r="H1262" s="64">
        <v>1</v>
      </c>
      <c r="I1262" s="250" t="s">
        <v>33</v>
      </c>
      <c r="J1262" s="250" t="s">
        <v>33</v>
      </c>
      <c r="K1262" s="258" t="s">
        <v>33</v>
      </c>
    </row>
    <row r="1263" spans="4:11" x14ac:dyDescent="0.25">
      <c r="D1263" s="62">
        <v>5693</v>
      </c>
      <c r="E1263" s="65">
        <v>54037</v>
      </c>
      <c r="F1263" s="257" t="s">
        <v>2005</v>
      </c>
      <c r="G1263" s="65">
        <v>43081</v>
      </c>
      <c r="H1263" s="64">
        <v>1</v>
      </c>
      <c r="I1263" s="250" t="s">
        <v>2006</v>
      </c>
      <c r="J1263" s="256">
        <v>43083</v>
      </c>
      <c r="K1263" s="251">
        <v>3</v>
      </c>
    </row>
    <row r="1264" spans="4:11" x14ac:dyDescent="0.25">
      <c r="D1264" s="62">
        <v>5695</v>
      </c>
      <c r="E1264" s="65">
        <v>43080</v>
      </c>
      <c r="F1264" s="257" t="s">
        <v>2007</v>
      </c>
      <c r="G1264" s="65">
        <v>43081</v>
      </c>
      <c r="H1264" s="64">
        <v>1</v>
      </c>
      <c r="I1264" s="250" t="s">
        <v>33</v>
      </c>
      <c r="J1264" s="250" t="s">
        <v>33</v>
      </c>
      <c r="K1264" s="258" t="s">
        <v>33</v>
      </c>
    </row>
    <row r="1265" spans="4:11" x14ac:dyDescent="0.25">
      <c r="D1265" s="62">
        <v>5704</v>
      </c>
      <c r="E1265" s="65">
        <v>43080</v>
      </c>
      <c r="F1265" s="257" t="s">
        <v>2008</v>
      </c>
      <c r="G1265" s="65">
        <v>43081</v>
      </c>
      <c r="H1265" s="64">
        <v>1</v>
      </c>
      <c r="I1265" s="250" t="s">
        <v>2009</v>
      </c>
      <c r="J1265" s="256">
        <v>43083</v>
      </c>
      <c r="K1265" s="251">
        <v>3</v>
      </c>
    </row>
    <row r="1266" spans="4:11" x14ac:dyDescent="0.25">
      <c r="D1266" s="62">
        <v>5705</v>
      </c>
      <c r="E1266" s="65">
        <v>43081</v>
      </c>
      <c r="F1266" s="257" t="s">
        <v>2010</v>
      </c>
      <c r="G1266" s="65">
        <v>43081</v>
      </c>
      <c r="H1266" s="64">
        <v>0</v>
      </c>
      <c r="I1266" s="250" t="s">
        <v>21</v>
      </c>
      <c r="J1266" s="256" t="s">
        <v>21</v>
      </c>
      <c r="K1266" s="251" t="s">
        <v>21</v>
      </c>
    </row>
    <row r="1267" spans="4:11" x14ac:dyDescent="0.25">
      <c r="D1267" s="62">
        <v>5712</v>
      </c>
      <c r="E1267" s="65">
        <v>43081</v>
      </c>
      <c r="F1267" s="257" t="s">
        <v>2011</v>
      </c>
      <c r="G1267" s="65">
        <v>43082</v>
      </c>
      <c r="H1267" s="64">
        <v>1</v>
      </c>
      <c r="I1267" s="250" t="s">
        <v>33</v>
      </c>
      <c r="J1267" s="250" t="s">
        <v>33</v>
      </c>
      <c r="K1267" s="258" t="s">
        <v>33</v>
      </c>
    </row>
    <row r="1268" spans="4:11" x14ac:dyDescent="0.25">
      <c r="D1268" s="62">
        <v>5713</v>
      </c>
      <c r="E1268" s="65">
        <v>43081</v>
      </c>
      <c r="F1268" s="257" t="s">
        <v>2012</v>
      </c>
      <c r="G1268" s="65">
        <v>43082</v>
      </c>
      <c r="H1268" s="64">
        <v>1</v>
      </c>
      <c r="I1268" s="250" t="s">
        <v>33</v>
      </c>
      <c r="J1268" s="250" t="s">
        <v>33</v>
      </c>
      <c r="K1268" s="258" t="s">
        <v>33</v>
      </c>
    </row>
    <row r="1269" spans="4:11" x14ac:dyDescent="0.25">
      <c r="D1269" s="62">
        <v>5714</v>
      </c>
      <c r="E1269" s="65">
        <v>43080</v>
      </c>
      <c r="F1269" s="257" t="s">
        <v>2013</v>
      </c>
      <c r="G1269" s="65">
        <v>43082</v>
      </c>
      <c r="H1269" s="64">
        <v>2</v>
      </c>
      <c r="I1269" s="250" t="s">
        <v>21</v>
      </c>
      <c r="J1269" s="256" t="s">
        <v>21</v>
      </c>
      <c r="K1269" s="251" t="s">
        <v>21</v>
      </c>
    </row>
    <row r="1270" spans="4:11" x14ac:dyDescent="0.25">
      <c r="D1270" s="62">
        <v>5721</v>
      </c>
      <c r="E1270" s="65">
        <v>43075</v>
      </c>
      <c r="F1270" s="257" t="s">
        <v>2014</v>
      </c>
      <c r="G1270" s="65">
        <v>43082</v>
      </c>
      <c r="H1270" s="64">
        <v>4</v>
      </c>
      <c r="I1270" s="250" t="s">
        <v>33</v>
      </c>
      <c r="J1270" s="250" t="s">
        <v>33</v>
      </c>
      <c r="K1270" s="258" t="s">
        <v>33</v>
      </c>
    </row>
    <row r="1271" spans="4:11" x14ac:dyDescent="0.25">
      <c r="D1271" s="62">
        <v>5722</v>
      </c>
      <c r="E1271" s="65">
        <v>43075</v>
      </c>
      <c r="F1271" s="257" t="s">
        <v>2015</v>
      </c>
      <c r="G1271" s="65">
        <v>43082</v>
      </c>
      <c r="H1271" s="64">
        <v>4</v>
      </c>
      <c r="I1271" s="250" t="s">
        <v>33</v>
      </c>
      <c r="J1271" s="250" t="s">
        <v>33</v>
      </c>
      <c r="K1271" s="258" t="s">
        <v>33</v>
      </c>
    </row>
    <row r="1272" spans="4:11" x14ac:dyDescent="0.25">
      <c r="D1272" s="62">
        <v>5757</v>
      </c>
      <c r="E1272" s="65">
        <v>43087</v>
      </c>
      <c r="F1272" s="257" t="s">
        <v>2016</v>
      </c>
      <c r="G1272" s="65">
        <v>43087</v>
      </c>
      <c r="H1272" s="64">
        <v>0</v>
      </c>
      <c r="I1272" s="250" t="s">
        <v>21</v>
      </c>
      <c r="J1272" s="256" t="s">
        <v>21</v>
      </c>
      <c r="K1272" s="251" t="s">
        <v>21</v>
      </c>
    </row>
    <row r="1273" spans="4:11" x14ac:dyDescent="0.25">
      <c r="D1273" s="62">
        <v>5758</v>
      </c>
      <c r="E1273" s="65">
        <v>43087</v>
      </c>
      <c r="F1273" s="257" t="s">
        <v>2017</v>
      </c>
      <c r="G1273" s="65">
        <v>43087</v>
      </c>
      <c r="H1273" s="64">
        <v>0</v>
      </c>
      <c r="I1273" s="250" t="s">
        <v>21</v>
      </c>
      <c r="J1273" s="256" t="s">
        <v>21</v>
      </c>
      <c r="K1273" s="251" t="s">
        <v>21</v>
      </c>
    </row>
    <row r="1274" spans="4:11" x14ac:dyDescent="0.25">
      <c r="D1274" s="62">
        <v>5761</v>
      </c>
      <c r="E1274" s="65">
        <v>43088</v>
      </c>
      <c r="F1274" s="257" t="s">
        <v>2018</v>
      </c>
      <c r="G1274" s="65">
        <v>43088</v>
      </c>
      <c r="H1274" s="64">
        <v>0</v>
      </c>
      <c r="I1274" s="250" t="s">
        <v>33</v>
      </c>
      <c r="J1274" s="250" t="s">
        <v>33</v>
      </c>
      <c r="K1274" s="258" t="s">
        <v>33</v>
      </c>
    </row>
    <row r="1275" spans="4:11" x14ac:dyDescent="0.25">
      <c r="D1275" s="62">
        <v>5774</v>
      </c>
      <c r="E1275" s="65">
        <v>43087</v>
      </c>
      <c r="F1275" s="257" t="s">
        <v>2019</v>
      </c>
      <c r="G1275" s="65">
        <v>43088</v>
      </c>
      <c r="H1275" s="64">
        <v>1</v>
      </c>
      <c r="I1275" s="250" t="s">
        <v>21</v>
      </c>
      <c r="J1275" s="256" t="s">
        <v>21</v>
      </c>
      <c r="K1275" s="251" t="s">
        <v>21</v>
      </c>
    </row>
    <row r="1276" spans="4:11" ht="15.75" thickBot="1" x14ac:dyDescent="0.3">
      <c r="D1276" s="68">
        <v>5777</v>
      </c>
      <c r="E1276" s="71">
        <v>43088</v>
      </c>
      <c r="F1276" s="265" t="s">
        <v>1807</v>
      </c>
      <c r="G1276" s="71">
        <v>43089</v>
      </c>
      <c r="H1276" s="70">
        <v>1</v>
      </c>
      <c r="I1276" s="262" t="s">
        <v>33</v>
      </c>
      <c r="J1276" s="262" t="s">
        <v>33</v>
      </c>
      <c r="K1276" s="270" t="s">
        <v>33</v>
      </c>
    </row>
    <row r="1277" spans="4:11" x14ac:dyDescent="0.25">
      <c r="D1277" s="1"/>
      <c r="E1277" s="36"/>
      <c r="F1277" s="37"/>
      <c r="G1277" s="36"/>
      <c r="H1277" s="36"/>
      <c r="I1277" s="237"/>
      <c r="J1277" s="238"/>
      <c r="K1277" s="216"/>
    </row>
    <row r="1278" spans="4:11" ht="15.75" thickBot="1" x14ac:dyDescent="0.3">
      <c r="D1278" s="1"/>
      <c r="E1278" s="36"/>
      <c r="F1278" s="37"/>
      <c r="G1278" s="36"/>
      <c r="H1278" s="36"/>
      <c r="I1278" s="237"/>
      <c r="J1278" s="238"/>
      <c r="K1278" s="216"/>
    </row>
    <row r="1279" spans="4:11" ht="15.75" thickBot="1" x14ac:dyDescent="0.3">
      <c r="D1279" s="35"/>
      <c r="E1279" s="347" t="s">
        <v>23</v>
      </c>
      <c r="F1279" s="348"/>
      <c r="G1279" s="348"/>
      <c r="H1279" s="348"/>
      <c r="I1279" s="349"/>
      <c r="J1279" s="238"/>
      <c r="K1279" s="216"/>
    </row>
    <row r="1280" spans="4:11" ht="36.75" thickBot="1" x14ac:dyDescent="0.3">
      <c r="D1280" s="35"/>
      <c r="E1280" s="38" t="s">
        <v>14</v>
      </c>
      <c r="F1280" s="38" t="s">
        <v>15</v>
      </c>
      <c r="G1280" s="38" t="s">
        <v>4</v>
      </c>
      <c r="H1280" s="38" t="s">
        <v>18</v>
      </c>
      <c r="I1280" s="4" t="s">
        <v>19</v>
      </c>
      <c r="J1280" s="238"/>
      <c r="K1280" s="216"/>
    </row>
    <row r="1281" spans="4:11" ht="36.75" x14ac:dyDescent="0.25">
      <c r="D1281" s="35"/>
      <c r="E1281" s="57">
        <v>4753</v>
      </c>
      <c r="F1281" s="247">
        <v>43021</v>
      </c>
      <c r="G1281" s="73" t="s">
        <v>2020</v>
      </c>
      <c r="H1281" s="76">
        <v>43022</v>
      </c>
      <c r="I1281" s="61">
        <v>1</v>
      </c>
      <c r="J1281" s="238"/>
      <c r="K1281" s="216"/>
    </row>
    <row r="1282" spans="4:11" x14ac:dyDescent="0.25">
      <c r="D1282" s="35"/>
      <c r="E1282" s="62">
        <v>4756</v>
      </c>
      <c r="F1282" s="65">
        <v>43025</v>
      </c>
      <c r="G1282" s="64" t="s">
        <v>2021</v>
      </c>
      <c r="H1282" s="74">
        <v>43025</v>
      </c>
      <c r="I1282" s="66">
        <v>1</v>
      </c>
      <c r="J1282" s="238"/>
      <c r="K1282" s="216"/>
    </row>
    <row r="1283" spans="4:11" x14ac:dyDescent="0.25">
      <c r="D1283" s="35"/>
      <c r="E1283" s="62">
        <v>4758</v>
      </c>
      <c r="F1283" s="65">
        <v>43025</v>
      </c>
      <c r="G1283" s="64" t="s">
        <v>2022</v>
      </c>
      <c r="H1283" s="74">
        <v>43025</v>
      </c>
      <c r="I1283" s="66">
        <v>1</v>
      </c>
      <c r="J1283" s="238"/>
      <c r="K1283" s="216"/>
    </row>
    <row r="1284" spans="4:11" x14ac:dyDescent="0.25">
      <c r="D1284" s="35"/>
      <c r="E1284" s="62">
        <v>4759</v>
      </c>
      <c r="F1284" s="65">
        <v>43025</v>
      </c>
      <c r="G1284" s="64" t="s">
        <v>2023</v>
      </c>
      <c r="H1284" s="74">
        <v>43025</v>
      </c>
      <c r="I1284" s="66">
        <v>1</v>
      </c>
      <c r="J1284" s="238"/>
      <c r="K1284" s="216"/>
    </row>
    <row r="1285" spans="4:11" x14ac:dyDescent="0.25">
      <c r="D1285" s="35"/>
      <c r="E1285" s="62">
        <v>4775</v>
      </c>
      <c r="F1285" s="65">
        <v>43037</v>
      </c>
      <c r="G1285" s="64" t="s">
        <v>2024</v>
      </c>
      <c r="H1285" s="65">
        <v>43039</v>
      </c>
      <c r="I1285" s="66">
        <v>2</v>
      </c>
      <c r="J1285" s="238"/>
      <c r="K1285" s="216"/>
    </row>
    <row r="1286" spans="4:11" x14ac:dyDescent="0.25">
      <c r="D1286" s="35"/>
      <c r="E1286" s="62">
        <v>4776</v>
      </c>
      <c r="F1286" s="65">
        <v>43037</v>
      </c>
      <c r="G1286" s="64" t="s">
        <v>2025</v>
      </c>
      <c r="H1286" s="67">
        <v>43039</v>
      </c>
      <c r="I1286" s="66">
        <v>2</v>
      </c>
      <c r="J1286" s="238"/>
      <c r="K1286" s="216"/>
    </row>
    <row r="1287" spans="4:11" x14ac:dyDescent="0.25">
      <c r="D1287" s="35"/>
      <c r="E1287" s="62">
        <v>4777</v>
      </c>
      <c r="F1287" s="65">
        <v>43037</v>
      </c>
      <c r="G1287" s="64" t="s">
        <v>2026</v>
      </c>
      <c r="H1287" s="67">
        <v>43039</v>
      </c>
      <c r="I1287" s="66">
        <v>2</v>
      </c>
      <c r="J1287" s="238"/>
      <c r="K1287" s="216"/>
    </row>
    <row r="1288" spans="4:11" ht="24.75" x14ac:dyDescent="0.25">
      <c r="D1288" s="35"/>
      <c r="E1288" s="62">
        <v>4890</v>
      </c>
      <c r="F1288" s="65">
        <v>43017</v>
      </c>
      <c r="G1288" s="45" t="s">
        <v>2027</v>
      </c>
      <c r="H1288" s="74">
        <v>43018</v>
      </c>
      <c r="I1288" s="66">
        <v>1</v>
      </c>
      <c r="J1288" s="238"/>
      <c r="K1288" s="216"/>
    </row>
    <row r="1289" spans="4:11" ht="24.75" x14ac:dyDescent="0.25">
      <c r="D1289" s="35"/>
      <c r="E1289" s="62">
        <v>4939</v>
      </c>
      <c r="F1289" s="65">
        <v>43024</v>
      </c>
      <c r="G1289" s="45" t="s">
        <v>2028</v>
      </c>
      <c r="H1289" s="74">
        <v>43025</v>
      </c>
      <c r="I1289" s="66">
        <v>1</v>
      </c>
      <c r="J1289" s="238"/>
      <c r="K1289" s="216"/>
    </row>
    <row r="1290" spans="4:11" ht="24.75" x14ac:dyDescent="0.25">
      <c r="D1290" s="35"/>
      <c r="E1290" s="62">
        <v>4994</v>
      </c>
      <c r="F1290" s="65">
        <v>43024</v>
      </c>
      <c r="G1290" s="45" t="s">
        <v>2029</v>
      </c>
      <c r="H1290" s="74">
        <v>43026</v>
      </c>
      <c r="I1290" s="66">
        <v>2</v>
      </c>
      <c r="J1290" s="238"/>
      <c r="K1290" s="216"/>
    </row>
    <row r="1291" spans="4:11" x14ac:dyDescent="0.25">
      <c r="D1291" s="35"/>
      <c r="E1291" s="62">
        <v>5019</v>
      </c>
      <c r="F1291" s="65">
        <v>43026</v>
      </c>
      <c r="G1291" s="64" t="s">
        <v>2030</v>
      </c>
      <c r="H1291" s="65">
        <v>43027</v>
      </c>
      <c r="I1291" s="66">
        <v>1</v>
      </c>
      <c r="J1291" s="238"/>
      <c r="K1291" s="216"/>
    </row>
    <row r="1292" spans="4:11" x14ac:dyDescent="0.25">
      <c r="D1292" s="35"/>
      <c r="E1292" s="62">
        <v>5028</v>
      </c>
      <c r="F1292" s="65">
        <v>43028</v>
      </c>
      <c r="G1292" s="64" t="s">
        <v>2031</v>
      </c>
      <c r="H1292" s="74">
        <v>43028</v>
      </c>
      <c r="I1292" s="66">
        <v>0</v>
      </c>
      <c r="J1292" s="238"/>
      <c r="K1292" s="216"/>
    </row>
    <row r="1293" spans="4:11" x14ac:dyDescent="0.25">
      <c r="D1293" s="35"/>
      <c r="E1293" s="62">
        <v>5037</v>
      </c>
      <c r="F1293" s="65">
        <v>43028</v>
      </c>
      <c r="G1293" s="64" t="s">
        <v>2032</v>
      </c>
      <c r="H1293" s="74">
        <v>43028</v>
      </c>
      <c r="I1293" s="66">
        <v>0</v>
      </c>
      <c r="J1293" s="238"/>
      <c r="K1293" s="216"/>
    </row>
    <row r="1294" spans="4:11" x14ac:dyDescent="0.25">
      <c r="D1294" s="35"/>
      <c r="E1294" s="62">
        <v>5040</v>
      </c>
      <c r="F1294" s="65">
        <v>43028</v>
      </c>
      <c r="G1294" s="64" t="s">
        <v>2033</v>
      </c>
      <c r="H1294" s="74">
        <v>43028</v>
      </c>
      <c r="I1294" s="66">
        <v>0</v>
      </c>
      <c r="J1294" s="238"/>
      <c r="K1294" s="216"/>
    </row>
    <row r="1295" spans="4:11" ht="24.75" x14ac:dyDescent="0.25">
      <c r="D1295" s="35"/>
      <c r="E1295" s="62">
        <v>5127</v>
      </c>
      <c r="F1295" s="65">
        <v>43031</v>
      </c>
      <c r="G1295" s="45" t="s">
        <v>2034</v>
      </c>
      <c r="H1295" s="74">
        <v>43065</v>
      </c>
      <c r="I1295" s="66">
        <v>3</v>
      </c>
      <c r="J1295" s="238"/>
      <c r="K1295" s="216"/>
    </row>
    <row r="1296" spans="4:11" x14ac:dyDescent="0.25">
      <c r="D1296" s="35"/>
      <c r="E1296" s="62">
        <v>5186</v>
      </c>
      <c r="F1296" s="65">
        <v>43039</v>
      </c>
      <c r="G1296" s="257" t="s">
        <v>2035</v>
      </c>
      <c r="H1296" s="74">
        <v>43039</v>
      </c>
      <c r="I1296" s="66">
        <v>0</v>
      </c>
      <c r="J1296" s="238"/>
      <c r="K1296" s="216"/>
    </row>
    <row r="1297" spans="4:11" ht="15.75" thickBot="1" x14ac:dyDescent="0.3">
      <c r="D1297" s="35"/>
      <c r="E1297" s="68">
        <v>5189</v>
      </c>
      <c r="F1297" s="71">
        <v>43039</v>
      </c>
      <c r="G1297" s="265" t="s">
        <v>2036</v>
      </c>
      <c r="H1297" s="71">
        <v>43039</v>
      </c>
      <c r="I1297" s="72">
        <v>0</v>
      </c>
      <c r="J1297" s="238"/>
      <c r="K1297" s="216"/>
    </row>
    <row r="1298" spans="4:11" x14ac:dyDescent="0.25">
      <c r="D1298" s="35"/>
      <c r="E1298" s="57">
        <v>5244</v>
      </c>
      <c r="F1298" s="60">
        <v>43046</v>
      </c>
      <c r="G1298" s="59" t="s">
        <v>1298</v>
      </c>
      <c r="H1298" s="76">
        <v>43047</v>
      </c>
      <c r="I1298" s="61">
        <v>1</v>
      </c>
      <c r="J1298" s="238"/>
      <c r="K1298" s="216"/>
    </row>
    <row r="1299" spans="4:11" x14ac:dyDescent="0.25">
      <c r="D1299" s="35"/>
      <c r="E1299" s="62">
        <v>5268</v>
      </c>
      <c r="F1299" s="65">
        <v>43040</v>
      </c>
      <c r="G1299" s="64" t="s">
        <v>2037</v>
      </c>
      <c r="H1299" s="74">
        <v>43046</v>
      </c>
      <c r="I1299" s="66">
        <v>3</v>
      </c>
      <c r="J1299" s="238"/>
      <c r="K1299" s="216"/>
    </row>
    <row r="1300" spans="4:11" x14ac:dyDescent="0.25">
      <c r="D1300" s="35"/>
      <c r="E1300" s="62">
        <v>5269</v>
      </c>
      <c r="F1300" s="65">
        <v>43040</v>
      </c>
      <c r="G1300" s="64" t="s">
        <v>2038</v>
      </c>
      <c r="H1300" s="74">
        <v>43046</v>
      </c>
      <c r="I1300" s="66">
        <v>3</v>
      </c>
      <c r="J1300" s="238"/>
      <c r="K1300" s="216"/>
    </row>
    <row r="1301" spans="4:11" x14ac:dyDescent="0.25">
      <c r="D1301" s="35"/>
      <c r="E1301" s="62">
        <v>5315</v>
      </c>
      <c r="F1301" s="65">
        <v>43044</v>
      </c>
      <c r="G1301" s="64" t="s">
        <v>2039</v>
      </c>
      <c r="H1301" s="74">
        <v>43044</v>
      </c>
      <c r="I1301" s="66">
        <v>1</v>
      </c>
      <c r="J1301" s="238"/>
      <c r="K1301" s="216"/>
    </row>
    <row r="1302" spans="4:11" x14ac:dyDescent="0.25">
      <c r="D1302" s="35"/>
      <c r="E1302" s="62">
        <v>5319</v>
      </c>
      <c r="F1302" s="65">
        <v>43049</v>
      </c>
      <c r="G1302" s="64" t="s">
        <v>2040</v>
      </c>
      <c r="H1302" s="74">
        <v>43053</v>
      </c>
      <c r="I1302" s="66">
        <v>1</v>
      </c>
      <c r="J1302" s="238"/>
      <c r="K1302" s="216"/>
    </row>
    <row r="1303" spans="4:11" x14ac:dyDescent="0.25">
      <c r="D1303" s="35"/>
      <c r="E1303" s="62">
        <v>5320</v>
      </c>
      <c r="F1303" s="65">
        <v>43049</v>
      </c>
      <c r="G1303" s="64" t="s">
        <v>2041</v>
      </c>
      <c r="H1303" s="74">
        <v>43053</v>
      </c>
      <c r="I1303" s="66">
        <v>1</v>
      </c>
      <c r="J1303" s="238"/>
      <c r="K1303" s="216"/>
    </row>
    <row r="1304" spans="4:11" x14ac:dyDescent="0.25">
      <c r="D1304" s="35"/>
      <c r="E1304" s="62">
        <v>5326</v>
      </c>
      <c r="F1304" s="65">
        <v>43063</v>
      </c>
      <c r="G1304" s="64" t="s">
        <v>2042</v>
      </c>
      <c r="H1304" s="74">
        <v>43066</v>
      </c>
      <c r="I1304" s="66">
        <v>1</v>
      </c>
      <c r="J1304" s="238"/>
      <c r="K1304" s="216"/>
    </row>
    <row r="1305" spans="4:11" x14ac:dyDescent="0.25">
      <c r="D1305" s="35"/>
      <c r="E1305" s="62">
        <v>5367</v>
      </c>
      <c r="F1305" s="65">
        <v>43053</v>
      </c>
      <c r="G1305" s="64" t="s">
        <v>2043</v>
      </c>
      <c r="H1305" s="74">
        <v>43053</v>
      </c>
      <c r="I1305" s="66">
        <v>0</v>
      </c>
      <c r="J1305" s="238"/>
      <c r="K1305" s="216"/>
    </row>
    <row r="1306" spans="4:11" x14ac:dyDescent="0.25">
      <c r="D1306" s="35"/>
      <c r="E1306" s="62">
        <v>5370</v>
      </c>
      <c r="F1306" s="65">
        <v>43053</v>
      </c>
      <c r="G1306" s="64" t="s">
        <v>2044</v>
      </c>
      <c r="H1306" s="74">
        <v>43053</v>
      </c>
      <c r="I1306" s="66">
        <v>0</v>
      </c>
      <c r="J1306" s="238"/>
      <c r="K1306" s="216"/>
    </row>
    <row r="1307" spans="4:11" x14ac:dyDescent="0.25">
      <c r="D1307" s="35"/>
      <c r="E1307" s="62">
        <v>5399</v>
      </c>
      <c r="F1307" s="65">
        <v>43053</v>
      </c>
      <c r="G1307" s="64" t="s">
        <v>2045</v>
      </c>
      <c r="H1307" s="74">
        <v>43054</v>
      </c>
      <c r="I1307" s="66">
        <v>1</v>
      </c>
      <c r="J1307" s="238"/>
      <c r="K1307" s="216"/>
    </row>
    <row r="1308" spans="4:11" x14ac:dyDescent="0.25">
      <c r="D1308" s="35"/>
      <c r="E1308" s="62">
        <v>5405</v>
      </c>
      <c r="F1308" s="65">
        <v>43052</v>
      </c>
      <c r="G1308" s="64" t="s">
        <v>2046</v>
      </c>
      <c r="H1308" s="74">
        <v>43054</v>
      </c>
      <c r="I1308" s="66">
        <v>2</v>
      </c>
      <c r="J1308" s="238"/>
      <c r="K1308" s="216"/>
    </row>
    <row r="1309" spans="4:11" x14ac:dyDescent="0.25">
      <c r="D1309" s="35"/>
      <c r="E1309" s="62">
        <v>5406</v>
      </c>
      <c r="F1309" s="65">
        <v>43052</v>
      </c>
      <c r="G1309" s="64" t="s">
        <v>2047</v>
      </c>
      <c r="H1309" s="74">
        <v>43054</v>
      </c>
      <c r="I1309" s="66">
        <v>2</v>
      </c>
      <c r="J1309" s="238"/>
      <c r="K1309" s="216"/>
    </row>
    <row r="1310" spans="4:11" x14ac:dyDescent="0.25">
      <c r="D1310" s="35"/>
      <c r="E1310" s="62">
        <v>5433</v>
      </c>
      <c r="F1310" s="65">
        <v>43054</v>
      </c>
      <c r="G1310" s="64" t="s">
        <v>1483</v>
      </c>
      <c r="H1310" s="74">
        <v>43056</v>
      </c>
      <c r="I1310" s="66">
        <v>2</v>
      </c>
      <c r="J1310" s="238"/>
      <c r="K1310" s="216"/>
    </row>
    <row r="1311" spans="4:11" x14ac:dyDescent="0.25">
      <c r="D1311" s="35"/>
      <c r="E1311" s="62">
        <v>5493</v>
      </c>
      <c r="F1311" s="65">
        <v>43059</v>
      </c>
      <c r="G1311" s="64" t="s">
        <v>2048</v>
      </c>
      <c r="H1311" s="74">
        <v>43061</v>
      </c>
      <c r="I1311" s="66">
        <v>2</v>
      </c>
      <c r="J1311" s="238"/>
      <c r="K1311" s="216"/>
    </row>
    <row r="1312" spans="4:11" x14ac:dyDescent="0.25">
      <c r="D1312" s="35"/>
      <c r="E1312" s="62">
        <v>5543</v>
      </c>
      <c r="F1312" s="65">
        <v>43067</v>
      </c>
      <c r="G1312" s="64" t="s">
        <v>2049</v>
      </c>
      <c r="H1312" s="74">
        <v>43067</v>
      </c>
      <c r="I1312" s="66">
        <v>0</v>
      </c>
      <c r="J1312" s="238"/>
      <c r="K1312" s="216"/>
    </row>
    <row r="1313" spans="4:11" x14ac:dyDescent="0.25">
      <c r="D1313" s="35"/>
      <c r="E1313" s="62">
        <v>5588</v>
      </c>
      <c r="F1313" s="65">
        <v>43062</v>
      </c>
      <c r="G1313" s="64" t="s">
        <v>2050</v>
      </c>
      <c r="H1313" s="74">
        <v>43070</v>
      </c>
      <c r="I1313" s="66">
        <v>6</v>
      </c>
      <c r="J1313" s="238"/>
      <c r="K1313" s="216"/>
    </row>
    <row r="1314" spans="4:11" ht="15.75" thickBot="1" x14ac:dyDescent="0.3">
      <c r="D1314" s="35"/>
      <c r="E1314" s="68">
        <v>5659</v>
      </c>
      <c r="F1314" s="71">
        <v>43069</v>
      </c>
      <c r="G1314" s="70" t="s">
        <v>2051</v>
      </c>
      <c r="H1314" s="75">
        <v>43075</v>
      </c>
      <c r="I1314" s="72">
        <v>4</v>
      </c>
      <c r="J1314" s="238"/>
      <c r="K1314" s="216"/>
    </row>
    <row r="1315" spans="4:11" x14ac:dyDescent="0.25">
      <c r="D1315" s="35"/>
      <c r="E1315" s="57">
        <v>5608</v>
      </c>
      <c r="F1315" s="60">
        <v>43071</v>
      </c>
      <c r="G1315" s="59" t="s">
        <v>1986</v>
      </c>
      <c r="H1315" s="76">
        <v>43073</v>
      </c>
      <c r="I1315" s="61">
        <v>1</v>
      </c>
      <c r="J1315" s="238"/>
      <c r="K1315" s="216"/>
    </row>
    <row r="1316" spans="4:11" x14ac:dyDescent="0.25">
      <c r="D1316" s="35"/>
      <c r="E1316" s="62">
        <v>5610</v>
      </c>
      <c r="F1316" s="65">
        <v>43074</v>
      </c>
      <c r="G1316" s="64" t="s">
        <v>2052</v>
      </c>
      <c r="H1316" s="74">
        <v>43074</v>
      </c>
      <c r="I1316" s="66">
        <v>0</v>
      </c>
      <c r="J1316" s="238"/>
      <c r="K1316" s="216"/>
    </row>
    <row r="1317" spans="4:11" x14ac:dyDescent="0.25">
      <c r="D1317" s="35"/>
      <c r="E1317" s="62">
        <v>5659</v>
      </c>
      <c r="F1317" s="65">
        <v>43069</v>
      </c>
      <c r="G1317" s="64" t="s">
        <v>2051</v>
      </c>
      <c r="H1317" s="74">
        <v>43075</v>
      </c>
      <c r="I1317" s="66">
        <v>4</v>
      </c>
      <c r="J1317" s="238"/>
      <c r="K1317" s="216"/>
    </row>
    <row r="1318" spans="4:11" ht="15.75" thickBot="1" x14ac:dyDescent="0.3">
      <c r="D1318" s="35"/>
      <c r="E1318" s="68">
        <v>5680</v>
      </c>
      <c r="F1318" s="71">
        <v>43075</v>
      </c>
      <c r="G1318" s="70" t="s">
        <v>2053</v>
      </c>
      <c r="H1318" s="75">
        <v>43080</v>
      </c>
      <c r="I1318" s="72">
        <v>2</v>
      </c>
      <c r="J1318" s="238"/>
      <c r="K1318" s="216"/>
    </row>
    <row r="1319" spans="4:11" x14ac:dyDescent="0.25">
      <c r="D1319" s="35"/>
      <c r="E1319" s="36"/>
      <c r="F1319" s="37"/>
      <c r="G1319" s="36"/>
      <c r="H1319" s="36"/>
      <c r="I1319" s="237"/>
      <c r="J1319" s="238"/>
      <c r="K1319" s="216"/>
    </row>
    <row r="1320" spans="4:11" ht="15.75" thickBot="1" x14ac:dyDescent="0.3">
      <c r="D1320" s="35"/>
      <c r="E1320" s="36"/>
      <c r="F1320" s="37"/>
      <c r="G1320" s="36"/>
      <c r="H1320" s="36"/>
      <c r="I1320" s="237"/>
      <c r="J1320" s="238"/>
      <c r="K1320" s="216"/>
    </row>
    <row r="1321" spans="4:11" x14ac:dyDescent="0.25">
      <c r="D1321" s="353" t="s">
        <v>2054</v>
      </c>
      <c r="E1321" s="354"/>
      <c r="F1321" s="354"/>
      <c r="G1321" s="354"/>
      <c r="H1321" s="354"/>
      <c r="I1321" s="354"/>
      <c r="J1321" s="355"/>
      <c r="K1321" s="216"/>
    </row>
    <row r="1322" spans="4:11" ht="36" x14ac:dyDescent="0.25">
      <c r="D1322" s="271" t="s">
        <v>14</v>
      </c>
      <c r="E1322" s="271" t="s">
        <v>15</v>
      </c>
      <c r="F1322" s="272" t="s">
        <v>2055</v>
      </c>
      <c r="G1322" s="273" t="s">
        <v>2056</v>
      </c>
      <c r="H1322" s="271" t="s">
        <v>16</v>
      </c>
      <c r="I1322" s="271" t="s">
        <v>20</v>
      </c>
      <c r="J1322" s="273" t="s">
        <v>0</v>
      </c>
      <c r="K1322" s="216"/>
    </row>
    <row r="1323" spans="4:11" x14ac:dyDescent="0.25">
      <c r="D1323" s="252">
        <v>3982</v>
      </c>
      <c r="E1323" s="256">
        <v>42961</v>
      </c>
      <c r="F1323" s="252" t="s">
        <v>35</v>
      </c>
      <c r="G1323" s="253">
        <v>42962</v>
      </c>
      <c r="H1323" s="252" t="s">
        <v>2057</v>
      </c>
      <c r="I1323" s="253">
        <v>42982</v>
      </c>
      <c r="J1323" s="274">
        <v>14</v>
      </c>
      <c r="K1323" s="216"/>
    </row>
    <row r="1324" spans="4:11" ht="24" x14ac:dyDescent="0.25">
      <c r="D1324" s="252">
        <v>4152</v>
      </c>
      <c r="E1324" s="256">
        <v>42965</v>
      </c>
      <c r="F1324" s="252" t="s">
        <v>36</v>
      </c>
      <c r="G1324" s="256">
        <v>42972</v>
      </c>
      <c r="H1324" s="275" t="s">
        <v>2058</v>
      </c>
      <c r="I1324" s="255">
        <v>42979</v>
      </c>
      <c r="J1324" s="274">
        <v>9</v>
      </c>
      <c r="K1324" s="216"/>
    </row>
    <row r="1325" spans="4:11" x14ac:dyDescent="0.25">
      <c r="D1325" s="252">
        <v>4298</v>
      </c>
      <c r="E1325" s="256">
        <v>42980</v>
      </c>
      <c r="F1325" s="252" t="s">
        <v>37</v>
      </c>
      <c r="G1325" s="253">
        <v>42983</v>
      </c>
      <c r="H1325" s="252" t="s">
        <v>2059</v>
      </c>
      <c r="I1325" s="253">
        <v>42993</v>
      </c>
      <c r="J1325" s="274">
        <v>10</v>
      </c>
      <c r="K1325" s="216"/>
    </row>
    <row r="1326" spans="4:11" x14ac:dyDescent="0.25">
      <c r="D1326" s="252">
        <v>4352</v>
      </c>
      <c r="E1326" s="256">
        <v>42988</v>
      </c>
      <c r="F1326" s="252" t="s">
        <v>38</v>
      </c>
      <c r="G1326" s="253">
        <v>42993</v>
      </c>
      <c r="H1326" s="252" t="s">
        <v>2060</v>
      </c>
      <c r="I1326" s="253">
        <v>43021</v>
      </c>
      <c r="J1326" s="274">
        <v>25</v>
      </c>
      <c r="K1326" s="216"/>
    </row>
    <row r="1327" spans="4:11" x14ac:dyDescent="0.25">
      <c r="D1327" s="252">
        <v>4481</v>
      </c>
      <c r="E1327" s="256">
        <v>42990</v>
      </c>
      <c r="F1327" s="252" t="s">
        <v>39</v>
      </c>
      <c r="G1327" s="253">
        <v>42993</v>
      </c>
      <c r="H1327" s="252" t="s">
        <v>2061</v>
      </c>
      <c r="I1327" s="253">
        <v>43004</v>
      </c>
      <c r="J1327" s="274">
        <v>10</v>
      </c>
      <c r="K1327" s="216"/>
    </row>
    <row r="1328" spans="4:11" x14ac:dyDescent="0.25">
      <c r="D1328" s="252">
        <v>4538</v>
      </c>
      <c r="E1328" s="256">
        <v>42993</v>
      </c>
      <c r="F1328" s="252" t="s">
        <v>40</v>
      </c>
      <c r="G1328" s="253">
        <v>42998</v>
      </c>
      <c r="H1328" s="252" t="s">
        <v>2062</v>
      </c>
      <c r="I1328" s="253">
        <v>43018</v>
      </c>
      <c r="J1328" s="274">
        <v>17</v>
      </c>
      <c r="K1328" s="216"/>
    </row>
    <row r="1329" spans="4:11" ht="48" x14ac:dyDescent="0.25">
      <c r="D1329" s="252">
        <v>4723</v>
      </c>
      <c r="E1329" s="256">
        <v>43005</v>
      </c>
      <c r="F1329" s="252" t="s">
        <v>45</v>
      </c>
      <c r="G1329" s="253">
        <v>43007</v>
      </c>
      <c r="H1329" s="275" t="s">
        <v>2063</v>
      </c>
      <c r="I1329" s="255" t="s">
        <v>2064</v>
      </c>
      <c r="J1329" s="274">
        <v>13</v>
      </c>
      <c r="K1329" s="216"/>
    </row>
    <row r="1330" spans="4:11" x14ac:dyDescent="0.25">
      <c r="D1330" s="252">
        <v>4370</v>
      </c>
      <c r="E1330" s="256">
        <v>43006</v>
      </c>
      <c r="F1330" s="252" t="s">
        <v>46</v>
      </c>
      <c r="G1330" s="253">
        <v>43010</v>
      </c>
      <c r="H1330" s="252" t="s">
        <v>2065</v>
      </c>
      <c r="I1330" s="253">
        <v>43025</v>
      </c>
      <c r="J1330" s="274">
        <v>12</v>
      </c>
      <c r="K1330" s="216"/>
    </row>
    <row r="1331" spans="4:11" x14ac:dyDescent="0.25">
      <c r="D1331" s="252">
        <v>4747</v>
      </c>
      <c r="E1331" s="256">
        <v>43006</v>
      </c>
      <c r="F1331" s="252" t="s">
        <v>47</v>
      </c>
      <c r="G1331" s="253">
        <v>43010</v>
      </c>
      <c r="H1331" s="252" t="s">
        <v>2066</v>
      </c>
      <c r="I1331" s="253">
        <v>43014</v>
      </c>
      <c r="J1331" s="274">
        <v>5</v>
      </c>
      <c r="K1331" s="216"/>
    </row>
    <row r="1332" spans="4:11" s="5" customFormat="1" x14ac:dyDescent="0.25">
      <c r="D1332" s="479"/>
      <c r="E1332" s="480"/>
      <c r="F1332" s="479"/>
      <c r="G1332" s="481"/>
      <c r="H1332" s="479"/>
      <c r="I1332" s="481"/>
      <c r="J1332" s="482"/>
      <c r="K1332" s="216"/>
    </row>
    <row r="1333" spans="4:11" s="5" customFormat="1" x14ac:dyDescent="0.25">
      <c r="D1333" s="479"/>
      <c r="E1333" s="480"/>
      <c r="F1333" s="479"/>
      <c r="G1333" s="481"/>
      <c r="H1333" s="479"/>
      <c r="I1333" s="481"/>
      <c r="J1333" s="482"/>
      <c r="K1333" s="216"/>
    </row>
    <row r="1334" spans="4:11" s="5" customFormat="1" x14ac:dyDescent="0.25">
      <c r="D1334" s="479"/>
      <c r="E1334" s="480"/>
      <c r="F1334" s="479"/>
      <c r="G1334" s="481"/>
      <c r="H1334" s="479"/>
      <c r="I1334" s="481"/>
      <c r="J1334" s="482"/>
      <c r="K1334" s="216"/>
    </row>
    <row r="1335" spans="4:11" s="5" customFormat="1" x14ac:dyDescent="0.25">
      <c r="D1335" s="479"/>
      <c r="E1335" s="480"/>
      <c r="F1335" s="479"/>
      <c r="G1335" s="481"/>
      <c r="H1335" s="479"/>
      <c r="I1335" s="481"/>
      <c r="J1335" s="482"/>
      <c r="K1335" s="216"/>
    </row>
    <row r="1336" spans="4:11" s="5" customFormat="1" x14ac:dyDescent="0.25">
      <c r="D1336" s="479"/>
      <c r="E1336" s="480"/>
      <c r="F1336" s="479"/>
      <c r="G1336" s="481"/>
      <c r="H1336" s="479"/>
      <c r="I1336" s="481"/>
      <c r="J1336" s="482"/>
      <c r="K1336" s="216"/>
    </row>
    <row r="1337" spans="4:11" s="5" customFormat="1" x14ac:dyDescent="0.25">
      <c r="D1337" s="479"/>
      <c r="E1337" s="480"/>
      <c r="F1337" s="479"/>
      <c r="G1337" s="481"/>
      <c r="H1337" s="479"/>
      <c r="I1337" s="481"/>
      <c r="J1337" s="482"/>
      <c r="K1337" s="216"/>
    </row>
    <row r="1338" spans="4:11" s="5" customFormat="1" x14ac:dyDescent="0.25">
      <c r="D1338" s="479"/>
      <c r="E1338" s="480"/>
      <c r="F1338" s="479"/>
      <c r="G1338" s="481"/>
      <c r="H1338" s="479"/>
      <c r="I1338" s="481"/>
      <c r="J1338" s="482"/>
      <c r="K1338" s="216"/>
    </row>
    <row r="1339" spans="4:11" s="5" customFormat="1" x14ac:dyDescent="0.25">
      <c r="D1339" s="479"/>
      <c r="E1339" s="480"/>
      <c r="F1339" s="479"/>
      <c r="G1339" s="481"/>
      <c r="H1339" s="479"/>
      <c r="I1339" s="481"/>
      <c r="J1339" s="482"/>
      <c r="K1339" s="216"/>
    </row>
    <row r="1340" spans="4:11" s="5" customFormat="1" x14ac:dyDescent="0.25">
      <c r="D1340" s="479"/>
      <c r="E1340" s="480"/>
      <c r="F1340" s="479"/>
      <c r="G1340" s="481"/>
      <c r="H1340" s="479"/>
      <c r="I1340" s="481"/>
      <c r="J1340" s="482"/>
      <c r="K1340" s="216"/>
    </row>
    <row r="1341" spans="4:11" s="5" customFormat="1" x14ac:dyDescent="0.25">
      <c r="D1341" s="479"/>
      <c r="E1341" s="480"/>
      <c r="F1341" s="479"/>
      <c r="G1341" s="481"/>
      <c r="H1341" s="479"/>
      <c r="I1341" s="481"/>
      <c r="J1341" s="482"/>
      <c r="K1341" s="216"/>
    </row>
    <row r="1342" spans="4:11" s="5" customFormat="1" x14ac:dyDescent="0.25">
      <c r="D1342" s="479"/>
      <c r="E1342" s="480"/>
      <c r="F1342" s="479"/>
      <c r="G1342" s="481"/>
      <c r="H1342" s="479"/>
      <c r="I1342" s="481"/>
      <c r="J1342" s="482"/>
      <c r="K1342" s="216"/>
    </row>
    <row r="1343" spans="4:11" s="5" customFormat="1" x14ac:dyDescent="0.25">
      <c r="D1343" s="479"/>
      <c r="E1343" s="480"/>
      <c r="F1343" s="479"/>
      <c r="G1343" s="481"/>
      <c r="H1343" s="479"/>
      <c r="I1343" s="481"/>
      <c r="J1343" s="482"/>
      <c r="K1343" s="216"/>
    </row>
    <row r="1344" spans="4:11" s="5" customFormat="1" x14ac:dyDescent="0.25">
      <c r="D1344" s="479"/>
      <c r="E1344" s="480"/>
      <c r="F1344" s="479"/>
      <c r="G1344" s="481"/>
      <c r="H1344" s="479"/>
      <c r="I1344" s="481"/>
      <c r="J1344" s="482"/>
      <c r="K1344" s="216"/>
    </row>
    <row r="1345" spans="1:15" x14ac:dyDescent="0.25">
      <c r="A1345" s="5"/>
      <c r="B1345" s="359" t="s">
        <v>2067</v>
      </c>
      <c r="C1345" s="359"/>
      <c r="D1345" s="359"/>
      <c r="E1345" s="359"/>
      <c r="F1345" s="359"/>
      <c r="G1345" s="359"/>
      <c r="H1345" s="359"/>
      <c r="I1345" s="359"/>
      <c r="J1345" s="359"/>
      <c r="K1345" s="359"/>
      <c r="L1345" s="5"/>
      <c r="M1345" s="5"/>
      <c r="N1345" s="5"/>
      <c r="O1345" s="5"/>
    </row>
    <row r="1346" spans="1:15" ht="45" customHeight="1" x14ac:dyDescent="0.25">
      <c r="A1346" s="5"/>
      <c r="B1346" s="359"/>
      <c r="C1346" s="359"/>
      <c r="D1346" s="359"/>
      <c r="E1346" s="359"/>
      <c r="F1346" s="359"/>
      <c r="G1346" s="359"/>
      <c r="H1346" s="359"/>
      <c r="I1346" s="359"/>
      <c r="J1346" s="359"/>
      <c r="K1346" s="359"/>
      <c r="L1346" s="5"/>
      <c r="M1346" s="5"/>
      <c r="N1346" s="5"/>
      <c r="O1346" s="5"/>
    </row>
    <row r="1347" spans="1:15" ht="20.25" x14ac:dyDescent="0.3">
      <c r="A1347" s="5"/>
      <c r="B1347" s="160"/>
      <c r="C1347" s="160"/>
      <c r="D1347" s="160"/>
      <c r="E1347" s="160"/>
      <c r="F1347" s="160"/>
      <c r="G1347" s="160"/>
      <c r="H1347" s="160"/>
      <c r="I1347" s="160"/>
      <c r="J1347" s="5"/>
      <c r="K1347" s="5"/>
      <c r="L1347" s="5"/>
      <c r="M1347" s="5"/>
      <c r="N1347" s="5"/>
      <c r="O1347" s="5"/>
    </row>
    <row r="1348" spans="1:15" x14ac:dyDescent="0.25">
      <c r="A1348" s="476"/>
      <c r="B1348" s="476"/>
      <c r="C1348" s="476"/>
      <c r="D1348" s="476"/>
      <c r="E1348" s="476"/>
      <c r="F1348" s="476"/>
      <c r="G1348" s="476"/>
      <c r="H1348" s="357" t="s">
        <v>73</v>
      </c>
      <c r="I1348" s="356"/>
      <c r="J1348" s="356"/>
      <c r="K1348" s="356"/>
      <c r="L1348" s="356"/>
      <c r="M1348" s="356"/>
      <c r="N1348" s="373"/>
      <c r="O1348" s="373"/>
    </row>
    <row r="1349" spans="1:15" x14ac:dyDescent="0.25">
      <c r="A1349" s="476"/>
      <c r="B1349" s="476"/>
      <c r="C1349" s="476"/>
      <c r="D1349" s="476"/>
      <c r="E1349" s="476"/>
      <c r="F1349" s="476"/>
      <c r="G1349" s="476"/>
      <c r="H1349" s="356"/>
      <c r="I1349" s="356"/>
      <c r="J1349" s="356"/>
      <c r="K1349" s="356"/>
      <c r="L1349" s="356"/>
      <c r="M1349" s="356"/>
      <c r="N1349" s="373"/>
      <c r="O1349" s="373"/>
    </row>
    <row r="1350" spans="1:15" x14ac:dyDescent="0.25">
      <c r="A1350" s="476"/>
      <c r="B1350" s="476"/>
      <c r="C1350" s="476"/>
      <c r="D1350" s="476"/>
      <c r="E1350" s="476"/>
      <c r="F1350" s="476"/>
      <c r="G1350" s="476"/>
      <c r="H1350" s="357" t="s">
        <v>76</v>
      </c>
      <c r="I1350" s="356"/>
      <c r="J1350" s="356"/>
      <c r="K1350" s="356"/>
      <c r="L1350" s="356"/>
      <c r="M1350" s="356"/>
      <c r="N1350" s="373"/>
      <c r="O1350" s="373"/>
    </row>
    <row r="1351" spans="1:15" x14ac:dyDescent="0.25">
      <c r="A1351" s="476"/>
      <c r="B1351" s="476"/>
      <c r="C1351" s="476"/>
      <c r="D1351" s="476"/>
      <c r="E1351" s="476"/>
      <c r="F1351" s="476"/>
      <c r="G1351" s="476"/>
      <c r="H1351" s="356"/>
      <c r="I1351" s="356"/>
      <c r="J1351" s="356"/>
      <c r="K1351" s="356"/>
      <c r="L1351" s="356"/>
      <c r="M1351" s="356"/>
      <c r="N1351" s="373"/>
      <c r="O1351" s="373"/>
    </row>
    <row r="1352" spans="1:15" ht="33" x14ac:dyDescent="0.25">
      <c r="A1352" s="483" t="s">
        <v>2068</v>
      </c>
      <c r="B1352" s="484" t="s">
        <v>1</v>
      </c>
      <c r="C1352" s="485" t="s">
        <v>2</v>
      </c>
      <c r="D1352" s="485" t="s">
        <v>3</v>
      </c>
      <c r="E1352" s="485" t="s">
        <v>50</v>
      </c>
      <c r="F1352" s="485" t="s">
        <v>51</v>
      </c>
      <c r="G1352" s="484" t="s">
        <v>4</v>
      </c>
      <c r="H1352" s="486" t="s">
        <v>5</v>
      </c>
      <c r="I1352" s="485" t="s">
        <v>6</v>
      </c>
      <c r="J1352" s="487" t="s">
        <v>7</v>
      </c>
      <c r="K1352" s="484" t="s">
        <v>8</v>
      </c>
      <c r="L1352" s="488" t="s">
        <v>9</v>
      </c>
      <c r="M1352" s="202"/>
      <c r="N1352" s="3"/>
      <c r="O1352" s="3"/>
    </row>
    <row r="1353" spans="1:15" ht="24.75" x14ac:dyDescent="0.25">
      <c r="A1353" s="475"/>
      <c r="B1353" s="489"/>
      <c r="C1353" s="485"/>
      <c r="D1353" s="485"/>
      <c r="E1353" s="485"/>
      <c r="F1353" s="485"/>
      <c r="G1353" s="489"/>
      <c r="H1353" s="489"/>
      <c r="I1353" s="485"/>
      <c r="J1353" s="487"/>
      <c r="K1353" s="484" t="s">
        <v>10</v>
      </c>
      <c r="L1353" s="488"/>
      <c r="M1353" s="202"/>
      <c r="N1353" s="5"/>
      <c r="O1353" s="5"/>
    </row>
    <row r="1354" spans="1:15" ht="18" x14ac:dyDescent="0.25">
      <c r="A1354" s="202">
        <v>1</v>
      </c>
      <c r="B1354" s="79"/>
      <c r="C1354" s="490">
        <v>43012</v>
      </c>
      <c r="D1354" s="491" t="s">
        <v>24</v>
      </c>
      <c r="E1354" s="78" t="s">
        <v>52</v>
      </c>
      <c r="F1354" s="79"/>
      <c r="G1354" s="79"/>
      <c r="H1354" s="490">
        <v>43012</v>
      </c>
      <c r="I1354" s="492" t="s">
        <v>12</v>
      </c>
      <c r="J1354" s="490">
        <v>43012</v>
      </c>
      <c r="K1354" s="79"/>
      <c r="L1354" s="493">
        <f>_xlfn.DAYS(J1354,C1354)</f>
        <v>0</v>
      </c>
      <c r="M1354" s="202"/>
      <c r="N1354" s="5"/>
      <c r="O1354" s="5"/>
    </row>
    <row r="1355" spans="1:15" x14ac:dyDescent="0.25">
      <c r="A1355" s="202">
        <v>2</v>
      </c>
      <c r="B1355" s="79"/>
      <c r="C1355" s="490">
        <v>43014</v>
      </c>
      <c r="D1355" s="79" t="s">
        <v>11</v>
      </c>
      <c r="E1355" s="78"/>
      <c r="F1355" s="79" t="s">
        <v>53</v>
      </c>
      <c r="G1355" s="79" t="s">
        <v>54</v>
      </c>
      <c r="H1355" s="490">
        <v>43017</v>
      </c>
      <c r="I1355" s="492" t="s">
        <v>12</v>
      </c>
      <c r="J1355" s="307">
        <v>43028</v>
      </c>
      <c r="K1355" s="494"/>
      <c r="L1355" s="493">
        <f>_xlfn.DAYS(J1355,C1355)</f>
        <v>14</v>
      </c>
      <c r="M1355" s="202"/>
      <c r="N1355" s="5"/>
      <c r="O1355" s="5"/>
    </row>
    <row r="1356" spans="1:15" x14ac:dyDescent="0.25">
      <c r="A1356" s="202">
        <v>3</v>
      </c>
      <c r="B1356" s="79"/>
      <c r="C1356" s="490">
        <v>43018</v>
      </c>
      <c r="D1356" s="79" t="s">
        <v>11</v>
      </c>
      <c r="E1356" s="78"/>
      <c r="F1356" s="79"/>
      <c r="G1356" s="79"/>
      <c r="H1356" s="490"/>
      <c r="I1356" s="492"/>
      <c r="J1356" s="307">
        <v>43028</v>
      </c>
      <c r="K1356" s="494">
        <v>16135</v>
      </c>
      <c r="L1356" s="493">
        <f>_xlfn.DAYS(J1356,C1356)</f>
        <v>10</v>
      </c>
      <c r="M1356" s="202"/>
      <c r="N1356" s="5"/>
      <c r="O1356" s="5"/>
    </row>
    <row r="1357" spans="1:15" x14ac:dyDescent="0.25">
      <c r="A1357" s="202">
        <v>4</v>
      </c>
      <c r="B1357" s="79"/>
      <c r="C1357" s="490">
        <v>43014</v>
      </c>
      <c r="D1357" s="79" t="s">
        <v>11</v>
      </c>
      <c r="E1357" s="78"/>
      <c r="F1357" s="79"/>
      <c r="G1357" s="79"/>
      <c r="H1357" s="490"/>
      <c r="I1357" s="492"/>
      <c r="J1357" s="307">
        <v>43026</v>
      </c>
      <c r="K1357" s="494">
        <v>16074</v>
      </c>
      <c r="L1357" s="493">
        <f>_xlfn.DAYS(J1357,C1357)</f>
        <v>12</v>
      </c>
      <c r="M1357" s="202"/>
      <c r="N1357" s="5"/>
      <c r="O1357" s="5"/>
    </row>
    <row r="1358" spans="1:15" ht="26.25" x14ac:dyDescent="0.25">
      <c r="A1358" s="202">
        <v>5</v>
      </c>
      <c r="B1358" s="80">
        <v>15726</v>
      </c>
      <c r="C1358" s="490">
        <v>43021</v>
      </c>
      <c r="D1358" s="79" t="s">
        <v>11</v>
      </c>
      <c r="E1358" s="81" t="s">
        <v>55</v>
      </c>
      <c r="F1358" s="80"/>
      <c r="G1358" s="80" t="s">
        <v>56</v>
      </c>
      <c r="H1358" s="85">
        <v>43026</v>
      </c>
      <c r="I1358" s="83" t="s">
        <v>12</v>
      </c>
      <c r="J1358" s="82">
        <v>43027</v>
      </c>
      <c r="K1358" s="80"/>
      <c r="L1358" s="493">
        <f>_xlfn.DAYS(J1358,C1358)</f>
        <v>6</v>
      </c>
      <c r="M1358" s="202"/>
      <c r="N1358" s="5"/>
      <c r="O1358" s="5"/>
    </row>
    <row r="1359" spans="1:15" x14ac:dyDescent="0.25">
      <c r="A1359" s="202">
        <v>6</v>
      </c>
      <c r="B1359" s="80">
        <v>16626</v>
      </c>
      <c r="C1359" s="490">
        <v>43038</v>
      </c>
      <c r="D1359" s="79" t="s">
        <v>11</v>
      </c>
      <c r="E1359" s="81"/>
      <c r="F1359" s="80"/>
      <c r="G1359" s="80"/>
      <c r="H1359" s="82"/>
      <c r="I1359" s="83"/>
      <c r="J1359" s="82">
        <v>43038</v>
      </c>
      <c r="K1359" s="80"/>
      <c r="L1359" s="493">
        <f>_xlfn.DAYS(J1359,C1359)</f>
        <v>0</v>
      </c>
      <c r="M1359" s="202"/>
      <c r="N1359" s="5"/>
      <c r="O1359" s="5"/>
    </row>
    <row r="1360" spans="1:15" x14ac:dyDescent="0.25">
      <c r="A1360" s="202">
        <v>7</v>
      </c>
      <c r="B1360" s="80"/>
      <c r="C1360" s="490">
        <v>43035</v>
      </c>
      <c r="D1360" s="79" t="s">
        <v>11</v>
      </c>
      <c r="E1360" s="81" t="s">
        <v>57</v>
      </c>
      <c r="F1360" s="80"/>
      <c r="G1360" s="84" t="s">
        <v>58</v>
      </c>
      <c r="H1360" s="85">
        <v>43047</v>
      </c>
      <c r="I1360" s="83" t="s">
        <v>12</v>
      </c>
      <c r="J1360" s="82">
        <v>43047</v>
      </c>
      <c r="K1360" s="80" t="s">
        <v>59</v>
      </c>
      <c r="L1360" s="493"/>
      <c r="M1360" s="202"/>
      <c r="N1360" s="5"/>
      <c r="O1360" s="5"/>
    </row>
    <row r="1361" spans="1:15" x14ac:dyDescent="0.25">
      <c r="A1361" s="202">
        <v>8</v>
      </c>
      <c r="B1361" s="80">
        <v>15545</v>
      </c>
      <c r="C1361" s="490">
        <v>43019</v>
      </c>
      <c r="D1361" s="79" t="s">
        <v>11</v>
      </c>
      <c r="E1361" s="495"/>
      <c r="F1361" s="80"/>
      <c r="G1361" s="204"/>
      <c r="H1361" s="204"/>
      <c r="I1361" s="83"/>
      <c r="J1361" s="82">
        <v>43038</v>
      </c>
      <c r="K1361" s="80"/>
      <c r="L1361" s="493">
        <f>_xlfn.DAYS(J1361,C1361)</f>
        <v>19</v>
      </c>
      <c r="M1361" s="202"/>
      <c r="N1361" s="5"/>
      <c r="O1361" s="5"/>
    </row>
    <row r="1362" spans="1:15" x14ac:dyDescent="0.25">
      <c r="A1362" s="202">
        <v>9</v>
      </c>
      <c r="B1362" s="80">
        <v>16377</v>
      </c>
      <c r="C1362" s="490">
        <v>43020</v>
      </c>
      <c r="D1362" s="79" t="s">
        <v>11</v>
      </c>
      <c r="E1362" s="81"/>
      <c r="F1362" s="80" t="s">
        <v>60</v>
      </c>
      <c r="G1362" s="80" t="s">
        <v>61</v>
      </c>
      <c r="H1362" s="86">
        <v>43032</v>
      </c>
      <c r="I1362" s="83" t="s">
        <v>12</v>
      </c>
      <c r="J1362" s="82">
        <v>43048</v>
      </c>
      <c r="K1362" s="80">
        <v>17319</v>
      </c>
      <c r="L1362" s="493">
        <f>_xlfn.DAYS(J1362,C1362)</f>
        <v>28</v>
      </c>
      <c r="M1362" s="202"/>
      <c r="N1362" s="5"/>
      <c r="O1362" s="5"/>
    </row>
    <row r="1363" spans="1:15" x14ac:dyDescent="0.25">
      <c r="A1363" s="202">
        <v>10</v>
      </c>
      <c r="B1363" s="80">
        <v>16431</v>
      </c>
      <c r="C1363" s="490">
        <v>43033</v>
      </c>
      <c r="D1363" s="79" t="s">
        <v>11</v>
      </c>
      <c r="E1363" s="81"/>
      <c r="F1363" s="80"/>
      <c r="G1363" s="80"/>
      <c r="H1363" s="82"/>
      <c r="I1363" s="83"/>
      <c r="J1363" s="82">
        <v>43048</v>
      </c>
      <c r="K1363" s="80">
        <v>17333</v>
      </c>
      <c r="L1363" s="493">
        <f>_xlfn.DAYS(J1363,C1363)</f>
        <v>15</v>
      </c>
      <c r="M1363" s="202"/>
      <c r="N1363" s="5"/>
      <c r="O1363" s="5"/>
    </row>
    <row r="1364" spans="1:15" x14ac:dyDescent="0.25">
      <c r="A1364" s="202">
        <v>11</v>
      </c>
      <c r="B1364" s="80">
        <v>16888</v>
      </c>
      <c r="C1364" s="490">
        <v>43040</v>
      </c>
      <c r="D1364" s="79" t="s">
        <v>11</v>
      </c>
      <c r="E1364" s="81"/>
      <c r="F1364" s="80"/>
      <c r="G1364" s="80"/>
      <c r="H1364" s="82"/>
      <c r="I1364" s="83"/>
      <c r="J1364" s="82">
        <v>43042</v>
      </c>
      <c r="K1364" s="80"/>
      <c r="L1364" s="493">
        <f>_xlfn.DAYS(J1364,C1364)</f>
        <v>2</v>
      </c>
      <c r="M1364" s="202"/>
      <c r="N1364" s="5"/>
      <c r="O1364" s="5"/>
    </row>
    <row r="1365" spans="1:15" x14ac:dyDescent="0.25">
      <c r="A1365" s="202">
        <v>12</v>
      </c>
      <c r="B1365" s="80">
        <v>16782</v>
      </c>
      <c r="C1365" s="490">
        <v>43032</v>
      </c>
      <c r="D1365" s="79" t="s">
        <v>11</v>
      </c>
      <c r="E1365" s="81"/>
      <c r="F1365" s="80" t="s">
        <v>60</v>
      </c>
      <c r="G1365" s="80" t="s">
        <v>62</v>
      </c>
      <c r="H1365" s="82">
        <v>43039</v>
      </c>
      <c r="I1365" s="83"/>
      <c r="J1365" s="82">
        <v>43054</v>
      </c>
      <c r="K1365" s="80"/>
      <c r="L1365" s="493">
        <f>_xlfn.DAYS(J1365,C1365)</f>
        <v>22</v>
      </c>
      <c r="M1365" s="202"/>
      <c r="N1365" s="5"/>
      <c r="O1365" s="5"/>
    </row>
    <row r="1366" spans="1:15" ht="26.25" x14ac:dyDescent="0.25">
      <c r="A1366" s="202">
        <v>13</v>
      </c>
      <c r="B1366" s="80">
        <v>17490</v>
      </c>
      <c r="C1366" s="490">
        <v>43053</v>
      </c>
      <c r="D1366" s="79" t="s">
        <v>11</v>
      </c>
      <c r="E1366" s="81" t="s">
        <v>63</v>
      </c>
      <c r="F1366" s="80"/>
      <c r="G1366" s="80" t="s">
        <v>64</v>
      </c>
      <c r="H1366" s="82">
        <v>43068</v>
      </c>
      <c r="I1366" s="83"/>
      <c r="J1366" s="82">
        <v>43069</v>
      </c>
      <c r="K1366" s="80"/>
      <c r="L1366" s="493">
        <f>_xlfn.DAYS(J1366,C1366)</f>
        <v>16</v>
      </c>
      <c r="M1366" s="202"/>
      <c r="N1366" s="5"/>
      <c r="O1366" s="5"/>
    </row>
    <row r="1367" spans="1:15" x14ac:dyDescent="0.25">
      <c r="A1367" s="202">
        <v>14</v>
      </c>
      <c r="B1367" s="80"/>
      <c r="C1367" s="490">
        <v>43062</v>
      </c>
      <c r="D1367" s="79" t="s">
        <v>11</v>
      </c>
      <c r="E1367" s="81"/>
      <c r="F1367" s="80" t="s">
        <v>65</v>
      </c>
      <c r="G1367" s="80"/>
      <c r="H1367" s="82">
        <v>43062</v>
      </c>
      <c r="I1367" s="83"/>
      <c r="J1367" s="82">
        <v>43063</v>
      </c>
      <c r="K1367" s="80"/>
      <c r="L1367" s="493">
        <f>_xlfn.DAYS(J1367,C1367)</f>
        <v>1</v>
      </c>
      <c r="M1367" s="202"/>
      <c r="N1367" s="5"/>
      <c r="O1367" s="5"/>
    </row>
    <row r="1368" spans="1:15" x14ac:dyDescent="0.25">
      <c r="A1368" s="202">
        <v>15</v>
      </c>
      <c r="B1368" s="80"/>
      <c r="C1368" s="490"/>
      <c r="D1368" s="79" t="s">
        <v>11</v>
      </c>
      <c r="E1368" s="81"/>
      <c r="F1368" s="80"/>
      <c r="G1368" s="80"/>
      <c r="H1368" s="82"/>
      <c r="I1368" s="83"/>
      <c r="J1368" s="307">
        <v>43067</v>
      </c>
      <c r="K1368" s="494"/>
      <c r="L1368" s="493">
        <f>_xlfn.DAYS(J1368,C1368)</f>
        <v>43067</v>
      </c>
      <c r="M1368" s="202"/>
      <c r="N1368" s="5"/>
      <c r="O1368" s="5"/>
    </row>
    <row r="1369" spans="1:15" x14ac:dyDescent="0.25">
      <c r="A1369" s="202">
        <v>16</v>
      </c>
      <c r="B1369" s="80"/>
      <c r="C1369" s="490">
        <v>43041</v>
      </c>
      <c r="D1369" s="79" t="s">
        <v>11</v>
      </c>
      <c r="E1369" s="81"/>
      <c r="F1369" s="80" t="s">
        <v>66</v>
      </c>
      <c r="G1369" s="80" t="s">
        <v>67</v>
      </c>
      <c r="H1369" s="85">
        <v>43054</v>
      </c>
      <c r="I1369" s="83"/>
      <c r="J1369" s="307">
        <v>43067</v>
      </c>
      <c r="K1369" s="80">
        <v>18485</v>
      </c>
      <c r="L1369" s="493">
        <f>_xlfn.DAYS(J1369,C1369)</f>
        <v>26</v>
      </c>
      <c r="M1369" s="202"/>
      <c r="N1369" s="5"/>
      <c r="O1369" s="5"/>
    </row>
    <row r="1370" spans="1:15" x14ac:dyDescent="0.25">
      <c r="A1370" s="202">
        <v>17</v>
      </c>
      <c r="B1370" s="80">
        <v>18960</v>
      </c>
      <c r="C1370" s="490">
        <v>43080</v>
      </c>
      <c r="D1370" s="79" t="s">
        <v>11</v>
      </c>
      <c r="E1370" s="496"/>
      <c r="F1370" s="80" t="s">
        <v>68</v>
      </c>
      <c r="G1370" s="80" t="s">
        <v>69</v>
      </c>
      <c r="H1370" s="85">
        <v>43083</v>
      </c>
      <c r="I1370" s="497"/>
      <c r="J1370" s="307">
        <v>43084</v>
      </c>
      <c r="K1370" s="498"/>
      <c r="L1370" s="493">
        <f>_xlfn.DAYS(J1370,C1370)</f>
        <v>4</v>
      </c>
      <c r="M1370" s="202"/>
      <c r="N1370" s="5"/>
      <c r="O1370" s="5"/>
    </row>
    <row r="1371" spans="1:15" x14ac:dyDescent="0.25">
      <c r="A1371" s="202">
        <v>18</v>
      </c>
      <c r="B1371" s="80"/>
      <c r="C1371" s="490">
        <v>43082</v>
      </c>
      <c r="D1371" s="79" t="s">
        <v>11</v>
      </c>
      <c r="E1371" s="87"/>
      <c r="F1371" s="80"/>
      <c r="G1371" s="80"/>
      <c r="H1371" s="85"/>
      <c r="I1371" s="497"/>
      <c r="J1371" s="307">
        <v>43088</v>
      </c>
      <c r="K1371" s="498"/>
      <c r="L1371" s="493">
        <f>_xlfn.DAYS(J1371,C1371)</f>
        <v>6</v>
      </c>
      <c r="M1371" s="202"/>
      <c r="N1371" s="5"/>
      <c r="O1371" s="5"/>
    </row>
    <row r="1372" spans="1:15" x14ac:dyDescent="0.25">
      <c r="A1372" s="202">
        <v>19</v>
      </c>
      <c r="B1372" s="80"/>
      <c r="C1372" s="490">
        <v>43078</v>
      </c>
      <c r="D1372" s="79" t="s">
        <v>11</v>
      </c>
      <c r="E1372" s="87"/>
      <c r="F1372" s="80" t="s">
        <v>70</v>
      </c>
      <c r="G1372" s="80" t="s">
        <v>71</v>
      </c>
      <c r="H1372" s="85">
        <v>43048</v>
      </c>
      <c r="I1372" s="497"/>
      <c r="J1372" s="307">
        <v>43089</v>
      </c>
      <c r="K1372" s="498"/>
      <c r="L1372" s="493">
        <f>_xlfn.DAYS(J1372,C1372)</f>
        <v>11</v>
      </c>
      <c r="M1372" s="202"/>
      <c r="N1372" s="5"/>
      <c r="O1372" s="5"/>
    </row>
    <row r="1373" spans="1:15" ht="18" x14ac:dyDescent="0.25">
      <c r="A1373" s="202">
        <v>20</v>
      </c>
      <c r="B1373" s="80">
        <v>17889</v>
      </c>
      <c r="C1373" s="490">
        <v>43060</v>
      </c>
      <c r="D1373" s="79" t="s">
        <v>11</v>
      </c>
      <c r="E1373" s="81" t="s">
        <v>60</v>
      </c>
      <c r="F1373" s="80" t="s">
        <v>60</v>
      </c>
      <c r="G1373" s="80" t="s">
        <v>72</v>
      </c>
      <c r="H1373" s="85">
        <v>43075</v>
      </c>
      <c r="I1373" s="497"/>
      <c r="J1373" s="307"/>
      <c r="K1373" s="498"/>
      <c r="L1373" s="493">
        <f>_xlfn.DAYS(J1373,C1373)</f>
        <v>-43060</v>
      </c>
      <c r="M1373" s="202"/>
      <c r="N1373" s="5"/>
      <c r="O1373" s="5"/>
    </row>
    <row r="1374" spans="1:15" x14ac:dyDescent="0.25">
      <c r="A1374" s="202"/>
      <c r="B1374" s="80"/>
      <c r="C1374" s="490"/>
      <c r="D1374" s="79"/>
      <c r="E1374" s="81"/>
      <c r="F1374" s="80"/>
      <c r="G1374" s="80"/>
      <c r="H1374" s="85"/>
      <c r="I1374" s="497"/>
      <c r="J1374" s="307"/>
      <c r="K1374" s="498"/>
      <c r="L1374" s="493"/>
      <c r="M1374" s="202"/>
      <c r="N1374" s="5"/>
      <c r="O1374" s="5"/>
    </row>
    <row r="1375" spans="1:15" x14ac:dyDescent="0.25">
      <c r="A1375" s="476"/>
      <c r="B1375" s="476"/>
      <c r="C1375" s="476"/>
      <c r="D1375" s="476"/>
      <c r="E1375" s="357" t="s">
        <v>78</v>
      </c>
      <c r="F1375" s="356"/>
      <c r="G1375" s="356"/>
      <c r="H1375" s="356"/>
      <c r="I1375" s="356"/>
      <c r="J1375" s="356"/>
      <c r="K1375" s="203" t="s">
        <v>74</v>
      </c>
      <c r="L1375" s="493"/>
      <c r="M1375" s="202"/>
      <c r="N1375" s="5"/>
      <c r="O1375" s="5"/>
    </row>
    <row r="1376" spans="1:15" x14ac:dyDescent="0.25">
      <c r="A1376" s="476"/>
      <c r="B1376" s="476"/>
      <c r="C1376" s="476"/>
      <c r="D1376" s="476"/>
      <c r="E1376" s="356"/>
      <c r="F1376" s="356"/>
      <c r="G1376" s="356"/>
      <c r="H1376" s="356"/>
      <c r="I1376" s="356"/>
      <c r="J1376" s="356"/>
      <c r="K1376" s="203" t="s">
        <v>75</v>
      </c>
      <c r="L1376" s="493"/>
      <c r="M1376" s="202"/>
      <c r="N1376" s="5"/>
      <c r="O1376" s="5"/>
    </row>
    <row r="1377" spans="1:15" x14ac:dyDescent="0.25">
      <c r="A1377" s="476"/>
      <c r="B1377" s="476"/>
      <c r="C1377" s="476"/>
      <c r="D1377" s="476"/>
      <c r="E1377" s="357" t="s">
        <v>147</v>
      </c>
      <c r="F1377" s="356"/>
      <c r="G1377" s="356"/>
      <c r="H1377" s="356"/>
      <c r="I1377" s="356"/>
      <c r="J1377" s="356"/>
      <c r="K1377" s="358" t="s">
        <v>77</v>
      </c>
      <c r="L1377" s="493"/>
      <c r="M1377" s="202"/>
      <c r="N1377" s="5"/>
      <c r="O1377" s="5"/>
    </row>
    <row r="1378" spans="1:15" x14ac:dyDescent="0.25">
      <c r="A1378" s="476"/>
      <c r="B1378" s="476"/>
      <c r="C1378" s="476"/>
      <c r="D1378" s="476"/>
      <c r="E1378" s="356"/>
      <c r="F1378" s="356"/>
      <c r="G1378" s="356"/>
      <c r="H1378" s="356"/>
      <c r="I1378" s="356"/>
      <c r="J1378" s="356"/>
      <c r="K1378" s="356"/>
      <c r="L1378" s="493"/>
      <c r="M1378" s="202"/>
      <c r="N1378" s="5"/>
      <c r="O1378" s="5"/>
    </row>
    <row r="1379" spans="1:15" x14ac:dyDescent="0.25">
      <c r="A1379" s="475" t="s">
        <v>2068</v>
      </c>
      <c r="B1379" s="370" t="s">
        <v>1</v>
      </c>
      <c r="C1379" s="370" t="s">
        <v>2</v>
      </c>
      <c r="D1379" s="370" t="s">
        <v>3</v>
      </c>
      <c r="E1379" s="370" t="s">
        <v>13</v>
      </c>
      <c r="F1379" s="368" t="s">
        <v>5</v>
      </c>
      <c r="G1379" s="370" t="s">
        <v>6</v>
      </c>
      <c r="H1379" s="368" t="s">
        <v>7</v>
      </c>
      <c r="I1379" s="370" t="s">
        <v>8</v>
      </c>
      <c r="J1379" s="369"/>
      <c r="K1379" s="371" t="s">
        <v>9</v>
      </c>
      <c r="L1379" s="493"/>
      <c r="M1379" s="202"/>
      <c r="N1379" s="5"/>
      <c r="O1379" s="5"/>
    </row>
    <row r="1380" spans="1:15" ht="33.75" x14ac:dyDescent="0.25">
      <c r="A1380" s="475"/>
      <c r="B1380" s="369"/>
      <c r="C1380" s="369"/>
      <c r="D1380" s="370"/>
      <c r="E1380" s="369"/>
      <c r="F1380" s="369"/>
      <c r="G1380" s="369"/>
      <c r="H1380" s="369"/>
      <c r="I1380" s="327" t="s">
        <v>10</v>
      </c>
      <c r="J1380" s="327" t="s">
        <v>79</v>
      </c>
      <c r="K1380" s="369"/>
      <c r="L1380" s="493"/>
      <c r="M1380" s="202"/>
      <c r="N1380" s="5"/>
      <c r="O1380" s="5"/>
    </row>
    <row r="1381" spans="1:15" ht="36.75" x14ac:dyDescent="0.25">
      <c r="A1381" s="202">
        <v>21</v>
      </c>
      <c r="B1381" s="205">
        <v>43396</v>
      </c>
      <c r="C1381" s="206">
        <v>43031</v>
      </c>
      <c r="D1381" s="207" t="s">
        <v>153</v>
      </c>
      <c r="E1381" s="208" t="s">
        <v>148</v>
      </c>
      <c r="F1381" s="209">
        <v>43031</v>
      </c>
      <c r="G1381" s="210" t="s">
        <v>149</v>
      </c>
      <c r="H1381" s="209">
        <v>43031</v>
      </c>
      <c r="I1381" s="211" t="s">
        <v>154</v>
      </c>
      <c r="J1381" s="212"/>
      <c r="K1381" s="213">
        <v>14</v>
      </c>
      <c r="L1381" s="493"/>
      <c r="M1381" s="202"/>
      <c r="N1381" s="5"/>
      <c r="O1381" s="5"/>
    </row>
    <row r="1382" spans="1:15" x14ac:dyDescent="0.25">
      <c r="A1382" s="202">
        <v>22</v>
      </c>
      <c r="B1382" s="212">
        <v>14699</v>
      </c>
      <c r="C1382" s="206">
        <v>43005</v>
      </c>
      <c r="D1382" s="204" t="s">
        <v>11</v>
      </c>
      <c r="E1382" s="212"/>
      <c r="F1382" s="206">
        <v>43006</v>
      </c>
      <c r="G1382" s="212" t="s">
        <v>136</v>
      </c>
      <c r="H1382" s="206">
        <v>43010</v>
      </c>
      <c r="I1382" s="212" t="s">
        <v>137</v>
      </c>
      <c r="J1382" s="212"/>
      <c r="K1382" s="202"/>
      <c r="L1382" s="493"/>
      <c r="M1382" s="202"/>
      <c r="N1382" s="5"/>
      <c r="O1382" s="5"/>
    </row>
    <row r="1383" spans="1:15" x14ac:dyDescent="0.25">
      <c r="A1383" s="202">
        <v>23</v>
      </c>
      <c r="B1383" s="212">
        <v>14751</v>
      </c>
      <c r="C1383" s="206">
        <v>43006</v>
      </c>
      <c r="D1383" s="204" t="s">
        <v>11</v>
      </c>
      <c r="E1383" s="212"/>
      <c r="F1383" s="206">
        <v>43006</v>
      </c>
      <c r="G1383" s="212" t="s">
        <v>136</v>
      </c>
      <c r="H1383" s="206">
        <v>43017</v>
      </c>
      <c r="I1383" s="212" t="s">
        <v>138</v>
      </c>
      <c r="J1383" s="212"/>
      <c r="K1383" s="202"/>
      <c r="L1383" s="493"/>
      <c r="M1383" s="202"/>
      <c r="N1383" s="5"/>
      <c r="O1383" s="5"/>
    </row>
    <row r="1384" spans="1:15" x14ac:dyDescent="0.25">
      <c r="A1384" s="202">
        <v>24</v>
      </c>
      <c r="B1384" s="212"/>
      <c r="C1384" s="206">
        <v>43005</v>
      </c>
      <c r="D1384" s="204" t="s">
        <v>11</v>
      </c>
      <c r="E1384" s="212"/>
      <c r="F1384" s="206"/>
      <c r="G1384" s="212" t="s">
        <v>136</v>
      </c>
      <c r="H1384" s="206">
        <v>43019</v>
      </c>
      <c r="I1384" s="212" t="s">
        <v>139</v>
      </c>
      <c r="J1384" s="212"/>
      <c r="K1384" s="202"/>
      <c r="L1384" s="493"/>
      <c r="M1384" s="202"/>
      <c r="N1384" s="5"/>
      <c r="O1384" s="5"/>
    </row>
    <row r="1385" spans="1:15" x14ac:dyDescent="0.25">
      <c r="A1385" s="202">
        <v>25</v>
      </c>
      <c r="B1385" s="212"/>
      <c r="C1385" s="206">
        <v>42978</v>
      </c>
      <c r="D1385" s="204" t="s">
        <v>11</v>
      </c>
      <c r="E1385" s="212"/>
      <c r="F1385" s="206"/>
      <c r="G1385" s="212" t="s">
        <v>136</v>
      </c>
      <c r="H1385" s="206">
        <v>43028</v>
      </c>
      <c r="I1385" s="212" t="s">
        <v>140</v>
      </c>
      <c r="J1385" s="212"/>
      <c r="K1385" s="202"/>
      <c r="L1385" s="493"/>
      <c r="M1385" s="202"/>
      <c r="N1385" s="5"/>
      <c r="O1385" s="5"/>
    </row>
    <row r="1386" spans="1:15" x14ac:dyDescent="0.25">
      <c r="A1386" s="202">
        <v>26</v>
      </c>
      <c r="B1386" s="212"/>
      <c r="C1386" s="206"/>
      <c r="D1386" s="204" t="s">
        <v>11</v>
      </c>
      <c r="E1386" s="212"/>
      <c r="F1386" s="206"/>
      <c r="G1386" s="212" t="s">
        <v>136</v>
      </c>
      <c r="H1386" s="206">
        <v>43034</v>
      </c>
      <c r="I1386" s="212" t="s">
        <v>141</v>
      </c>
      <c r="J1386" s="212"/>
      <c r="K1386" s="202"/>
      <c r="L1386" s="493"/>
      <c r="M1386" s="202"/>
      <c r="N1386" s="5"/>
      <c r="O1386" s="5"/>
    </row>
    <row r="1387" spans="1:15" x14ac:dyDescent="0.25">
      <c r="A1387" s="202">
        <v>27</v>
      </c>
      <c r="B1387" s="212"/>
      <c r="C1387" s="206">
        <v>42999</v>
      </c>
      <c r="D1387" s="204" t="s">
        <v>11</v>
      </c>
      <c r="E1387" s="212">
        <v>2933</v>
      </c>
      <c r="F1387" s="206">
        <v>43010</v>
      </c>
      <c r="G1387" s="212" t="s">
        <v>136</v>
      </c>
      <c r="H1387" s="206">
        <v>43034</v>
      </c>
      <c r="I1387" s="212" t="s">
        <v>142</v>
      </c>
      <c r="J1387" s="212"/>
      <c r="K1387" s="202"/>
      <c r="L1387" s="493"/>
      <c r="M1387" s="202"/>
      <c r="N1387" s="5"/>
      <c r="O1387" s="5"/>
    </row>
    <row r="1388" spans="1:15" x14ac:dyDescent="0.25">
      <c r="A1388" s="202">
        <v>28</v>
      </c>
      <c r="B1388" s="212"/>
      <c r="C1388" s="206">
        <v>43089</v>
      </c>
      <c r="D1388" s="204" t="s">
        <v>11</v>
      </c>
      <c r="E1388" s="212"/>
      <c r="F1388" s="206">
        <v>43118</v>
      </c>
      <c r="G1388" s="212" t="s">
        <v>136</v>
      </c>
      <c r="H1388" s="206">
        <v>43130</v>
      </c>
      <c r="I1388" s="212" t="s">
        <v>143</v>
      </c>
      <c r="J1388" s="212"/>
      <c r="K1388" s="202"/>
      <c r="L1388" s="493"/>
      <c r="M1388" s="202"/>
      <c r="N1388" s="5"/>
      <c r="O1388" s="5"/>
    </row>
    <row r="1389" spans="1:15" x14ac:dyDescent="0.25">
      <c r="A1389" s="202"/>
      <c r="B1389" s="80"/>
      <c r="C1389" s="490"/>
      <c r="D1389" s="79"/>
      <c r="E1389" s="81"/>
      <c r="F1389" s="80"/>
      <c r="G1389" s="80"/>
      <c r="H1389" s="85"/>
      <c r="I1389" s="497"/>
      <c r="J1389" s="307"/>
      <c r="K1389" s="498"/>
      <c r="L1389" s="493"/>
      <c r="M1389" s="202"/>
      <c r="N1389" s="5"/>
      <c r="O1389" s="5"/>
    </row>
    <row r="1390" spans="1:15" ht="39" x14ac:dyDescent="0.25">
      <c r="A1390" s="202" t="s">
        <v>2068</v>
      </c>
      <c r="B1390" s="137" t="s">
        <v>90</v>
      </c>
      <c r="C1390" s="138" t="s">
        <v>91</v>
      </c>
      <c r="D1390" s="139" t="s">
        <v>92</v>
      </c>
      <c r="E1390" s="138" t="s">
        <v>93</v>
      </c>
      <c r="F1390" s="138" t="s">
        <v>94</v>
      </c>
      <c r="G1390" s="138" t="s">
        <v>95</v>
      </c>
      <c r="H1390" s="138" t="s">
        <v>96</v>
      </c>
      <c r="I1390" s="138" t="s">
        <v>97</v>
      </c>
      <c r="J1390" s="307"/>
      <c r="K1390" s="498"/>
      <c r="L1390" s="493"/>
      <c r="M1390" s="202"/>
      <c r="N1390" s="3"/>
      <c r="O1390" s="3"/>
    </row>
    <row r="1391" spans="1:15" ht="146.25" x14ac:dyDescent="0.35">
      <c r="A1391" s="450">
        <v>29</v>
      </c>
      <c r="B1391" s="140">
        <v>1</v>
      </c>
      <c r="C1391" s="141" t="s">
        <v>98</v>
      </c>
      <c r="D1391" s="142" t="s">
        <v>99</v>
      </c>
      <c r="E1391" s="141" t="s">
        <v>100</v>
      </c>
      <c r="F1391" s="143" t="s">
        <v>101</v>
      </c>
      <c r="G1391" s="143" t="s">
        <v>102</v>
      </c>
      <c r="H1391" s="143" t="s">
        <v>103</v>
      </c>
      <c r="I1391" s="143" t="s">
        <v>104</v>
      </c>
      <c r="J1391" s="307"/>
      <c r="K1391" s="498"/>
      <c r="L1391" s="493"/>
      <c r="M1391" s="202"/>
      <c r="N1391" s="3"/>
      <c r="O1391" s="3"/>
    </row>
    <row r="1392" spans="1:15" ht="126" x14ac:dyDescent="0.35">
      <c r="A1392" s="450">
        <v>30</v>
      </c>
      <c r="B1392" s="140">
        <v>2</v>
      </c>
      <c r="C1392" s="144" t="s">
        <v>105</v>
      </c>
      <c r="D1392" s="142" t="s">
        <v>106</v>
      </c>
      <c r="E1392" s="141" t="s">
        <v>107</v>
      </c>
      <c r="F1392" s="143" t="s">
        <v>108</v>
      </c>
      <c r="G1392" s="145" t="s">
        <v>109</v>
      </c>
      <c r="H1392" s="145" t="s">
        <v>110</v>
      </c>
      <c r="I1392" s="145" t="s">
        <v>104</v>
      </c>
      <c r="J1392" s="307"/>
      <c r="K1392" s="498"/>
      <c r="L1392" s="493"/>
      <c r="M1392" s="202"/>
      <c r="N1392" s="3"/>
      <c r="O1392" s="3"/>
    </row>
    <row r="1393" spans="1:15" ht="112.5" x14ac:dyDescent="0.35">
      <c r="A1393" s="450">
        <v>31</v>
      </c>
      <c r="B1393" s="140">
        <v>3</v>
      </c>
      <c r="C1393" s="141" t="s">
        <v>111</v>
      </c>
      <c r="D1393" s="142" t="s">
        <v>99</v>
      </c>
      <c r="E1393" s="141"/>
      <c r="F1393" s="143" t="s">
        <v>112</v>
      </c>
      <c r="G1393" s="143" t="s">
        <v>113</v>
      </c>
      <c r="H1393" s="143" t="s">
        <v>114</v>
      </c>
      <c r="I1393" s="143" t="s">
        <v>115</v>
      </c>
      <c r="J1393" s="307"/>
      <c r="K1393" s="498"/>
      <c r="L1393" s="493"/>
      <c r="M1393" s="202"/>
      <c r="N1393" s="3"/>
      <c r="O1393" s="3"/>
    </row>
    <row r="1394" spans="1:15" ht="182.25" x14ac:dyDescent="0.35">
      <c r="A1394" s="450">
        <v>32</v>
      </c>
      <c r="B1394" s="140">
        <v>4</v>
      </c>
      <c r="C1394" s="141" t="s">
        <v>98</v>
      </c>
      <c r="D1394" s="142" t="s">
        <v>116</v>
      </c>
      <c r="E1394" s="141" t="s">
        <v>117</v>
      </c>
      <c r="F1394" s="141" t="s">
        <v>118</v>
      </c>
      <c r="G1394" s="144" t="s">
        <v>119</v>
      </c>
      <c r="H1394" s="145" t="s">
        <v>120</v>
      </c>
      <c r="I1394" s="145" t="s">
        <v>121</v>
      </c>
      <c r="J1394" s="307"/>
      <c r="K1394" s="498"/>
      <c r="L1394" s="493"/>
      <c r="M1394" s="202"/>
      <c r="N1394" s="3"/>
      <c r="O1394" s="3"/>
    </row>
    <row r="1395" spans="1:15" ht="103.5" x14ac:dyDescent="0.35">
      <c r="A1395" s="450">
        <v>33</v>
      </c>
      <c r="B1395" s="140">
        <v>5</v>
      </c>
      <c r="C1395" s="141" t="s">
        <v>122</v>
      </c>
      <c r="D1395" s="142" t="s">
        <v>123</v>
      </c>
      <c r="E1395" s="202"/>
      <c r="F1395" s="141" t="s">
        <v>124</v>
      </c>
      <c r="G1395" s="144" t="s">
        <v>125</v>
      </c>
      <c r="H1395" s="145" t="s">
        <v>126</v>
      </c>
      <c r="I1395" s="145" t="s">
        <v>127</v>
      </c>
      <c r="J1395" s="307"/>
      <c r="K1395" s="498"/>
      <c r="L1395" s="493"/>
      <c r="M1395" s="202"/>
      <c r="N1395" s="3"/>
      <c r="O1395" s="3"/>
    </row>
    <row r="1396" spans="1:15" ht="213.75" x14ac:dyDescent="0.35">
      <c r="A1396" s="450">
        <v>34</v>
      </c>
      <c r="B1396" s="140">
        <v>6</v>
      </c>
      <c r="C1396" s="141" t="s">
        <v>98</v>
      </c>
      <c r="D1396" s="142" t="s">
        <v>116</v>
      </c>
      <c r="E1396" s="141" t="s">
        <v>128</v>
      </c>
      <c r="F1396" s="143" t="s">
        <v>129</v>
      </c>
      <c r="G1396" s="143" t="s">
        <v>130</v>
      </c>
      <c r="H1396" s="143" t="s">
        <v>131</v>
      </c>
      <c r="I1396" s="143" t="s">
        <v>132</v>
      </c>
      <c r="J1396" s="307"/>
      <c r="K1396" s="498"/>
      <c r="L1396" s="493"/>
      <c r="M1396" s="202"/>
      <c r="N1396" s="3"/>
      <c r="O1396" s="3"/>
    </row>
    <row r="1397" spans="1:15" ht="157.5" x14ac:dyDescent="0.35">
      <c r="A1397" s="450">
        <v>35</v>
      </c>
      <c r="B1397" s="140">
        <v>7</v>
      </c>
      <c r="C1397" s="141"/>
      <c r="D1397" s="142" t="s">
        <v>133</v>
      </c>
      <c r="E1397" s="141"/>
      <c r="F1397" s="141" t="s">
        <v>134</v>
      </c>
      <c r="G1397" s="143" t="s">
        <v>130</v>
      </c>
      <c r="H1397" s="145"/>
      <c r="I1397" s="145" t="s">
        <v>135</v>
      </c>
      <c r="J1397" s="307"/>
      <c r="K1397" s="498"/>
      <c r="L1397" s="493"/>
      <c r="M1397" s="202"/>
      <c r="N1397" s="3"/>
      <c r="O1397" s="3"/>
    </row>
    <row r="1398" spans="1:15" x14ac:dyDescent="0.25">
      <c r="A1398" s="5"/>
      <c r="B1398" s="146"/>
      <c r="C1398" s="147"/>
      <c r="D1398" s="148"/>
      <c r="E1398" s="149"/>
      <c r="F1398" s="146"/>
      <c r="G1398" s="146"/>
      <c r="H1398" s="150"/>
      <c r="I1398" s="304"/>
      <c r="J1398" s="305"/>
      <c r="K1398" s="306"/>
      <c r="L1398" s="151"/>
      <c r="M1398" s="3"/>
      <c r="N1398" s="3"/>
      <c r="O1398" s="3"/>
    </row>
    <row r="1399" spans="1:15" x14ac:dyDescent="0.25">
      <c r="A1399" s="5"/>
      <c r="B1399" s="146"/>
      <c r="C1399" s="147"/>
      <c r="D1399" s="148"/>
      <c r="E1399" s="149"/>
      <c r="F1399" s="146"/>
      <c r="G1399" s="146"/>
      <c r="H1399" s="150"/>
      <c r="I1399" s="304"/>
      <c r="J1399" s="305"/>
      <c r="K1399" s="306"/>
      <c r="L1399" s="151"/>
      <c r="M1399" s="3"/>
      <c r="N1399" s="3"/>
      <c r="O1399" s="3"/>
    </row>
    <row r="1400" spans="1:15" x14ac:dyDescent="0.25">
      <c r="A1400" s="5"/>
      <c r="B1400" s="146"/>
      <c r="C1400" s="147"/>
      <c r="D1400" s="148"/>
      <c r="E1400" s="149"/>
      <c r="F1400" s="146"/>
      <c r="G1400" s="146"/>
      <c r="H1400" s="150"/>
      <c r="I1400" s="304"/>
      <c r="J1400" s="305"/>
      <c r="K1400" s="306"/>
      <c r="L1400" s="151"/>
      <c r="M1400" s="3"/>
      <c r="N1400" s="3"/>
      <c r="O1400" s="3"/>
    </row>
    <row r="1401" spans="1:15" x14ac:dyDescent="0.25">
      <c r="A1401" s="5"/>
      <c r="B1401" s="146"/>
      <c r="C1401" s="147"/>
      <c r="D1401" s="148"/>
      <c r="E1401" s="149"/>
      <c r="F1401" s="146"/>
      <c r="G1401" s="146"/>
      <c r="H1401" s="150"/>
      <c r="I1401" s="304"/>
      <c r="J1401" s="305"/>
      <c r="K1401" s="306"/>
      <c r="L1401" s="151"/>
      <c r="M1401" s="3"/>
      <c r="N1401" s="3"/>
      <c r="O1401" s="3"/>
    </row>
    <row r="1402" spans="1:15" x14ac:dyDescent="0.25">
      <c r="A1402" s="5"/>
      <c r="B1402" s="156"/>
      <c r="C1402" s="157"/>
      <c r="D1402" s="157"/>
      <c r="E1402" s="379" t="s">
        <v>78</v>
      </c>
      <c r="F1402" s="380"/>
      <c r="G1402" s="380"/>
      <c r="H1402" s="380"/>
      <c r="I1402" s="380"/>
      <c r="J1402" s="381"/>
      <c r="K1402" s="89" t="s">
        <v>74</v>
      </c>
      <c r="L1402" s="5"/>
      <c r="M1402" s="3"/>
      <c r="N1402" s="3"/>
      <c r="O1402" s="3"/>
    </row>
    <row r="1403" spans="1:15" x14ac:dyDescent="0.25">
      <c r="A1403" s="5"/>
      <c r="B1403" s="94"/>
      <c r="C1403" s="95"/>
      <c r="D1403" s="95"/>
      <c r="E1403" s="382"/>
      <c r="F1403" s="383"/>
      <c r="G1403" s="383"/>
      <c r="H1403" s="383"/>
      <c r="I1403" s="383"/>
      <c r="J1403" s="384"/>
      <c r="K1403" s="89" t="s">
        <v>75</v>
      </c>
      <c r="L1403" s="5"/>
      <c r="M1403" s="3"/>
      <c r="N1403" s="3"/>
      <c r="O1403" s="3"/>
    </row>
    <row r="1404" spans="1:15" x14ac:dyDescent="0.25">
      <c r="A1404" s="5"/>
      <c r="B1404" s="94"/>
      <c r="C1404" s="95"/>
      <c r="D1404" s="95"/>
      <c r="E1404" s="372" t="s">
        <v>155</v>
      </c>
      <c r="F1404" s="374"/>
      <c r="G1404" s="374"/>
      <c r="H1404" s="374"/>
      <c r="I1404" s="374"/>
      <c r="J1404" s="375"/>
      <c r="K1404" s="91" t="s">
        <v>77</v>
      </c>
      <c r="L1404" s="5"/>
      <c r="M1404" s="3"/>
      <c r="N1404" s="3"/>
      <c r="O1404" s="3"/>
    </row>
    <row r="1405" spans="1:15" x14ac:dyDescent="0.25">
      <c r="A1405" s="5"/>
      <c r="B1405" s="158"/>
      <c r="C1405" s="159"/>
      <c r="D1405" s="159"/>
      <c r="E1405" s="376"/>
      <c r="F1405" s="377"/>
      <c r="G1405" s="377"/>
      <c r="H1405" s="377"/>
      <c r="I1405" s="377"/>
      <c r="J1405" s="378"/>
      <c r="K1405" s="158"/>
      <c r="L1405" s="5"/>
      <c r="M1405" s="3"/>
      <c r="N1405" s="3"/>
      <c r="O1405" s="3"/>
    </row>
    <row r="1406" spans="1:15" ht="72" x14ac:dyDescent="0.25">
      <c r="A1406" s="475" t="s">
        <v>2268</v>
      </c>
      <c r="B1406" s="162" t="s">
        <v>1</v>
      </c>
      <c r="C1406" s="96" t="s">
        <v>2</v>
      </c>
      <c r="D1406" s="97" t="s">
        <v>3</v>
      </c>
      <c r="E1406" s="96" t="s">
        <v>13</v>
      </c>
      <c r="F1406" s="98" t="s">
        <v>5</v>
      </c>
      <c r="G1406" s="96" t="s">
        <v>6</v>
      </c>
      <c r="H1406" s="98" t="s">
        <v>7</v>
      </c>
      <c r="I1406" s="99" t="s">
        <v>8</v>
      </c>
      <c r="J1406" s="90"/>
      <c r="K1406" s="100" t="s">
        <v>9</v>
      </c>
      <c r="L1406" s="5"/>
      <c r="M1406" s="3"/>
      <c r="N1406" s="3"/>
      <c r="O1406" s="3"/>
    </row>
    <row r="1407" spans="1:15" ht="48" x14ac:dyDescent="0.25">
      <c r="A1407" s="475"/>
      <c r="B1407" s="88"/>
      <c r="C1407" s="102"/>
      <c r="D1407" s="103"/>
      <c r="E1407" s="101"/>
      <c r="F1407" s="101"/>
      <c r="G1407" s="101"/>
      <c r="H1407" s="101"/>
      <c r="I1407" s="104" t="s">
        <v>10</v>
      </c>
      <c r="J1407" s="104" t="s">
        <v>79</v>
      </c>
      <c r="K1407" s="101"/>
      <c r="L1407" s="5"/>
      <c r="M1407" s="3"/>
      <c r="N1407" s="3"/>
      <c r="O1407" s="3"/>
    </row>
    <row r="1408" spans="1:15" x14ac:dyDescent="0.25">
      <c r="A1408" s="475"/>
      <c r="B1408" s="460"/>
      <c r="C1408" s="105"/>
      <c r="D1408" s="105"/>
      <c r="E1408" s="106"/>
      <c r="F1408" s="107"/>
      <c r="G1408" s="108"/>
      <c r="H1408" s="109"/>
      <c r="I1408" s="110"/>
      <c r="J1408" s="106"/>
      <c r="K1408" s="111"/>
      <c r="L1408" s="5"/>
      <c r="M1408" s="3"/>
      <c r="N1408" s="3"/>
      <c r="O1408" s="3"/>
    </row>
    <row r="1409" spans="1:15" ht="23.25" x14ac:dyDescent="0.25">
      <c r="A1409" s="202">
        <v>36</v>
      </c>
      <c r="B1409" s="471">
        <v>42601</v>
      </c>
      <c r="C1409" s="117">
        <v>42601</v>
      </c>
      <c r="D1409" s="118" t="s">
        <v>80</v>
      </c>
      <c r="E1409" s="119" t="s">
        <v>81</v>
      </c>
      <c r="F1409" s="120">
        <v>42604</v>
      </c>
      <c r="G1409" s="121" t="s">
        <v>82</v>
      </c>
      <c r="H1409" s="120">
        <v>42619</v>
      </c>
      <c r="I1409" s="122">
        <v>42619</v>
      </c>
      <c r="J1409" s="116">
        <v>42619</v>
      </c>
      <c r="K1409" s="123">
        <v>15</v>
      </c>
      <c r="L1409" s="5"/>
      <c r="M1409" s="3"/>
      <c r="N1409" s="3"/>
      <c r="O1409" s="3"/>
    </row>
    <row r="1410" spans="1:15" ht="23.25" x14ac:dyDescent="0.25">
      <c r="A1410" s="202">
        <v>37</v>
      </c>
      <c r="B1410" s="472">
        <v>42625</v>
      </c>
      <c r="C1410" s="125">
        <v>42625</v>
      </c>
      <c r="D1410" s="118" t="s">
        <v>80</v>
      </c>
      <c r="E1410" s="126" t="s">
        <v>83</v>
      </c>
      <c r="F1410" s="127">
        <v>42633</v>
      </c>
      <c r="G1410" s="128" t="s">
        <v>82</v>
      </c>
      <c r="H1410" s="127">
        <v>42647</v>
      </c>
      <c r="I1410" s="129">
        <v>42647</v>
      </c>
      <c r="J1410" s="124">
        <v>42647</v>
      </c>
      <c r="K1410" s="123">
        <v>14</v>
      </c>
      <c r="L1410" s="5"/>
      <c r="M1410" s="3"/>
      <c r="N1410" s="3"/>
      <c r="O1410" s="3"/>
    </row>
    <row r="1411" spans="1:15" x14ac:dyDescent="0.25">
      <c r="A1411" s="202">
        <v>38</v>
      </c>
      <c r="B1411" s="471">
        <v>42696</v>
      </c>
      <c r="C1411" s="125">
        <v>42696</v>
      </c>
      <c r="D1411" s="130" t="s">
        <v>80</v>
      </c>
      <c r="E1411" s="131" t="s">
        <v>84</v>
      </c>
      <c r="F1411" s="127">
        <v>42696</v>
      </c>
      <c r="G1411" s="132" t="s">
        <v>85</v>
      </c>
      <c r="H1411" s="127">
        <v>42697</v>
      </c>
      <c r="I1411" s="122">
        <v>42697</v>
      </c>
      <c r="J1411" s="116">
        <v>42697</v>
      </c>
      <c r="K1411" s="123">
        <f>H1411-C1411</f>
        <v>1</v>
      </c>
      <c r="L1411" s="5"/>
      <c r="M1411" s="3"/>
      <c r="N1411" s="3"/>
      <c r="O1411" s="3"/>
    </row>
    <row r="1412" spans="1:15" x14ac:dyDescent="0.25">
      <c r="A1412" s="202">
        <v>39</v>
      </c>
      <c r="B1412" s="471">
        <v>42705</v>
      </c>
      <c r="C1412" s="125">
        <v>42705</v>
      </c>
      <c r="D1412" s="133" t="s">
        <v>86</v>
      </c>
      <c r="E1412" s="119" t="s">
        <v>81</v>
      </c>
      <c r="F1412" s="127">
        <v>42710</v>
      </c>
      <c r="G1412" s="132" t="s">
        <v>85</v>
      </c>
      <c r="H1412" s="127">
        <v>42710</v>
      </c>
      <c r="I1412" s="122">
        <v>42710</v>
      </c>
      <c r="J1412" s="116">
        <v>42710</v>
      </c>
      <c r="K1412" s="123">
        <f>H1412-C1412</f>
        <v>5</v>
      </c>
      <c r="L1412" s="5"/>
      <c r="M1412" s="3"/>
      <c r="N1412" s="3"/>
      <c r="O1412" s="3"/>
    </row>
    <row r="1413" spans="1:15" ht="34.5" x14ac:dyDescent="0.25">
      <c r="A1413" s="202">
        <v>40</v>
      </c>
      <c r="B1413" s="471">
        <v>42712</v>
      </c>
      <c r="C1413" s="125">
        <v>42712</v>
      </c>
      <c r="D1413" s="130" t="s">
        <v>87</v>
      </c>
      <c r="E1413" s="119" t="s">
        <v>81</v>
      </c>
      <c r="F1413" s="127">
        <v>42718</v>
      </c>
      <c r="G1413" s="134" t="s">
        <v>88</v>
      </c>
      <c r="H1413" s="127">
        <v>42718</v>
      </c>
      <c r="I1413" s="116">
        <v>42718</v>
      </c>
      <c r="J1413" s="116">
        <v>42718</v>
      </c>
      <c r="K1413" s="123">
        <f>H1413-C1413</f>
        <v>6</v>
      </c>
      <c r="L1413" s="5"/>
      <c r="M1413" s="3"/>
      <c r="N1413" s="3"/>
      <c r="O1413" s="3"/>
    </row>
    <row r="1414" spans="1:15" x14ac:dyDescent="0.25">
      <c r="A1414" s="202">
        <v>41</v>
      </c>
      <c r="B1414" s="471">
        <v>43082</v>
      </c>
      <c r="C1414" s="117">
        <v>42751</v>
      </c>
      <c r="D1414" s="135" t="s">
        <v>80</v>
      </c>
      <c r="E1414" s="136"/>
      <c r="F1414" s="120">
        <v>42754</v>
      </c>
      <c r="G1414" s="132" t="s">
        <v>85</v>
      </c>
      <c r="H1414" s="120">
        <v>42754</v>
      </c>
      <c r="I1414" s="116">
        <v>42754</v>
      </c>
      <c r="J1414" s="116">
        <v>42754</v>
      </c>
      <c r="K1414" s="123"/>
      <c r="L1414" s="5"/>
      <c r="M1414" s="3"/>
      <c r="N1414" s="3"/>
      <c r="O1414" s="3"/>
    </row>
    <row r="1415" spans="1:15" x14ac:dyDescent="0.25">
      <c r="A1415" s="202">
        <v>42</v>
      </c>
      <c r="B1415" s="471">
        <v>42768</v>
      </c>
      <c r="C1415" s="117">
        <v>42775</v>
      </c>
      <c r="D1415" s="135" t="s">
        <v>80</v>
      </c>
      <c r="E1415" s="131" t="s">
        <v>89</v>
      </c>
      <c r="F1415" s="120">
        <v>42772</v>
      </c>
      <c r="G1415" s="132" t="s">
        <v>85</v>
      </c>
      <c r="H1415" s="120">
        <v>42775</v>
      </c>
      <c r="I1415" s="116">
        <v>42775</v>
      </c>
      <c r="J1415" s="116">
        <v>42775</v>
      </c>
      <c r="K1415" s="123">
        <f>H1415-C1415</f>
        <v>0</v>
      </c>
      <c r="L1415" s="5"/>
      <c r="M1415" s="3"/>
      <c r="N1415" s="3"/>
      <c r="O1415" s="3"/>
    </row>
    <row r="1416" spans="1:15" x14ac:dyDescent="0.25">
      <c r="A1416" s="202">
        <v>43</v>
      </c>
      <c r="B1416" s="471">
        <v>42807</v>
      </c>
      <c r="C1416" s="117">
        <v>42807</v>
      </c>
      <c r="D1416" s="135" t="s">
        <v>80</v>
      </c>
      <c r="E1416" s="119">
        <v>708</v>
      </c>
      <c r="F1416" s="120">
        <v>42823</v>
      </c>
      <c r="G1416" s="132" t="s">
        <v>85</v>
      </c>
      <c r="H1416" s="120">
        <v>42829</v>
      </c>
      <c r="I1416" s="116">
        <v>42829</v>
      </c>
      <c r="J1416" s="116">
        <v>42829</v>
      </c>
      <c r="K1416" s="123">
        <f>H1416-C1416</f>
        <v>22</v>
      </c>
      <c r="L1416" s="5"/>
      <c r="M1416" s="3"/>
      <c r="N1416" s="3"/>
      <c r="O1416" s="3"/>
    </row>
    <row r="1417" spans="1:15" x14ac:dyDescent="0.25">
      <c r="A1417" s="202">
        <v>44</v>
      </c>
      <c r="B1417" s="471">
        <v>42807</v>
      </c>
      <c r="C1417" s="117">
        <v>42807</v>
      </c>
      <c r="D1417" s="135" t="s">
        <v>80</v>
      </c>
      <c r="E1417" s="119">
        <v>708</v>
      </c>
      <c r="F1417" s="120">
        <v>42823</v>
      </c>
      <c r="G1417" s="132" t="s">
        <v>85</v>
      </c>
      <c r="H1417" s="120">
        <v>42829</v>
      </c>
      <c r="I1417" s="116">
        <v>42829</v>
      </c>
      <c r="J1417" s="116">
        <v>42829</v>
      </c>
      <c r="K1417" s="136"/>
      <c r="L1417" s="5"/>
      <c r="M1417" s="3"/>
      <c r="N1417" s="3"/>
      <c r="O1417" s="3"/>
    </row>
    <row r="1418" spans="1:15" x14ac:dyDescent="0.25">
      <c r="A1418" s="202">
        <v>45</v>
      </c>
      <c r="B1418" s="473">
        <v>42808</v>
      </c>
      <c r="C1418" s="279">
        <v>42808</v>
      </c>
      <c r="D1418" s="277" t="s">
        <v>80</v>
      </c>
      <c r="E1418" s="280">
        <v>3517</v>
      </c>
      <c r="F1418" s="281">
        <v>42823</v>
      </c>
      <c r="G1418" s="288" t="s">
        <v>85</v>
      </c>
      <c r="H1418" s="281">
        <v>42829</v>
      </c>
      <c r="I1418" s="287">
        <v>42829</v>
      </c>
      <c r="J1418" s="287">
        <v>42829</v>
      </c>
      <c r="K1418" s="282">
        <f>H1418-C1418</f>
        <v>21</v>
      </c>
      <c r="L1418" s="5"/>
      <c r="M1418" s="3"/>
      <c r="N1418" s="3"/>
      <c r="O1418" s="3"/>
    </row>
    <row r="1419" spans="1:15" ht="23.25" x14ac:dyDescent="0.25">
      <c r="A1419" s="202">
        <v>46</v>
      </c>
      <c r="B1419" s="474">
        <v>42879</v>
      </c>
      <c r="C1419" s="290">
        <v>42879</v>
      </c>
      <c r="D1419" s="290" t="s">
        <v>80</v>
      </c>
      <c r="E1419" s="291" t="s">
        <v>81</v>
      </c>
      <c r="F1419" s="290">
        <v>42879</v>
      </c>
      <c r="G1419" s="292" t="s">
        <v>82</v>
      </c>
      <c r="H1419" s="290">
        <v>42885</v>
      </c>
      <c r="I1419" s="289">
        <v>42885</v>
      </c>
      <c r="J1419" s="289">
        <v>42885</v>
      </c>
      <c r="K1419" s="293">
        <f>H1419-C1419</f>
        <v>6</v>
      </c>
      <c r="L1419" s="2"/>
      <c r="M1419" s="3"/>
      <c r="N1419" s="3"/>
      <c r="O1419" s="3"/>
    </row>
    <row r="1420" spans="1:15" x14ac:dyDescent="0.25">
      <c r="A1420" s="202">
        <v>47</v>
      </c>
      <c r="B1420" s="474">
        <v>42897</v>
      </c>
      <c r="C1420" s="290">
        <v>42897</v>
      </c>
      <c r="D1420" s="290" t="s">
        <v>86</v>
      </c>
      <c r="E1420" s="326">
        <v>7937</v>
      </c>
      <c r="F1420" s="290">
        <v>42902</v>
      </c>
      <c r="G1420" s="294" t="s">
        <v>85</v>
      </c>
      <c r="H1420" s="290">
        <v>42907</v>
      </c>
      <c r="I1420" s="289">
        <v>42907</v>
      </c>
      <c r="J1420" s="289">
        <v>42907</v>
      </c>
      <c r="K1420" s="293">
        <f>H1420-C1420</f>
        <v>10</v>
      </c>
      <c r="L1420" s="2"/>
      <c r="M1420" s="3"/>
      <c r="N1420" s="3"/>
      <c r="O1420" s="3"/>
    </row>
    <row r="1421" spans="1:15" x14ac:dyDescent="0.25">
      <c r="A1421" s="202">
        <v>48</v>
      </c>
      <c r="B1421" s="474">
        <v>42887</v>
      </c>
      <c r="C1421" s="290">
        <v>42887</v>
      </c>
      <c r="D1421" s="290" t="s">
        <v>86</v>
      </c>
      <c r="E1421" s="326">
        <v>7913</v>
      </c>
      <c r="F1421" s="290">
        <v>42902</v>
      </c>
      <c r="G1421" s="294" t="s">
        <v>85</v>
      </c>
      <c r="H1421" s="290">
        <v>42907</v>
      </c>
      <c r="I1421" s="289">
        <v>42907</v>
      </c>
      <c r="J1421" s="289">
        <v>42907</v>
      </c>
      <c r="K1421" s="293">
        <f>H1421-C1421</f>
        <v>20</v>
      </c>
      <c r="L1421" s="2"/>
      <c r="M1421" s="3"/>
      <c r="N1421" s="3"/>
      <c r="O1421" s="3"/>
    </row>
    <row r="1422" spans="1:15" ht="23.25" x14ac:dyDescent="0.25">
      <c r="A1422" s="202">
        <v>49</v>
      </c>
      <c r="B1422" s="474">
        <v>42910</v>
      </c>
      <c r="C1422" s="290">
        <v>42910</v>
      </c>
      <c r="D1422" s="290" t="s">
        <v>80</v>
      </c>
      <c r="E1422" s="291" t="s">
        <v>81</v>
      </c>
      <c r="F1422" s="290">
        <v>42928</v>
      </c>
      <c r="G1422" s="292" t="s">
        <v>82</v>
      </c>
      <c r="H1422" s="290">
        <v>42930</v>
      </c>
      <c r="I1422" s="289">
        <v>42930</v>
      </c>
      <c r="J1422" s="289">
        <v>42930</v>
      </c>
      <c r="K1422" s="293">
        <f>H1422-C1422</f>
        <v>20</v>
      </c>
      <c r="L1422" s="2"/>
      <c r="M1422" s="3"/>
      <c r="N1422" s="3"/>
      <c r="O1422" s="3"/>
    </row>
    <row r="1423" spans="1:15" s="5" customFormat="1" x14ac:dyDescent="0.25">
      <c r="A1423" s="3"/>
      <c r="B1423" s="276"/>
      <c r="C1423" s="277"/>
      <c r="D1423" s="277"/>
      <c r="E1423" s="278"/>
      <c r="F1423" s="277"/>
      <c r="G1423" s="284"/>
      <c r="H1423" s="277"/>
      <c r="I1423" s="276"/>
      <c r="J1423" s="276"/>
      <c r="K1423" s="285"/>
      <c r="L1423" s="2"/>
      <c r="M1423" s="3"/>
      <c r="N1423" s="3"/>
      <c r="O1423" s="3"/>
    </row>
    <row r="1424" spans="1:15" s="5" customFormat="1" x14ac:dyDescent="0.25">
      <c r="A1424" s="3"/>
      <c r="B1424" s="276"/>
      <c r="C1424" s="277"/>
      <c r="D1424" s="277"/>
      <c r="E1424" s="278"/>
      <c r="F1424" s="277"/>
      <c r="G1424" s="284"/>
      <c r="H1424" s="277"/>
      <c r="I1424" s="276"/>
      <c r="J1424" s="276"/>
      <c r="K1424" s="285"/>
      <c r="L1424" s="2"/>
      <c r="M1424" s="3"/>
      <c r="N1424" s="3"/>
      <c r="O1424" s="3"/>
    </row>
    <row r="1425" spans="1:15" x14ac:dyDescent="0.25">
      <c r="A1425" s="5"/>
      <c r="B1425" s="276"/>
      <c r="C1425" s="277"/>
      <c r="D1425" s="277"/>
      <c r="E1425" s="278"/>
      <c r="F1425" s="277"/>
      <c r="G1425" s="284"/>
      <c r="H1425" s="277"/>
      <c r="I1425" s="276"/>
      <c r="J1425" s="276"/>
      <c r="K1425" s="285"/>
      <c r="L1425" s="77"/>
      <c r="M1425" s="3"/>
      <c r="N1425" s="3"/>
      <c r="O1425" s="3"/>
    </row>
    <row r="1426" spans="1:15" x14ac:dyDescent="0.25">
      <c r="A1426" s="5"/>
      <c r="B1426" s="295"/>
      <c r="C1426" s="296"/>
      <c r="D1426" s="297"/>
      <c r="E1426" s="298"/>
      <c r="F1426" s="298"/>
      <c r="G1426" s="298"/>
      <c r="H1426" s="299"/>
      <c r="I1426" s="298"/>
      <c r="J1426" s="300"/>
      <c r="K1426" s="298"/>
      <c r="L1426" s="301"/>
      <c r="M1426" s="3"/>
      <c r="N1426" s="3"/>
      <c r="O1426" s="3"/>
    </row>
    <row r="1427" spans="1:15" ht="15" customHeight="1" x14ac:dyDescent="0.25">
      <c r="A1427" s="500"/>
      <c r="B1427" s="501"/>
      <c r="C1427" s="502"/>
      <c r="D1427" s="503"/>
      <c r="E1427" s="385" t="s">
        <v>2269</v>
      </c>
      <c r="F1427" s="385"/>
      <c r="G1427" s="385"/>
      <c r="H1427" s="385"/>
      <c r="I1427" s="385"/>
      <c r="J1427" s="385"/>
      <c r="K1427" s="386"/>
      <c r="L1427" s="406"/>
      <c r="M1427" s="3"/>
      <c r="N1427" s="3"/>
      <c r="O1427" s="3"/>
    </row>
    <row r="1428" spans="1:15" ht="24" customHeight="1" x14ac:dyDescent="0.25">
      <c r="A1428" s="500"/>
      <c r="B1428" s="504"/>
      <c r="C1428" s="505"/>
      <c r="D1428" s="506"/>
      <c r="E1428" s="387"/>
      <c r="F1428" s="387"/>
      <c r="G1428" s="387"/>
      <c r="H1428" s="387"/>
      <c r="I1428" s="387"/>
      <c r="J1428" s="387"/>
      <c r="K1428" s="388"/>
      <c r="L1428" s="406"/>
      <c r="M1428" s="3"/>
      <c r="N1428" s="3"/>
      <c r="O1428" s="3"/>
    </row>
    <row r="1429" spans="1:15" ht="72" x14ac:dyDescent="0.25">
      <c r="A1429" s="507" t="s">
        <v>2068</v>
      </c>
      <c r="B1429" s="467" t="s">
        <v>1</v>
      </c>
      <c r="C1429" s="328" t="s">
        <v>2</v>
      </c>
      <c r="D1429" s="328" t="s">
        <v>3</v>
      </c>
      <c r="E1429" s="328" t="s">
        <v>13</v>
      </c>
      <c r="F1429" s="329" t="s">
        <v>5</v>
      </c>
      <c r="G1429" s="328" t="s">
        <v>6</v>
      </c>
      <c r="H1429" s="329" t="s">
        <v>7</v>
      </c>
      <c r="I1429" s="330" t="s">
        <v>8</v>
      </c>
      <c r="J1429" s="331"/>
      <c r="K1429" s="173"/>
      <c r="L1429" s="50"/>
      <c r="M1429" s="3"/>
      <c r="N1429" s="3"/>
      <c r="O1429" s="3"/>
    </row>
    <row r="1430" spans="1:15" ht="48" x14ac:dyDescent="0.25">
      <c r="A1430" s="202"/>
      <c r="B1430" s="331"/>
      <c r="C1430" s="332"/>
      <c r="D1430" s="333"/>
      <c r="E1430" s="332"/>
      <c r="F1430" s="332"/>
      <c r="G1430" s="332"/>
      <c r="H1430" s="332"/>
      <c r="I1430" s="174" t="s">
        <v>10</v>
      </c>
      <c r="J1430" s="174" t="s">
        <v>79</v>
      </c>
      <c r="K1430" s="499" t="s">
        <v>9</v>
      </c>
      <c r="L1430" s="50"/>
      <c r="M1430" s="3"/>
      <c r="N1430" s="3"/>
      <c r="O1430" s="3"/>
    </row>
    <row r="1431" spans="1:15" x14ac:dyDescent="0.25">
      <c r="A1431" s="202">
        <v>50</v>
      </c>
      <c r="B1431" s="468">
        <v>14699</v>
      </c>
      <c r="C1431" s="152">
        <v>43005</v>
      </c>
      <c r="D1431" s="204" t="s">
        <v>11</v>
      </c>
      <c r="E1431" s="106"/>
      <c r="F1431" s="109">
        <v>43006</v>
      </c>
      <c r="G1431" s="106" t="s">
        <v>136</v>
      </c>
      <c r="H1431" s="109">
        <v>43010</v>
      </c>
      <c r="I1431" s="106" t="s">
        <v>137</v>
      </c>
      <c r="J1431" s="106"/>
      <c r="K1431" s="49"/>
      <c r="L1431" s="50"/>
      <c r="M1431" s="3"/>
      <c r="N1431" s="3"/>
      <c r="O1431" s="3"/>
    </row>
    <row r="1432" spans="1:15" x14ac:dyDescent="0.25">
      <c r="A1432" s="202">
        <v>51</v>
      </c>
      <c r="B1432" s="468">
        <v>14751</v>
      </c>
      <c r="C1432" s="152">
        <v>43006</v>
      </c>
      <c r="D1432" s="204" t="s">
        <v>11</v>
      </c>
      <c r="E1432" s="106"/>
      <c r="F1432" s="109">
        <v>43006</v>
      </c>
      <c r="G1432" s="106" t="s">
        <v>136</v>
      </c>
      <c r="H1432" s="109">
        <v>43017</v>
      </c>
      <c r="I1432" s="106" t="s">
        <v>138</v>
      </c>
      <c r="J1432" s="106"/>
      <c r="K1432" s="49"/>
      <c r="L1432" s="50"/>
      <c r="M1432" s="3"/>
      <c r="N1432" s="3"/>
      <c r="O1432" s="3"/>
    </row>
    <row r="1433" spans="1:15" x14ac:dyDescent="0.25">
      <c r="A1433" s="202">
        <v>52</v>
      </c>
      <c r="B1433" s="468"/>
      <c r="C1433" s="152">
        <v>43005</v>
      </c>
      <c r="D1433" s="204" t="s">
        <v>11</v>
      </c>
      <c r="E1433" s="106"/>
      <c r="F1433" s="109"/>
      <c r="G1433" s="106" t="s">
        <v>136</v>
      </c>
      <c r="H1433" s="109">
        <v>43019</v>
      </c>
      <c r="I1433" s="106" t="s">
        <v>139</v>
      </c>
      <c r="J1433" s="106"/>
      <c r="K1433" s="49"/>
      <c r="L1433" s="50"/>
      <c r="M1433" s="3"/>
      <c r="N1433" s="3"/>
      <c r="O1433" s="3"/>
    </row>
    <row r="1434" spans="1:15" x14ac:dyDescent="0.25">
      <c r="A1434" s="202">
        <v>53</v>
      </c>
      <c r="B1434" s="468"/>
      <c r="C1434" s="152">
        <v>42978</v>
      </c>
      <c r="D1434" s="204" t="s">
        <v>11</v>
      </c>
      <c r="E1434" s="106"/>
      <c r="F1434" s="109"/>
      <c r="G1434" s="106" t="s">
        <v>136</v>
      </c>
      <c r="H1434" s="109">
        <v>43028</v>
      </c>
      <c r="I1434" s="106" t="s">
        <v>140</v>
      </c>
      <c r="J1434" s="106"/>
      <c r="K1434" s="49"/>
      <c r="L1434" s="50"/>
      <c r="M1434" s="3"/>
      <c r="N1434" s="3"/>
      <c r="O1434" s="3"/>
    </row>
    <row r="1435" spans="1:15" x14ac:dyDescent="0.25">
      <c r="A1435" s="202">
        <v>54</v>
      </c>
      <c r="B1435" s="468"/>
      <c r="C1435" s="152"/>
      <c r="D1435" s="204" t="s">
        <v>11</v>
      </c>
      <c r="E1435" s="106"/>
      <c r="F1435" s="109"/>
      <c r="G1435" s="106" t="s">
        <v>136</v>
      </c>
      <c r="H1435" s="109">
        <v>43034</v>
      </c>
      <c r="I1435" s="106" t="s">
        <v>141</v>
      </c>
      <c r="J1435" s="106"/>
      <c r="K1435" s="49"/>
      <c r="L1435" s="50"/>
      <c r="M1435" s="3"/>
      <c r="N1435" s="3"/>
      <c r="O1435" s="3"/>
    </row>
    <row r="1436" spans="1:15" x14ac:dyDescent="0.25">
      <c r="A1436" s="202">
        <v>55</v>
      </c>
      <c r="B1436" s="468"/>
      <c r="C1436" s="152">
        <v>42999</v>
      </c>
      <c r="D1436" s="204" t="s">
        <v>11</v>
      </c>
      <c r="E1436" s="106">
        <v>2933</v>
      </c>
      <c r="F1436" s="109">
        <v>43010</v>
      </c>
      <c r="G1436" s="106" t="s">
        <v>136</v>
      </c>
      <c r="H1436" s="109">
        <v>43034</v>
      </c>
      <c r="I1436" s="106" t="s">
        <v>142</v>
      </c>
      <c r="J1436" s="106"/>
      <c r="K1436" s="49"/>
      <c r="L1436" s="50"/>
      <c r="M1436" s="3"/>
      <c r="N1436" s="3"/>
      <c r="O1436" s="3"/>
    </row>
    <row r="1437" spans="1:15" x14ac:dyDescent="0.25">
      <c r="A1437" s="202">
        <v>56</v>
      </c>
      <c r="B1437" s="469"/>
      <c r="C1437" s="312">
        <v>43089</v>
      </c>
      <c r="D1437" s="204" t="s">
        <v>11</v>
      </c>
      <c r="E1437" s="106"/>
      <c r="F1437" s="109">
        <v>43118</v>
      </c>
      <c r="G1437" s="106" t="s">
        <v>136</v>
      </c>
      <c r="H1437" s="109">
        <v>43130</v>
      </c>
      <c r="I1437" s="310" t="s">
        <v>143</v>
      </c>
      <c r="J1437" s="106"/>
      <c r="K1437" s="49"/>
      <c r="L1437" s="50"/>
      <c r="M1437" s="3"/>
      <c r="N1437" s="3"/>
      <c r="O1437" s="3"/>
    </row>
    <row r="1438" spans="1:15" ht="39" x14ac:dyDescent="0.25">
      <c r="A1438" s="202">
        <v>57</v>
      </c>
      <c r="B1438" s="470" t="s">
        <v>144</v>
      </c>
      <c r="C1438" s="52">
        <v>2017</v>
      </c>
      <c r="D1438" s="5" t="s">
        <v>145</v>
      </c>
      <c r="E1438" s="92"/>
      <c r="F1438" s="49"/>
      <c r="G1438" s="49" t="s">
        <v>146</v>
      </c>
      <c r="H1438" s="309"/>
      <c r="I1438" s="311" t="s">
        <v>144</v>
      </c>
      <c r="J1438" s="308"/>
      <c r="K1438" s="49"/>
      <c r="L1438" s="50"/>
      <c r="M1438" s="3"/>
      <c r="N1438" s="3"/>
      <c r="O1438" s="3"/>
    </row>
    <row r="1439" spans="1:15" x14ac:dyDescent="0.25">
      <c r="A1439" s="202">
        <v>58</v>
      </c>
      <c r="B1439" s="460">
        <v>42521</v>
      </c>
      <c r="C1439" s="161">
        <v>42521</v>
      </c>
      <c r="D1439" s="161" t="s">
        <v>86</v>
      </c>
      <c r="E1439" s="113" t="s">
        <v>148</v>
      </c>
      <c r="F1439" s="107">
        <v>42522</v>
      </c>
      <c r="G1439" s="108" t="s">
        <v>149</v>
      </c>
      <c r="H1439" s="109">
        <v>42529</v>
      </c>
      <c r="I1439" s="110">
        <v>42529</v>
      </c>
      <c r="J1439" s="106"/>
      <c r="K1439" s="111">
        <f>H1439-C1439</f>
        <v>8</v>
      </c>
      <c r="L1439" s="50"/>
      <c r="M1439" s="5"/>
      <c r="N1439" s="5"/>
      <c r="O1439" s="5"/>
    </row>
    <row r="1440" spans="1:15" x14ac:dyDescent="0.25">
      <c r="A1440" s="202">
        <v>59</v>
      </c>
      <c r="B1440" s="461">
        <v>42601</v>
      </c>
      <c r="C1440" s="112">
        <v>42601</v>
      </c>
      <c r="D1440" s="115" t="s">
        <v>86</v>
      </c>
      <c r="E1440" s="113" t="s">
        <v>148</v>
      </c>
      <c r="F1440" s="109">
        <v>42604</v>
      </c>
      <c r="G1440" s="108" t="s">
        <v>149</v>
      </c>
      <c r="H1440" s="109">
        <v>42611</v>
      </c>
      <c r="I1440" s="110">
        <v>42611</v>
      </c>
      <c r="J1440" s="106"/>
      <c r="K1440" s="111">
        <v>8</v>
      </c>
      <c r="L1440" s="50"/>
      <c r="M1440" s="5"/>
      <c r="N1440" s="5"/>
      <c r="O1440" s="5"/>
    </row>
    <row r="1441" spans="1:15" x14ac:dyDescent="0.25">
      <c r="A1441" s="202">
        <v>60</v>
      </c>
      <c r="B1441" s="461">
        <v>42625</v>
      </c>
      <c r="C1441" s="152">
        <v>42625</v>
      </c>
      <c r="D1441" s="114" t="s">
        <v>86</v>
      </c>
      <c r="E1441" s="113" t="s">
        <v>83</v>
      </c>
      <c r="F1441" s="109">
        <v>42633</v>
      </c>
      <c r="G1441" s="108" t="s">
        <v>149</v>
      </c>
      <c r="H1441" s="109">
        <v>42647</v>
      </c>
      <c r="I1441" s="110">
        <v>42647</v>
      </c>
      <c r="J1441" s="106"/>
      <c r="K1441" s="111">
        <v>14</v>
      </c>
      <c r="L1441" s="50"/>
      <c r="M1441" s="5"/>
      <c r="N1441" s="5"/>
      <c r="O1441" s="5"/>
    </row>
    <row r="1442" spans="1:15" x14ac:dyDescent="0.25">
      <c r="A1442" s="202">
        <v>61</v>
      </c>
      <c r="B1442" s="462">
        <v>43322</v>
      </c>
      <c r="C1442" s="312">
        <v>42937</v>
      </c>
      <c r="D1442" s="425" t="s">
        <v>86</v>
      </c>
      <c r="E1442" s="426" t="s">
        <v>150</v>
      </c>
      <c r="F1442" s="109">
        <v>43016</v>
      </c>
      <c r="G1442" s="108" t="s">
        <v>151</v>
      </c>
      <c r="H1442" s="109">
        <v>43023</v>
      </c>
      <c r="I1442" s="110" t="s">
        <v>152</v>
      </c>
      <c r="J1442" s="106"/>
      <c r="K1442" s="111">
        <v>5</v>
      </c>
      <c r="L1442" s="50"/>
      <c r="M1442" s="5"/>
      <c r="N1442" s="5"/>
      <c r="O1442" s="5"/>
    </row>
    <row r="1443" spans="1:15" ht="37.5" thickBot="1" x14ac:dyDescent="0.3">
      <c r="A1443" s="202">
        <v>62</v>
      </c>
      <c r="B1443" s="463">
        <v>43396</v>
      </c>
      <c r="C1443" s="206">
        <v>43031</v>
      </c>
      <c r="D1443" s="207" t="s">
        <v>153</v>
      </c>
      <c r="E1443" s="208" t="s">
        <v>148</v>
      </c>
      <c r="F1443" s="424">
        <v>43031</v>
      </c>
      <c r="G1443" s="154" t="s">
        <v>149</v>
      </c>
      <c r="H1443" s="153">
        <v>43031</v>
      </c>
      <c r="I1443" s="155" t="s">
        <v>154</v>
      </c>
      <c r="J1443" s="106"/>
      <c r="K1443" s="111">
        <v>14</v>
      </c>
      <c r="L1443" s="50"/>
      <c r="M1443" s="5"/>
      <c r="N1443" s="5"/>
      <c r="O1443" s="5"/>
    </row>
    <row r="1444" spans="1:15" ht="25.5" x14ac:dyDescent="0.25">
      <c r="A1444" s="202"/>
      <c r="B1444" s="464" t="s">
        <v>90</v>
      </c>
      <c r="C1444" s="427" t="s">
        <v>156</v>
      </c>
      <c r="D1444" s="427" t="s">
        <v>157</v>
      </c>
      <c r="E1444" s="428" t="s">
        <v>158</v>
      </c>
      <c r="F1444" s="334" t="s">
        <v>159</v>
      </c>
      <c r="G1444" s="335"/>
      <c r="H1444" s="336" t="s">
        <v>160</v>
      </c>
      <c r="I1444" s="337"/>
      <c r="J1444" s="334" t="s">
        <v>161</v>
      </c>
      <c r="K1444" s="338"/>
      <c r="L1444" s="335"/>
      <c r="M1444" s="5"/>
      <c r="N1444" s="5"/>
      <c r="O1444" s="5"/>
    </row>
    <row r="1445" spans="1:15" ht="25.5" x14ac:dyDescent="0.25">
      <c r="A1445" s="450">
        <v>63</v>
      </c>
      <c r="B1445" s="465">
        <v>535</v>
      </c>
      <c r="C1445" s="165" t="s">
        <v>164</v>
      </c>
      <c r="D1445" s="165">
        <v>14954</v>
      </c>
      <c r="E1445" s="93"/>
      <c r="F1445" s="55" t="s">
        <v>165</v>
      </c>
      <c r="G1445" s="55" t="s">
        <v>166</v>
      </c>
      <c r="H1445" s="93"/>
      <c r="I1445" s="55" t="s">
        <v>167</v>
      </c>
      <c r="J1445" s="55"/>
      <c r="K1445" s="55"/>
      <c r="L1445" s="55"/>
      <c r="M1445" s="5"/>
      <c r="N1445" s="5"/>
      <c r="O1445" s="5"/>
    </row>
    <row r="1446" spans="1:15" ht="38.25" x14ac:dyDescent="0.25">
      <c r="A1446" s="450">
        <v>64</v>
      </c>
      <c r="B1446" s="465">
        <v>536</v>
      </c>
      <c r="C1446" s="165" t="s">
        <v>164</v>
      </c>
      <c r="D1446" s="165">
        <v>14963</v>
      </c>
      <c r="E1446" s="93" t="s">
        <v>168</v>
      </c>
      <c r="F1446" s="55" t="s">
        <v>165</v>
      </c>
      <c r="G1446" s="55" t="s">
        <v>169</v>
      </c>
      <c r="H1446" s="93"/>
      <c r="I1446" s="55"/>
      <c r="J1446" s="55"/>
      <c r="K1446" s="55"/>
      <c r="L1446" s="55"/>
      <c r="M1446" s="5"/>
      <c r="N1446" s="5"/>
      <c r="O1446" s="5"/>
    </row>
    <row r="1447" spans="1:15" ht="38.25" x14ac:dyDescent="0.25">
      <c r="A1447" s="450">
        <v>65</v>
      </c>
      <c r="B1447" s="465">
        <v>539</v>
      </c>
      <c r="C1447" s="165" t="s">
        <v>170</v>
      </c>
      <c r="D1447" s="165">
        <v>14990</v>
      </c>
      <c r="E1447" s="93"/>
      <c r="F1447" s="55" t="s">
        <v>165</v>
      </c>
      <c r="G1447" s="55" t="s">
        <v>171</v>
      </c>
      <c r="H1447" s="93"/>
      <c r="I1447" s="55"/>
      <c r="J1447" s="55"/>
      <c r="K1447" s="55"/>
      <c r="L1447" s="55"/>
      <c r="M1447" s="5"/>
      <c r="N1447" s="5"/>
      <c r="O1447" s="5"/>
    </row>
    <row r="1448" spans="1:15" ht="38.25" x14ac:dyDescent="0.25">
      <c r="A1448" s="450">
        <v>66</v>
      </c>
      <c r="B1448" s="465">
        <v>550</v>
      </c>
      <c r="C1448" s="165" t="s">
        <v>172</v>
      </c>
      <c r="D1448" s="165">
        <v>15058</v>
      </c>
      <c r="E1448" s="93"/>
      <c r="F1448" s="55" t="s">
        <v>165</v>
      </c>
      <c r="G1448" s="55" t="s">
        <v>173</v>
      </c>
      <c r="H1448" s="93" t="s">
        <v>168</v>
      </c>
      <c r="I1448" s="55" t="s">
        <v>174</v>
      </c>
      <c r="J1448" s="55" t="s">
        <v>175</v>
      </c>
      <c r="K1448" s="55" t="s">
        <v>176</v>
      </c>
      <c r="L1448" s="55">
        <v>17</v>
      </c>
      <c r="M1448" s="5"/>
      <c r="N1448" s="5"/>
      <c r="O1448" s="5"/>
    </row>
    <row r="1449" spans="1:15" ht="51" x14ac:dyDescent="0.25">
      <c r="A1449" s="450">
        <v>67</v>
      </c>
      <c r="B1449" s="465">
        <v>555</v>
      </c>
      <c r="C1449" s="165" t="s">
        <v>178</v>
      </c>
      <c r="D1449" s="165" t="s">
        <v>179</v>
      </c>
      <c r="E1449" s="93"/>
      <c r="F1449" s="55" t="s">
        <v>165</v>
      </c>
      <c r="G1449" s="55" t="s">
        <v>180</v>
      </c>
      <c r="H1449" s="93" t="s">
        <v>181</v>
      </c>
      <c r="I1449" s="55" t="s">
        <v>174</v>
      </c>
      <c r="J1449" s="55" t="s">
        <v>175</v>
      </c>
      <c r="K1449" s="55">
        <v>597</v>
      </c>
      <c r="L1449" s="55">
        <v>17</v>
      </c>
      <c r="M1449" s="2"/>
      <c r="N1449" s="5"/>
      <c r="O1449" s="5"/>
    </row>
    <row r="1450" spans="1:15" ht="63.75" x14ac:dyDescent="0.25">
      <c r="A1450" s="450">
        <v>68</v>
      </c>
      <c r="B1450" s="465">
        <v>566</v>
      </c>
      <c r="C1450" s="165" t="s">
        <v>178</v>
      </c>
      <c r="D1450" s="165">
        <v>15129</v>
      </c>
      <c r="E1450" s="93" t="s">
        <v>182</v>
      </c>
      <c r="F1450" s="55" t="s">
        <v>165</v>
      </c>
      <c r="G1450" s="55" t="s">
        <v>183</v>
      </c>
      <c r="H1450" s="93"/>
      <c r="I1450" s="55"/>
      <c r="J1450" s="55"/>
      <c r="K1450" s="55"/>
      <c r="L1450" s="55"/>
      <c r="M1450" s="2"/>
      <c r="N1450" s="5"/>
      <c r="O1450" s="5"/>
    </row>
    <row r="1451" spans="1:15" ht="51" x14ac:dyDescent="0.25">
      <c r="A1451" s="450">
        <v>69</v>
      </c>
      <c r="B1451" s="465">
        <v>568</v>
      </c>
      <c r="C1451" s="165" t="s">
        <v>184</v>
      </c>
      <c r="D1451" s="165">
        <v>15193</v>
      </c>
      <c r="E1451" s="93"/>
      <c r="F1451" s="55" t="s">
        <v>165</v>
      </c>
      <c r="G1451" s="55" t="s">
        <v>185</v>
      </c>
      <c r="H1451" s="93" t="s">
        <v>182</v>
      </c>
      <c r="I1451" s="55" t="s">
        <v>186</v>
      </c>
      <c r="J1451" s="55" t="s">
        <v>175</v>
      </c>
      <c r="K1451" s="55" t="s">
        <v>187</v>
      </c>
      <c r="L1451" s="55">
        <v>17</v>
      </c>
      <c r="M1451" s="2"/>
      <c r="N1451" s="48"/>
      <c r="O1451" s="5"/>
    </row>
    <row r="1452" spans="1:15" ht="51" x14ac:dyDescent="0.25">
      <c r="A1452" s="450">
        <v>70</v>
      </c>
      <c r="B1452" s="465">
        <v>578</v>
      </c>
      <c r="C1452" s="165" t="s">
        <v>189</v>
      </c>
      <c r="D1452" s="165" t="s">
        <v>179</v>
      </c>
      <c r="E1452" s="93"/>
      <c r="F1452" s="55" t="s">
        <v>165</v>
      </c>
      <c r="G1452" s="55" t="s">
        <v>190</v>
      </c>
      <c r="H1452" s="93" t="s">
        <v>182</v>
      </c>
      <c r="I1452" s="55" t="s">
        <v>191</v>
      </c>
      <c r="J1452" s="55" t="s">
        <v>175</v>
      </c>
      <c r="K1452" s="55" t="s">
        <v>192</v>
      </c>
      <c r="L1452" s="55">
        <v>17</v>
      </c>
      <c r="M1452" s="2"/>
      <c r="N1452" s="48"/>
      <c r="O1452" s="5"/>
    </row>
    <row r="1453" spans="1:15" ht="51" x14ac:dyDescent="0.25">
      <c r="A1453" s="450">
        <v>71</v>
      </c>
      <c r="B1453" s="465">
        <v>580</v>
      </c>
      <c r="C1453" s="165" t="s">
        <v>193</v>
      </c>
      <c r="D1453" s="165">
        <v>15245</v>
      </c>
      <c r="E1453" s="93"/>
      <c r="F1453" s="55" t="s">
        <v>165</v>
      </c>
      <c r="G1453" s="55" t="s">
        <v>194</v>
      </c>
      <c r="H1453" s="93" t="s">
        <v>182</v>
      </c>
      <c r="I1453" s="55" t="s">
        <v>80</v>
      </c>
      <c r="J1453" s="55" t="s">
        <v>175</v>
      </c>
      <c r="K1453" s="55" t="s">
        <v>195</v>
      </c>
      <c r="L1453" s="55">
        <v>17</v>
      </c>
      <c r="M1453" s="77"/>
      <c r="N1453" s="286"/>
      <c r="O1453" s="3"/>
    </row>
    <row r="1454" spans="1:15" ht="102" x14ac:dyDescent="0.25">
      <c r="A1454" s="450">
        <v>72</v>
      </c>
      <c r="B1454" s="465">
        <v>583</v>
      </c>
      <c r="C1454" s="165" t="s">
        <v>193</v>
      </c>
      <c r="D1454" s="165">
        <v>15269</v>
      </c>
      <c r="E1454" s="93"/>
      <c r="F1454" s="55" t="s">
        <v>165</v>
      </c>
      <c r="G1454" s="55" t="s">
        <v>196</v>
      </c>
      <c r="H1454" s="93" t="s">
        <v>197</v>
      </c>
      <c r="I1454" s="55" t="s">
        <v>174</v>
      </c>
      <c r="J1454" s="55" t="s">
        <v>175</v>
      </c>
      <c r="K1454" s="55" t="s">
        <v>198</v>
      </c>
      <c r="L1454" s="55">
        <v>17</v>
      </c>
      <c r="M1454" s="302"/>
      <c r="N1454" s="303"/>
      <c r="O1454" s="47"/>
    </row>
    <row r="1455" spans="1:15" ht="63.75" x14ac:dyDescent="0.25">
      <c r="A1455" s="450">
        <v>73</v>
      </c>
      <c r="B1455" s="465">
        <v>592</v>
      </c>
      <c r="C1455" s="165" t="s">
        <v>199</v>
      </c>
      <c r="D1455" s="165">
        <v>15364</v>
      </c>
      <c r="E1455" s="93"/>
      <c r="F1455" s="55" t="s">
        <v>165</v>
      </c>
      <c r="G1455" s="55" t="s">
        <v>200</v>
      </c>
      <c r="H1455" s="93" t="s">
        <v>182</v>
      </c>
      <c r="I1455" s="55" t="s">
        <v>201</v>
      </c>
      <c r="J1455" s="55" t="s">
        <v>175</v>
      </c>
      <c r="K1455" s="55" t="s">
        <v>202</v>
      </c>
      <c r="L1455" s="55">
        <v>17</v>
      </c>
      <c r="M1455" s="51"/>
      <c r="N1455" s="283"/>
      <c r="O1455" s="46"/>
    </row>
    <row r="1456" spans="1:15" ht="38.25" x14ac:dyDescent="0.25">
      <c r="A1456" s="450">
        <v>74</v>
      </c>
      <c r="B1456" s="465">
        <v>534</v>
      </c>
      <c r="C1456" s="165" t="s">
        <v>199</v>
      </c>
      <c r="D1456" s="165">
        <v>15373</v>
      </c>
      <c r="E1456" s="93"/>
      <c r="F1456" s="55" t="s">
        <v>165</v>
      </c>
      <c r="G1456" s="55" t="s">
        <v>203</v>
      </c>
      <c r="H1456" s="93" t="s">
        <v>204</v>
      </c>
      <c r="I1456" s="55" t="s">
        <v>174</v>
      </c>
      <c r="J1456" s="55" t="s">
        <v>175</v>
      </c>
      <c r="K1456" s="55" t="s">
        <v>205</v>
      </c>
      <c r="L1456" s="55">
        <v>17</v>
      </c>
      <c r="M1456" s="51"/>
      <c r="N1456" s="53"/>
      <c r="O1456" s="46"/>
    </row>
    <row r="1457" spans="1:15" ht="63.75" x14ac:dyDescent="0.25">
      <c r="A1457" s="450">
        <v>75</v>
      </c>
      <c r="B1457" s="465">
        <v>597</v>
      </c>
      <c r="C1457" s="165" t="s">
        <v>184</v>
      </c>
      <c r="D1457" s="165" t="s">
        <v>179</v>
      </c>
      <c r="E1457" s="93"/>
      <c r="F1457" s="55" t="s">
        <v>165</v>
      </c>
      <c r="G1457" s="55" t="s">
        <v>206</v>
      </c>
      <c r="H1457" s="93" t="s">
        <v>182</v>
      </c>
      <c r="I1457" s="55" t="s">
        <v>207</v>
      </c>
      <c r="J1457" s="55" t="s">
        <v>175</v>
      </c>
      <c r="K1457" s="55" t="s">
        <v>208</v>
      </c>
      <c r="L1457" s="55">
        <v>17</v>
      </c>
      <c r="M1457" s="51"/>
      <c r="N1457" s="53"/>
      <c r="O1457" s="46"/>
    </row>
    <row r="1458" spans="1:15" ht="38.25" x14ac:dyDescent="0.25">
      <c r="A1458" s="450">
        <v>76</v>
      </c>
      <c r="B1458" s="465">
        <v>600</v>
      </c>
      <c r="C1458" s="165" t="s">
        <v>209</v>
      </c>
      <c r="D1458" s="165">
        <v>15422</v>
      </c>
      <c r="E1458" s="93"/>
      <c r="F1458" s="55" t="s">
        <v>165</v>
      </c>
      <c r="G1458" s="55" t="s">
        <v>210</v>
      </c>
      <c r="H1458" s="93" t="s">
        <v>211</v>
      </c>
      <c r="I1458" s="55" t="s">
        <v>174</v>
      </c>
      <c r="J1458" s="55" t="s">
        <v>175</v>
      </c>
      <c r="K1458" s="55" t="s">
        <v>212</v>
      </c>
      <c r="L1458" s="55">
        <v>17</v>
      </c>
      <c r="M1458" s="51"/>
      <c r="N1458" s="53"/>
      <c r="O1458" s="46"/>
    </row>
    <row r="1459" spans="1:15" ht="38.25" x14ac:dyDescent="0.25">
      <c r="A1459" s="450">
        <v>77</v>
      </c>
      <c r="B1459" s="465">
        <v>602</v>
      </c>
      <c r="C1459" s="165" t="s">
        <v>209</v>
      </c>
      <c r="D1459" s="165">
        <v>15167</v>
      </c>
      <c r="E1459" s="93"/>
      <c r="F1459" s="55" t="s">
        <v>165</v>
      </c>
      <c r="G1459" s="55" t="s">
        <v>213</v>
      </c>
      <c r="H1459" s="93"/>
      <c r="I1459" s="55" t="s">
        <v>214</v>
      </c>
      <c r="J1459" s="55" t="s">
        <v>175</v>
      </c>
      <c r="K1459" s="55" t="s">
        <v>215</v>
      </c>
      <c r="L1459" s="55">
        <v>17</v>
      </c>
      <c r="M1459" s="51"/>
      <c r="N1459" s="53"/>
      <c r="O1459" s="46"/>
    </row>
    <row r="1460" spans="1:15" ht="51" x14ac:dyDescent="0.25">
      <c r="A1460" s="450">
        <v>78</v>
      </c>
      <c r="B1460" s="465">
        <v>609</v>
      </c>
      <c r="C1460" s="165" t="s">
        <v>217</v>
      </c>
      <c r="D1460" s="165">
        <v>15545</v>
      </c>
      <c r="E1460" s="93"/>
      <c r="F1460" s="55" t="s">
        <v>165</v>
      </c>
      <c r="G1460" s="55" t="s">
        <v>218</v>
      </c>
      <c r="H1460" s="93" t="s">
        <v>182</v>
      </c>
      <c r="I1460" s="55" t="s">
        <v>219</v>
      </c>
      <c r="J1460" s="55" t="s">
        <v>175</v>
      </c>
      <c r="K1460" s="55" t="s">
        <v>220</v>
      </c>
      <c r="L1460" s="55">
        <v>17</v>
      </c>
      <c r="M1460" s="51"/>
      <c r="N1460" s="53"/>
      <c r="O1460" s="46"/>
    </row>
    <row r="1461" spans="1:15" ht="38.25" x14ac:dyDescent="0.25">
      <c r="A1461" s="450">
        <v>79</v>
      </c>
      <c r="B1461" s="465">
        <v>622</v>
      </c>
      <c r="C1461" s="165" t="s">
        <v>221</v>
      </c>
      <c r="D1461" s="165">
        <v>15616</v>
      </c>
      <c r="E1461" s="93"/>
      <c r="F1461" s="55" t="s">
        <v>165</v>
      </c>
      <c r="G1461" s="55" t="s">
        <v>222</v>
      </c>
      <c r="H1461" s="93" t="s">
        <v>181</v>
      </c>
      <c r="I1461" s="55"/>
      <c r="J1461" s="55" t="s">
        <v>175</v>
      </c>
      <c r="K1461" s="55" t="s">
        <v>223</v>
      </c>
      <c r="L1461" s="55">
        <v>17</v>
      </c>
      <c r="M1461" s="51"/>
      <c r="N1461" s="53"/>
      <c r="O1461" s="46"/>
    </row>
    <row r="1462" spans="1:15" ht="25.5" x14ac:dyDescent="0.25">
      <c r="A1462" s="450">
        <v>80</v>
      </c>
      <c r="B1462" s="465">
        <v>628</v>
      </c>
      <c r="C1462" s="165" t="s">
        <v>221</v>
      </c>
      <c r="D1462" s="165">
        <v>15652</v>
      </c>
      <c r="E1462" s="93"/>
      <c r="F1462" s="55" t="s">
        <v>165</v>
      </c>
      <c r="G1462" s="55" t="s">
        <v>224</v>
      </c>
      <c r="H1462" s="93"/>
      <c r="I1462" s="55"/>
      <c r="J1462" s="55"/>
      <c r="K1462" s="55"/>
      <c r="L1462" s="55"/>
      <c r="M1462" s="51"/>
      <c r="N1462" s="53"/>
      <c r="O1462" s="46"/>
    </row>
    <row r="1463" spans="1:15" ht="38.25" x14ac:dyDescent="0.25">
      <c r="A1463" s="450">
        <v>81</v>
      </c>
      <c r="B1463" s="465">
        <v>629</v>
      </c>
      <c r="C1463" s="165" t="s">
        <v>221</v>
      </c>
      <c r="D1463" s="165">
        <v>15655</v>
      </c>
      <c r="E1463" s="93"/>
      <c r="F1463" s="55" t="s">
        <v>165</v>
      </c>
      <c r="G1463" s="55" t="s">
        <v>225</v>
      </c>
      <c r="H1463" s="93"/>
      <c r="I1463" s="55" t="s">
        <v>80</v>
      </c>
      <c r="J1463" s="55" t="s">
        <v>175</v>
      </c>
      <c r="K1463" s="55">
        <v>762</v>
      </c>
      <c r="L1463" s="55">
        <v>17</v>
      </c>
      <c r="M1463" s="51"/>
      <c r="N1463" s="53"/>
      <c r="O1463" s="46"/>
    </row>
    <row r="1464" spans="1:15" ht="38.25" x14ac:dyDescent="0.25">
      <c r="A1464" s="450">
        <v>82</v>
      </c>
      <c r="B1464" s="465">
        <v>639</v>
      </c>
      <c r="C1464" s="165" t="s">
        <v>226</v>
      </c>
      <c r="D1464" s="165">
        <v>15725</v>
      </c>
      <c r="E1464" s="93"/>
      <c r="F1464" s="55" t="s">
        <v>165</v>
      </c>
      <c r="G1464" s="55" t="s">
        <v>227</v>
      </c>
      <c r="H1464" s="93"/>
      <c r="I1464" s="55" t="s">
        <v>228</v>
      </c>
      <c r="J1464" s="55" t="s">
        <v>175</v>
      </c>
      <c r="K1464" s="55" t="s">
        <v>229</v>
      </c>
      <c r="L1464" s="55">
        <v>17</v>
      </c>
      <c r="M1464" s="51"/>
      <c r="N1464" s="53"/>
      <c r="O1464" s="46"/>
    </row>
    <row r="1465" spans="1:15" ht="25.5" x14ac:dyDescent="0.25">
      <c r="A1465" s="450">
        <v>83</v>
      </c>
      <c r="B1465" s="465">
        <v>643</v>
      </c>
      <c r="C1465" s="165" t="s">
        <v>226</v>
      </c>
      <c r="D1465" s="165">
        <v>15755</v>
      </c>
      <c r="E1465" s="93"/>
      <c r="F1465" s="55" t="s">
        <v>165</v>
      </c>
      <c r="G1465" s="55" t="s">
        <v>231</v>
      </c>
      <c r="H1465" s="93"/>
      <c r="I1465" s="55" t="s">
        <v>232</v>
      </c>
      <c r="J1465" s="55" t="s">
        <v>175</v>
      </c>
      <c r="K1465" s="55" t="s">
        <v>233</v>
      </c>
      <c r="L1465" s="55">
        <v>17</v>
      </c>
      <c r="M1465" s="51"/>
      <c r="N1465" s="53"/>
      <c r="O1465" s="46"/>
    </row>
    <row r="1466" spans="1:15" ht="25.5" x14ac:dyDescent="0.25">
      <c r="A1466" s="450">
        <v>84</v>
      </c>
      <c r="B1466" s="465">
        <v>648</v>
      </c>
      <c r="C1466" s="165" t="s">
        <v>234</v>
      </c>
      <c r="D1466" s="165">
        <v>15799</v>
      </c>
      <c r="E1466" s="93"/>
      <c r="F1466" s="55" t="s">
        <v>165</v>
      </c>
      <c r="G1466" s="55" t="s">
        <v>235</v>
      </c>
      <c r="H1466" s="93"/>
      <c r="I1466" s="55" t="s">
        <v>167</v>
      </c>
      <c r="J1466" s="55"/>
      <c r="K1466" s="55"/>
      <c r="L1466" s="55"/>
      <c r="M1466" s="51"/>
      <c r="N1466" s="53"/>
      <c r="O1466" s="46"/>
    </row>
    <row r="1467" spans="1:15" ht="25.5" x14ac:dyDescent="0.25">
      <c r="A1467" s="450">
        <v>85</v>
      </c>
      <c r="B1467" s="465">
        <v>654</v>
      </c>
      <c r="C1467" s="165" t="s">
        <v>236</v>
      </c>
      <c r="D1467" s="165" t="s">
        <v>179</v>
      </c>
      <c r="E1467" s="93"/>
      <c r="F1467" s="55" t="s">
        <v>165</v>
      </c>
      <c r="G1467" s="55" t="s">
        <v>237</v>
      </c>
      <c r="H1467" s="93" t="s">
        <v>204</v>
      </c>
      <c r="I1467" s="55" t="s">
        <v>174</v>
      </c>
      <c r="J1467" s="55" t="s">
        <v>175</v>
      </c>
      <c r="K1467" s="55" t="s">
        <v>238</v>
      </c>
      <c r="L1467" s="55">
        <v>17</v>
      </c>
      <c r="M1467" s="51"/>
      <c r="N1467" s="53"/>
      <c r="O1467" s="46"/>
    </row>
    <row r="1468" spans="1:15" ht="25.5" x14ac:dyDescent="0.25">
      <c r="A1468" s="450">
        <v>86</v>
      </c>
      <c r="B1468" s="465">
        <v>659</v>
      </c>
      <c r="C1468" s="165" t="s">
        <v>239</v>
      </c>
      <c r="D1468" s="165" t="s">
        <v>179</v>
      </c>
      <c r="E1468" s="93"/>
      <c r="F1468" s="55" t="s">
        <v>165</v>
      </c>
      <c r="G1468" s="55" t="s">
        <v>240</v>
      </c>
      <c r="H1468" s="93" t="s">
        <v>204</v>
      </c>
      <c r="I1468" s="55" t="s">
        <v>174</v>
      </c>
      <c r="J1468" s="55" t="s">
        <v>175</v>
      </c>
      <c r="K1468" s="55" t="s">
        <v>241</v>
      </c>
      <c r="L1468" s="55">
        <v>17</v>
      </c>
      <c r="M1468" s="51"/>
      <c r="N1468" s="53"/>
      <c r="O1468" s="46"/>
    </row>
    <row r="1469" spans="1:15" ht="25.5" x14ac:dyDescent="0.25">
      <c r="A1469" s="450">
        <v>87</v>
      </c>
      <c r="B1469" s="465">
        <v>667</v>
      </c>
      <c r="C1469" s="165" t="s">
        <v>234</v>
      </c>
      <c r="D1469" s="165">
        <v>15864</v>
      </c>
      <c r="E1469" s="93"/>
      <c r="F1469" s="55" t="s">
        <v>165</v>
      </c>
      <c r="G1469" s="55" t="s">
        <v>242</v>
      </c>
      <c r="H1469" s="93"/>
      <c r="I1469" s="55" t="s">
        <v>243</v>
      </c>
      <c r="J1469" s="55" t="s">
        <v>175</v>
      </c>
      <c r="K1469" s="55" t="s">
        <v>244</v>
      </c>
      <c r="L1469" s="55">
        <v>17</v>
      </c>
      <c r="M1469" s="51"/>
      <c r="N1469" s="53"/>
      <c r="O1469" s="46"/>
    </row>
    <row r="1470" spans="1:15" ht="76.5" x14ac:dyDescent="0.25">
      <c r="A1470" s="450">
        <v>88</v>
      </c>
      <c r="B1470" s="465">
        <v>671</v>
      </c>
      <c r="C1470" s="165" t="s">
        <v>217</v>
      </c>
      <c r="D1470" s="165" t="s">
        <v>179</v>
      </c>
      <c r="E1470" s="93"/>
      <c r="F1470" s="55" t="s">
        <v>165</v>
      </c>
      <c r="G1470" s="55" t="s">
        <v>246</v>
      </c>
      <c r="H1470" s="93"/>
      <c r="I1470" s="55" t="s">
        <v>247</v>
      </c>
      <c r="J1470" s="55" t="s">
        <v>175</v>
      </c>
      <c r="K1470" s="55" t="s">
        <v>248</v>
      </c>
      <c r="L1470" s="55">
        <v>17</v>
      </c>
      <c r="M1470" s="51"/>
      <c r="N1470" s="53"/>
      <c r="O1470" s="46"/>
    </row>
    <row r="1471" spans="1:15" ht="38.25" x14ac:dyDescent="0.25">
      <c r="A1471" s="450">
        <v>89</v>
      </c>
      <c r="B1471" s="465">
        <v>681</v>
      </c>
      <c r="C1471" s="165" t="s">
        <v>250</v>
      </c>
      <c r="D1471" s="165">
        <v>15929</v>
      </c>
      <c r="E1471" s="93"/>
      <c r="F1471" s="55" t="s">
        <v>165</v>
      </c>
      <c r="G1471" s="55" t="s">
        <v>251</v>
      </c>
      <c r="H1471" s="93"/>
      <c r="I1471" s="55" t="s">
        <v>252</v>
      </c>
      <c r="J1471" s="55" t="s">
        <v>175</v>
      </c>
      <c r="K1471" s="55" t="s">
        <v>253</v>
      </c>
      <c r="L1471" s="55">
        <v>17</v>
      </c>
      <c r="M1471" s="51"/>
      <c r="N1471" s="53"/>
      <c r="O1471" s="46"/>
    </row>
    <row r="1472" spans="1:15" ht="51" x14ac:dyDescent="0.25">
      <c r="A1472" s="450">
        <v>90</v>
      </c>
      <c r="B1472" s="465">
        <v>692</v>
      </c>
      <c r="C1472" s="165" t="s">
        <v>254</v>
      </c>
      <c r="D1472" s="165">
        <v>16026</v>
      </c>
      <c r="E1472" s="93"/>
      <c r="F1472" s="55" t="s">
        <v>165</v>
      </c>
      <c r="G1472" s="55" t="s">
        <v>255</v>
      </c>
      <c r="H1472" s="93" t="s">
        <v>182</v>
      </c>
      <c r="I1472" s="55" t="s">
        <v>174</v>
      </c>
      <c r="J1472" s="55" t="s">
        <v>175</v>
      </c>
      <c r="K1472" s="55" t="s">
        <v>256</v>
      </c>
      <c r="L1472" s="55">
        <v>17</v>
      </c>
      <c r="M1472" s="51"/>
      <c r="N1472" s="53"/>
      <c r="O1472" s="46"/>
    </row>
    <row r="1473" spans="1:15" ht="51" x14ac:dyDescent="0.25">
      <c r="A1473" s="450">
        <v>91</v>
      </c>
      <c r="B1473" s="465">
        <v>693</v>
      </c>
      <c r="C1473" s="165" t="s">
        <v>254</v>
      </c>
      <c r="D1473" s="165">
        <v>16032</v>
      </c>
      <c r="E1473" s="93"/>
      <c r="F1473" s="55" t="s">
        <v>165</v>
      </c>
      <c r="G1473" s="55" t="s">
        <v>258</v>
      </c>
      <c r="H1473" s="93" t="s">
        <v>182</v>
      </c>
      <c r="I1473" s="55" t="s">
        <v>259</v>
      </c>
      <c r="J1473" s="55" t="s">
        <v>175</v>
      </c>
      <c r="K1473" s="55">
        <v>772</v>
      </c>
      <c r="L1473" s="55">
        <v>17</v>
      </c>
      <c r="M1473" s="51"/>
      <c r="N1473" s="53"/>
      <c r="O1473" s="46"/>
    </row>
    <row r="1474" spans="1:15" ht="38.25" x14ac:dyDescent="0.25">
      <c r="A1474" s="450">
        <v>92</v>
      </c>
      <c r="B1474" s="465">
        <v>699</v>
      </c>
      <c r="C1474" s="165" t="s">
        <v>254</v>
      </c>
      <c r="D1474" s="165">
        <v>16057</v>
      </c>
      <c r="E1474" s="93"/>
      <c r="F1474" s="55" t="s">
        <v>165</v>
      </c>
      <c r="G1474" s="55" t="s">
        <v>260</v>
      </c>
      <c r="H1474" s="93"/>
      <c r="I1474" s="55" t="s">
        <v>80</v>
      </c>
      <c r="J1474" s="55" t="s">
        <v>175</v>
      </c>
      <c r="K1474" s="55">
        <v>858</v>
      </c>
      <c r="L1474" s="55">
        <v>17</v>
      </c>
      <c r="M1474" s="51"/>
      <c r="N1474" s="53"/>
      <c r="O1474" s="46"/>
    </row>
    <row r="1475" spans="1:15" ht="63.75" x14ac:dyDescent="0.25">
      <c r="A1475" s="450">
        <v>93</v>
      </c>
      <c r="B1475" s="465">
        <v>709</v>
      </c>
      <c r="C1475" s="165" t="s">
        <v>261</v>
      </c>
      <c r="D1475" s="165">
        <v>16139</v>
      </c>
      <c r="E1475" s="93"/>
      <c r="F1475" s="55" t="s">
        <v>165</v>
      </c>
      <c r="G1475" s="55" t="s">
        <v>262</v>
      </c>
      <c r="H1475" s="93" t="s">
        <v>182</v>
      </c>
      <c r="I1475" s="55" t="s">
        <v>174</v>
      </c>
      <c r="J1475" s="55" t="s">
        <v>175</v>
      </c>
      <c r="K1475" s="55" t="s">
        <v>263</v>
      </c>
      <c r="L1475" s="55">
        <v>17</v>
      </c>
      <c r="M1475" s="51"/>
      <c r="N1475" s="53"/>
      <c r="O1475" s="46"/>
    </row>
    <row r="1476" spans="1:15" ht="51" x14ac:dyDescent="0.25">
      <c r="A1476" s="450">
        <v>94</v>
      </c>
      <c r="B1476" s="465">
        <v>721</v>
      </c>
      <c r="C1476" s="165" t="s">
        <v>264</v>
      </c>
      <c r="D1476" s="165">
        <v>16285</v>
      </c>
      <c r="E1476" s="93"/>
      <c r="F1476" s="55" t="s">
        <v>165</v>
      </c>
      <c r="G1476" s="55" t="s">
        <v>265</v>
      </c>
      <c r="H1476" s="93" t="s">
        <v>182</v>
      </c>
      <c r="I1476" s="55" t="s">
        <v>266</v>
      </c>
      <c r="J1476" s="55" t="s">
        <v>175</v>
      </c>
      <c r="K1476" s="55" t="s">
        <v>267</v>
      </c>
      <c r="L1476" s="55">
        <v>17</v>
      </c>
      <c r="M1476" s="51"/>
      <c r="N1476" s="53"/>
      <c r="O1476" s="46"/>
    </row>
    <row r="1477" spans="1:15" ht="38.25" x14ac:dyDescent="0.25">
      <c r="A1477" s="450">
        <v>95</v>
      </c>
      <c r="B1477" s="465">
        <v>726</v>
      </c>
      <c r="C1477" s="165" t="s">
        <v>264</v>
      </c>
      <c r="D1477" s="165">
        <v>16368</v>
      </c>
      <c r="E1477" s="93"/>
      <c r="F1477" s="55" t="s">
        <v>165</v>
      </c>
      <c r="G1477" s="55" t="s">
        <v>268</v>
      </c>
      <c r="H1477" s="93" t="s">
        <v>181</v>
      </c>
      <c r="I1477" s="55" t="s">
        <v>269</v>
      </c>
      <c r="J1477" s="55" t="s">
        <v>175</v>
      </c>
      <c r="K1477" s="55" t="s">
        <v>270</v>
      </c>
      <c r="L1477" s="55">
        <v>17</v>
      </c>
      <c r="M1477" s="51"/>
      <c r="N1477" s="53"/>
      <c r="O1477" s="46"/>
    </row>
    <row r="1478" spans="1:15" ht="38.25" x14ac:dyDescent="0.25">
      <c r="A1478" s="450">
        <v>96</v>
      </c>
      <c r="B1478" s="465">
        <v>731</v>
      </c>
      <c r="C1478" s="165" t="s">
        <v>272</v>
      </c>
      <c r="D1478" s="165">
        <v>16391</v>
      </c>
      <c r="E1478" s="93"/>
      <c r="F1478" s="55" t="s">
        <v>165</v>
      </c>
      <c r="G1478" s="55" t="s">
        <v>273</v>
      </c>
      <c r="H1478" s="93"/>
      <c r="I1478" s="55"/>
      <c r="J1478" s="55"/>
      <c r="K1478" s="55"/>
      <c r="L1478" s="55"/>
      <c r="M1478" s="51"/>
      <c r="N1478" s="53"/>
      <c r="O1478" s="46"/>
    </row>
    <row r="1479" spans="1:15" ht="38.25" x14ac:dyDescent="0.25">
      <c r="A1479" s="450">
        <v>97</v>
      </c>
      <c r="B1479" s="465">
        <v>732</v>
      </c>
      <c r="C1479" s="165" t="s">
        <v>272</v>
      </c>
      <c r="D1479" s="165">
        <v>16416</v>
      </c>
      <c r="E1479" s="93"/>
      <c r="F1479" s="55" t="s">
        <v>165</v>
      </c>
      <c r="G1479" s="55" t="s">
        <v>274</v>
      </c>
      <c r="H1479" s="93"/>
      <c r="I1479" s="55"/>
      <c r="J1479" s="55"/>
      <c r="K1479" s="55"/>
      <c r="L1479" s="55"/>
      <c r="M1479" s="51"/>
      <c r="N1479" s="53"/>
      <c r="O1479" s="46"/>
    </row>
    <row r="1480" spans="1:15" ht="63.75" x14ac:dyDescent="0.25">
      <c r="A1480" s="450">
        <v>98</v>
      </c>
      <c r="B1480" s="465">
        <v>733</v>
      </c>
      <c r="C1480" s="165" t="s">
        <v>275</v>
      </c>
      <c r="D1480" s="165" t="s">
        <v>276</v>
      </c>
      <c r="E1480" s="93"/>
      <c r="F1480" s="55" t="s">
        <v>165</v>
      </c>
      <c r="G1480" s="167" t="s">
        <v>277</v>
      </c>
      <c r="H1480" s="93"/>
      <c r="I1480" s="55" t="s">
        <v>80</v>
      </c>
      <c r="J1480" s="55" t="s">
        <v>175</v>
      </c>
      <c r="K1480" s="55">
        <v>859</v>
      </c>
      <c r="L1480" s="55">
        <v>17</v>
      </c>
      <c r="M1480" s="51"/>
      <c r="N1480" s="53"/>
      <c r="O1480" s="46"/>
    </row>
    <row r="1481" spans="1:15" ht="26.25" thickBot="1" x14ac:dyDescent="0.3">
      <c r="A1481" s="450">
        <v>99</v>
      </c>
      <c r="B1481" s="465">
        <v>734</v>
      </c>
      <c r="C1481" s="165" t="s">
        <v>272</v>
      </c>
      <c r="D1481" s="165">
        <v>16432</v>
      </c>
      <c r="E1481" s="93"/>
      <c r="F1481" s="55" t="s">
        <v>165</v>
      </c>
      <c r="G1481" s="55" t="s">
        <v>278</v>
      </c>
      <c r="H1481" s="93"/>
      <c r="I1481" s="55"/>
      <c r="J1481" s="55"/>
      <c r="K1481" s="55"/>
      <c r="L1481" s="55"/>
      <c r="M1481" s="51"/>
      <c r="N1481" s="53"/>
      <c r="O1481" s="46"/>
    </row>
    <row r="1482" spans="1:15" ht="38.25" x14ac:dyDescent="0.25">
      <c r="A1482" s="450">
        <v>100</v>
      </c>
      <c r="B1482" s="465">
        <v>737</v>
      </c>
      <c r="C1482" s="165" t="s">
        <v>272</v>
      </c>
      <c r="D1482" s="165">
        <v>16439</v>
      </c>
      <c r="E1482" s="93"/>
      <c r="F1482" s="55" t="s">
        <v>165</v>
      </c>
      <c r="G1482" s="55" t="s">
        <v>279</v>
      </c>
      <c r="H1482" s="93"/>
      <c r="I1482" s="55"/>
      <c r="J1482" s="55"/>
      <c r="K1482" s="55"/>
      <c r="L1482" s="55"/>
      <c r="M1482" s="164" t="s">
        <v>162</v>
      </c>
      <c r="N1482" s="163" t="s">
        <v>163</v>
      </c>
      <c r="O1482" s="46"/>
    </row>
    <row r="1483" spans="1:15" ht="38.25" x14ac:dyDescent="0.25">
      <c r="A1483" s="450">
        <v>101</v>
      </c>
      <c r="B1483" s="465">
        <v>742</v>
      </c>
      <c r="C1483" s="165" t="s">
        <v>280</v>
      </c>
      <c r="D1483" s="165">
        <v>16497</v>
      </c>
      <c r="E1483" s="93"/>
      <c r="F1483" s="55" t="s">
        <v>165</v>
      </c>
      <c r="G1483" s="55" t="s">
        <v>281</v>
      </c>
      <c r="H1483" s="93"/>
      <c r="I1483" s="55" t="s">
        <v>80</v>
      </c>
      <c r="J1483" s="55" t="s">
        <v>175</v>
      </c>
      <c r="K1483" s="55">
        <v>836</v>
      </c>
      <c r="L1483" s="55">
        <v>17</v>
      </c>
      <c r="M1483" s="54"/>
      <c r="N1483" s="166"/>
      <c r="O1483" s="46"/>
    </row>
    <row r="1484" spans="1:15" ht="76.5" x14ac:dyDescent="0.25">
      <c r="A1484" s="450">
        <v>102</v>
      </c>
      <c r="B1484" s="465">
        <v>744</v>
      </c>
      <c r="C1484" s="165" t="s">
        <v>280</v>
      </c>
      <c r="D1484" s="165">
        <v>16519</v>
      </c>
      <c r="E1484" s="93"/>
      <c r="F1484" s="55" t="s">
        <v>165</v>
      </c>
      <c r="G1484" s="55" t="s">
        <v>283</v>
      </c>
      <c r="H1484" s="93"/>
      <c r="I1484" s="55" t="s">
        <v>80</v>
      </c>
      <c r="J1484" s="55" t="s">
        <v>175</v>
      </c>
      <c r="K1484" s="55">
        <v>846</v>
      </c>
      <c r="L1484" s="55">
        <v>17</v>
      </c>
      <c r="M1484" s="54"/>
      <c r="N1484" s="166"/>
      <c r="O1484" s="46"/>
    </row>
    <row r="1485" spans="1:15" ht="51" x14ac:dyDescent="0.25">
      <c r="A1485" s="450">
        <v>103</v>
      </c>
      <c r="B1485" s="465">
        <v>751</v>
      </c>
      <c r="C1485" s="165" t="s">
        <v>285</v>
      </c>
      <c r="D1485" s="165">
        <v>16592</v>
      </c>
      <c r="E1485" s="93"/>
      <c r="F1485" s="55" t="s">
        <v>165</v>
      </c>
      <c r="G1485" s="55" t="s">
        <v>237</v>
      </c>
      <c r="H1485" s="93" t="s">
        <v>182</v>
      </c>
      <c r="I1485" s="55"/>
      <c r="J1485" s="55" t="s">
        <v>175</v>
      </c>
      <c r="K1485" s="55" t="s">
        <v>286</v>
      </c>
      <c r="L1485" s="55">
        <v>17</v>
      </c>
      <c r="M1485" s="54"/>
      <c r="N1485" s="166"/>
      <c r="O1485" s="46"/>
    </row>
    <row r="1486" spans="1:15" ht="38.25" x14ac:dyDescent="0.25">
      <c r="A1486" s="450">
        <v>104</v>
      </c>
      <c r="B1486" s="465">
        <v>767</v>
      </c>
      <c r="C1486" s="165" t="s">
        <v>287</v>
      </c>
      <c r="D1486" s="165" t="s">
        <v>179</v>
      </c>
      <c r="E1486" s="93"/>
      <c r="F1486" s="55" t="s">
        <v>165</v>
      </c>
      <c r="G1486" s="55" t="s">
        <v>237</v>
      </c>
      <c r="H1486" s="93" t="s">
        <v>168</v>
      </c>
      <c r="I1486" s="55" t="s">
        <v>288</v>
      </c>
      <c r="J1486" s="55" t="s">
        <v>175</v>
      </c>
      <c r="K1486" s="55" t="s">
        <v>289</v>
      </c>
      <c r="L1486" s="55">
        <v>17</v>
      </c>
      <c r="M1486" s="54">
        <v>43014</v>
      </c>
      <c r="N1486" s="166" t="s">
        <v>177</v>
      </c>
      <c r="O1486" s="46"/>
    </row>
    <row r="1487" spans="1:15" ht="25.5" x14ac:dyDescent="0.25">
      <c r="A1487" s="450">
        <v>105</v>
      </c>
      <c r="B1487" s="465">
        <v>768</v>
      </c>
      <c r="C1487" s="165" t="s">
        <v>287</v>
      </c>
      <c r="D1487" s="165" t="s">
        <v>179</v>
      </c>
      <c r="E1487" s="93"/>
      <c r="F1487" s="55" t="s">
        <v>165</v>
      </c>
      <c r="G1487" s="55" t="s">
        <v>237</v>
      </c>
      <c r="H1487" s="93" t="s">
        <v>204</v>
      </c>
      <c r="I1487" s="55" t="s">
        <v>291</v>
      </c>
      <c r="J1487" s="55" t="s">
        <v>175</v>
      </c>
      <c r="K1487" s="55" t="s">
        <v>292</v>
      </c>
      <c r="L1487" s="55">
        <v>17</v>
      </c>
      <c r="M1487" s="54">
        <v>43010</v>
      </c>
      <c r="N1487" s="166"/>
      <c r="O1487" s="46"/>
    </row>
    <row r="1488" spans="1:15" ht="25.5" x14ac:dyDescent="0.25">
      <c r="A1488" s="450">
        <v>106</v>
      </c>
      <c r="B1488" s="465">
        <v>769</v>
      </c>
      <c r="C1488" s="165" t="s">
        <v>287</v>
      </c>
      <c r="D1488" s="165">
        <v>16720</v>
      </c>
      <c r="E1488" s="93"/>
      <c r="F1488" s="55" t="s">
        <v>165</v>
      </c>
      <c r="G1488" s="55" t="s">
        <v>237</v>
      </c>
      <c r="H1488" s="93"/>
      <c r="I1488" s="55" t="s">
        <v>80</v>
      </c>
      <c r="J1488" s="55" t="s">
        <v>175</v>
      </c>
      <c r="K1488" s="55">
        <v>861</v>
      </c>
      <c r="L1488" s="55">
        <v>17</v>
      </c>
      <c r="M1488" s="54"/>
      <c r="N1488" s="166"/>
      <c r="O1488" s="46"/>
    </row>
    <row r="1489" spans="1:15" ht="25.5" x14ac:dyDescent="0.25">
      <c r="A1489" s="450">
        <v>107</v>
      </c>
      <c r="B1489" s="465">
        <v>775</v>
      </c>
      <c r="C1489" s="165" t="s">
        <v>293</v>
      </c>
      <c r="D1489" s="165" t="s">
        <v>179</v>
      </c>
      <c r="E1489" s="93"/>
      <c r="F1489" s="55" t="s">
        <v>165</v>
      </c>
      <c r="G1489" s="55" t="s">
        <v>294</v>
      </c>
      <c r="H1489" s="93" t="s">
        <v>211</v>
      </c>
      <c r="I1489" s="55"/>
      <c r="J1489" s="55" t="s">
        <v>175</v>
      </c>
      <c r="K1489" s="55">
        <v>787</v>
      </c>
      <c r="L1489" s="55">
        <v>17</v>
      </c>
      <c r="M1489" s="54">
        <v>43018</v>
      </c>
      <c r="N1489" s="166" t="s">
        <v>188</v>
      </c>
      <c r="O1489" s="46"/>
    </row>
    <row r="1490" spans="1:15" ht="25.5" x14ac:dyDescent="0.25">
      <c r="A1490" s="450">
        <v>108</v>
      </c>
      <c r="B1490" s="465">
        <v>788</v>
      </c>
      <c r="C1490" s="165" t="s">
        <v>293</v>
      </c>
      <c r="D1490" s="165" t="s">
        <v>179</v>
      </c>
      <c r="E1490" s="93"/>
      <c r="F1490" s="55" t="s">
        <v>165</v>
      </c>
      <c r="G1490" s="55" t="s">
        <v>237</v>
      </c>
      <c r="H1490" s="93" t="s">
        <v>204</v>
      </c>
      <c r="I1490" s="55" t="s">
        <v>174</v>
      </c>
      <c r="J1490" s="55" t="s">
        <v>175</v>
      </c>
      <c r="K1490" s="55" t="s">
        <v>295</v>
      </c>
      <c r="L1490" s="55">
        <v>17</v>
      </c>
      <c r="M1490" s="54">
        <v>43011</v>
      </c>
      <c r="N1490" s="166"/>
      <c r="O1490" s="46"/>
    </row>
    <row r="1491" spans="1:15" ht="25.5" x14ac:dyDescent="0.25">
      <c r="A1491" s="450">
        <v>109</v>
      </c>
      <c r="B1491" s="465">
        <v>789</v>
      </c>
      <c r="C1491" s="165" t="s">
        <v>293</v>
      </c>
      <c r="D1491" s="165" t="s">
        <v>179</v>
      </c>
      <c r="E1491" s="93"/>
      <c r="F1491" s="55" t="s">
        <v>165</v>
      </c>
      <c r="G1491" s="55" t="s">
        <v>237</v>
      </c>
      <c r="H1491" s="93" t="s">
        <v>204</v>
      </c>
      <c r="I1491" s="55" t="s">
        <v>174</v>
      </c>
      <c r="J1491" s="55" t="s">
        <v>175</v>
      </c>
      <c r="K1491" s="55" t="s">
        <v>296</v>
      </c>
      <c r="L1491" s="55">
        <v>17</v>
      </c>
      <c r="M1491" s="54">
        <v>43034</v>
      </c>
      <c r="N1491" s="166"/>
      <c r="O1491" s="46"/>
    </row>
    <row r="1492" spans="1:15" ht="38.25" x14ac:dyDescent="0.25">
      <c r="A1492" s="450">
        <v>110</v>
      </c>
      <c r="B1492" s="465">
        <v>801</v>
      </c>
      <c r="C1492" s="165" t="s">
        <v>293</v>
      </c>
      <c r="D1492" s="165">
        <v>16869</v>
      </c>
      <c r="E1492" s="93"/>
      <c r="F1492" s="55" t="s">
        <v>165</v>
      </c>
      <c r="G1492" s="55" t="s">
        <v>297</v>
      </c>
      <c r="H1492" s="93"/>
      <c r="I1492" s="55"/>
      <c r="J1492" s="55"/>
      <c r="K1492" s="55"/>
      <c r="L1492" s="55"/>
      <c r="M1492" s="54">
        <v>43017</v>
      </c>
      <c r="N1492" s="166"/>
      <c r="O1492" s="46"/>
    </row>
    <row r="1493" spans="1:15" ht="38.25" x14ac:dyDescent="0.25">
      <c r="A1493" s="450">
        <v>111</v>
      </c>
      <c r="B1493" s="465">
        <v>811</v>
      </c>
      <c r="C1493" s="165" t="s">
        <v>298</v>
      </c>
      <c r="D1493" s="165">
        <v>16996</v>
      </c>
      <c r="E1493" s="93"/>
      <c r="F1493" s="55" t="s">
        <v>165</v>
      </c>
      <c r="G1493" s="55" t="s">
        <v>299</v>
      </c>
      <c r="H1493" s="93" t="s">
        <v>300</v>
      </c>
      <c r="I1493" s="55" t="s">
        <v>174</v>
      </c>
      <c r="J1493" s="55" t="s">
        <v>175</v>
      </c>
      <c r="K1493" s="55" t="s">
        <v>301</v>
      </c>
      <c r="L1493" s="55">
        <v>17</v>
      </c>
      <c r="M1493" s="54">
        <v>43019</v>
      </c>
      <c r="N1493" s="166"/>
      <c r="O1493" s="46"/>
    </row>
    <row r="1494" spans="1:15" ht="38.25" x14ac:dyDescent="0.25">
      <c r="A1494" s="450">
        <v>112</v>
      </c>
      <c r="B1494" s="465">
        <v>815</v>
      </c>
      <c r="C1494" s="165" t="s">
        <v>298</v>
      </c>
      <c r="D1494" s="165">
        <v>17032</v>
      </c>
      <c r="E1494" s="93"/>
      <c r="F1494" s="55" t="s">
        <v>165</v>
      </c>
      <c r="G1494" s="55" t="s">
        <v>302</v>
      </c>
      <c r="H1494" s="93" t="s">
        <v>181</v>
      </c>
      <c r="I1494" s="55" t="s">
        <v>303</v>
      </c>
      <c r="J1494" s="55" t="s">
        <v>175</v>
      </c>
      <c r="K1494" s="55" t="s">
        <v>304</v>
      </c>
      <c r="L1494" s="55">
        <v>17</v>
      </c>
      <c r="M1494" s="54">
        <v>43025</v>
      </c>
      <c r="N1494" s="166"/>
      <c r="O1494" s="46"/>
    </row>
    <row r="1495" spans="1:15" ht="25.5" x14ac:dyDescent="0.25">
      <c r="A1495" s="450">
        <v>113</v>
      </c>
      <c r="B1495" s="465">
        <v>819</v>
      </c>
      <c r="C1495" s="165" t="s">
        <v>298</v>
      </c>
      <c r="D1495" s="165" t="s">
        <v>306</v>
      </c>
      <c r="E1495" s="93"/>
      <c r="F1495" s="55" t="s">
        <v>165</v>
      </c>
      <c r="G1495" s="55" t="s">
        <v>307</v>
      </c>
      <c r="H1495" s="93" t="s">
        <v>204</v>
      </c>
      <c r="I1495" s="55" t="s">
        <v>308</v>
      </c>
      <c r="J1495" s="55" t="s">
        <v>175</v>
      </c>
      <c r="K1495" s="55" t="s">
        <v>309</v>
      </c>
      <c r="L1495" s="55">
        <v>17</v>
      </c>
      <c r="M1495" s="54">
        <v>43014</v>
      </c>
      <c r="N1495" s="166"/>
      <c r="O1495" s="46"/>
    </row>
    <row r="1496" spans="1:15" ht="51" x14ac:dyDescent="0.25">
      <c r="A1496" s="450">
        <v>114</v>
      </c>
      <c r="B1496" s="465">
        <v>838</v>
      </c>
      <c r="C1496" s="165" t="s">
        <v>311</v>
      </c>
      <c r="D1496" s="165">
        <v>17222</v>
      </c>
      <c r="E1496" s="93"/>
      <c r="F1496" s="55" t="s">
        <v>165</v>
      </c>
      <c r="G1496" s="55" t="s">
        <v>312</v>
      </c>
      <c r="H1496" s="93"/>
      <c r="I1496" s="55" t="s">
        <v>80</v>
      </c>
      <c r="J1496" s="55" t="s">
        <v>175</v>
      </c>
      <c r="K1496" s="55">
        <v>927</v>
      </c>
      <c r="L1496" s="55">
        <v>17</v>
      </c>
      <c r="M1496" s="54">
        <v>43019</v>
      </c>
      <c r="N1496" s="166"/>
      <c r="O1496" s="46"/>
    </row>
    <row r="1497" spans="1:15" ht="63.75" x14ac:dyDescent="0.25">
      <c r="A1497" s="450">
        <v>115</v>
      </c>
      <c r="B1497" s="465">
        <v>852</v>
      </c>
      <c r="C1497" s="165" t="s">
        <v>313</v>
      </c>
      <c r="D1497" s="165">
        <v>30043</v>
      </c>
      <c r="E1497" s="93"/>
      <c r="F1497" s="55" t="s">
        <v>165</v>
      </c>
      <c r="G1497" s="55" t="s">
        <v>314</v>
      </c>
      <c r="H1497" s="93" t="s">
        <v>182</v>
      </c>
      <c r="I1497" s="55" t="s">
        <v>80</v>
      </c>
      <c r="J1497" s="55" t="s">
        <v>175</v>
      </c>
      <c r="K1497" s="55" t="s">
        <v>315</v>
      </c>
      <c r="L1497" s="55">
        <v>17</v>
      </c>
      <c r="M1497" s="54">
        <v>43018</v>
      </c>
      <c r="N1497" s="166" t="s">
        <v>216</v>
      </c>
      <c r="O1497" s="46"/>
    </row>
    <row r="1498" spans="1:15" ht="25.5" x14ac:dyDescent="0.25">
      <c r="A1498" s="450">
        <v>116</v>
      </c>
      <c r="B1498" s="465">
        <v>862</v>
      </c>
      <c r="C1498" s="165" t="s">
        <v>316</v>
      </c>
      <c r="D1498" s="165" t="s">
        <v>179</v>
      </c>
      <c r="E1498" s="93"/>
      <c r="F1498" s="55" t="s">
        <v>165</v>
      </c>
      <c r="G1498" s="55" t="s">
        <v>237</v>
      </c>
      <c r="H1498" s="93" t="s">
        <v>204</v>
      </c>
      <c r="I1498" s="55" t="s">
        <v>174</v>
      </c>
      <c r="J1498" s="55" t="s">
        <v>175</v>
      </c>
      <c r="K1498" s="55" t="s">
        <v>317</v>
      </c>
      <c r="L1498" s="55">
        <v>17</v>
      </c>
      <c r="M1498" s="54">
        <v>43026</v>
      </c>
      <c r="N1498" s="166"/>
      <c r="O1498" s="46"/>
    </row>
    <row r="1499" spans="1:15" ht="38.25" x14ac:dyDescent="0.25">
      <c r="A1499" s="450">
        <v>117</v>
      </c>
      <c r="B1499" s="465">
        <v>866</v>
      </c>
      <c r="C1499" s="165" t="s">
        <v>272</v>
      </c>
      <c r="D1499" s="165" t="s">
        <v>179</v>
      </c>
      <c r="E1499" s="93"/>
      <c r="F1499" s="55" t="s">
        <v>165</v>
      </c>
      <c r="G1499" s="55" t="s">
        <v>318</v>
      </c>
      <c r="H1499" s="93"/>
      <c r="I1499" s="55" t="s">
        <v>319</v>
      </c>
      <c r="J1499" s="55" t="s">
        <v>175</v>
      </c>
      <c r="K1499" s="55" t="s">
        <v>320</v>
      </c>
      <c r="L1499" s="55">
        <v>17</v>
      </c>
      <c r="M1499" s="54">
        <v>43026</v>
      </c>
      <c r="N1499" s="166"/>
      <c r="O1499" s="46"/>
    </row>
    <row r="1500" spans="1:15" ht="38.25" x14ac:dyDescent="0.25">
      <c r="A1500" s="450">
        <v>118</v>
      </c>
      <c r="B1500" s="465">
        <v>867</v>
      </c>
      <c r="C1500" s="165" t="s">
        <v>322</v>
      </c>
      <c r="D1500" s="165" t="s">
        <v>179</v>
      </c>
      <c r="E1500" s="93" t="s">
        <v>323</v>
      </c>
      <c r="F1500" s="55" t="s">
        <v>165</v>
      </c>
      <c r="G1500" s="55" t="s">
        <v>237</v>
      </c>
      <c r="H1500" s="93"/>
      <c r="I1500" s="55" t="s">
        <v>324</v>
      </c>
      <c r="J1500" s="55" t="s">
        <v>175</v>
      </c>
      <c r="K1500" s="55" t="s">
        <v>325</v>
      </c>
      <c r="L1500" s="55">
        <v>17</v>
      </c>
      <c r="M1500" s="54"/>
      <c r="N1500" s="166"/>
      <c r="O1500" s="46"/>
    </row>
    <row r="1501" spans="1:15" ht="51" x14ac:dyDescent="0.25">
      <c r="A1501" s="450">
        <v>119</v>
      </c>
      <c r="B1501" s="465">
        <v>878</v>
      </c>
      <c r="C1501" s="165" t="s">
        <v>327</v>
      </c>
      <c r="D1501" s="165">
        <v>17370</v>
      </c>
      <c r="E1501" s="93"/>
      <c r="F1501" s="55" t="s">
        <v>165</v>
      </c>
      <c r="G1501" s="55" t="s">
        <v>237</v>
      </c>
      <c r="H1501" s="93" t="s">
        <v>182</v>
      </c>
      <c r="I1501" s="55" t="s">
        <v>328</v>
      </c>
      <c r="J1501" s="55" t="s">
        <v>175</v>
      </c>
      <c r="K1501" s="55" t="s">
        <v>329</v>
      </c>
      <c r="L1501" s="55">
        <v>17</v>
      </c>
      <c r="M1501" s="54">
        <v>43034</v>
      </c>
      <c r="N1501" s="166"/>
      <c r="O1501" s="46"/>
    </row>
    <row r="1502" spans="1:15" ht="51" x14ac:dyDescent="0.25">
      <c r="A1502" s="450">
        <v>120</v>
      </c>
      <c r="B1502" s="465">
        <v>887</v>
      </c>
      <c r="C1502" s="165" t="s">
        <v>330</v>
      </c>
      <c r="D1502" s="165">
        <v>17448</v>
      </c>
      <c r="E1502" s="93"/>
      <c r="F1502" s="55" t="s">
        <v>165</v>
      </c>
      <c r="G1502" s="55" t="s">
        <v>331</v>
      </c>
      <c r="H1502" s="93" t="s">
        <v>182</v>
      </c>
      <c r="I1502" s="55" t="s">
        <v>174</v>
      </c>
      <c r="J1502" s="55" t="s">
        <v>175</v>
      </c>
      <c r="K1502" s="168" t="s">
        <v>332</v>
      </c>
      <c r="L1502" s="55">
        <v>17</v>
      </c>
      <c r="M1502" s="54">
        <v>43048</v>
      </c>
      <c r="N1502" s="166" t="s">
        <v>230</v>
      </c>
      <c r="O1502" s="46"/>
    </row>
    <row r="1503" spans="1:15" ht="25.5" x14ac:dyDescent="0.25">
      <c r="A1503" s="450">
        <v>121</v>
      </c>
      <c r="B1503" s="465">
        <v>900</v>
      </c>
      <c r="C1503" s="165" t="s">
        <v>333</v>
      </c>
      <c r="D1503" s="165">
        <v>17550</v>
      </c>
      <c r="E1503" s="93"/>
      <c r="F1503" s="55" t="s">
        <v>165</v>
      </c>
      <c r="G1503" s="55" t="s">
        <v>294</v>
      </c>
      <c r="H1503" s="93" t="s">
        <v>211</v>
      </c>
      <c r="I1503" s="55" t="s">
        <v>174</v>
      </c>
      <c r="J1503" s="55" t="s">
        <v>175</v>
      </c>
      <c r="K1503" s="55" t="s">
        <v>334</v>
      </c>
      <c r="L1503" s="55">
        <v>17</v>
      </c>
      <c r="M1503" s="54">
        <v>43040</v>
      </c>
      <c r="N1503" s="166"/>
      <c r="O1503" s="46"/>
    </row>
    <row r="1504" spans="1:15" ht="51" x14ac:dyDescent="0.25">
      <c r="A1504" s="450">
        <v>122</v>
      </c>
      <c r="B1504" s="465">
        <v>903</v>
      </c>
      <c r="C1504" s="165" t="s">
        <v>333</v>
      </c>
      <c r="D1504" s="165">
        <v>17583</v>
      </c>
      <c r="E1504" s="93"/>
      <c r="F1504" s="55" t="s">
        <v>165</v>
      </c>
      <c r="G1504" s="55" t="s">
        <v>335</v>
      </c>
      <c r="H1504" s="93" t="s">
        <v>204</v>
      </c>
      <c r="I1504" s="55" t="s">
        <v>174</v>
      </c>
      <c r="J1504" s="55" t="s">
        <v>175</v>
      </c>
      <c r="K1504" s="55" t="s">
        <v>336</v>
      </c>
      <c r="L1504" s="55">
        <v>17</v>
      </c>
      <c r="M1504" s="54"/>
      <c r="N1504" s="166"/>
      <c r="O1504" s="46"/>
    </row>
    <row r="1505" spans="1:15" ht="89.25" x14ac:dyDescent="0.25">
      <c r="A1505" s="450">
        <v>123</v>
      </c>
      <c r="B1505" s="465">
        <v>914</v>
      </c>
      <c r="C1505" s="165" t="s">
        <v>337</v>
      </c>
      <c r="D1505" s="165">
        <v>17667</v>
      </c>
      <c r="E1505" s="93"/>
      <c r="F1505" s="55" t="s">
        <v>165</v>
      </c>
      <c r="G1505" s="55" t="s">
        <v>338</v>
      </c>
      <c r="H1505" s="93" t="s">
        <v>204</v>
      </c>
      <c r="I1505" s="55" t="s">
        <v>174</v>
      </c>
      <c r="J1505" s="55" t="s">
        <v>175</v>
      </c>
      <c r="K1505" s="55" t="s">
        <v>339</v>
      </c>
      <c r="L1505" s="55">
        <v>17</v>
      </c>
      <c r="M1505" s="54">
        <v>43020</v>
      </c>
      <c r="N1505" s="166"/>
      <c r="O1505" s="46"/>
    </row>
    <row r="1506" spans="1:15" ht="51" x14ac:dyDescent="0.25">
      <c r="A1506" s="450">
        <v>124</v>
      </c>
      <c r="B1506" s="465">
        <v>918</v>
      </c>
      <c r="C1506" s="165" t="s">
        <v>337</v>
      </c>
      <c r="D1506" s="165">
        <v>17693</v>
      </c>
      <c r="E1506" s="93" t="s">
        <v>182</v>
      </c>
      <c r="F1506" s="55" t="s">
        <v>165</v>
      </c>
      <c r="G1506" s="55" t="s">
        <v>340</v>
      </c>
      <c r="H1506" s="93"/>
      <c r="I1506" s="55" t="s">
        <v>80</v>
      </c>
      <c r="J1506" s="55" t="s">
        <v>175</v>
      </c>
      <c r="K1506" s="55">
        <v>1052</v>
      </c>
      <c r="L1506" s="55">
        <v>17</v>
      </c>
      <c r="M1506" s="54">
        <v>43025</v>
      </c>
      <c r="N1506" s="166"/>
      <c r="O1506" s="46"/>
    </row>
    <row r="1507" spans="1:15" ht="51" x14ac:dyDescent="0.25">
      <c r="A1507" s="450">
        <v>125</v>
      </c>
      <c r="B1507" s="466">
        <v>935</v>
      </c>
      <c r="C1507" s="165" t="s">
        <v>341</v>
      </c>
      <c r="D1507" s="169">
        <v>17824</v>
      </c>
      <c r="E1507" s="93"/>
      <c r="F1507" s="170" t="s">
        <v>165</v>
      </c>
      <c r="G1507" s="170" t="s">
        <v>342</v>
      </c>
      <c r="H1507" s="93"/>
      <c r="I1507" s="170" t="s">
        <v>214</v>
      </c>
      <c r="J1507" s="170" t="s">
        <v>175</v>
      </c>
      <c r="K1507" s="170" t="s">
        <v>343</v>
      </c>
      <c r="L1507" s="170">
        <v>17</v>
      </c>
      <c r="M1507" s="54">
        <v>43031</v>
      </c>
      <c r="N1507" s="166" t="s">
        <v>245</v>
      </c>
      <c r="O1507" s="46"/>
    </row>
    <row r="1508" spans="1:15" ht="267.75" x14ac:dyDescent="0.25">
      <c r="A1508" s="450">
        <v>126</v>
      </c>
      <c r="B1508" s="466">
        <v>938</v>
      </c>
      <c r="C1508" s="165" t="s">
        <v>341</v>
      </c>
      <c r="D1508" s="169">
        <v>17853</v>
      </c>
      <c r="E1508" s="93"/>
      <c r="F1508" s="170" t="s">
        <v>165</v>
      </c>
      <c r="G1508" s="170" t="s">
        <v>344</v>
      </c>
      <c r="H1508" s="93"/>
      <c r="I1508" s="170"/>
      <c r="J1508" s="170"/>
      <c r="K1508" s="170"/>
      <c r="L1508" s="170"/>
      <c r="M1508" s="54">
        <v>43026</v>
      </c>
      <c r="N1508" s="166" t="s">
        <v>249</v>
      </c>
      <c r="O1508" s="46"/>
    </row>
    <row r="1509" spans="1:15" ht="38.25" x14ac:dyDescent="0.25">
      <c r="A1509" s="450">
        <v>127</v>
      </c>
      <c r="B1509" s="466">
        <v>944</v>
      </c>
      <c r="C1509" s="165" t="s">
        <v>345</v>
      </c>
      <c r="D1509" s="169">
        <v>17930</v>
      </c>
      <c r="E1509" s="93" t="s">
        <v>346</v>
      </c>
      <c r="F1509" s="170" t="s">
        <v>165</v>
      </c>
      <c r="G1509" s="170" t="s">
        <v>347</v>
      </c>
      <c r="H1509" s="93"/>
      <c r="I1509" s="170"/>
      <c r="J1509" s="170"/>
      <c r="K1509" s="170"/>
      <c r="L1509" s="170"/>
      <c r="M1509" s="54">
        <v>43034</v>
      </c>
      <c r="N1509" s="166"/>
      <c r="O1509" s="46"/>
    </row>
    <row r="1510" spans="1:15" ht="63.75" x14ac:dyDescent="0.25">
      <c r="A1510" s="450">
        <v>128</v>
      </c>
      <c r="B1510" s="466">
        <v>946</v>
      </c>
      <c r="C1510" s="165" t="s">
        <v>345</v>
      </c>
      <c r="D1510" s="169">
        <v>17948</v>
      </c>
      <c r="E1510" s="93"/>
      <c r="F1510" s="170" t="s">
        <v>165</v>
      </c>
      <c r="G1510" s="170" t="s">
        <v>348</v>
      </c>
      <c r="H1510" s="93"/>
      <c r="I1510" s="170"/>
      <c r="J1510" s="170"/>
      <c r="K1510" s="170"/>
      <c r="L1510" s="170"/>
      <c r="M1510" s="54">
        <v>43048</v>
      </c>
      <c r="N1510" s="166" t="s">
        <v>257</v>
      </c>
      <c r="O1510" s="46"/>
    </row>
    <row r="1511" spans="1:15" ht="51" x14ac:dyDescent="0.25">
      <c r="A1511" s="450">
        <v>129</v>
      </c>
      <c r="B1511" s="466">
        <v>953</v>
      </c>
      <c r="C1511" s="169" t="s">
        <v>349</v>
      </c>
      <c r="D1511" s="169" t="s">
        <v>179</v>
      </c>
      <c r="E1511" s="93"/>
      <c r="F1511" s="170" t="s">
        <v>165</v>
      </c>
      <c r="G1511" s="170" t="s">
        <v>350</v>
      </c>
      <c r="H1511" s="93" t="s">
        <v>182</v>
      </c>
      <c r="I1511" s="170" t="s">
        <v>351</v>
      </c>
      <c r="J1511" s="170" t="s">
        <v>175</v>
      </c>
      <c r="K1511" s="170" t="s">
        <v>352</v>
      </c>
      <c r="L1511" s="170">
        <v>17</v>
      </c>
      <c r="M1511" s="54">
        <v>43034</v>
      </c>
      <c r="N1511" s="166"/>
      <c r="O1511" s="46"/>
    </row>
    <row r="1512" spans="1:15" ht="51" x14ac:dyDescent="0.25">
      <c r="A1512" s="450">
        <v>130</v>
      </c>
      <c r="B1512" s="466">
        <v>964</v>
      </c>
      <c r="C1512" s="169" t="s">
        <v>349</v>
      </c>
      <c r="D1512" s="169" t="s">
        <v>179</v>
      </c>
      <c r="E1512" s="93"/>
      <c r="F1512" s="170" t="s">
        <v>165</v>
      </c>
      <c r="G1512" s="170" t="s">
        <v>353</v>
      </c>
      <c r="H1512" s="93" t="s">
        <v>182</v>
      </c>
      <c r="I1512" s="170" t="s">
        <v>354</v>
      </c>
      <c r="J1512" s="170" t="s">
        <v>175</v>
      </c>
      <c r="K1512" s="170" t="s">
        <v>355</v>
      </c>
      <c r="L1512" s="170">
        <v>17</v>
      </c>
      <c r="M1512" s="54">
        <v>43049</v>
      </c>
      <c r="N1512" s="166"/>
      <c r="O1512" s="46"/>
    </row>
    <row r="1513" spans="1:15" ht="25.5" x14ac:dyDescent="0.25">
      <c r="A1513" s="450">
        <v>131</v>
      </c>
      <c r="B1513" s="466">
        <v>967</v>
      </c>
      <c r="C1513" s="169" t="s">
        <v>349</v>
      </c>
      <c r="D1513" s="169">
        <v>17979</v>
      </c>
      <c r="E1513" s="93"/>
      <c r="F1513" s="170" t="s">
        <v>165</v>
      </c>
      <c r="G1513" s="170" t="s">
        <v>356</v>
      </c>
      <c r="H1513" s="93"/>
      <c r="I1513" s="170"/>
      <c r="J1513" s="170"/>
      <c r="K1513" s="170"/>
      <c r="L1513" s="170"/>
      <c r="M1513" s="54">
        <v>43031</v>
      </c>
      <c r="N1513" s="166"/>
      <c r="O1513" s="46"/>
    </row>
    <row r="1514" spans="1:15" ht="25.5" x14ac:dyDescent="0.25">
      <c r="A1514" s="450">
        <v>132</v>
      </c>
      <c r="B1514" s="466">
        <v>985</v>
      </c>
      <c r="C1514" s="169" t="s">
        <v>357</v>
      </c>
      <c r="D1514" s="169">
        <v>18122</v>
      </c>
      <c r="E1514" s="93"/>
      <c r="F1514" s="170" t="s">
        <v>165</v>
      </c>
      <c r="G1514" s="170" t="s">
        <v>237</v>
      </c>
      <c r="H1514" s="93" t="s">
        <v>358</v>
      </c>
      <c r="I1514" s="170" t="s">
        <v>359</v>
      </c>
      <c r="J1514" s="170" t="s">
        <v>175</v>
      </c>
      <c r="K1514" s="170" t="s">
        <v>360</v>
      </c>
      <c r="L1514" s="170">
        <v>17</v>
      </c>
      <c r="M1514" s="54">
        <v>43038</v>
      </c>
      <c r="N1514" s="166"/>
      <c r="O1514" s="46"/>
    </row>
    <row r="1515" spans="1:15" ht="51" x14ac:dyDescent="0.25">
      <c r="A1515" s="450">
        <v>133</v>
      </c>
      <c r="B1515" s="466">
        <v>991</v>
      </c>
      <c r="C1515" s="169" t="s">
        <v>357</v>
      </c>
      <c r="D1515" s="169">
        <v>18143</v>
      </c>
      <c r="E1515" s="93" t="s">
        <v>323</v>
      </c>
      <c r="F1515" s="170" t="s">
        <v>165</v>
      </c>
      <c r="G1515" s="170" t="s">
        <v>361</v>
      </c>
      <c r="H1515" s="93" t="s">
        <v>362</v>
      </c>
      <c r="I1515" s="170"/>
      <c r="J1515" s="170" t="s">
        <v>175</v>
      </c>
      <c r="K1515" s="170">
        <v>1088</v>
      </c>
      <c r="L1515" s="170">
        <v>17</v>
      </c>
      <c r="M1515" s="54">
        <v>43034</v>
      </c>
      <c r="N1515" s="166" t="s">
        <v>271</v>
      </c>
      <c r="O1515" s="46"/>
    </row>
    <row r="1516" spans="1:15" ht="38.25" x14ac:dyDescent="0.25">
      <c r="A1516" s="450">
        <v>134</v>
      </c>
      <c r="B1516" s="466">
        <v>996</v>
      </c>
      <c r="C1516" s="169" t="s">
        <v>363</v>
      </c>
      <c r="D1516" s="169">
        <v>18206</v>
      </c>
      <c r="E1516" s="93"/>
      <c r="F1516" s="170" t="s">
        <v>165</v>
      </c>
      <c r="G1516" s="170" t="s">
        <v>364</v>
      </c>
      <c r="H1516" s="93" t="s">
        <v>181</v>
      </c>
      <c r="I1516" s="170" t="s">
        <v>365</v>
      </c>
      <c r="J1516" s="170" t="s">
        <v>175</v>
      </c>
      <c r="K1516" s="170" t="s">
        <v>366</v>
      </c>
      <c r="L1516" s="170">
        <v>17</v>
      </c>
      <c r="M1516" s="54"/>
      <c r="N1516" s="166"/>
      <c r="O1516" s="46"/>
    </row>
    <row r="1517" spans="1:15" ht="38.25" x14ac:dyDescent="0.25">
      <c r="A1517" s="450">
        <v>135</v>
      </c>
      <c r="B1517" s="466">
        <v>997</v>
      </c>
      <c r="C1517" s="169" t="s">
        <v>363</v>
      </c>
      <c r="D1517" s="169">
        <v>18207</v>
      </c>
      <c r="E1517" s="93"/>
      <c r="F1517" s="170" t="s">
        <v>165</v>
      </c>
      <c r="G1517" s="170" t="s">
        <v>367</v>
      </c>
      <c r="H1517" s="93" t="s">
        <v>181</v>
      </c>
      <c r="I1517" s="170" t="s">
        <v>365</v>
      </c>
      <c r="J1517" s="170" t="s">
        <v>175</v>
      </c>
      <c r="K1517" s="170" t="s">
        <v>366</v>
      </c>
      <c r="L1517" s="170"/>
      <c r="M1517" s="54"/>
      <c r="N1517" s="166"/>
      <c r="O1517" s="46"/>
    </row>
    <row r="1518" spans="1:15" ht="51" x14ac:dyDescent="0.25">
      <c r="A1518" s="450">
        <v>136</v>
      </c>
      <c r="B1518" s="466">
        <v>1059</v>
      </c>
      <c r="C1518" s="169" t="s">
        <v>368</v>
      </c>
      <c r="D1518" s="169">
        <v>18556</v>
      </c>
      <c r="E1518" s="93"/>
      <c r="F1518" s="170" t="s">
        <v>165</v>
      </c>
      <c r="G1518" s="170" t="s">
        <v>369</v>
      </c>
      <c r="H1518" s="93" t="s">
        <v>182</v>
      </c>
      <c r="I1518" s="170" t="s">
        <v>370</v>
      </c>
      <c r="J1518" s="170" t="s">
        <v>175</v>
      </c>
      <c r="K1518" s="170" t="s">
        <v>371</v>
      </c>
      <c r="L1518" s="170"/>
      <c r="M1518" s="54">
        <v>43046</v>
      </c>
      <c r="N1518" s="166"/>
      <c r="O1518" s="46"/>
    </row>
    <row r="1519" spans="1:15" ht="25.5" x14ac:dyDescent="0.25">
      <c r="A1519" s="450">
        <v>137</v>
      </c>
      <c r="B1519" s="466">
        <v>1061</v>
      </c>
      <c r="C1519" s="172">
        <v>43060</v>
      </c>
      <c r="D1519" s="169">
        <v>17889</v>
      </c>
      <c r="E1519" s="93"/>
      <c r="F1519" s="170" t="s">
        <v>165</v>
      </c>
      <c r="G1519" s="170" t="s">
        <v>372</v>
      </c>
      <c r="H1519" s="93" t="s">
        <v>181</v>
      </c>
      <c r="I1519" s="170" t="s">
        <v>373</v>
      </c>
      <c r="J1519" s="170" t="s">
        <v>175</v>
      </c>
      <c r="K1519" s="170" t="s">
        <v>374</v>
      </c>
      <c r="L1519" s="170">
        <v>17</v>
      </c>
      <c r="M1519" s="54"/>
      <c r="N1519" s="166"/>
      <c r="O1519" s="46"/>
    </row>
    <row r="1520" spans="1:15" ht="38.25" x14ac:dyDescent="0.25">
      <c r="A1520" s="450">
        <v>138</v>
      </c>
      <c r="B1520" s="466">
        <v>1062</v>
      </c>
      <c r="C1520" s="169" t="s">
        <v>375</v>
      </c>
      <c r="D1520" s="169" t="s">
        <v>179</v>
      </c>
      <c r="E1520" s="93"/>
      <c r="F1520" s="170" t="s">
        <v>165</v>
      </c>
      <c r="G1520" s="170" t="s">
        <v>376</v>
      </c>
      <c r="H1520" s="93" t="s">
        <v>168</v>
      </c>
      <c r="I1520" s="170" t="s">
        <v>174</v>
      </c>
      <c r="J1520" s="170" t="s">
        <v>175</v>
      </c>
      <c r="K1520" s="170" t="s">
        <v>377</v>
      </c>
      <c r="L1520" s="170">
        <v>17</v>
      </c>
      <c r="M1520" s="54"/>
      <c r="N1520" s="166"/>
      <c r="O1520" s="46"/>
    </row>
    <row r="1521" spans="1:15" ht="25.5" x14ac:dyDescent="0.25">
      <c r="A1521" s="450">
        <v>139</v>
      </c>
      <c r="B1521" s="466">
        <v>1066</v>
      </c>
      <c r="C1521" s="169" t="s">
        <v>378</v>
      </c>
      <c r="D1521" s="169">
        <v>18660</v>
      </c>
      <c r="E1521" s="93"/>
      <c r="F1521" s="170" t="s">
        <v>165</v>
      </c>
      <c r="G1521" s="170" t="s">
        <v>379</v>
      </c>
      <c r="H1521" s="93" t="s">
        <v>181</v>
      </c>
      <c r="I1521" s="170"/>
      <c r="J1521" s="170" t="s">
        <v>175</v>
      </c>
      <c r="K1521" s="170">
        <v>1179</v>
      </c>
      <c r="L1521" s="170">
        <v>17</v>
      </c>
      <c r="M1521" s="54">
        <v>43040</v>
      </c>
      <c r="N1521" s="166" t="s">
        <v>282</v>
      </c>
      <c r="O1521" s="46"/>
    </row>
    <row r="1522" spans="1:15" ht="63.75" x14ac:dyDescent="0.25">
      <c r="A1522" s="450">
        <v>140</v>
      </c>
      <c r="B1522" s="466">
        <v>1067</v>
      </c>
      <c r="C1522" s="169" t="s">
        <v>378</v>
      </c>
      <c r="D1522" s="169">
        <v>18668</v>
      </c>
      <c r="E1522" s="93"/>
      <c r="F1522" s="170" t="s">
        <v>165</v>
      </c>
      <c r="G1522" s="170" t="s">
        <v>380</v>
      </c>
      <c r="H1522" s="93"/>
      <c r="I1522" s="170" t="s">
        <v>80</v>
      </c>
      <c r="J1522" s="170" t="s">
        <v>175</v>
      </c>
      <c r="K1522" s="170">
        <v>1187</v>
      </c>
      <c r="L1522" s="170">
        <v>17</v>
      </c>
      <c r="M1522" s="54">
        <v>43048</v>
      </c>
      <c r="N1522" s="166" t="s">
        <v>284</v>
      </c>
      <c r="O1522" s="46"/>
    </row>
    <row r="1523" spans="1:15" ht="38.25" x14ac:dyDescent="0.25">
      <c r="A1523" s="450">
        <v>141</v>
      </c>
      <c r="B1523" s="466">
        <v>1078</v>
      </c>
      <c r="C1523" s="169" t="s">
        <v>381</v>
      </c>
      <c r="D1523" s="169">
        <v>18740</v>
      </c>
      <c r="E1523" s="93"/>
      <c r="F1523" s="170" t="s">
        <v>165</v>
      </c>
      <c r="G1523" s="170" t="s">
        <v>382</v>
      </c>
      <c r="H1523" s="93"/>
      <c r="I1523" s="170" t="s">
        <v>383</v>
      </c>
      <c r="J1523" s="170" t="s">
        <v>175</v>
      </c>
      <c r="K1523" s="170">
        <v>1259</v>
      </c>
      <c r="L1523" s="170">
        <v>17</v>
      </c>
      <c r="M1523" s="54">
        <v>43053</v>
      </c>
      <c r="N1523" s="166"/>
      <c r="O1523" s="46"/>
    </row>
    <row r="1524" spans="1:15" ht="51" x14ac:dyDescent="0.25">
      <c r="A1524" s="450">
        <v>142</v>
      </c>
      <c r="B1524" s="466">
        <v>1082</v>
      </c>
      <c r="C1524" s="169" t="s">
        <v>381</v>
      </c>
      <c r="D1524" s="169"/>
      <c r="E1524" s="93"/>
      <c r="F1524" s="170" t="s">
        <v>165</v>
      </c>
      <c r="G1524" s="170" t="s">
        <v>384</v>
      </c>
      <c r="H1524" s="93"/>
      <c r="I1524" s="170"/>
      <c r="J1524" s="170"/>
      <c r="K1524" s="170"/>
      <c r="L1524" s="170"/>
      <c r="M1524" s="54">
        <v>43039</v>
      </c>
      <c r="N1524" s="166" t="s">
        <v>290</v>
      </c>
      <c r="O1524" s="46"/>
    </row>
    <row r="1525" spans="1:15" ht="25.5" x14ac:dyDescent="0.25">
      <c r="A1525" s="450">
        <v>143</v>
      </c>
      <c r="B1525" s="466">
        <v>1118</v>
      </c>
      <c r="C1525" s="172">
        <v>43076</v>
      </c>
      <c r="D1525" s="169">
        <v>18882</v>
      </c>
      <c r="E1525" s="93" t="s">
        <v>358</v>
      </c>
      <c r="F1525" s="170" t="s">
        <v>165</v>
      </c>
      <c r="G1525" s="170" t="s">
        <v>385</v>
      </c>
      <c r="H1525" s="93"/>
      <c r="I1525" s="170"/>
      <c r="J1525" s="170"/>
      <c r="K1525" s="170"/>
      <c r="L1525" s="170"/>
      <c r="M1525" s="54">
        <v>43038</v>
      </c>
      <c r="N1525" s="166"/>
      <c r="O1525" s="46"/>
    </row>
    <row r="1526" spans="1:15" ht="25.5" x14ac:dyDescent="0.25">
      <c r="A1526" s="450">
        <v>144</v>
      </c>
      <c r="B1526" s="466">
        <v>1121</v>
      </c>
      <c r="C1526" s="172">
        <v>43080</v>
      </c>
      <c r="D1526" s="169">
        <v>18892</v>
      </c>
      <c r="E1526" s="93"/>
      <c r="F1526" s="170" t="s">
        <v>165</v>
      </c>
      <c r="G1526" s="170" t="s">
        <v>386</v>
      </c>
      <c r="H1526" s="93"/>
      <c r="I1526" s="170" t="s">
        <v>80</v>
      </c>
      <c r="J1526" s="170" t="s">
        <v>175</v>
      </c>
      <c r="K1526" s="170">
        <v>1254</v>
      </c>
      <c r="L1526" s="170">
        <v>17</v>
      </c>
      <c r="M1526" s="54">
        <v>43047</v>
      </c>
      <c r="N1526" s="166"/>
      <c r="O1526" s="46"/>
    </row>
    <row r="1527" spans="1:15" ht="51" x14ac:dyDescent="0.25">
      <c r="A1527" s="450">
        <v>145</v>
      </c>
      <c r="B1527" s="466">
        <v>1127</v>
      </c>
      <c r="C1527" s="172">
        <v>43080</v>
      </c>
      <c r="D1527" s="169">
        <v>18965</v>
      </c>
      <c r="E1527" s="93" t="s">
        <v>168</v>
      </c>
      <c r="F1527" s="170" t="s">
        <v>165</v>
      </c>
      <c r="G1527" s="170" t="s">
        <v>387</v>
      </c>
      <c r="H1527" s="93"/>
      <c r="I1527" s="170"/>
      <c r="J1527" s="170"/>
      <c r="K1527" s="170"/>
      <c r="L1527" s="170"/>
      <c r="M1527" s="54">
        <v>43034</v>
      </c>
      <c r="N1527" s="166"/>
      <c r="O1527" s="46"/>
    </row>
    <row r="1528" spans="1:15" ht="25.5" x14ac:dyDescent="0.25">
      <c r="A1528" s="450">
        <v>146</v>
      </c>
      <c r="B1528" s="466">
        <v>1129</v>
      </c>
      <c r="C1528" s="172">
        <v>43080</v>
      </c>
      <c r="D1528" s="169">
        <v>18972</v>
      </c>
      <c r="E1528" s="93"/>
      <c r="F1528" s="170" t="s">
        <v>165</v>
      </c>
      <c r="G1528" s="170" t="s">
        <v>388</v>
      </c>
      <c r="H1528" s="93"/>
      <c r="I1528" s="170"/>
      <c r="J1528" s="170"/>
      <c r="K1528" s="170"/>
      <c r="L1528" s="170"/>
      <c r="M1528" s="54">
        <v>43039</v>
      </c>
      <c r="N1528" s="166"/>
      <c r="O1528" s="46"/>
    </row>
    <row r="1529" spans="1:15" ht="25.5" x14ac:dyDescent="0.25">
      <c r="A1529" s="450">
        <v>147</v>
      </c>
      <c r="B1529" s="466">
        <v>1130</v>
      </c>
      <c r="C1529" s="172">
        <v>43080</v>
      </c>
      <c r="D1529" s="169">
        <v>18992</v>
      </c>
      <c r="E1529" s="93"/>
      <c r="F1529" s="170" t="s">
        <v>165</v>
      </c>
      <c r="G1529" s="170" t="s">
        <v>389</v>
      </c>
      <c r="H1529" s="93"/>
      <c r="I1529" s="170"/>
      <c r="J1529" s="170"/>
      <c r="K1529" s="170"/>
      <c r="L1529" s="170"/>
      <c r="M1529" s="54">
        <v>43039</v>
      </c>
      <c r="N1529" s="166"/>
      <c r="O1529" s="46"/>
    </row>
    <row r="1530" spans="1:15" ht="25.5" x14ac:dyDescent="0.25">
      <c r="A1530" s="450">
        <v>148</v>
      </c>
      <c r="B1530" s="466">
        <v>1133</v>
      </c>
      <c r="C1530" s="172">
        <v>43081</v>
      </c>
      <c r="D1530" s="169">
        <v>19012</v>
      </c>
      <c r="E1530" s="93" t="s">
        <v>204</v>
      </c>
      <c r="F1530" s="170" t="s">
        <v>165</v>
      </c>
      <c r="G1530" s="170" t="s">
        <v>390</v>
      </c>
      <c r="H1530" s="93"/>
      <c r="I1530" s="170" t="s">
        <v>391</v>
      </c>
      <c r="J1530" s="170" t="s">
        <v>175</v>
      </c>
      <c r="K1530" s="170" t="s">
        <v>392</v>
      </c>
      <c r="L1530" s="170">
        <v>18</v>
      </c>
      <c r="M1530" s="54"/>
      <c r="N1530" s="166"/>
      <c r="O1530" s="46"/>
    </row>
    <row r="1531" spans="1:15" ht="51" x14ac:dyDescent="0.25">
      <c r="A1531" s="450">
        <v>149</v>
      </c>
      <c r="B1531" s="466">
        <v>1135</v>
      </c>
      <c r="C1531" s="172" t="s">
        <v>393</v>
      </c>
      <c r="D1531" s="169" t="s">
        <v>394</v>
      </c>
      <c r="E1531" s="93"/>
      <c r="F1531" s="170" t="s">
        <v>165</v>
      </c>
      <c r="G1531" s="170" t="s">
        <v>237</v>
      </c>
      <c r="H1531" s="93"/>
      <c r="I1531" s="170" t="s">
        <v>395</v>
      </c>
      <c r="J1531" s="170" t="s">
        <v>175</v>
      </c>
      <c r="K1531" s="170" t="s">
        <v>396</v>
      </c>
      <c r="L1531" s="170">
        <v>18</v>
      </c>
      <c r="M1531" s="54">
        <v>43047</v>
      </c>
      <c r="N1531" s="166"/>
      <c r="O1531" s="46"/>
    </row>
    <row r="1532" spans="1:15" ht="38.25" x14ac:dyDescent="0.25">
      <c r="A1532" s="450">
        <v>150</v>
      </c>
      <c r="B1532" s="466">
        <v>1153</v>
      </c>
      <c r="C1532" s="172">
        <v>43083</v>
      </c>
      <c r="D1532" s="169">
        <v>19161</v>
      </c>
      <c r="E1532" s="93"/>
      <c r="F1532" s="170" t="s">
        <v>165</v>
      </c>
      <c r="G1532" s="170" t="s">
        <v>398</v>
      </c>
      <c r="H1532" s="93"/>
      <c r="I1532" s="170" t="s">
        <v>399</v>
      </c>
      <c r="J1532" s="170" t="s">
        <v>175</v>
      </c>
      <c r="K1532" s="170" t="s">
        <v>400</v>
      </c>
      <c r="L1532" s="170">
        <v>18</v>
      </c>
      <c r="M1532" s="54">
        <v>43049</v>
      </c>
      <c r="N1532" s="166" t="s">
        <v>305</v>
      </c>
      <c r="O1532" s="46"/>
    </row>
    <row r="1533" spans="1:15" ht="63.75" x14ac:dyDescent="0.25">
      <c r="A1533" s="450">
        <v>151</v>
      </c>
      <c r="B1533" s="466">
        <v>1155</v>
      </c>
      <c r="C1533" s="172">
        <v>43083</v>
      </c>
      <c r="D1533" s="169">
        <v>19193</v>
      </c>
      <c r="E1533" s="93"/>
      <c r="F1533" s="170" t="s">
        <v>165</v>
      </c>
      <c r="G1533" s="170" t="s">
        <v>402</v>
      </c>
      <c r="H1533" s="93" t="s">
        <v>181</v>
      </c>
      <c r="I1533" s="170" t="s">
        <v>403</v>
      </c>
      <c r="J1533" s="170" t="s">
        <v>175</v>
      </c>
      <c r="K1533" s="170">
        <v>1225</v>
      </c>
      <c r="L1533" s="170">
        <v>17</v>
      </c>
      <c r="M1533" s="54">
        <v>43053</v>
      </c>
      <c r="N1533" s="166" t="s">
        <v>310</v>
      </c>
      <c r="O1533" s="46"/>
    </row>
    <row r="1534" spans="1:15" ht="25.5" x14ac:dyDescent="0.25">
      <c r="A1534" s="450">
        <v>152</v>
      </c>
      <c r="B1534" s="466">
        <v>1171</v>
      </c>
      <c r="C1534" s="172">
        <v>43087</v>
      </c>
      <c r="D1534" s="169">
        <v>19336</v>
      </c>
      <c r="E1534" s="93"/>
      <c r="F1534" s="170" t="s">
        <v>165</v>
      </c>
      <c r="G1534" s="170" t="s">
        <v>404</v>
      </c>
      <c r="H1534" s="93"/>
      <c r="I1534" s="170" t="s">
        <v>405</v>
      </c>
      <c r="J1534" s="170" t="s">
        <v>175</v>
      </c>
      <c r="K1534" s="170" t="s">
        <v>406</v>
      </c>
      <c r="L1534" s="170">
        <v>17</v>
      </c>
      <c r="M1534" s="54">
        <v>43053</v>
      </c>
      <c r="N1534" s="166"/>
      <c r="O1534" s="46"/>
    </row>
    <row r="1535" spans="1:15" ht="38.25" x14ac:dyDescent="0.25">
      <c r="A1535" s="450">
        <v>153</v>
      </c>
      <c r="B1535" s="466">
        <v>1182</v>
      </c>
      <c r="C1535" s="172">
        <v>43088</v>
      </c>
      <c r="D1535" s="169">
        <v>19421</v>
      </c>
      <c r="E1535" s="93"/>
      <c r="F1535" s="170" t="s">
        <v>165</v>
      </c>
      <c r="G1535" s="170" t="s">
        <v>407</v>
      </c>
      <c r="H1535" s="93" t="s">
        <v>197</v>
      </c>
      <c r="I1535" s="170" t="s">
        <v>174</v>
      </c>
      <c r="J1535" s="170" t="s">
        <v>175</v>
      </c>
      <c r="K1535" s="170" t="s">
        <v>408</v>
      </c>
      <c r="L1535" s="170">
        <v>17</v>
      </c>
      <c r="M1535" s="54">
        <v>43047</v>
      </c>
      <c r="N1535" s="166"/>
      <c r="O1535" s="46"/>
    </row>
    <row r="1536" spans="1:15" ht="25.5" x14ac:dyDescent="0.25">
      <c r="A1536" s="450">
        <v>154</v>
      </c>
      <c r="B1536" s="466">
        <v>1197</v>
      </c>
      <c r="C1536" s="172">
        <v>43089</v>
      </c>
      <c r="D1536" s="169">
        <v>19480</v>
      </c>
      <c r="E1536" s="93"/>
      <c r="F1536" s="170" t="s">
        <v>165</v>
      </c>
      <c r="G1536" s="170" t="s">
        <v>409</v>
      </c>
      <c r="H1536" s="93"/>
      <c r="I1536" s="170"/>
      <c r="J1536" s="170"/>
      <c r="K1536" s="170"/>
      <c r="L1536" s="170"/>
      <c r="M1536" s="54">
        <v>43047</v>
      </c>
      <c r="N1536" s="166"/>
      <c r="O1536" s="46"/>
    </row>
    <row r="1537" spans="1:15" ht="76.5" x14ac:dyDescent="0.25">
      <c r="A1537" s="450">
        <v>155</v>
      </c>
      <c r="B1537" s="466">
        <v>10204</v>
      </c>
      <c r="C1537" s="172">
        <v>43081</v>
      </c>
      <c r="D1537" s="169" t="s">
        <v>179</v>
      </c>
      <c r="E1537" s="93"/>
      <c r="F1537" s="170" t="s">
        <v>165</v>
      </c>
      <c r="G1537" s="170" t="s">
        <v>237</v>
      </c>
      <c r="H1537" s="93" t="s">
        <v>204</v>
      </c>
      <c r="I1537" s="170"/>
      <c r="J1537" s="170" t="s">
        <v>175</v>
      </c>
      <c r="K1537" s="170">
        <v>1213</v>
      </c>
      <c r="L1537" s="170">
        <v>17</v>
      </c>
      <c r="M1537" s="54">
        <v>43048</v>
      </c>
      <c r="N1537" s="166" t="s">
        <v>321</v>
      </c>
      <c r="O1537" s="46"/>
    </row>
    <row r="1538" spans="1:15" ht="38.25" x14ac:dyDescent="0.25">
      <c r="A1538" s="450">
        <v>156</v>
      </c>
      <c r="B1538" s="466">
        <v>10221</v>
      </c>
      <c r="C1538" s="172">
        <v>43095</v>
      </c>
      <c r="D1538" s="169">
        <v>19739</v>
      </c>
      <c r="E1538" s="93"/>
      <c r="F1538" s="170" t="s">
        <v>165</v>
      </c>
      <c r="G1538" s="170" t="s">
        <v>410</v>
      </c>
      <c r="H1538" s="93"/>
      <c r="I1538" s="170" t="s">
        <v>411</v>
      </c>
      <c r="J1538" s="170" t="s">
        <v>175</v>
      </c>
      <c r="K1538" s="170">
        <v>1271</v>
      </c>
      <c r="L1538" s="170">
        <v>17</v>
      </c>
      <c r="M1538" s="54">
        <v>43048</v>
      </c>
      <c r="N1538" s="55" t="s">
        <v>326</v>
      </c>
      <c r="O1538" s="46"/>
    </row>
    <row r="1539" spans="1:15" x14ac:dyDescent="0.25">
      <c r="A1539" s="5"/>
      <c r="B1539" s="313"/>
      <c r="C1539" s="314"/>
      <c r="D1539" s="313"/>
      <c r="E1539" s="196"/>
      <c r="F1539" s="195"/>
      <c r="G1539" s="195"/>
      <c r="H1539" s="196"/>
      <c r="I1539" s="195"/>
      <c r="J1539" s="195"/>
      <c r="K1539" s="195"/>
      <c r="L1539" s="195"/>
      <c r="M1539" s="456">
        <v>43054</v>
      </c>
      <c r="N1539" s="457"/>
      <c r="O1539" s="46"/>
    </row>
    <row r="1540" spans="1:15" x14ac:dyDescent="0.25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3"/>
      <c r="L1540" s="195"/>
      <c r="M1540" s="456">
        <v>43055</v>
      </c>
      <c r="N1540" s="457"/>
      <c r="O1540" s="46"/>
    </row>
    <row r="1541" spans="1:15" ht="45.75" thickBot="1" x14ac:dyDescent="0.3">
      <c r="A1541" s="202" t="s">
        <v>2068</v>
      </c>
      <c r="B1541" s="455" t="s">
        <v>799</v>
      </c>
      <c r="C1541" s="199" t="s">
        <v>800</v>
      </c>
      <c r="D1541" s="199" t="s">
        <v>801</v>
      </c>
      <c r="E1541" s="200" t="s">
        <v>802</v>
      </c>
      <c r="F1541" s="5"/>
      <c r="G1541" s="5"/>
      <c r="H1541" s="5"/>
      <c r="I1541" s="5"/>
      <c r="J1541" s="5"/>
      <c r="K1541" s="3"/>
      <c r="L1541" s="195"/>
      <c r="M1541" s="456">
        <v>43055</v>
      </c>
      <c r="N1541" s="457"/>
      <c r="O1541" s="46"/>
    </row>
    <row r="1542" spans="1:15" ht="60.75" thickBot="1" x14ac:dyDescent="0.3">
      <c r="A1542" s="202">
        <v>157</v>
      </c>
      <c r="B1542" s="451">
        <v>42942</v>
      </c>
      <c r="C1542" s="198" t="s">
        <v>803</v>
      </c>
      <c r="D1542" s="198" t="s">
        <v>804</v>
      </c>
      <c r="E1542" s="201" t="s">
        <v>805</v>
      </c>
      <c r="F1542" s="5"/>
      <c r="G1542" s="5"/>
      <c r="H1542" s="5"/>
      <c r="I1542" s="5"/>
      <c r="J1542" s="5"/>
      <c r="K1542" s="3"/>
      <c r="L1542" s="195"/>
      <c r="M1542" s="456">
        <v>43055</v>
      </c>
      <c r="N1542" s="457"/>
      <c r="O1542" s="46"/>
    </row>
    <row r="1543" spans="1:15" ht="108.75" thickBot="1" x14ac:dyDescent="0.3">
      <c r="A1543" s="202">
        <v>158</v>
      </c>
      <c r="B1543" s="198" t="s">
        <v>806</v>
      </c>
      <c r="C1543" s="198" t="s">
        <v>807</v>
      </c>
      <c r="D1543" s="198" t="s">
        <v>808</v>
      </c>
      <c r="E1543" s="201" t="s">
        <v>809</v>
      </c>
      <c r="F1543" s="5"/>
      <c r="G1543" s="5"/>
      <c r="H1543" s="5"/>
      <c r="I1543" s="5"/>
      <c r="J1543" s="5"/>
      <c r="K1543" s="3"/>
      <c r="L1543" s="195"/>
      <c r="M1543" s="456">
        <v>43066</v>
      </c>
      <c r="N1543" s="457"/>
      <c r="O1543" s="46"/>
    </row>
    <row r="1544" spans="1:15" ht="60.75" thickBot="1" x14ac:dyDescent="0.3">
      <c r="A1544" s="202">
        <v>159</v>
      </c>
      <c r="B1544" s="451">
        <v>42963</v>
      </c>
      <c r="C1544" s="198" t="s">
        <v>810</v>
      </c>
      <c r="D1544" s="198" t="s">
        <v>811</v>
      </c>
      <c r="E1544" s="201" t="s">
        <v>812</v>
      </c>
      <c r="F1544" s="5"/>
      <c r="G1544" s="5"/>
      <c r="H1544" s="5"/>
      <c r="I1544" s="5"/>
      <c r="J1544" s="5"/>
      <c r="K1544" s="3"/>
      <c r="L1544" s="195"/>
      <c r="M1544" s="456">
        <v>43062</v>
      </c>
      <c r="N1544" s="457"/>
      <c r="O1544" s="46"/>
    </row>
    <row r="1545" spans="1:15" ht="168.75" thickBot="1" x14ac:dyDescent="0.3">
      <c r="A1545" s="202">
        <v>160</v>
      </c>
      <c r="B1545" s="452">
        <v>42978.518055555556</v>
      </c>
      <c r="C1545" s="198" t="s">
        <v>813</v>
      </c>
      <c r="D1545" s="198" t="s">
        <v>814</v>
      </c>
      <c r="E1545" s="201" t="s">
        <v>815</v>
      </c>
      <c r="F1545" s="5"/>
      <c r="G1545" s="5"/>
      <c r="H1545" s="5"/>
      <c r="I1545" s="5"/>
      <c r="J1545" s="5"/>
      <c r="K1545" s="3"/>
      <c r="L1545" s="195"/>
      <c r="M1545" s="197">
        <v>43062</v>
      </c>
      <c r="N1545" s="195"/>
      <c r="O1545" s="46"/>
    </row>
    <row r="1546" spans="1:15" ht="60" x14ac:dyDescent="0.25">
      <c r="A1546" s="202">
        <v>161</v>
      </c>
      <c r="B1546" s="453">
        <v>42979.62777777778</v>
      </c>
      <c r="C1546" s="315" t="s">
        <v>816</v>
      </c>
      <c r="D1546" s="315" t="s">
        <v>804</v>
      </c>
      <c r="E1546" s="316" t="s">
        <v>817</v>
      </c>
      <c r="F1546" s="5"/>
      <c r="G1546" s="5"/>
      <c r="H1546" s="5"/>
      <c r="I1546" s="5"/>
      <c r="J1546" s="5"/>
      <c r="K1546" s="3"/>
      <c r="L1546" s="195"/>
      <c r="M1546" s="197"/>
      <c r="N1546" s="195"/>
      <c r="O1546" s="46"/>
    </row>
    <row r="1547" spans="1:15" ht="84" x14ac:dyDescent="0.25">
      <c r="A1547" s="202">
        <v>162</v>
      </c>
      <c r="B1547" s="454">
        <v>42982.62777777778</v>
      </c>
      <c r="C1547" s="317" t="s">
        <v>818</v>
      </c>
      <c r="D1547" s="317" t="s">
        <v>819</v>
      </c>
      <c r="E1547" s="317" t="s">
        <v>820</v>
      </c>
      <c r="F1547" s="5"/>
      <c r="G1547" s="5"/>
      <c r="H1547" s="5"/>
      <c r="I1547" s="5"/>
      <c r="J1547" s="5"/>
      <c r="K1547" s="3"/>
      <c r="L1547" s="195"/>
      <c r="M1547" s="197"/>
      <c r="N1547" s="195"/>
      <c r="O1547" s="46"/>
    </row>
    <row r="1548" spans="1:15" s="5" customFormat="1" x14ac:dyDescent="0.25">
      <c r="A1548" s="3"/>
      <c r="B1548" s="508"/>
      <c r="C1548" s="509"/>
      <c r="D1548" s="509"/>
      <c r="E1548" s="509"/>
      <c r="K1548" s="3"/>
      <c r="L1548" s="195"/>
      <c r="M1548" s="197"/>
      <c r="N1548" s="195"/>
      <c r="O1548" s="46"/>
    </row>
    <row r="1549" spans="1:15" s="5" customFormat="1" x14ac:dyDescent="0.25">
      <c r="A1549" s="3"/>
      <c r="B1549" s="508"/>
      <c r="C1549" s="509"/>
      <c r="D1549" s="509"/>
      <c r="E1549" s="509"/>
      <c r="K1549" s="3"/>
      <c r="L1549" s="195"/>
      <c r="M1549" s="197"/>
      <c r="N1549" s="195"/>
      <c r="O1549" s="46"/>
    </row>
    <row r="1550" spans="1:15" s="5" customFormat="1" x14ac:dyDescent="0.25">
      <c r="A1550" s="3"/>
      <c r="B1550" s="508"/>
      <c r="C1550" s="509"/>
      <c r="D1550" s="509"/>
      <c r="E1550" s="509"/>
      <c r="K1550" s="3"/>
      <c r="L1550" s="195"/>
      <c r="M1550" s="197"/>
      <c r="N1550" s="195"/>
      <c r="O1550" s="46"/>
    </row>
    <row r="1551" spans="1:15" s="5" customFormat="1" x14ac:dyDescent="0.25">
      <c r="A1551" s="3"/>
      <c r="B1551" s="508"/>
      <c r="C1551" s="509"/>
      <c r="D1551" s="509"/>
      <c r="E1551" s="509"/>
      <c r="K1551" s="3"/>
      <c r="L1551" s="195"/>
      <c r="M1551" s="197"/>
      <c r="N1551" s="195"/>
      <c r="O1551" s="46"/>
    </row>
    <row r="1552" spans="1:15" s="5" customFormat="1" x14ac:dyDescent="0.25">
      <c r="A1552" s="3"/>
      <c r="B1552" s="508"/>
      <c r="C1552" s="509"/>
      <c r="D1552" s="509"/>
      <c r="E1552" s="509"/>
      <c r="K1552" s="3"/>
      <c r="L1552" s="195"/>
      <c r="M1552" s="197"/>
      <c r="N1552" s="195"/>
      <c r="O1552" s="46"/>
    </row>
    <row r="1553" spans="1:15" s="5" customFormat="1" x14ac:dyDescent="0.25">
      <c r="A1553" s="3"/>
      <c r="B1553" s="508"/>
      <c r="C1553" s="509"/>
      <c r="D1553" s="509"/>
      <c r="E1553" s="509"/>
      <c r="K1553" s="3"/>
      <c r="L1553" s="195"/>
      <c r="M1553" s="197"/>
      <c r="N1553" s="195"/>
      <c r="O1553" s="46"/>
    </row>
    <row r="1554" spans="1:15" s="5" customFormat="1" x14ac:dyDescent="0.25">
      <c r="A1554" s="3"/>
      <c r="B1554" s="508"/>
      <c r="C1554" s="509"/>
      <c r="D1554" s="509"/>
      <c r="E1554" s="509"/>
      <c r="K1554" s="3"/>
      <c r="L1554" s="195"/>
      <c r="M1554" s="197"/>
      <c r="N1554" s="195"/>
      <c r="O1554" s="46"/>
    </row>
    <row r="1555" spans="1:15" s="5" customFormat="1" x14ac:dyDescent="0.25">
      <c r="A1555" s="3"/>
      <c r="B1555" s="508"/>
      <c r="C1555" s="509"/>
      <c r="D1555" s="509"/>
      <c r="E1555" s="509"/>
      <c r="K1555" s="3"/>
      <c r="L1555" s="195"/>
      <c r="M1555" s="197"/>
      <c r="N1555" s="195"/>
      <c r="O1555" s="46"/>
    </row>
    <row r="1556" spans="1:15" s="5" customFormat="1" x14ac:dyDescent="0.25">
      <c r="A1556" s="3"/>
      <c r="B1556" s="508"/>
      <c r="C1556" s="509"/>
      <c r="D1556" s="509"/>
      <c r="E1556" s="509"/>
      <c r="K1556" s="3"/>
      <c r="L1556" s="195"/>
      <c r="M1556" s="197"/>
      <c r="N1556" s="195"/>
      <c r="O1556" s="46"/>
    </row>
    <row r="1557" spans="1:15" s="5" customFormat="1" x14ac:dyDescent="0.25">
      <c r="A1557" s="3"/>
      <c r="B1557" s="508"/>
      <c r="C1557" s="509"/>
      <c r="D1557" s="509"/>
      <c r="E1557" s="509"/>
      <c r="K1557" s="3"/>
      <c r="L1557" s="195"/>
      <c r="M1557" s="197"/>
      <c r="N1557" s="195"/>
      <c r="O1557" s="46"/>
    </row>
    <row r="1558" spans="1:15" s="5" customFormat="1" x14ac:dyDescent="0.25">
      <c r="B1558" s="508"/>
      <c r="C1558" s="509"/>
      <c r="D1558" s="509"/>
      <c r="E1558" s="509"/>
      <c r="K1558" s="3"/>
      <c r="L1558" s="195"/>
      <c r="M1558" s="197"/>
      <c r="N1558" s="195"/>
      <c r="O1558" s="46"/>
    </row>
    <row r="1559" spans="1:15" s="5" customFormat="1" x14ac:dyDescent="0.25">
      <c r="A1559" s="3"/>
      <c r="B1559" s="508"/>
      <c r="C1559" s="509"/>
      <c r="D1559" s="509"/>
      <c r="E1559" s="509"/>
      <c r="K1559" s="3"/>
      <c r="L1559" s="195"/>
      <c r="M1559" s="197"/>
      <c r="N1559" s="195"/>
      <c r="O1559" s="46"/>
    </row>
    <row r="1560" spans="1:15" s="5" customFormat="1" x14ac:dyDescent="0.25">
      <c r="A1560" s="3"/>
      <c r="B1560" s="508"/>
      <c r="C1560" s="509"/>
      <c r="D1560" s="509"/>
      <c r="E1560" s="509"/>
      <c r="I1560" s="3"/>
      <c r="K1560" s="3"/>
      <c r="L1560" s="195"/>
      <c r="M1560" s="197"/>
      <c r="N1560" s="195"/>
      <c r="O1560" s="46"/>
    </row>
    <row r="1561" spans="1:15" s="5" customFormat="1" x14ac:dyDescent="0.25">
      <c r="A1561" s="3"/>
      <c r="B1561" s="508"/>
      <c r="C1561" s="509"/>
      <c r="D1561" s="509"/>
      <c r="E1561" s="509"/>
      <c r="K1561" s="3"/>
      <c r="L1561" s="195"/>
      <c r="M1561" s="197"/>
      <c r="N1561" s="195"/>
      <c r="O1561" s="46"/>
    </row>
    <row r="1562" spans="1:15" ht="15.75" thickBot="1" x14ac:dyDescent="0.3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3"/>
      <c r="L1562" s="195"/>
      <c r="M1562" s="197"/>
      <c r="N1562" s="195"/>
      <c r="O1562" s="46"/>
    </row>
    <row r="1563" spans="1:15" ht="60.75" thickBot="1" x14ac:dyDescent="0.3">
      <c r="A1563" s="510" t="s">
        <v>2068</v>
      </c>
      <c r="B1563" s="389" t="s">
        <v>91</v>
      </c>
      <c r="C1563" s="389" t="s">
        <v>92</v>
      </c>
      <c r="D1563" s="389" t="s">
        <v>93</v>
      </c>
      <c r="E1563" s="389" t="s">
        <v>94</v>
      </c>
      <c r="F1563" s="389" t="s">
        <v>95</v>
      </c>
      <c r="G1563" s="389" t="s">
        <v>2069</v>
      </c>
      <c r="H1563" s="389" t="s">
        <v>2070</v>
      </c>
      <c r="I1563" s="389" t="s">
        <v>2071</v>
      </c>
      <c r="J1563" s="5"/>
      <c r="K1563" s="3"/>
      <c r="L1563" s="195"/>
      <c r="M1563" s="197">
        <v>43061</v>
      </c>
      <c r="N1563" s="195"/>
      <c r="O1563" s="46"/>
    </row>
    <row r="1564" spans="1:15" ht="318.75" x14ac:dyDescent="0.25">
      <c r="A1564" s="450">
        <v>163</v>
      </c>
      <c r="B1564" s="443" t="s">
        <v>2072</v>
      </c>
      <c r="C1564" s="390" t="s">
        <v>2073</v>
      </c>
      <c r="D1564" s="390">
        <v>2638</v>
      </c>
      <c r="E1564" s="390" t="s">
        <v>2074</v>
      </c>
      <c r="F1564" s="390" t="s">
        <v>2075</v>
      </c>
      <c r="G1564" s="390" t="s">
        <v>2076</v>
      </c>
      <c r="H1564" s="390" t="s">
        <v>2077</v>
      </c>
      <c r="I1564" s="391" t="s">
        <v>2078</v>
      </c>
      <c r="J1564" s="5"/>
      <c r="K1564" s="5"/>
      <c r="L1564" s="195"/>
      <c r="M1564" s="458">
        <v>43061</v>
      </c>
      <c r="N1564" s="195"/>
      <c r="O1564" s="46"/>
    </row>
    <row r="1565" spans="1:15" ht="204" x14ac:dyDescent="0.25">
      <c r="A1565" s="450">
        <v>164</v>
      </c>
      <c r="B1565" s="444" t="s">
        <v>2072</v>
      </c>
      <c r="C1565" s="392" t="s">
        <v>2079</v>
      </c>
      <c r="D1565" s="392">
        <v>2687</v>
      </c>
      <c r="E1565" s="392" t="s">
        <v>2080</v>
      </c>
      <c r="F1565" s="392" t="s">
        <v>2081</v>
      </c>
      <c r="G1565" s="392">
        <v>1856</v>
      </c>
      <c r="H1565" s="392" t="s">
        <v>2082</v>
      </c>
      <c r="I1565" s="393" t="s">
        <v>2083</v>
      </c>
      <c r="J1565" s="195"/>
      <c r="K1565" s="195"/>
      <c r="L1565" s="195"/>
      <c r="M1565" s="407"/>
      <c r="N1565" s="195"/>
      <c r="O1565" s="46"/>
    </row>
    <row r="1566" spans="1:15" ht="267.75" x14ac:dyDescent="0.25">
      <c r="A1566" s="450">
        <v>165</v>
      </c>
      <c r="B1566" s="444" t="s">
        <v>2072</v>
      </c>
      <c r="C1566" s="392" t="s">
        <v>2084</v>
      </c>
      <c r="D1566" s="392">
        <v>3184</v>
      </c>
      <c r="E1566" s="392" t="s">
        <v>2085</v>
      </c>
      <c r="F1566" s="392" t="s">
        <v>2086</v>
      </c>
      <c r="G1566" s="392">
        <v>2000</v>
      </c>
      <c r="H1566" s="392" t="s">
        <v>2087</v>
      </c>
      <c r="I1566" s="393" t="s">
        <v>2088</v>
      </c>
      <c r="J1566" s="195"/>
      <c r="K1566" s="195"/>
      <c r="L1566" s="195"/>
      <c r="M1566" s="407">
        <v>43070</v>
      </c>
      <c r="N1566" s="195"/>
      <c r="O1566" s="46"/>
    </row>
    <row r="1567" spans="1:15" ht="191.25" x14ac:dyDescent="0.25">
      <c r="A1567" s="450">
        <v>166</v>
      </c>
      <c r="B1567" s="444" t="s">
        <v>2072</v>
      </c>
      <c r="C1567" s="392" t="s">
        <v>2089</v>
      </c>
      <c r="D1567" s="392">
        <v>2842</v>
      </c>
      <c r="E1567" s="392" t="s">
        <v>2090</v>
      </c>
      <c r="F1567" s="392" t="s">
        <v>2091</v>
      </c>
      <c r="G1567" s="392">
        <v>1886</v>
      </c>
      <c r="H1567" s="392" t="s">
        <v>2092</v>
      </c>
      <c r="I1567" s="393" t="s">
        <v>2093</v>
      </c>
      <c r="J1567" s="195"/>
      <c r="K1567" s="195"/>
      <c r="L1567" s="195"/>
      <c r="M1567" s="407">
        <v>43073</v>
      </c>
      <c r="N1567" s="195"/>
      <c r="O1567" s="46"/>
    </row>
    <row r="1568" spans="1:15" ht="191.25" x14ac:dyDescent="0.25">
      <c r="A1568" s="450">
        <v>167</v>
      </c>
      <c r="B1568" s="445" t="s">
        <v>2072</v>
      </c>
      <c r="C1568" s="392" t="s">
        <v>2094</v>
      </c>
      <c r="D1568" s="392" t="s">
        <v>2095</v>
      </c>
      <c r="E1568" s="392" t="s">
        <v>2096</v>
      </c>
      <c r="F1568" s="392" t="s">
        <v>2097</v>
      </c>
      <c r="G1568" s="392" t="s">
        <v>2076</v>
      </c>
      <c r="H1568" s="392" t="s">
        <v>2098</v>
      </c>
      <c r="I1568" s="393" t="s">
        <v>2099</v>
      </c>
      <c r="J1568" s="195"/>
      <c r="K1568" s="195"/>
      <c r="L1568" s="195"/>
      <c r="M1568" s="407">
        <v>43069</v>
      </c>
      <c r="N1568" s="195"/>
      <c r="O1568" s="46"/>
    </row>
    <row r="1569" spans="1:15" ht="191.25" x14ac:dyDescent="0.25">
      <c r="A1569" s="450">
        <v>168</v>
      </c>
      <c r="B1569" s="444" t="s">
        <v>2072</v>
      </c>
      <c r="C1569" s="392" t="s">
        <v>2094</v>
      </c>
      <c r="D1569" s="392">
        <v>2992</v>
      </c>
      <c r="E1569" s="392" t="s">
        <v>2100</v>
      </c>
      <c r="F1569" s="392" t="s">
        <v>2101</v>
      </c>
      <c r="G1569" s="392" t="s">
        <v>2076</v>
      </c>
      <c r="H1569" s="392" t="s">
        <v>2102</v>
      </c>
      <c r="I1569" s="393" t="s">
        <v>2103</v>
      </c>
      <c r="J1569" s="195"/>
      <c r="K1569" s="195"/>
      <c r="L1569" s="195"/>
      <c r="M1569" s="407">
        <v>43081</v>
      </c>
      <c r="N1569" s="195"/>
      <c r="O1569" s="46"/>
    </row>
    <row r="1570" spans="1:15" ht="165.75" x14ac:dyDescent="0.25">
      <c r="A1570" s="450">
        <v>169</v>
      </c>
      <c r="B1570" s="444" t="s">
        <v>2072</v>
      </c>
      <c r="C1570" s="392" t="s">
        <v>2104</v>
      </c>
      <c r="D1570" s="392" t="s">
        <v>2105</v>
      </c>
      <c r="E1570" s="392" t="s">
        <v>2106</v>
      </c>
      <c r="F1570" s="392" t="s">
        <v>2107</v>
      </c>
      <c r="G1570" s="392">
        <v>1954</v>
      </c>
      <c r="H1570" s="392" t="s">
        <v>2102</v>
      </c>
      <c r="I1570" s="393" t="s">
        <v>2108</v>
      </c>
      <c r="J1570" s="195"/>
      <c r="K1570" s="195"/>
      <c r="L1570" s="195"/>
      <c r="M1570" s="407">
        <v>43069</v>
      </c>
      <c r="N1570" s="195"/>
      <c r="O1570" s="46"/>
    </row>
    <row r="1571" spans="1:15" ht="293.25" x14ac:dyDescent="0.25">
      <c r="A1571" s="450">
        <v>170</v>
      </c>
      <c r="B1571" s="444" t="s">
        <v>2072</v>
      </c>
      <c r="C1571" s="392" t="s">
        <v>2109</v>
      </c>
      <c r="D1571" s="392">
        <v>3211</v>
      </c>
      <c r="E1571" s="392" t="s">
        <v>2110</v>
      </c>
      <c r="F1571" s="392" t="s">
        <v>2111</v>
      </c>
      <c r="G1571" s="392" t="s">
        <v>2076</v>
      </c>
      <c r="H1571" s="392" t="s">
        <v>2112</v>
      </c>
      <c r="I1571" s="393" t="s">
        <v>2113</v>
      </c>
      <c r="J1571" s="195"/>
      <c r="K1571" s="195"/>
      <c r="L1571" s="195"/>
      <c r="M1571" s="407">
        <v>43081</v>
      </c>
      <c r="N1571" s="195"/>
      <c r="O1571" s="46"/>
    </row>
    <row r="1572" spans="1:15" ht="153" x14ac:dyDescent="0.25">
      <c r="A1572" s="450">
        <v>171</v>
      </c>
      <c r="B1572" s="444" t="s">
        <v>2072</v>
      </c>
      <c r="C1572" s="392" t="s">
        <v>2114</v>
      </c>
      <c r="D1572" s="392">
        <v>3078</v>
      </c>
      <c r="E1572" s="392" t="s">
        <v>2115</v>
      </c>
      <c r="F1572" s="392" t="s">
        <v>2116</v>
      </c>
      <c r="G1572" s="392">
        <v>1925</v>
      </c>
      <c r="H1572" s="392" t="s">
        <v>2117</v>
      </c>
      <c r="I1572" s="393" t="s">
        <v>2118</v>
      </c>
      <c r="J1572" s="195"/>
      <c r="K1572" s="195"/>
      <c r="L1572" s="195"/>
      <c r="M1572" s="407">
        <v>43081</v>
      </c>
      <c r="N1572" s="195"/>
      <c r="O1572" s="46"/>
    </row>
    <row r="1573" spans="1:15" ht="216.75" x14ac:dyDescent="0.25">
      <c r="A1573" s="450">
        <v>172</v>
      </c>
      <c r="B1573" s="444" t="s">
        <v>2072</v>
      </c>
      <c r="C1573" s="392" t="s">
        <v>2119</v>
      </c>
      <c r="D1573" s="392">
        <v>3153</v>
      </c>
      <c r="E1573" s="392" t="s">
        <v>2120</v>
      </c>
      <c r="F1573" s="392" t="s">
        <v>2121</v>
      </c>
      <c r="G1573" s="392">
        <v>1904</v>
      </c>
      <c r="H1573" s="392" t="s">
        <v>2122</v>
      </c>
      <c r="I1573" s="393" t="s">
        <v>2123</v>
      </c>
      <c r="J1573" s="300"/>
      <c r="K1573" s="298"/>
      <c r="L1573" s="301"/>
      <c r="M1573" s="407">
        <v>43096</v>
      </c>
      <c r="N1573" s="195"/>
      <c r="O1573" s="46"/>
    </row>
    <row r="1574" spans="1:15" ht="89.25" x14ac:dyDescent="0.25">
      <c r="A1574" s="450">
        <v>173</v>
      </c>
      <c r="B1574" s="444" t="s">
        <v>2072</v>
      </c>
      <c r="C1574" s="392" t="s">
        <v>2124</v>
      </c>
      <c r="D1574" s="392">
        <v>3168</v>
      </c>
      <c r="E1574" s="392" t="s">
        <v>2125</v>
      </c>
      <c r="F1574" s="392" t="s">
        <v>2126</v>
      </c>
      <c r="G1574" s="392">
        <v>1983</v>
      </c>
      <c r="H1574" s="392" t="s">
        <v>2127</v>
      </c>
      <c r="I1574" s="393" t="s">
        <v>2128</v>
      </c>
      <c r="J1574" s="300"/>
      <c r="K1574" s="298"/>
      <c r="L1574" s="301"/>
      <c r="M1574" s="407"/>
      <c r="N1574" s="195"/>
      <c r="O1574" s="46"/>
    </row>
    <row r="1575" spans="1:15" ht="195" x14ac:dyDescent="0.25">
      <c r="A1575" s="450">
        <v>174</v>
      </c>
      <c r="B1575" s="446" t="s">
        <v>2129</v>
      </c>
      <c r="C1575" s="396" t="s">
        <v>2130</v>
      </c>
      <c r="D1575" s="395">
        <v>3237</v>
      </c>
      <c r="E1575" s="396" t="s">
        <v>2131</v>
      </c>
      <c r="F1575" s="396" t="s">
        <v>2132</v>
      </c>
      <c r="G1575" s="395">
        <v>1997</v>
      </c>
      <c r="H1575" s="396" t="s">
        <v>2133</v>
      </c>
      <c r="I1575" s="396" t="s">
        <v>2134</v>
      </c>
      <c r="J1575" s="300"/>
      <c r="K1575" s="298"/>
      <c r="L1575" s="301"/>
      <c r="M1575" s="407"/>
      <c r="N1575" s="195"/>
      <c r="O1575" s="46"/>
    </row>
    <row r="1576" spans="1:15" ht="191.25" x14ac:dyDescent="0.25">
      <c r="A1576" s="450">
        <v>175</v>
      </c>
      <c r="B1576" s="447" t="s">
        <v>2072</v>
      </c>
      <c r="C1576" s="397" t="s">
        <v>2135</v>
      </c>
      <c r="D1576" s="397">
        <v>3269</v>
      </c>
      <c r="E1576" s="397" t="s">
        <v>2136</v>
      </c>
      <c r="F1576" s="397" t="s">
        <v>2137</v>
      </c>
      <c r="G1576" s="397">
        <v>2044</v>
      </c>
      <c r="H1576" s="397" t="s">
        <v>2138</v>
      </c>
      <c r="I1576" s="398" t="s">
        <v>2139</v>
      </c>
      <c r="J1576" s="300"/>
      <c r="K1576" s="298"/>
      <c r="L1576" s="301"/>
      <c r="M1576" s="407"/>
      <c r="N1576" s="195"/>
      <c r="O1576" s="46"/>
    </row>
    <row r="1577" spans="1:15" ht="178.5" x14ac:dyDescent="0.25">
      <c r="A1577" s="450">
        <v>176</v>
      </c>
      <c r="B1577" s="447" t="s">
        <v>2072</v>
      </c>
      <c r="C1577" s="397" t="s">
        <v>2135</v>
      </c>
      <c r="D1577" s="397">
        <v>3263</v>
      </c>
      <c r="E1577" s="397" t="s">
        <v>2140</v>
      </c>
      <c r="F1577" s="397" t="s">
        <v>2141</v>
      </c>
      <c r="G1577" s="397" t="s">
        <v>2076</v>
      </c>
      <c r="H1577" s="397" t="s">
        <v>2142</v>
      </c>
      <c r="I1577" s="398" t="s">
        <v>2143</v>
      </c>
      <c r="J1577" s="300"/>
      <c r="K1577" s="298"/>
      <c r="L1577" s="301"/>
      <c r="M1577" s="407"/>
      <c r="N1577" s="195"/>
      <c r="O1577" s="46"/>
    </row>
    <row r="1578" spans="1:15" ht="395.25" x14ac:dyDescent="0.25">
      <c r="A1578" s="450">
        <v>177</v>
      </c>
      <c r="B1578" s="448" t="s">
        <v>2072</v>
      </c>
      <c r="C1578" s="404" t="s">
        <v>2144</v>
      </c>
      <c r="D1578" s="404" t="s">
        <v>2145</v>
      </c>
      <c r="E1578" s="404" t="s">
        <v>2146</v>
      </c>
      <c r="F1578" s="404" t="s">
        <v>2147</v>
      </c>
      <c r="G1578" s="404" t="s">
        <v>2148</v>
      </c>
      <c r="H1578" s="404"/>
      <c r="I1578" s="405"/>
      <c r="J1578" s="300"/>
      <c r="K1578" s="298"/>
      <c r="L1578" s="301"/>
      <c r="M1578" s="459"/>
      <c r="N1578" s="195"/>
      <c r="O1578" s="46"/>
    </row>
    <row r="1579" spans="1:15" ht="127.5" x14ac:dyDescent="0.25">
      <c r="A1579" s="450">
        <v>178</v>
      </c>
      <c r="B1579" s="444" t="s">
        <v>2072</v>
      </c>
      <c r="C1579" s="392" t="s">
        <v>2149</v>
      </c>
      <c r="D1579" s="392">
        <v>3571</v>
      </c>
      <c r="E1579" s="392" t="s">
        <v>2150</v>
      </c>
      <c r="F1579" s="392"/>
      <c r="G1579" s="392">
        <v>697</v>
      </c>
      <c r="H1579" s="392" t="s">
        <v>2142</v>
      </c>
      <c r="I1579" s="392"/>
      <c r="J1579" s="300"/>
      <c r="K1579" s="298"/>
      <c r="L1579" s="301"/>
      <c r="M1579" s="197"/>
      <c r="N1579" s="195"/>
      <c r="O1579" s="47"/>
    </row>
    <row r="1580" spans="1:15" ht="191.25" x14ac:dyDescent="0.25">
      <c r="A1580" s="450">
        <v>179</v>
      </c>
      <c r="B1580" s="449" t="s">
        <v>2072</v>
      </c>
      <c r="C1580" s="392" t="s">
        <v>2151</v>
      </c>
      <c r="D1580" s="392">
        <v>3415</v>
      </c>
      <c r="E1580" s="392" t="s">
        <v>2152</v>
      </c>
      <c r="F1580" s="392"/>
      <c r="G1580" s="392"/>
      <c r="H1580" s="392"/>
      <c r="I1580" s="392" t="s">
        <v>2153</v>
      </c>
      <c r="J1580" s="300"/>
      <c r="K1580" s="298"/>
      <c r="L1580" s="301"/>
      <c r="M1580" s="197"/>
      <c r="N1580" s="195"/>
      <c r="O1580" s="47"/>
    </row>
    <row r="1581" spans="1:15" ht="102" x14ac:dyDescent="0.25">
      <c r="A1581" s="450">
        <v>180</v>
      </c>
      <c r="B1581" s="444" t="s">
        <v>2072</v>
      </c>
      <c r="C1581" s="392" t="s">
        <v>2154</v>
      </c>
      <c r="D1581" s="392" t="s">
        <v>2155</v>
      </c>
      <c r="E1581" s="392" t="s">
        <v>2156</v>
      </c>
      <c r="F1581" s="392" t="s">
        <v>2132</v>
      </c>
      <c r="G1581" s="392">
        <v>2151</v>
      </c>
      <c r="H1581" s="392" t="s">
        <v>2157</v>
      </c>
      <c r="I1581" s="392" t="s">
        <v>2158</v>
      </c>
      <c r="J1581" s="300"/>
      <c r="K1581" s="298"/>
      <c r="L1581" s="301"/>
      <c r="M1581" s="197"/>
      <c r="N1581" s="195"/>
      <c r="O1581" s="47"/>
    </row>
    <row r="1582" spans="1:15" ht="114.75" x14ac:dyDescent="0.25">
      <c r="A1582" s="450">
        <v>181</v>
      </c>
      <c r="B1582" s="444" t="s">
        <v>2072</v>
      </c>
      <c r="C1582" s="399" t="s">
        <v>2159</v>
      </c>
      <c r="D1582" s="392">
        <v>3603</v>
      </c>
      <c r="E1582" s="392" t="s">
        <v>2160</v>
      </c>
      <c r="F1582" s="392" t="s">
        <v>2161</v>
      </c>
      <c r="G1582" s="392" t="s">
        <v>2076</v>
      </c>
      <c r="H1582" s="392" t="s">
        <v>2162</v>
      </c>
      <c r="I1582" s="392" t="s">
        <v>2163</v>
      </c>
      <c r="J1582" s="300"/>
      <c r="K1582" s="298"/>
      <c r="L1582" s="301"/>
      <c r="M1582" s="197"/>
      <c r="N1582" s="195"/>
      <c r="O1582" s="47"/>
    </row>
    <row r="1583" spans="1:15" ht="331.5" x14ac:dyDescent="0.25">
      <c r="A1583" s="450">
        <v>182</v>
      </c>
      <c r="B1583" s="449" t="s">
        <v>2072</v>
      </c>
      <c r="C1583" s="392" t="s">
        <v>2159</v>
      </c>
      <c r="D1583" s="400" t="s">
        <v>2145</v>
      </c>
      <c r="E1583" s="392" t="s">
        <v>2164</v>
      </c>
      <c r="F1583" s="392"/>
      <c r="G1583" s="392"/>
      <c r="H1583" s="392"/>
      <c r="I1583" s="392"/>
      <c r="J1583" s="300"/>
      <c r="K1583" s="298"/>
      <c r="L1583" s="301"/>
      <c r="M1583" s="197"/>
      <c r="N1583" s="195"/>
      <c r="O1583" s="47"/>
    </row>
    <row r="1584" spans="1:15" s="5" customFormat="1" x14ac:dyDescent="0.25">
      <c r="A1584" s="320"/>
      <c r="B1584" s="511"/>
      <c r="C1584" s="394"/>
      <c r="D1584" s="511"/>
      <c r="E1584" s="394"/>
      <c r="F1584" s="394"/>
      <c r="G1584" s="394"/>
      <c r="H1584" s="394"/>
      <c r="I1584" s="394"/>
      <c r="J1584" s="300"/>
      <c r="K1584" s="298"/>
      <c r="L1584" s="301"/>
      <c r="M1584" s="197"/>
      <c r="N1584" s="195"/>
      <c r="O1584" s="47"/>
    </row>
    <row r="1585" spans="1:15" s="5" customFormat="1" x14ac:dyDescent="0.25">
      <c r="A1585" s="320"/>
      <c r="B1585" s="511"/>
      <c r="C1585" s="394"/>
      <c r="D1585" s="511"/>
      <c r="E1585" s="394"/>
      <c r="F1585" s="394"/>
      <c r="G1585" s="394"/>
      <c r="H1585" s="394"/>
      <c r="I1585" s="394"/>
      <c r="J1585" s="300"/>
      <c r="K1585" s="298"/>
      <c r="L1585" s="301"/>
      <c r="M1585" s="197"/>
      <c r="N1585" s="195"/>
      <c r="O1585" s="47"/>
    </row>
    <row r="1586" spans="1:15" s="5" customFormat="1" x14ac:dyDescent="0.25">
      <c r="A1586" s="320"/>
      <c r="B1586" s="511"/>
      <c r="C1586" s="394"/>
      <c r="D1586" s="511"/>
      <c r="E1586" s="394"/>
      <c r="F1586" s="394"/>
      <c r="G1586" s="394"/>
      <c r="H1586" s="394"/>
      <c r="I1586" s="394"/>
      <c r="J1586" s="300"/>
      <c r="K1586" s="298"/>
      <c r="L1586" s="301"/>
      <c r="M1586" s="197"/>
      <c r="N1586" s="195"/>
      <c r="O1586" s="47"/>
    </row>
    <row r="1587" spans="1:15" s="5" customFormat="1" x14ac:dyDescent="0.25">
      <c r="A1587" s="320"/>
      <c r="B1587" s="511"/>
      <c r="C1587" s="394"/>
      <c r="D1587" s="511"/>
      <c r="E1587" s="394"/>
      <c r="F1587" s="394"/>
      <c r="G1587" s="394"/>
      <c r="H1587" s="394"/>
      <c r="I1587" s="394"/>
      <c r="J1587" s="300"/>
      <c r="K1587" s="298"/>
      <c r="L1587" s="301"/>
      <c r="M1587" s="197"/>
      <c r="N1587" s="195"/>
      <c r="O1587" s="47"/>
    </row>
    <row r="1588" spans="1:15" ht="13.5" customHeight="1" x14ac:dyDescent="0.25">
      <c r="A1588" s="3"/>
      <c r="B1588" s="394"/>
      <c r="C1588" s="394"/>
      <c r="D1588" s="394"/>
      <c r="E1588" s="394"/>
      <c r="F1588" s="394"/>
      <c r="G1588" s="394"/>
      <c r="H1588" s="394"/>
      <c r="I1588" s="394"/>
      <c r="J1588" s="300"/>
      <c r="K1588" s="298"/>
      <c r="L1588" s="301"/>
      <c r="M1588" s="197"/>
      <c r="N1588" s="195"/>
      <c r="O1588" s="46"/>
    </row>
    <row r="1589" spans="1:15" hidden="1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197"/>
      <c r="N1589" s="195"/>
      <c r="O1589" s="46"/>
    </row>
    <row r="1590" spans="1:15" s="5" customFormat="1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197"/>
      <c r="N1590" s="195"/>
      <c r="O1590" s="46"/>
    </row>
    <row r="1591" spans="1:15" ht="42" customHeight="1" x14ac:dyDescent="0.25">
      <c r="A1591" s="512"/>
      <c r="B1591" s="513"/>
      <c r="C1591" s="513"/>
      <c r="D1591" s="514"/>
      <c r="E1591" s="186"/>
      <c r="F1591" s="401" t="s">
        <v>412</v>
      </c>
      <c r="G1591" s="402"/>
      <c r="H1591" s="402"/>
      <c r="I1591" s="402"/>
      <c r="J1591" s="403"/>
      <c r="K1591" s="193"/>
      <c r="L1591" s="187" t="s">
        <v>77</v>
      </c>
      <c r="M1591" s="171"/>
      <c r="N1591" s="170"/>
      <c r="O1591" s="46"/>
    </row>
    <row r="1592" spans="1:15" ht="114.75" x14ac:dyDescent="0.25">
      <c r="A1592" s="202" t="s">
        <v>2068</v>
      </c>
      <c r="B1592" s="439" t="s">
        <v>1</v>
      </c>
      <c r="C1592" s="188" t="s">
        <v>2</v>
      </c>
      <c r="D1592" s="175" t="s">
        <v>3</v>
      </c>
      <c r="E1592" s="175" t="s">
        <v>413</v>
      </c>
      <c r="F1592" s="175" t="s">
        <v>414</v>
      </c>
      <c r="G1592" s="189" t="s">
        <v>5</v>
      </c>
      <c r="H1592" s="175" t="s">
        <v>6</v>
      </c>
      <c r="I1592" s="190" t="s">
        <v>7</v>
      </c>
      <c r="J1592" s="175" t="s">
        <v>8</v>
      </c>
      <c r="K1592" s="186"/>
      <c r="L1592" s="191" t="s">
        <v>9</v>
      </c>
      <c r="M1592" s="407">
        <v>43111</v>
      </c>
      <c r="N1592" s="170" t="s">
        <v>397</v>
      </c>
      <c r="O1592" s="46"/>
    </row>
    <row r="1593" spans="1:15" ht="60" x14ac:dyDescent="0.25">
      <c r="A1593" s="202"/>
      <c r="B1593" s="440"/>
      <c r="C1593" s="192"/>
      <c r="D1593" s="175"/>
      <c r="E1593" s="186"/>
      <c r="F1593" s="186"/>
      <c r="G1593" s="194"/>
      <c r="H1593" s="193"/>
      <c r="I1593" s="186"/>
      <c r="J1593" s="175" t="s">
        <v>10</v>
      </c>
      <c r="K1593" s="175" t="s">
        <v>79</v>
      </c>
      <c r="L1593" s="186"/>
      <c r="M1593" s="407">
        <v>43111</v>
      </c>
      <c r="N1593" s="170" t="s">
        <v>401</v>
      </c>
      <c r="O1593" s="46"/>
    </row>
    <row r="1594" spans="1:15" ht="24" x14ac:dyDescent="0.25">
      <c r="A1594" s="202">
        <v>183</v>
      </c>
      <c r="B1594" s="441"/>
      <c r="C1594" s="177">
        <v>42966</v>
      </c>
      <c r="D1594" s="178"/>
      <c r="E1594" s="179" t="s">
        <v>181</v>
      </c>
      <c r="F1594" s="180">
        <v>16530</v>
      </c>
      <c r="G1594" s="181">
        <v>43027</v>
      </c>
      <c r="H1594" s="180" t="s">
        <v>151</v>
      </c>
      <c r="I1594" s="182">
        <v>43027</v>
      </c>
      <c r="J1594" s="180" t="s">
        <v>179</v>
      </c>
      <c r="K1594" s="183" t="s">
        <v>179</v>
      </c>
      <c r="L1594" s="184" t="s">
        <v>415</v>
      </c>
      <c r="M1594" s="407">
        <v>43084</v>
      </c>
      <c r="N1594" s="170"/>
      <c r="O1594" s="46"/>
    </row>
    <row r="1595" spans="1:15" ht="24" x14ac:dyDescent="0.25">
      <c r="A1595" s="202">
        <v>184</v>
      </c>
      <c r="B1595" s="441">
        <v>15259</v>
      </c>
      <c r="C1595" s="177">
        <v>43010</v>
      </c>
      <c r="D1595" s="178" t="s">
        <v>416</v>
      </c>
      <c r="E1595" s="179" t="s">
        <v>417</v>
      </c>
      <c r="F1595" s="180" t="s">
        <v>418</v>
      </c>
      <c r="G1595" s="181">
        <v>43011</v>
      </c>
      <c r="H1595" s="180"/>
      <c r="I1595" s="182"/>
      <c r="J1595" s="180"/>
      <c r="K1595" s="183"/>
      <c r="L1595" s="184"/>
      <c r="M1595" s="407">
        <v>43088</v>
      </c>
      <c r="N1595" s="170"/>
      <c r="O1595" s="46"/>
    </row>
    <row r="1596" spans="1:15" ht="24" x14ac:dyDescent="0.25">
      <c r="A1596" s="202">
        <v>185</v>
      </c>
      <c r="B1596" s="441">
        <v>15240</v>
      </c>
      <c r="C1596" s="177">
        <v>43010</v>
      </c>
      <c r="D1596" s="178" t="s">
        <v>416</v>
      </c>
      <c r="E1596" s="179" t="s">
        <v>417</v>
      </c>
      <c r="F1596" s="180" t="s">
        <v>419</v>
      </c>
      <c r="G1596" s="181">
        <v>43010</v>
      </c>
      <c r="H1596" s="180"/>
      <c r="I1596" s="182">
        <v>43010</v>
      </c>
      <c r="J1596" s="180" t="s">
        <v>419</v>
      </c>
      <c r="K1596" s="183"/>
      <c r="L1596" s="184"/>
      <c r="M1596" s="407">
        <v>43095</v>
      </c>
      <c r="N1596" s="170"/>
      <c r="O1596" s="46"/>
    </row>
    <row r="1597" spans="1:15" ht="24" x14ac:dyDescent="0.25">
      <c r="A1597" s="202">
        <v>186</v>
      </c>
      <c r="B1597" s="441">
        <v>15252</v>
      </c>
      <c r="C1597" s="177">
        <v>43010</v>
      </c>
      <c r="D1597" s="178" t="s">
        <v>416</v>
      </c>
      <c r="E1597" s="179" t="s">
        <v>417</v>
      </c>
      <c r="F1597" s="180" t="s">
        <v>421</v>
      </c>
      <c r="G1597" s="181">
        <v>43011</v>
      </c>
      <c r="H1597" s="180"/>
      <c r="I1597" s="182"/>
      <c r="J1597" s="180"/>
      <c r="K1597" s="183"/>
      <c r="L1597" s="184"/>
      <c r="M1597" s="407"/>
      <c r="N1597" s="170"/>
      <c r="O1597" s="46"/>
    </row>
    <row r="1598" spans="1:15" ht="24" x14ac:dyDescent="0.25">
      <c r="A1598" s="202">
        <v>187</v>
      </c>
      <c r="B1598" s="441">
        <v>15262</v>
      </c>
      <c r="C1598" s="177">
        <v>43010</v>
      </c>
      <c r="D1598" s="178" t="s">
        <v>416</v>
      </c>
      <c r="E1598" s="179" t="s">
        <v>417</v>
      </c>
      <c r="F1598" s="180" t="s">
        <v>422</v>
      </c>
      <c r="G1598" s="181">
        <v>43021</v>
      </c>
      <c r="H1598" s="180"/>
      <c r="I1598" s="182"/>
      <c r="J1598" s="180"/>
      <c r="K1598" s="183"/>
      <c r="L1598" s="184"/>
      <c r="M1598" s="407">
        <v>43083</v>
      </c>
      <c r="N1598" s="170"/>
      <c r="O1598" s="46"/>
    </row>
    <row r="1599" spans="1:15" ht="24" x14ac:dyDescent="0.25">
      <c r="A1599" s="202">
        <v>188</v>
      </c>
      <c r="B1599" s="441">
        <v>15616</v>
      </c>
      <c r="C1599" s="177">
        <v>43378</v>
      </c>
      <c r="D1599" s="178" t="s">
        <v>423</v>
      </c>
      <c r="E1599" s="179" t="s">
        <v>417</v>
      </c>
      <c r="F1599" s="180" t="s">
        <v>424</v>
      </c>
      <c r="G1599" s="181">
        <v>43026</v>
      </c>
      <c r="H1599" s="180"/>
      <c r="I1599" s="182">
        <v>43026</v>
      </c>
      <c r="J1599" s="180"/>
      <c r="K1599" s="183"/>
      <c r="L1599" s="184"/>
      <c r="M1599" s="407">
        <v>43096</v>
      </c>
      <c r="N1599" s="170"/>
      <c r="O1599" s="46"/>
    </row>
    <row r="1600" spans="1:15" ht="24" x14ac:dyDescent="0.25">
      <c r="A1600" s="202">
        <v>189</v>
      </c>
      <c r="B1600" s="441">
        <v>15630</v>
      </c>
      <c r="C1600" s="177">
        <v>43378</v>
      </c>
      <c r="D1600" s="178" t="s">
        <v>423</v>
      </c>
      <c r="E1600" s="179" t="s">
        <v>417</v>
      </c>
      <c r="F1600" s="180" t="s">
        <v>425</v>
      </c>
      <c r="G1600" s="181">
        <v>43026</v>
      </c>
      <c r="H1600" s="180"/>
      <c r="I1600" s="182">
        <v>43026</v>
      </c>
      <c r="J1600" s="180"/>
      <c r="K1600" s="183"/>
      <c r="L1600" s="184"/>
      <c r="M1600" s="197"/>
      <c r="N1600" s="170"/>
      <c r="O1600" s="46"/>
    </row>
    <row r="1601" spans="1:15" ht="24" x14ac:dyDescent="0.25">
      <c r="A1601" s="202">
        <v>190</v>
      </c>
      <c r="B1601" s="441">
        <v>15654</v>
      </c>
      <c r="C1601" s="177">
        <v>43378</v>
      </c>
      <c r="D1601" s="178" t="s">
        <v>423</v>
      </c>
      <c r="E1601" s="179" t="s">
        <v>417</v>
      </c>
      <c r="F1601" s="180" t="s">
        <v>426</v>
      </c>
      <c r="G1601" s="181">
        <v>43013</v>
      </c>
      <c r="H1601" s="180"/>
      <c r="I1601" s="182">
        <v>43013</v>
      </c>
      <c r="J1601" s="180"/>
      <c r="K1601" s="183"/>
      <c r="L1601" s="184"/>
      <c r="M1601" s="197"/>
      <c r="N1601" s="170"/>
      <c r="O1601" s="46"/>
    </row>
    <row r="1602" spans="1:15" ht="24" x14ac:dyDescent="0.25">
      <c r="A1602" s="202">
        <v>191</v>
      </c>
      <c r="B1602" s="441">
        <v>15767</v>
      </c>
      <c r="C1602" s="177">
        <v>43378</v>
      </c>
      <c r="D1602" s="178" t="s">
        <v>423</v>
      </c>
      <c r="E1602" s="179" t="s">
        <v>417</v>
      </c>
      <c r="F1602" s="180" t="s">
        <v>427</v>
      </c>
      <c r="G1602" s="181">
        <v>43013</v>
      </c>
      <c r="H1602" s="180"/>
      <c r="I1602" s="182">
        <v>43013</v>
      </c>
      <c r="J1602" s="180"/>
      <c r="K1602" s="183"/>
      <c r="L1602" s="184"/>
      <c r="M1602" s="197"/>
      <c r="N1602" s="170"/>
      <c r="O1602" s="46"/>
    </row>
    <row r="1603" spans="1:15" ht="24" x14ac:dyDescent="0.25">
      <c r="A1603" s="202">
        <v>192</v>
      </c>
      <c r="B1603" s="441">
        <v>15652</v>
      </c>
      <c r="C1603" s="177">
        <v>43378</v>
      </c>
      <c r="D1603" s="178" t="s">
        <v>423</v>
      </c>
      <c r="E1603" s="179" t="s">
        <v>417</v>
      </c>
      <c r="F1603" s="180" t="s">
        <v>428</v>
      </c>
      <c r="G1603" s="181">
        <v>43026</v>
      </c>
      <c r="H1603" s="180"/>
      <c r="I1603" s="182">
        <v>43026</v>
      </c>
      <c r="J1603" s="180"/>
      <c r="K1603" s="183"/>
      <c r="L1603" s="184"/>
      <c r="M1603" s="197"/>
      <c r="N1603" s="170"/>
      <c r="O1603" s="46"/>
    </row>
    <row r="1604" spans="1:15" ht="24" x14ac:dyDescent="0.25">
      <c r="A1604" s="202">
        <v>193</v>
      </c>
      <c r="B1604" s="441" t="s">
        <v>429</v>
      </c>
      <c r="C1604" s="177">
        <v>43378</v>
      </c>
      <c r="D1604" s="178" t="s">
        <v>423</v>
      </c>
      <c r="E1604" s="179" t="s">
        <v>417</v>
      </c>
      <c r="F1604" s="180" t="s">
        <v>430</v>
      </c>
      <c r="G1604" s="181">
        <v>43021</v>
      </c>
      <c r="H1604" s="180"/>
      <c r="I1604" s="182">
        <v>43021</v>
      </c>
      <c r="J1604" s="180"/>
      <c r="K1604" s="183"/>
      <c r="L1604" s="184"/>
      <c r="M1604" s="197"/>
      <c r="N1604" s="170"/>
      <c r="O1604" s="46"/>
    </row>
    <row r="1605" spans="1:15" ht="24" x14ac:dyDescent="0.25">
      <c r="A1605" s="202">
        <v>194</v>
      </c>
      <c r="B1605" s="441">
        <v>15678</v>
      </c>
      <c r="C1605" s="177">
        <v>43378</v>
      </c>
      <c r="D1605" s="178" t="s">
        <v>423</v>
      </c>
      <c r="E1605" s="179" t="s">
        <v>417</v>
      </c>
      <c r="F1605" s="180" t="s">
        <v>431</v>
      </c>
      <c r="G1605" s="181">
        <v>43033</v>
      </c>
      <c r="H1605" s="180"/>
      <c r="I1605" s="182">
        <v>43033</v>
      </c>
      <c r="J1605" s="180"/>
      <c r="K1605" s="183"/>
      <c r="L1605" s="184"/>
      <c r="M1605" s="197"/>
      <c r="N1605" s="170"/>
      <c r="O1605" s="46"/>
    </row>
    <row r="1606" spans="1:15" ht="24" x14ac:dyDescent="0.25">
      <c r="A1606" s="202">
        <v>195</v>
      </c>
      <c r="B1606" s="441">
        <v>15565</v>
      </c>
      <c r="C1606" s="177">
        <v>43378</v>
      </c>
      <c r="D1606" s="178" t="s">
        <v>423</v>
      </c>
      <c r="E1606" s="179" t="s">
        <v>417</v>
      </c>
      <c r="F1606" s="180" t="s">
        <v>432</v>
      </c>
      <c r="G1606" s="181">
        <v>43042</v>
      </c>
      <c r="H1606" s="180"/>
      <c r="I1606" s="182">
        <v>43042</v>
      </c>
      <c r="J1606" s="180" t="s">
        <v>432</v>
      </c>
      <c r="K1606" s="183"/>
      <c r="L1606" s="184"/>
      <c r="M1606" s="197"/>
      <c r="N1606" s="170"/>
      <c r="O1606" s="46"/>
    </row>
    <row r="1607" spans="1:15" ht="24" x14ac:dyDescent="0.25">
      <c r="A1607" s="202">
        <v>196</v>
      </c>
      <c r="B1607" s="441">
        <v>15685</v>
      </c>
      <c r="C1607" s="177">
        <v>43378</v>
      </c>
      <c r="D1607" s="178" t="s">
        <v>423</v>
      </c>
      <c r="E1607" s="179" t="s">
        <v>417</v>
      </c>
      <c r="F1607" s="180" t="s">
        <v>433</v>
      </c>
      <c r="G1607" s="181">
        <v>43032</v>
      </c>
      <c r="H1607" s="180"/>
      <c r="I1607" s="182">
        <v>43032</v>
      </c>
      <c r="J1607" s="180" t="s">
        <v>433</v>
      </c>
      <c r="K1607" s="183"/>
      <c r="L1607" s="184"/>
      <c r="M1607" s="197"/>
      <c r="N1607" s="170"/>
      <c r="O1607" s="46"/>
    </row>
    <row r="1608" spans="1:15" ht="24" x14ac:dyDescent="0.25">
      <c r="A1608" s="202">
        <v>197</v>
      </c>
      <c r="B1608" s="441">
        <v>15669</v>
      </c>
      <c r="C1608" s="177">
        <v>43378</v>
      </c>
      <c r="D1608" s="178" t="s">
        <v>423</v>
      </c>
      <c r="E1608" s="179" t="s">
        <v>417</v>
      </c>
      <c r="F1608" s="180" t="s">
        <v>434</v>
      </c>
      <c r="G1608" s="181">
        <v>43014</v>
      </c>
      <c r="H1608" s="180"/>
      <c r="I1608" s="182">
        <v>43014</v>
      </c>
      <c r="J1608" s="180"/>
      <c r="K1608" s="183"/>
      <c r="L1608" s="184"/>
      <c r="M1608" s="197"/>
      <c r="N1608" s="170"/>
      <c r="O1608" s="46"/>
    </row>
    <row r="1609" spans="1:15" ht="24" x14ac:dyDescent="0.25">
      <c r="A1609" s="202">
        <v>198</v>
      </c>
      <c r="B1609" s="441">
        <v>15632</v>
      </c>
      <c r="C1609" s="177">
        <v>43378</v>
      </c>
      <c r="D1609" s="178" t="s">
        <v>423</v>
      </c>
      <c r="E1609" s="179" t="s">
        <v>417</v>
      </c>
      <c r="F1609" s="180" t="s">
        <v>435</v>
      </c>
      <c r="G1609" s="181">
        <v>43025</v>
      </c>
      <c r="H1609" s="180"/>
      <c r="I1609" s="182">
        <v>43025</v>
      </c>
      <c r="J1609" s="180"/>
      <c r="K1609" s="183"/>
      <c r="L1609" s="184"/>
      <c r="M1609" s="197"/>
      <c r="N1609" s="170"/>
      <c r="O1609" s="46"/>
    </row>
    <row r="1610" spans="1:15" ht="24" x14ac:dyDescent="0.25">
      <c r="A1610" s="202">
        <v>199</v>
      </c>
      <c r="B1610" s="441">
        <v>15765</v>
      </c>
      <c r="C1610" s="177">
        <v>43379</v>
      </c>
      <c r="D1610" s="178" t="s">
        <v>423</v>
      </c>
      <c r="E1610" s="179" t="s">
        <v>417</v>
      </c>
      <c r="F1610" s="180" t="s">
        <v>436</v>
      </c>
      <c r="G1610" s="181">
        <v>43017</v>
      </c>
      <c r="H1610" s="180"/>
      <c r="I1610" s="182">
        <v>43017</v>
      </c>
      <c r="J1610" s="180" t="s">
        <v>436</v>
      </c>
      <c r="K1610" s="183"/>
      <c r="L1610" s="184"/>
      <c r="M1610" s="197"/>
      <c r="N1610" s="170"/>
      <c r="O1610" s="46"/>
    </row>
    <row r="1611" spans="1:15" ht="24" x14ac:dyDescent="0.25">
      <c r="A1611" s="202">
        <v>200</v>
      </c>
      <c r="B1611" s="441">
        <v>15770</v>
      </c>
      <c r="C1611" s="177">
        <v>43379</v>
      </c>
      <c r="D1611" s="178" t="s">
        <v>423</v>
      </c>
      <c r="E1611" s="179" t="s">
        <v>417</v>
      </c>
      <c r="F1611" s="180" t="s">
        <v>437</v>
      </c>
      <c r="G1611" s="181">
        <v>43019</v>
      </c>
      <c r="H1611" s="180"/>
      <c r="I1611" s="182">
        <v>43019</v>
      </c>
      <c r="J1611" s="180" t="s">
        <v>437</v>
      </c>
      <c r="K1611" s="183"/>
      <c r="L1611" s="184"/>
      <c r="M1611" s="197"/>
      <c r="N1611" s="170"/>
      <c r="O1611" s="46"/>
    </row>
    <row r="1612" spans="1:15" ht="24" x14ac:dyDescent="0.25">
      <c r="A1612" s="202">
        <v>201</v>
      </c>
      <c r="B1612" s="441">
        <v>15728</v>
      </c>
      <c r="C1612" s="177">
        <v>43379</v>
      </c>
      <c r="D1612" s="178" t="s">
        <v>423</v>
      </c>
      <c r="E1612" s="179" t="s">
        <v>417</v>
      </c>
      <c r="F1612" s="180" t="s">
        <v>438</v>
      </c>
      <c r="G1612" s="181">
        <v>43020</v>
      </c>
      <c r="H1612" s="180"/>
      <c r="I1612" s="182">
        <v>43020</v>
      </c>
      <c r="J1612" s="180" t="s">
        <v>438</v>
      </c>
      <c r="K1612" s="183"/>
      <c r="L1612" s="184"/>
      <c r="M1612" s="197"/>
      <c r="N1612" s="170"/>
      <c r="O1612" s="46"/>
    </row>
    <row r="1613" spans="1:15" ht="24" x14ac:dyDescent="0.25">
      <c r="A1613" s="202">
        <v>202</v>
      </c>
      <c r="B1613" s="441">
        <v>15774</v>
      </c>
      <c r="C1613" s="177">
        <v>43379</v>
      </c>
      <c r="D1613" s="178" t="s">
        <v>423</v>
      </c>
      <c r="E1613" s="179" t="s">
        <v>417</v>
      </c>
      <c r="F1613" s="180" t="s">
        <v>439</v>
      </c>
      <c r="G1613" s="181">
        <v>43048</v>
      </c>
      <c r="H1613" s="180"/>
      <c r="I1613" s="182">
        <v>43048</v>
      </c>
      <c r="J1613" s="180" t="s">
        <v>439</v>
      </c>
      <c r="K1613" s="183"/>
      <c r="L1613" s="184"/>
      <c r="M1613" s="197"/>
      <c r="N1613" s="170"/>
      <c r="O1613" s="46"/>
    </row>
    <row r="1614" spans="1:15" ht="24" x14ac:dyDescent="0.25">
      <c r="A1614" s="202">
        <v>203</v>
      </c>
      <c r="B1614" s="441">
        <v>15735</v>
      </c>
      <c r="C1614" s="177">
        <v>43379</v>
      </c>
      <c r="D1614" s="178" t="s">
        <v>423</v>
      </c>
      <c r="E1614" s="179" t="s">
        <v>417</v>
      </c>
      <c r="F1614" s="180" t="s">
        <v>440</v>
      </c>
      <c r="G1614" s="181">
        <v>43019</v>
      </c>
      <c r="H1614" s="180"/>
      <c r="I1614" s="182">
        <v>43019</v>
      </c>
      <c r="J1614" s="180"/>
      <c r="K1614" s="183"/>
      <c r="L1614" s="184"/>
      <c r="M1614" s="197"/>
      <c r="N1614" s="170"/>
      <c r="O1614" s="46"/>
    </row>
    <row r="1615" spans="1:15" ht="24" x14ac:dyDescent="0.25">
      <c r="A1615" s="202">
        <v>204</v>
      </c>
      <c r="B1615" s="441">
        <v>15784</v>
      </c>
      <c r="C1615" s="177">
        <v>43382</v>
      </c>
      <c r="D1615" s="178" t="s">
        <v>423</v>
      </c>
      <c r="E1615" s="179" t="s">
        <v>417</v>
      </c>
      <c r="F1615" s="180" t="s">
        <v>441</v>
      </c>
      <c r="G1615" s="181">
        <v>43018</v>
      </c>
      <c r="H1615" s="180"/>
      <c r="I1615" s="182">
        <v>43018</v>
      </c>
      <c r="J1615" s="180" t="s">
        <v>441</v>
      </c>
      <c r="K1615" s="183"/>
      <c r="L1615" s="184"/>
      <c r="M1615" s="197"/>
      <c r="N1615" s="170"/>
      <c r="O1615" s="46"/>
    </row>
    <row r="1616" spans="1:15" ht="24" x14ac:dyDescent="0.25">
      <c r="A1616" s="202">
        <v>205</v>
      </c>
      <c r="B1616" s="441">
        <v>15794</v>
      </c>
      <c r="C1616" s="177">
        <v>43382</v>
      </c>
      <c r="D1616" s="178" t="s">
        <v>423</v>
      </c>
      <c r="E1616" s="179" t="s">
        <v>417</v>
      </c>
      <c r="F1616" s="180" t="s">
        <v>442</v>
      </c>
      <c r="G1616" s="181">
        <v>43026</v>
      </c>
      <c r="H1616" s="180"/>
      <c r="I1616" s="182">
        <v>43026</v>
      </c>
      <c r="J1616" s="180" t="s">
        <v>442</v>
      </c>
      <c r="K1616" s="183"/>
      <c r="L1616" s="184"/>
      <c r="M1616" s="197"/>
      <c r="N1616" s="170"/>
      <c r="O1616" s="46"/>
    </row>
    <row r="1617" spans="1:15" ht="24" x14ac:dyDescent="0.25">
      <c r="A1617" s="202">
        <v>206</v>
      </c>
      <c r="B1617" s="441">
        <v>15814</v>
      </c>
      <c r="C1617" s="177">
        <v>43382</v>
      </c>
      <c r="D1617" s="178" t="s">
        <v>423</v>
      </c>
      <c r="E1617" s="179" t="s">
        <v>417</v>
      </c>
      <c r="F1617" s="180" t="s">
        <v>443</v>
      </c>
      <c r="G1617" s="181">
        <v>43017</v>
      </c>
      <c r="H1617" s="180"/>
      <c r="I1617" s="182">
        <v>43017</v>
      </c>
      <c r="J1617" s="180" t="s">
        <v>443</v>
      </c>
      <c r="K1617" s="183"/>
      <c r="L1617" s="184"/>
      <c r="M1617" s="197"/>
      <c r="N1617" s="170"/>
      <c r="O1617" s="46"/>
    </row>
    <row r="1618" spans="1:15" ht="24" x14ac:dyDescent="0.25">
      <c r="A1618" s="202">
        <v>207</v>
      </c>
      <c r="B1618" s="441">
        <v>15825</v>
      </c>
      <c r="C1618" s="177">
        <v>43382</v>
      </c>
      <c r="D1618" s="178" t="s">
        <v>423</v>
      </c>
      <c r="E1618" s="179" t="s">
        <v>417</v>
      </c>
      <c r="F1618" s="180" t="s">
        <v>444</v>
      </c>
      <c r="G1618" s="181">
        <v>43018</v>
      </c>
      <c r="H1618" s="180"/>
      <c r="I1618" s="182">
        <v>43018</v>
      </c>
      <c r="J1618" s="180"/>
      <c r="K1618" s="183"/>
      <c r="L1618" s="184"/>
      <c r="M1618" s="197"/>
      <c r="N1618" s="170"/>
      <c r="O1618" s="46"/>
    </row>
    <row r="1619" spans="1:15" ht="24" x14ac:dyDescent="0.25">
      <c r="A1619" s="202">
        <v>208</v>
      </c>
      <c r="B1619" s="441">
        <v>15828</v>
      </c>
      <c r="C1619" s="177">
        <v>43382</v>
      </c>
      <c r="D1619" s="178" t="s">
        <v>423</v>
      </c>
      <c r="E1619" s="179" t="s">
        <v>417</v>
      </c>
      <c r="F1619" s="180" t="s">
        <v>445</v>
      </c>
      <c r="G1619" s="181">
        <v>43018</v>
      </c>
      <c r="H1619" s="180"/>
      <c r="I1619" s="182">
        <v>43018</v>
      </c>
      <c r="J1619" s="180"/>
      <c r="K1619" s="183"/>
      <c r="L1619" s="184"/>
      <c r="M1619" s="197"/>
      <c r="N1619" s="170"/>
      <c r="O1619" s="46"/>
    </row>
    <row r="1620" spans="1:15" ht="24" x14ac:dyDescent="0.25">
      <c r="A1620" s="202">
        <v>209</v>
      </c>
      <c r="B1620" s="441" t="s">
        <v>429</v>
      </c>
      <c r="C1620" s="177">
        <v>43382</v>
      </c>
      <c r="D1620" s="178" t="s">
        <v>423</v>
      </c>
      <c r="E1620" s="179" t="s">
        <v>417</v>
      </c>
      <c r="F1620" s="180" t="s">
        <v>446</v>
      </c>
      <c r="G1620" s="181">
        <v>43019</v>
      </c>
      <c r="H1620" s="180"/>
      <c r="I1620" s="182">
        <v>43019</v>
      </c>
      <c r="J1620" s="180"/>
      <c r="K1620" s="183"/>
      <c r="L1620" s="184"/>
      <c r="M1620" s="197"/>
      <c r="N1620" s="170"/>
      <c r="O1620" s="47"/>
    </row>
    <row r="1621" spans="1:15" ht="24" x14ac:dyDescent="0.25">
      <c r="A1621" s="202">
        <v>210</v>
      </c>
      <c r="B1621" s="441" t="s">
        <v>429</v>
      </c>
      <c r="C1621" s="177">
        <v>43382</v>
      </c>
      <c r="D1621" s="178" t="s">
        <v>423</v>
      </c>
      <c r="E1621" s="179" t="s">
        <v>417</v>
      </c>
      <c r="F1621" s="180" t="s">
        <v>447</v>
      </c>
      <c r="G1621" s="181">
        <v>43027</v>
      </c>
      <c r="H1621" s="180"/>
      <c r="I1621" s="182">
        <v>43027</v>
      </c>
      <c r="J1621" s="180"/>
      <c r="K1621" s="183"/>
      <c r="L1621" s="184"/>
      <c r="M1621" s="197"/>
      <c r="N1621" s="170"/>
      <c r="O1621" s="47"/>
    </row>
    <row r="1622" spans="1:15" ht="24" x14ac:dyDescent="0.25">
      <c r="A1622" s="202">
        <v>211</v>
      </c>
      <c r="B1622" s="441" t="s">
        <v>429</v>
      </c>
      <c r="C1622" s="177">
        <v>43382</v>
      </c>
      <c r="D1622" s="178" t="s">
        <v>423</v>
      </c>
      <c r="E1622" s="179" t="s">
        <v>417</v>
      </c>
      <c r="F1622" s="180" t="s">
        <v>448</v>
      </c>
      <c r="G1622" s="181">
        <v>43018</v>
      </c>
      <c r="H1622" s="180"/>
      <c r="I1622" s="182">
        <v>43018</v>
      </c>
      <c r="J1622" s="180"/>
      <c r="K1622" s="183"/>
      <c r="L1622" s="184"/>
      <c r="M1622" s="302"/>
      <c r="N1622" s="53"/>
      <c r="O1622" s="47"/>
    </row>
    <row r="1623" spans="1:15" ht="24" x14ac:dyDescent="0.25">
      <c r="A1623" s="202">
        <v>212</v>
      </c>
      <c r="B1623" s="441" t="s">
        <v>429</v>
      </c>
      <c r="C1623" s="177">
        <v>43382</v>
      </c>
      <c r="D1623" s="178" t="s">
        <v>423</v>
      </c>
      <c r="E1623" s="179" t="s">
        <v>417</v>
      </c>
      <c r="F1623" s="180" t="s">
        <v>449</v>
      </c>
      <c r="G1623" s="181">
        <v>43018</v>
      </c>
      <c r="H1623" s="180"/>
      <c r="I1623" s="182">
        <v>43018</v>
      </c>
      <c r="J1623" s="180"/>
      <c r="K1623" s="183"/>
      <c r="L1623" s="184"/>
      <c r="M1623" s="302"/>
      <c r="N1623" s="53"/>
      <c r="O1623" s="47"/>
    </row>
    <row r="1624" spans="1:15" ht="24" x14ac:dyDescent="0.25">
      <c r="A1624" s="202">
        <v>213</v>
      </c>
      <c r="B1624" s="441">
        <v>15860</v>
      </c>
      <c r="C1624" s="177">
        <v>43382</v>
      </c>
      <c r="D1624" s="178" t="s">
        <v>450</v>
      </c>
      <c r="E1624" s="179" t="s">
        <v>417</v>
      </c>
      <c r="F1624" s="180" t="s">
        <v>451</v>
      </c>
      <c r="G1624" s="181">
        <v>43021</v>
      </c>
      <c r="H1624" s="180"/>
      <c r="I1624" s="182">
        <v>43021</v>
      </c>
      <c r="J1624" s="180" t="s">
        <v>451</v>
      </c>
      <c r="K1624" s="183"/>
      <c r="L1624" s="184"/>
      <c r="M1624" s="302"/>
      <c r="N1624" s="53"/>
      <c r="O1624" s="47"/>
    </row>
    <row r="1625" spans="1:15" ht="24" x14ac:dyDescent="0.25">
      <c r="A1625" s="202">
        <v>214</v>
      </c>
      <c r="B1625" s="441">
        <v>15853</v>
      </c>
      <c r="C1625" s="177">
        <v>43382</v>
      </c>
      <c r="D1625" s="178" t="s">
        <v>423</v>
      </c>
      <c r="E1625" s="179" t="s">
        <v>417</v>
      </c>
      <c r="F1625" s="180" t="s">
        <v>452</v>
      </c>
      <c r="G1625" s="181">
        <v>43019</v>
      </c>
      <c r="H1625" s="180"/>
      <c r="I1625" s="182">
        <v>43019</v>
      </c>
      <c r="J1625" s="180"/>
      <c r="K1625" s="183"/>
      <c r="L1625" s="184"/>
      <c r="M1625" s="408"/>
      <c r="N1625" s="53"/>
      <c r="O1625" s="46"/>
    </row>
    <row r="1626" spans="1:15" ht="24" x14ac:dyDescent="0.25">
      <c r="A1626" s="202">
        <v>215</v>
      </c>
      <c r="B1626" s="441">
        <v>15879</v>
      </c>
      <c r="C1626" s="177">
        <v>43383</v>
      </c>
      <c r="D1626" s="178" t="s">
        <v>423</v>
      </c>
      <c r="E1626" s="179" t="s">
        <v>417</v>
      </c>
      <c r="F1626" s="180" t="s">
        <v>453</v>
      </c>
      <c r="G1626" s="181">
        <v>43035</v>
      </c>
      <c r="H1626" s="180"/>
      <c r="I1626" s="182">
        <v>43035</v>
      </c>
      <c r="J1626" s="180"/>
      <c r="K1626" s="183"/>
      <c r="L1626" s="184"/>
      <c r="M1626" s="408"/>
      <c r="N1626" s="53"/>
      <c r="O1626" s="46"/>
    </row>
    <row r="1627" spans="1:15" ht="24" x14ac:dyDescent="0.25">
      <c r="A1627" s="202">
        <v>216</v>
      </c>
      <c r="B1627" s="441">
        <v>15895</v>
      </c>
      <c r="C1627" s="177">
        <v>43383</v>
      </c>
      <c r="D1627" s="178" t="s">
        <v>423</v>
      </c>
      <c r="E1627" s="179" t="s">
        <v>417</v>
      </c>
      <c r="F1627" s="180" t="s">
        <v>454</v>
      </c>
      <c r="G1627" s="181">
        <v>43035</v>
      </c>
      <c r="H1627" s="180"/>
      <c r="I1627" s="182">
        <v>43035</v>
      </c>
      <c r="J1627" s="180"/>
      <c r="K1627" s="183"/>
      <c r="L1627" s="184"/>
      <c r="M1627" s="408"/>
      <c r="N1627" s="53"/>
      <c r="O1627" s="46"/>
    </row>
    <row r="1628" spans="1:15" ht="24" x14ac:dyDescent="0.25">
      <c r="A1628" s="202">
        <v>217</v>
      </c>
      <c r="B1628" s="441">
        <v>15900</v>
      </c>
      <c r="C1628" s="177">
        <v>43383</v>
      </c>
      <c r="D1628" s="178" t="s">
        <v>423</v>
      </c>
      <c r="E1628" s="179" t="s">
        <v>417</v>
      </c>
      <c r="F1628" s="180" t="s">
        <v>455</v>
      </c>
      <c r="G1628" s="181">
        <v>43019</v>
      </c>
      <c r="H1628" s="180"/>
      <c r="I1628" s="182">
        <v>43019</v>
      </c>
      <c r="J1628" s="180"/>
      <c r="K1628" s="183"/>
      <c r="L1628" s="184"/>
      <c r="M1628" s="409"/>
      <c r="N1628" s="53"/>
      <c r="O1628" s="46"/>
    </row>
    <row r="1629" spans="1:15" ht="24" x14ac:dyDescent="0.25">
      <c r="A1629" s="202">
        <v>218</v>
      </c>
      <c r="B1629" s="441">
        <v>15909</v>
      </c>
      <c r="C1629" s="177">
        <v>43383</v>
      </c>
      <c r="D1629" s="178" t="s">
        <v>450</v>
      </c>
      <c r="E1629" s="179" t="s">
        <v>417</v>
      </c>
      <c r="F1629" s="180" t="s">
        <v>456</v>
      </c>
      <c r="G1629" s="181">
        <v>43026</v>
      </c>
      <c r="H1629" s="180"/>
      <c r="I1629" s="182">
        <v>43026</v>
      </c>
      <c r="J1629" s="180" t="s">
        <v>456</v>
      </c>
      <c r="K1629" s="183"/>
      <c r="L1629" s="184"/>
      <c r="M1629" s="408"/>
      <c r="N1629" s="53"/>
      <c r="O1629" s="46"/>
    </row>
    <row r="1630" spans="1:15" ht="24" x14ac:dyDescent="0.25">
      <c r="A1630" s="202">
        <v>219</v>
      </c>
      <c r="B1630" s="441">
        <v>15918</v>
      </c>
      <c r="C1630" s="177">
        <v>43383</v>
      </c>
      <c r="D1630" s="178" t="s">
        <v>423</v>
      </c>
      <c r="E1630" s="179" t="s">
        <v>417</v>
      </c>
      <c r="F1630" s="180" t="s">
        <v>457</v>
      </c>
      <c r="G1630" s="181">
        <v>43018</v>
      </c>
      <c r="H1630" s="180"/>
      <c r="I1630" s="182">
        <v>43018</v>
      </c>
      <c r="J1630" s="180" t="s">
        <v>457</v>
      </c>
      <c r="K1630" s="183"/>
      <c r="L1630" s="184"/>
      <c r="M1630" s="408"/>
      <c r="N1630" s="53"/>
      <c r="O1630" s="46"/>
    </row>
    <row r="1631" spans="1:15" ht="24" x14ac:dyDescent="0.25">
      <c r="A1631" s="202">
        <v>220</v>
      </c>
      <c r="B1631" s="441">
        <v>15941</v>
      </c>
      <c r="C1631" s="177">
        <v>43383</v>
      </c>
      <c r="D1631" s="178" t="s">
        <v>423</v>
      </c>
      <c r="E1631" s="179" t="s">
        <v>417</v>
      </c>
      <c r="F1631" s="180" t="s">
        <v>458</v>
      </c>
      <c r="G1631" s="181">
        <v>43018</v>
      </c>
      <c r="H1631" s="180"/>
      <c r="I1631" s="182">
        <v>43018</v>
      </c>
      <c r="J1631" s="180" t="s">
        <v>458</v>
      </c>
      <c r="K1631" s="183"/>
      <c r="L1631" s="184"/>
      <c r="M1631" s="408"/>
      <c r="N1631" s="53"/>
      <c r="O1631" s="46"/>
    </row>
    <row r="1632" spans="1:15" ht="24" x14ac:dyDescent="0.25">
      <c r="A1632" s="202">
        <v>221</v>
      </c>
      <c r="B1632" s="441" t="s">
        <v>459</v>
      </c>
      <c r="C1632" s="177">
        <v>43383</v>
      </c>
      <c r="D1632" s="178" t="s">
        <v>423</v>
      </c>
      <c r="E1632" s="179" t="s">
        <v>417</v>
      </c>
      <c r="F1632" s="180" t="s">
        <v>460</v>
      </c>
      <c r="G1632" s="181">
        <v>43019</v>
      </c>
      <c r="H1632" s="180"/>
      <c r="I1632" s="182">
        <v>43019</v>
      </c>
      <c r="J1632" s="180"/>
      <c r="K1632" s="183"/>
      <c r="L1632" s="184"/>
      <c r="M1632" s="408"/>
      <c r="N1632" s="53"/>
      <c r="O1632" s="46"/>
    </row>
    <row r="1633" spans="1:15" ht="24" x14ac:dyDescent="0.25">
      <c r="A1633" s="202">
        <v>222</v>
      </c>
      <c r="B1633" s="441">
        <v>15943</v>
      </c>
      <c r="C1633" s="177">
        <v>43383</v>
      </c>
      <c r="D1633" s="178" t="s">
        <v>423</v>
      </c>
      <c r="E1633" s="179" t="s">
        <v>417</v>
      </c>
      <c r="F1633" s="180" t="s">
        <v>461</v>
      </c>
      <c r="G1633" s="181">
        <v>43020</v>
      </c>
      <c r="H1633" s="180"/>
      <c r="I1633" s="182">
        <v>43020</v>
      </c>
      <c r="J1633" s="180"/>
      <c r="K1633" s="183"/>
      <c r="L1633" s="184"/>
      <c r="M1633" s="408"/>
      <c r="N1633" s="53"/>
      <c r="O1633" s="46"/>
    </row>
    <row r="1634" spans="1:15" ht="24" x14ac:dyDescent="0.25">
      <c r="A1634" s="202">
        <v>223</v>
      </c>
      <c r="B1634" s="441">
        <v>15945</v>
      </c>
      <c r="C1634" s="177">
        <v>43383</v>
      </c>
      <c r="D1634" s="178" t="s">
        <v>423</v>
      </c>
      <c r="E1634" s="179" t="s">
        <v>417</v>
      </c>
      <c r="F1634" s="180" t="s">
        <v>462</v>
      </c>
      <c r="G1634" s="181">
        <v>43020</v>
      </c>
      <c r="H1634" s="180"/>
      <c r="I1634" s="182">
        <v>43020</v>
      </c>
      <c r="J1634" s="180"/>
      <c r="K1634" s="183"/>
      <c r="L1634" s="184"/>
      <c r="M1634" s="408"/>
      <c r="N1634" s="53"/>
      <c r="O1634" s="46"/>
    </row>
    <row r="1635" spans="1:15" ht="24" x14ac:dyDescent="0.25">
      <c r="A1635" s="202">
        <v>224</v>
      </c>
      <c r="B1635" s="441">
        <v>15966</v>
      </c>
      <c r="C1635" s="177">
        <v>43383</v>
      </c>
      <c r="D1635" s="178" t="s">
        <v>423</v>
      </c>
      <c r="E1635" s="179" t="s">
        <v>417</v>
      </c>
      <c r="F1635" s="180" t="s">
        <v>463</v>
      </c>
      <c r="G1635" s="181">
        <v>43019</v>
      </c>
      <c r="H1635" s="180"/>
      <c r="I1635" s="182">
        <v>43019</v>
      </c>
      <c r="J1635" s="180"/>
      <c r="K1635" s="183"/>
      <c r="L1635" s="184"/>
      <c r="M1635" s="408"/>
      <c r="N1635" s="53"/>
      <c r="O1635" s="46"/>
    </row>
    <row r="1636" spans="1:15" ht="24" x14ac:dyDescent="0.25">
      <c r="A1636" s="202">
        <v>225</v>
      </c>
      <c r="B1636" s="441">
        <v>15967</v>
      </c>
      <c r="C1636" s="177">
        <v>43383</v>
      </c>
      <c r="D1636" s="178" t="s">
        <v>423</v>
      </c>
      <c r="E1636" s="179" t="s">
        <v>417</v>
      </c>
      <c r="F1636" s="180" t="s">
        <v>464</v>
      </c>
      <c r="G1636" s="181">
        <v>43019</v>
      </c>
      <c r="H1636" s="180"/>
      <c r="I1636" s="182">
        <v>43019</v>
      </c>
      <c r="J1636" s="180"/>
      <c r="K1636" s="183"/>
      <c r="L1636" s="184"/>
      <c r="M1636" s="408"/>
      <c r="N1636" s="53"/>
      <c r="O1636" s="46"/>
    </row>
    <row r="1637" spans="1:15" ht="24" x14ac:dyDescent="0.25">
      <c r="A1637" s="202">
        <v>226</v>
      </c>
      <c r="B1637" s="441">
        <v>15989</v>
      </c>
      <c r="C1637" s="177">
        <v>43383</v>
      </c>
      <c r="D1637" s="178" t="s">
        <v>423</v>
      </c>
      <c r="E1637" s="179" t="s">
        <v>417</v>
      </c>
      <c r="F1637" s="180" t="s">
        <v>465</v>
      </c>
      <c r="G1637" s="181">
        <v>43018</v>
      </c>
      <c r="H1637" s="180"/>
      <c r="I1637" s="182">
        <v>43018</v>
      </c>
      <c r="J1637" s="180" t="s">
        <v>465</v>
      </c>
      <c r="K1637" s="183"/>
      <c r="L1637" s="184"/>
      <c r="M1637" s="408"/>
      <c r="N1637" s="53"/>
      <c r="O1637" s="46"/>
    </row>
    <row r="1638" spans="1:15" ht="24" x14ac:dyDescent="0.25">
      <c r="A1638" s="202">
        <v>227</v>
      </c>
      <c r="B1638" s="441">
        <v>15993</v>
      </c>
      <c r="C1638" s="177">
        <v>43383</v>
      </c>
      <c r="D1638" s="178" t="s">
        <v>423</v>
      </c>
      <c r="E1638" s="179" t="s">
        <v>417</v>
      </c>
      <c r="F1638" s="180" t="s">
        <v>466</v>
      </c>
      <c r="G1638" s="181">
        <v>43035</v>
      </c>
      <c r="H1638" s="180"/>
      <c r="I1638" s="182">
        <v>43035</v>
      </c>
      <c r="J1638" s="180"/>
      <c r="K1638" s="183"/>
      <c r="L1638" s="184"/>
      <c r="M1638" s="408"/>
      <c r="N1638" s="53"/>
      <c r="O1638" s="46"/>
    </row>
    <row r="1639" spans="1:15" ht="24" x14ac:dyDescent="0.25">
      <c r="A1639" s="202">
        <v>228</v>
      </c>
      <c r="B1639" s="441">
        <v>15995</v>
      </c>
      <c r="C1639" s="177">
        <v>43383</v>
      </c>
      <c r="D1639" s="178" t="s">
        <v>423</v>
      </c>
      <c r="E1639" s="179" t="s">
        <v>417</v>
      </c>
      <c r="F1639" s="180" t="s">
        <v>467</v>
      </c>
      <c r="G1639" s="181">
        <v>43018</v>
      </c>
      <c r="H1639" s="180"/>
      <c r="I1639" s="182">
        <v>43018</v>
      </c>
      <c r="J1639" s="180" t="s">
        <v>467</v>
      </c>
      <c r="K1639" s="183"/>
      <c r="L1639" s="184"/>
      <c r="M1639" s="408"/>
      <c r="N1639" s="53"/>
      <c r="O1639" s="46"/>
    </row>
    <row r="1640" spans="1:15" ht="24" x14ac:dyDescent="0.25">
      <c r="A1640" s="202">
        <v>229</v>
      </c>
      <c r="B1640" s="441">
        <v>15997</v>
      </c>
      <c r="C1640" s="177">
        <v>43383</v>
      </c>
      <c r="D1640" s="178" t="s">
        <v>423</v>
      </c>
      <c r="E1640" s="179" t="s">
        <v>417</v>
      </c>
      <c r="F1640" s="180" t="s">
        <v>468</v>
      </c>
      <c r="G1640" s="181">
        <v>43035</v>
      </c>
      <c r="H1640" s="180"/>
      <c r="I1640" s="182">
        <v>43035</v>
      </c>
      <c r="J1640" s="180"/>
      <c r="K1640" s="183"/>
      <c r="L1640" s="184"/>
      <c r="M1640" s="408"/>
      <c r="N1640" s="53"/>
      <c r="O1640" s="46"/>
    </row>
    <row r="1641" spans="1:15" ht="24" x14ac:dyDescent="0.25">
      <c r="A1641" s="202">
        <v>230</v>
      </c>
      <c r="B1641" s="441">
        <v>16005</v>
      </c>
      <c r="C1641" s="177">
        <v>43384</v>
      </c>
      <c r="D1641" s="178" t="s">
        <v>423</v>
      </c>
      <c r="E1641" s="179" t="s">
        <v>417</v>
      </c>
      <c r="F1641" s="180" t="s">
        <v>469</v>
      </c>
      <c r="G1641" s="181">
        <v>43035</v>
      </c>
      <c r="H1641" s="180"/>
      <c r="I1641" s="182">
        <v>43035</v>
      </c>
      <c r="J1641" s="180"/>
      <c r="K1641" s="183"/>
      <c r="L1641" s="184"/>
      <c r="M1641" s="408"/>
      <c r="N1641" s="53"/>
      <c r="O1641" s="46"/>
    </row>
    <row r="1642" spans="1:15" ht="24" x14ac:dyDescent="0.25">
      <c r="A1642" s="202">
        <v>231</v>
      </c>
      <c r="B1642" s="441">
        <v>16019</v>
      </c>
      <c r="C1642" s="177">
        <v>43384</v>
      </c>
      <c r="D1642" s="178" t="s">
        <v>423</v>
      </c>
      <c r="E1642" s="179" t="s">
        <v>417</v>
      </c>
      <c r="F1642" s="180" t="s">
        <v>470</v>
      </c>
      <c r="G1642" s="181">
        <v>43020</v>
      </c>
      <c r="H1642" s="180"/>
      <c r="I1642" s="182">
        <v>43020</v>
      </c>
      <c r="J1642" s="180"/>
      <c r="K1642" s="183"/>
      <c r="L1642" s="184"/>
      <c r="M1642" s="408"/>
      <c r="N1642" s="53"/>
      <c r="O1642" s="46"/>
    </row>
    <row r="1643" spans="1:15" ht="24" x14ac:dyDescent="0.25">
      <c r="A1643" s="202">
        <v>232</v>
      </c>
      <c r="B1643" s="441">
        <v>16030</v>
      </c>
      <c r="C1643" s="177">
        <v>43384</v>
      </c>
      <c r="D1643" s="178" t="s">
        <v>423</v>
      </c>
      <c r="E1643" s="179" t="s">
        <v>417</v>
      </c>
      <c r="F1643" s="180" t="s">
        <v>471</v>
      </c>
      <c r="G1643" s="181">
        <v>43020</v>
      </c>
      <c r="H1643" s="180"/>
      <c r="I1643" s="182">
        <v>43020</v>
      </c>
      <c r="J1643" s="180"/>
      <c r="K1643" s="183"/>
      <c r="L1643" s="184"/>
      <c r="M1643" s="408"/>
      <c r="N1643" s="53"/>
      <c r="O1643" s="46"/>
    </row>
    <row r="1644" spans="1:15" ht="24" x14ac:dyDescent="0.25">
      <c r="A1644" s="202">
        <v>233</v>
      </c>
      <c r="B1644" s="441" t="s">
        <v>429</v>
      </c>
      <c r="C1644" s="177">
        <v>43384</v>
      </c>
      <c r="D1644" s="178" t="s">
        <v>423</v>
      </c>
      <c r="E1644" s="179" t="s">
        <v>417</v>
      </c>
      <c r="F1644" s="180" t="s">
        <v>472</v>
      </c>
      <c r="G1644" s="181">
        <v>43020</v>
      </c>
      <c r="H1644" s="180"/>
      <c r="I1644" s="182">
        <v>43020</v>
      </c>
      <c r="J1644" s="180"/>
      <c r="K1644" s="183"/>
      <c r="L1644" s="184"/>
      <c r="M1644" s="408"/>
      <c r="N1644" s="53"/>
      <c r="O1644" s="46"/>
    </row>
    <row r="1645" spans="1:15" ht="24" x14ac:dyDescent="0.25">
      <c r="A1645" s="202">
        <v>234</v>
      </c>
      <c r="B1645" s="441" t="s">
        <v>429</v>
      </c>
      <c r="C1645" s="177">
        <v>43384</v>
      </c>
      <c r="D1645" s="178" t="s">
        <v>423</v>
      </c>
      <c r="E1645" s="179" t="s">
        <v>417</v>
      </c>
      <c r="F1645" s="180" t="s">
        <v>473</v>
      </c>
      <c r="G1645" s="181">
        <v>43020</v>
      </c>
      <c r="H1645" s="180"/>
      <c r="I1645" s="182">
        <v>43020</v>
      </c>
      <c r="J1645" s="180"/>
      <c r="K1645" s="183"/>
      <c r="L1645" s="184"/>
      <c r="M1645" s="408"/>
      <c r="N1645" s="53"/>
      <c r="O1645" s="46"/>
    </row>
    <row r="1646" spans="1:15" ht="24" x14ac:dyDescent="0.25">
      <c r="A1646" s="202">
        <v>235</v>
      </c>
      <c r="B1646" s="441" t="s">
        <v>429</v>
      </c>
      <c r="C1646" s="177">
        <v>43384</v>
      </c>
      <c r="D1646" s="178" t="s">
        <v>423</v>
      </c>
      <c r="E1646" s="179" t="s">
        <v>417</v>
      </c>
      <c r="F1646" s="180" t="s">
        <v>474</v>
      </c>
      <c r="G1646" s="181">
        <v>43020</v>
      </c>
      <c r="H1646" s="180"/>
      <c r="I1646" s="182">
        <v>43020</v>
      </c>
      <c r="J1646" s="180"/>
      <c r="K1646" s="183"/>
      <c r="L1646" s="184"/>
      <c r="M1646" s="408"/>
      <c r="N1646" s="53"/>
      <c r="O1646" s="46"/>
    </row>
    <row r="1647" spans="1:15" ht="24" x14ac:dyDescent="0.25">
      <c r="A1647" s="202">
        <v>236</v>
      </c>
      <c r="B1647" s="441">
        <v>16060</v>
      </c>
      <c r="C1647" s="177">
        <v>43384</v>
      </c>
      <c r="D1647" s="178" t="s">
        <v>423</v>
      </c>
      <c r="E1647" s="179" t="s">
        <v>417</v>
      </c>
      <c r="F1647" s="180" t="s">
        <v>475</v>
      </c>
      <c r="G1647" s="181">
        <v>43038</v>
      </c>
      <c r="H1647" s="180"/>
      <c r="I1647" s="182">
        <v>43038</v>
      </c>
      <c r="J1647" s="180"/>
      <c r="K1647" s="183"/>
      <c r="L1647" s="184"/>
      <c r="M1647" s="408"/>
      <c r="N1647" s="53"/>
      <c r="O1647" s="46"/>
    </row>
    <row r="1648" spans="1:15" ht="24" x14ac:dyDescent="0.25">
      <c r="A1648" s="202">
        <v>237</v>
      </c>
      <c r="B1648" s="441">
        <v>16061</v>
      </c>
      <c r="C1648" s="177">
        <v>43384</v>
      </c>
      <c r="D1648" s="178" t="s">
        <v>423</v>
      </c>
      <c r="E1648" s="179" t="s">
        <v>417</v>
      </c>
      <c r="F1648" s="180" t="s">
        <v>476</v>
      </c>
      <c r="G1648" s="181">
        <v>43026</v>
      </c>
      <c r="H1648" s="180"/>
      <c r="I1648" s="182">
        <v>43026</v>
      </c>
      <c r="J1648" s="180" t="s">
        <v>476</v>
      </c>
      <c r="K1648" s="183"/>
      <c r="L1648" s="184"/>
      <c r="M1648" s="408"/>
      <c r="N1648" s="53"/>
      <c r="O1648" s="46"/>
    </row>
    <row r="1649" spans="1:15" ht="24" x14ac:dyDescent="0.25">
      <c r="A1649" s="202">
        <v>238</v>
      </c>
      <c r="B1649" s="441">
        <v>16066</v>
      </c>
      <c r="C1649" s="177">
        <v>43384</v>
      </c>
      <c r="D1649" s="178" t="s">
        <v>423</v>
      </c>
      <c r="E1649" s="179" t="s">
        <v>417</v>
      </c>
      <c r="F1649" s="180" t="s">
        <v>467</v>
      </c>
      <c r="G1649" s="181">
        <v>43019</v>
      </c>
      <c r="H1649" s="180"/>
      <c r="I1649" s="182">
        <v>43019</v>
      </c>
      <c r="J1649" s="180" t="s">
        <v>467</v>
      </c>
      <c r="K1649" s="183"/>
      <c r="L1649" s="184"/>
      <c r="M1649" s="408"/>
      <c r="N1649" s="53"/>
      <c r="O1649" s="46"/>
    </row>
    <row r="1650" spans="1:15" ht="24" x14ac:dyDescent="0.25">
      <c r="A1650" s="202">
        <v>239</v>
      </c>
      <c r="B1650" s="441">
        <v>16078</v>
      </c>
      <c r="C1650" s="177">
        <v>43384</v>
      </c>
      <c r="D1650" s="178" t="s">
        <v>423</v>
      </c>
      <c r="E1650" s="179" t="s">
        <v>417</v>
      </c>
      <c r="F1650" s="180" t="s">
        <v>477</v>
      </c>
      <c r="G1650" s="181">
        <v>43020</v>
      </c>
      <c r="H1650" s="180"/>
      <c r="I1650" s="182">
        <v>43020</v>
      </c>
      <c r="J1650" s="180"/>
      <c r="K1650" s="183"/>
      <c r="L1650" s="184"/>
      <c r="M1650" s="408"/>
      <c r="N1650" s="53"/>
      <c r="O1650" s="46"/>
    </row>
    <row r="1651" spans="1:15" ht="24" x14ac:dyDescent="0.25">
      <c r="A1651" s="202">
        <v>240</v>
      </c>
      <c r="B1651" s="441">
        <v>16112</v>
      </c>
      <c r="C1651" s="177">
        <v>43385</v>
      </c>
      <c r="D1651" s="178" t="s">
        <v>423</v>
      </c>
      <c r="E1651" s="179" t="s">
        <v>417</v>
      </c>
      <c r="F1651" s="180" t="s">
        <v>478</v>
      </c>
      <c r="G1651" s="181">
        <v>43019</v>
      </c>
      <c r="H1651" s="180"/>
      <c r="I1651" s="182">
        <v>43019</v>
      </c>
      <c r="J1651" s="180" t="s">
        <v>478</v>
      </c>
      <c r="K1651" s="183"/>
      <c r="L1651" s="184"/>
      <c r="M1651" s="408"/>
      <c r="N1651" s="53"/>
      <c r="O1651" s="46"/>
    </row>
    <row r="1652" spans="1:15" ht="24" x14ac:dyDescent="0.25">
      <c r="A1652" s="202">
        <v>241</v>
      </c>
      <c r="B1652" s="441">
        <v>16115</v>
      </c>
      <c r="C1652" s="177">
        <v>43385</v>
      </c>
      <c r="D1652" s="178" t="s">
        <v>423</v>
      </c>
      <c r="E1652" s="179" t="s">
        <v>417</v>
      </c>
      <c r="F1652" s="180" t="s">
        <v>424</v>
      </c>
      <c r="G1652" s="181">
        <v>43026</v>
      </c>
      <c r="H1652" s="180"/>
      <c r="I1652" s="182">
        <v>43026</v>
      </c>
      <c r="J1652" s="180"/>
      <c r="K1652" s="183"/>
      <c r="L1652" s="184"/>
      <c r="M1652" s="408"/>
      <c r="N1652" s="53"/>
      <c r="O1652" s="46"/>
    </row>
    <row r="1653" spans="1:15" ht="24" x14ac:dyDescent="0.25">
      <c r="A1653" s="202">
        <v>242</v>
      </c>
      <c r="B1653" s="441">
        <v>16126</v>
      </c>
      <c r="C1653" s="177">
        <v>43385</v>
      </c>
      <c r="D1653" s="178" t="s">
        <v>423</v>
      </c>
      <c r="E1653" s="179" t="s">
        <v>417</v>
      </c>
      <c r="F1653" s="180" t="s">
        <v>479</v>
      </c>
      <c r="G1653" s="181">
        <v>43019</v>
      </c>
      <c r="H1653" s="180"/>
      <c r="I1653" s="182">
        <v>43019</v>
      </c>
      <c r="J1653" s="180" t="s">
        <v>479</v>
      </c>
      <c r="K1653" s="183"/>
      <c r="L1653" s="184"/>
      <c r="M1653" s="408"/>
      <c r="N1653" s="53"/>
      <c r="O1653" s="46"/>
    </row>
    <row r="1654" spans="1:15" ht="24" x14ac:dyDescent="0.25">
      <c r="A1654" s="202">
        <v>243</v>
      </c>
      <c r="B1654" s="441">
        <v>16137</v>
      </c>
      <c r="C1654" s="177">
        <v>43385</v>
      </c>
      <c r="D1654" s="178" t="s">
        <v>423</v>
      </c>
      <c r="E1654" s="179" t="s">
        <v>417</v>
      </c>
      <c r="F1654" s="180" t="s">
        <v>480</v>
      </c>
      <c r="G1654" s="181">
        <v>43038</v>
      </c>
      <c r="H1654" s="180"/>
      <c r="I1654" s="182">
        <v>43038</v>
      </c>
      <c r="J1654" s="180"/>
      <c r="K1654" s="183"/>
      <c r="L1654" s="184"/>
      <c r="M1654" s="408"/>
      <c r="N1654" s="53"/>
      <c r="O1654" s="46"/>
    </row>
    <row r="1655" spans="1:15" ht="24" x14ac:dyDescent="0.25">
      <c r="A1655" s="202">
        <v>244</v>
      </c>
      <c r="B1655" s="441">
        <v>16130</v>
      </c>
      <c r="C1655" s="177">
        <v>43385</v>
      </c>
      <c r="D1655" s="178" t="s">
        <v>423</v>
      </c>
      <c r="E1655" s="179" t="s">
        <v>417</v>
      </c>
      <c r="F1655" s="180" t="s">
        <v>481</v>
      </c>
      <c r="G1655" s="181">
        <v>43027</v>
      </c>
      <c r="H1655" s="180"/>
      <c r="I1655" s="182">
        <v>43027</v>
      </c>
      <c r="J1655" s="180"/>
      <c r="K1655" s="183"/>
      <c r="L1655" s="184"/>
      <c r="M1655" s="408"/>
      <c r="N1655" s="53"/>
      <c r="O1655" s="46"/>
    </row>
    <row r="1656" spans="1:15" ht="24" x14ac:dyDescent="0.25">
      <c r="A1656" s="202">
        <v>245</v>
      </c>
      <c r="B1656" s="441">
        <v>16134</v>
      </c>
      <c r="C1656" s="177">
        <v>43385</v>
      </c>
      <c r="D1656" s="178" t="s">
        <v>423</v>
      </c>
      <c r="E1656" s="179" t="s">
        <v>417</v>
      </c>
      <c r="F1656" s="180" t="s">
        <v>482</v>
      </c>
      <c r="G1656" s="181">
        <v>43020</v>
      </c>
      <c r="H1656" s="180"/>
      <c r="I1656" s="182">
        <v>43020</v>
      </c>
      <c r="J1656" s="180" t="s">
        <v>482</v>
      </c>
      <c r="K1656" s="183"/>
      <c r="L1656" s="184"/>
      <c r="M1656" s="408"/>
      <c r="N1656" s="53"/>
      <c r="O1656" s="46"/>
    </row>
    <row r="1657" spans="1:15" ht="24" x14ac:dyDescent="0.25">
      <c r="A1657" s="202">
        <v>246</v>
      </c>
      <c r="B1657" s="441">
        <v>16158</v>
      </c>
      <c r="C1657" s="177">
        <v>43385</v>
      </c>
      <c r="D1657" s="178" t="s">
        <v>423</v>
      </c>
      <c r="E1657" s="179" t="s">
        <v>417</v>
      </c>
      <c r="F1657" s="180" t="s">
        <v>483</v>
      </c>
      <c r="G1657" s="181">
        <v>43020</v>
      </c>
      <c r="H1657" s="180"/>
      <c r="I1657" s="182">
        <v>43020</v>
      </c>
      <c r="J1657" s="180"/>
      <c r="K1657" s="183"/>
      <c r="L1657" s="184"/>
      <c r="M1657" s="408"/>
      <c r="N1657" s="53"/>
      <c r="O1657" s="46"/>
    </row>
    <row r="1658" spans="1:15" ht="24" x14ac:dyDescent="0.25">
      <c r="A1658" s="202">
        <v>247</v>
      </c>
      <c r="B1658" s="441">
        <v>16156</v>
      </c>
      <c r="C1658" s="177">
        <v>43385</v>
      </c>
      <c r="D1658" s="178" t="s">
        <v>423</v>
      </c>
      <c r="E1658" s="179" t="s">
        <v>417</v>
      </c>
      <c r="F1658" s="180" t="s">
        <v>484</v>
      </c>
      <c r="G1658" s="181">
        <v>43025</v>
      </c>
      <c r="H1658" s="180"/>
      <c r="I1658" s="182">
        <v>43025</v>
      </c>
      <c r="J1658" s="180" t="s">
        <v>484</v>
      </c>
      <c r="K1658" s="183"/>
      <c r="L1658" s="184"/>
      <c r="M1658" s="408"/>
      <c r="N1658" s="53"/>
      <c r="O1658" s="46"/>
    </row>
    <row r="1659" spans="1:15" ht="24" x14ac:dyDescent="0.25">
      <c r="A1659" s="202">
        <v>248</v>
      </c>
      <c r="B1659" s="441" t="s">
        <v>420</v>
      </c>
      <c r="C1659" s="177">
        <v>43385</v>
      </c>
      <c r="D1659" s="178" t="s">
        <v>423</v>
      </c>
      <c r="E1659" s="179" t="s">
        <v>417</v>
      </c>
      <c r="F1659" s="180" t="s">
        <v>485</v>
      </c>
      <c r="G1659" s="181">
        <v>43025</v>
      </c>
      <c r="H1659" s="180"/>
      <c r="I1659" s="182">
        <v>43025</v>
      </c>
      <c r="J1659" s="180"/>
      <c r="K1659" s="183"/>
      <c r="L1659" s="184"/>
      <c r="M1659" s="408"/>
      <c r="N1659" s="53"/>
      <c r="O1659" s="46"/>
    </row>
    <row r="1660" spans="1:15" ht="24" x14ac:dyDescent="0.25">
      <c r="A1660" s="202">
        <v>249</v>
      </c>
      <c r="B1660" s="441">
        <v>16190</v>
      </c>
      <c r="C1660" s="177">
        <v>43385</v>
      </c>
      <c r="D1660" s="178" t="s">
        <v>423</v>
      </c>
      <c r="E1660" s="179" t="s">
        <v>417</v>
      </c>
      <c r="F1660" s="180" t="s">
        <v>486</v>
      </c>
      <c r="G1660" s="181">
        <v>43027</v>
      </c>
      <c r="H1660" s="180"/>
      <c r="I1660" s="182">
        <v>43027</v>
      </c>
      <c r="J1660" s="180"/>
      <c r="K1660" s="183"/>
      <c r="L1660" s="184"/>
      <c r="M1660" s="408"/>
      <c r="N1660" s="53"/>
      <c r="O1660" s="46"/>
    </row>
    <row r="1661" spans="1:15" ht="24" x14ac:dyDescent="0.25">
      <c r="A1661" s="202">
        <v>250</v>
      </c>
      <c r="B1661" s="441">
        <v>16185</v>
      </c>
      <c r="C1661" s="177">
        <v>43385</v>
      </c>
      <c r="D1661" s="178" t="s">
        <v>423</v>
      </c>
      <c r="E1661" s="179" t="s">
        <v>417</v>
      </c>
      <c r="F1661" s="180" t="s">
        <v>487</v>
      </c>
      <c r="G1661" s="181">
        <v>43027</v>
      </c>
      <c r="H1661" s="180"/>
      <c r="I1661" s="182">
        <v>43027</v>
      </c>
      <c r="J1661" s="180"/>
      <c r="K1661" s="183"/>
      <c r="L1661" s="184"/>
      <c r="M1661" s="408"/>
      <c r="N1661" s="53"/>
      <c r="O1661" s="46"/>
    </row>
    <row r="1662" spans="1:15" ht="24" x14ac:dyDescent="0.25">
      <c r="A1662" s="202">
        <v>251</v>
      </c>
      <c r="B1662" s="441" t="s">
        <v>429</v>
      </c>
      <c r="C1662" s="177">
        <v>43385</v>
      </c>
      <c r="D1662" s="178" t="s">
        <v>423</v>
      </c>
      <c r="E1662" s="179" t="s">
        <v>417</v>
      </c>
      <c r="F1662" s="180" t="s">
        <v>488</v>
      </c>
      <c r="G1662" s="181">
        <v>43026</v>
      </c>
      <c r="H1662" s="180"/>
      <c r="I1662" s="182">
        <v>43026</v>
      </c>
      <c r="J1662" s="180"/>
      <c r="K1662" s="183"/>
      <c r="L1662" s="184"/>
      <c r="M1662" s="408"/>
      <c r="N1662" s="53"/>
      <c r="O1662" s="46"/>
    </row>
    <row r="1663" spans="1:15" ht="24" x14ac:dyDescent="0.25">
      <c r="A1663" s="202">
        <v>252</v>
      </c>
      <c r="B1663" s="441" t="s">
        <v>429</v>
      </c>
      <c r="C1663" s="177">
        <v>43385</v>
      </c>
      <c r="D1663" s="178" t="s">
        <v>423</v>
      </c>
      <c r="E1663" s="179" t="s">
        <v>417</v>
      </c>
      <c r="F1663" s="180" t="s">
        <v>489</v>
      </c>
      <c r="G1663" s="181">
        <v>43027</v>
      </c>
      <c r="H1663" s="180"/>
      <c r="I1663" s="182">
        <v>43027</v>
      </c>
      <c r="J1663" s="180"/>
      <c r="K1663" s="183"/>
      <c r="L1663" s="184"/>
      <c r="M1663" s="408"/>
      <c r="N1663" s="53"/>
      <c r="O1663" s="46"/>
    </row>
    <row r="1664" spans="1:15" ht="24" x14ac:dyDescent="0.25">
      <c r="A1664" s="202">
        <v>253</v>
      </c>
      <c r="B1664" s="441" t="s">
        <v>429</v>
      </c>
      <c r="C1664" s="177">
        <v>43385</v>
      </c>
      <c r="D1664" s="178" t="s">
        <v>423</v>
      </c>
      <c r="E1664" s="179" t="s">
        <v>417</v>
      </c>
      <c r="F1664" s="180" t="s">
        <v>490</v>
      </c>
      <c r="G1664" s="181">
        <v>43027</v>
      </c>
      <c r="H1664" s="180"/>
      <c r="I1664" s="182">
        <v>43027</v>
      </c>
      <c r="J1664" s="180"/>
      <c r="K1664" s="183"/>
      <c r="L1664" s="184"/>
      <c r="M1664" s="408"/>
      <c r="N1664" s="53"/>
      <c r="O1664" s="46"/>
    </row>
    <row r="1665" spans="1:15" ht="24" x14ac:dyDescent="0.25">
      <c r="A1665" s="202">
        <v>254</v>
      </c>
      <c r="B1665" s="441">
        <v>16202</v>
      </c>
      <c r="C1665" s="177">
        <v>43386</v>
      </c>
      <c r="D1665" s="178" t="s">
        <v>423</v>
      </c>
      <c r="E1665" s="179" t="s">
        <v>417</v>
      </c>
      <c r="F1665" s="180" t="s">
        <v>491</v>
      </c>
      <c r="G1665" s="181">
        <v>43035</v>
      </c>
      <c r="H1665" s="180"/>
      <c r="I1665" s="182">
        <v>43035</v>
      </c>
      <c r="J1665" s="180"/>
      <c r="K1665" s="183"/>
      <c r="L1665" s="184"/>
      <c r="M1665" s="408"/>
      <c r="N1665" s="53"/>
      <c r="O1665" s="46"/>
    </row>
    <row r="1666" spans="1:15" ht="24" x14ac:dyDescent="0.25">
      <c r="A1666" s="202">
        <v>255</v>
      </c>
      <c r="B1666" s="441">
        <v>16210</v>
      </c>
      <c r="C1666" s="177">
        <v>43386</v>
      </c>
      <c r="D1666" s="178" t="s">
        <v>423</v>
      </c>
      <c r="E1666" s="179" t="s">
        <v>417</v>
      </c>
      <c r="F1666" s="180" t="s">
        <v>492</v>
      </c>
      <c r="G1666" s="181">
        <v>43027</v>
      </c>
      <c r="H1666" s="180"/>
      <c r="I1666" s="182">
        <v>43027</v>
      </c>
      <c r="J1666" s="180"/>
      <c r="K1666" s="183"/>
      <c r="L1666" s="184"/>
      <c r="M1666" s="408"/>
      <c r="N1666" s="53"/>
      <c r="O1666" s="46"/>
    </row>
    <row r="1667" spans="1:15" ht="24" x14ac:dyDescent="0.25">
      <c r="A1667" s="202">
        <v>256</v>
      </c>
      <c r="B1667" s="441">
        <v>16223</v>
      </c>
      <c r="C1667" s="177">
        <v>43386</v>
      </c>
      <c r="D1667" s="178" t="s">
        <v>423</v>
      </c>
      <c r="E1667" s="179" t="s">
        <v>417</v>
      </c>
      <c r="F1667" s="180" t="s">
        <v>493</v>
      </c>
      <c r="G1667" s="181">
        <v>43027</v>
      </c>
      <c r="H1667" s="180"/>
      <c r="I1667" s="182">
        <v>43027</v>
      </c>
      <c r="J1667" s="180"/>
      <c r="K1667" s="183"/>
      <c r="L1667" s="184"/>
      <c r="M1667" s="408"/>
      <c r="N1667" s="53"/>
      <c r="O1667" s="46"/>
    </row>
    <row r="1668" spans="1:15" ht="24" x14ac:dyDescent="0.25">
      <c r="A1668" s="202">
        <v>257</v>
      </c>
      <c r="B1668" s="441">
        <v>16139</v>
      </c>
      <c r="C1668" s="177">
        <v>43386</v>
      </c>
      <c r="D1668" s="178" t="s">
        <v>423</v>
      </c>
      <c r="E1668" s="179" t="s">
        <v>417</v>
      </c>
      <c r="F1668" s="180" t="s">
        <v>494</v>
      </c>
      <c r="G1668" s="181">
        <v>43039</v>
      </c>
      <c r="H1668" s="180"/>
      <c r="I1668" s="182">
        <v>43039</v>
      </c>
      <c r="J1668" s="180"/>
      <c r="K1668" s="183"/>
      <c r="L1668" s="184"/>
      <c r="M1668" s="408"/>
      <c r="N1668" s="53"/>
      <c r="O1668" s="46"/>
    </row>
    <row r="1669" spans="1:15" ht="24" x14ac:dyDescent="0.25">
      <c r="A1669" s="202">
        <v>258</v>
      </c>
      <c r="B1669" s="441">
        <v>16273</v>
      </c>
      <c r="C1669" s="177">
        <v>43386</v>
      </c>
      <c r="D1669" s="178" t="s">
        <v>450</v>
      </c>
      <c r="E1669" s="179" t="s">
        <v>417</v>
      </c>
      <c r="F1669" s="180" t="s">
        <v>495</v>
      </c>
      <c r="G1669" s="181">
        <v>43026</v>
      </c>
      <c r="H1669" s="180"/>
      <c r="I1669" s="182">
        <v>43026</v>
      </c>
      <c r="J1669" s="180" t="s">
        <v>495</v>
      </c>
      <c r="K1669" s="183"/>
      <c r="L1669" s="184"/>
      <c r="M1669" s="408"/>
      <c r="N1669" s="53"/>
      <c r="O1669" s="46"/>
    </row>
    <row r="1670" spans="1:15" ht="24" x14ac:dyDescent="0.25">
      <c r="A1670" s="202">
        <v>259</v>
      </c>
      <c r="B1670" s="441">
        <v>16297</v>
      </c>
      <c r="C1670" s="177">
        <v>43390</v>
      </c>
      <c r="D1670" s="178" t="s">
        <v>423</v>
      </c>
      <c r="E1670" s="179" t="s">
        <v>417</v>
      </c>
      <c r="F1670" s="180" t="s">
        <v>496</v>
      </c>
      <c r="G1670" s="181">
        <v>43028</v>
      </c>
      <c r="H1670" s="180"/>
      <c r="I1670" s="182">
        <v>43028</v>
      </c>
      <c r="J1670" s="180" t="s">
        <v>496</v>
      </c>
      <c r="K1670" s="183"/>
      <c r="L1670" s="184"/>
      <c r="M1670" s="408"/>
      <c r="N1670" s="53"/>
      <c r="O1670" s="46"/>
    </row>
    <row r="1671" spans="1:15" ht="24" x14ac:dyDescent="0.25">
      <c r="A1671" s="202">
        <v>260</v>
      </c>
      <c r="B1671" s="441">
        <v>16295</v>
      </c>
      <c r="C1671" s="177">
        <v>43390</v>
      </c>
      <c r="D1671" s="178" t="s">
        <v>423</v>
      </c>
      <c r="E1671" s="179" t="s">
        <v>417</v>
      </c>
      <c r="F1671" s="180" t="s">
        <v>497</v>
      </c>
      <c r="G1671" s="181">
        <v>43027</v>
      </c>
      <c r="H1671" s="180"/>
      <c r="I1671" s="182">
        <v>43027</v>
      </c>
      <c r="J1671" s="180"/>
      <c r="K1671" s="183"/>
      <c r="L1671" s="184"/>
      <c r="M1671" s="408"/>
      <c r="N1671" s="53"/>
      <c r="O1671" s="46"/>
    </row>
    <row r="1672" spans="1:15" ht="24" x14ac:dyDescent="0.25">
      <c r="A1672" s="202">
        <v>261</v>
      </c>
      <c r="B1672" s="441">
        <v>16287</v>
      </c>
      <c r="C1672" s="177">
        <v>43390</v>
      </c>
      <c r="D1672" s="178" t="s">
        <v>423</v>
      </c>
      <c r="E1672" s="179" t="s">
        <v>417</v>
      </c>
      <c r="F1672" s="180" t="s">
        <v>498</v>
      </c>
      <c r="G1672" s="181">
        <v>43027</v>
      </c>
      <c r="H1672" s="180"/>
      <c r="I1672" s="182">
        <v>43027</v>
      </c>
      <c r="J1672" s="180"/>
      <c r="K1672" s="183"/>
      <c r="L1672" s="184"/>
      <c r="M1672" s="408"/>
      <c r="N1672" s="53"/>
      <c r="O1672" s="46"/>
    </row>
    <row r="1673" spans="1:15" ht="24" x14ac:dyDescent="0.25">
      <c r="A1673" s="202">
        <v>262</v>
      </c>
      <c r="B1673" s="441">
        <v>16284</v>
      </c>
      <c r="C1673" s="177">
        <v>43390</v>
      </c>
      <c r="D1673" s="178" t="s">
        <v>423</v>
      </c>
      <c r="E1673" s="179" t="s">
        <v>417</v>
      </c>
      <c r="F1673" s="180" t="s">
        <v>499</v>
      </c>
      <c r="G1673" s="181">
        <v>43027</v>
      </c>
      <c r="H1673" s="180"/>
      <c r="I1673" s="182">
        <v>43027</v>
      </c>
      <c r="J1673" s="180"/>
      <c r="K1673" s="183"/>
      <c r="L1673" s="184"/>
      <c r="M1673" s="408"/>
      <c r="N1673" s="53"/>
      <c r="O1673" s="46"/>
    </row>
    <row r="1674" spans="1:15" ht="24" x14ac:dyDescent="0.25">
      <c r="A1674" s="202">
        <v>263</v>
      </c>
      <c r="B1674" s="441">
        <v>16279</v>
      </c>
      <c r="C1674" s="177">
        <v>43390</v>
      </c>
      <c r="D1674" s="178" t="s">
        <v>423</v>
      </c>
      <c r="E1674" s="179" t="s">
        <v>417</v>
      </c>
      <c r="F1674" s="180" t="s">
        <v>500</v>
      </c>
      <c r="G1674" s="181">
        <v>43039</v>
      </c>
      <c r="H1674" s="180"/>
      <c r="I1674" s="182">
        <v>43039</v>
      </c>
      <c r="J1674" s="180"/>
      <c r="K1674" s="183"/>
      <c r="L1674" s="184"/>
      <c r="M1674" s="408"/>
      <c r="N1674" s="53"/>
      <c r="O1674" s="46"/>
    </row>
    <row r="1675" spans="1:15" ht="24" x14ac:dyDescent="0.25">
      <c r="A1675" s="202">
        <v>264</v>
      </c>
      <c r="B1675" s="441" t="s">
        <v>429</v>
      </c>
      <c r="C1675" s="177">
        <v>43390</v>
      </c>
      <c r="D1675" s="178" t="s">
        <v>423</v>
      </c>
      <c r="E1675" s="179" t="s">
        <v>417</v>
      </c>
      <c r="F1675" s="180" t="s">
        <v>501</v>
      </c>
      <c r="G1675" s="181">
        <v>43027</v>
      </c>
      <c r="H1675" s="180"/>
      <c r="I1675" s="182">
        <v>43027</v>
      </c>
      <c r="J1675" s="180"/>
      <c r="K1675" s="183"/>
      <c r="L1675" s="184"/>
      <c r="M1675" s="408"/>
      <c r="N1675" s="53"/>
      <c r="O1675" s="46"/>
    </row>
    <row r="1676" spans="1:15" ht="24" x14ac:dyDescent="0.25">
      <c r="A1676" s="202">
        <v>265</v>
      </c>
      <c r="B1676" s="441">
        <v>16307</v>
      </c>
      <c r="C1676" s="177">
        <v>43390</v>
      </c>
      <c r="D1676" s="178" t="s">
        <v>423</v>
      </c>
      <c r="E1676" s="179" t="s">
        <v>417</v>
      </c>
      <c r="F1676" s="180" t="s">
        <v>502</v>
      </c>
      <c r="G1676" s="181">
        <v>43026</v>
      </c>
      <c r="H1676" s="180"/>
      <c r="I1676" s="182">
        <v>43026</v>
      </c>
      <c r="J1676" s="180" t="s">
        <v>502</v>
      </c>
      <c r="K1676" s="183"/>
      <c r="L1676" s="184"/>
      <c r="M1676" s="408"/>
      <c r="N1676" s="53"/>
      <c r="O1676" s="46"/>
    </row>
    <row r="1677" spans="1:15" ht="24" x14ac:dyDescent="0.25">
      <c r="A1677" s="202">
        <v>266</v>
      </c>
      <c r="B1677" s="441">
        <v>16330</v>
      </c>
      <c r="C1677" s="177">
        <v>43390</v>
      </c>
      <c r="D1677" s="178" t="s">
        <v>423</v>
      </c>
      <c r="E1677" s="179" t="s">
        <v>417</v>
      </c>
      <c r="F1677" s="180" t="s">
        <v>503</v>
      </c>
      <c r="G1677" s="181">
        <v>43025</v>
      </c>
      <c r="H1677" s="180"/>
      <c r="I1677" s="182">
        <v>43025</v>
      </c>
      <c r="J1677" s="180" t="s">
        <v>503</v>
      </c>
      <c r="K1677" s="183"/>
      <c r="L1677" s="184"/>
      <c r="M1677" s="408"/>
      <c r="N1677" s="53"/>
      <c r="O1677" s="46"/>
    </row>
    <row r="1678" spans="1:15" ht="24" x14ac:dyDescent="0.25">
      <c r="A1678" s="202">
        <v>267</v>
      </c>
      <c r="B1678" s="441">
        <v>16346</v>
      </c>
      <c r="C1678" s="177">
        <v>43390</v>
      </c>
      <c r="D1678" s="178" t="s">
        <v>423</v>
      </c>
      <c r="E1678" s="179" t="s">
        <v>417</v>
      </c>
      <c r="F1678" s="180" t="s">
        <v>504</v>
      </c>
      <c r="G1678" s="181">
        <v>43055</v>
      </c>
      <c r="H1678" s="180"/>
      <c r="I1678" s="182">
        <v>43055</v>
      </c>
      <c r="J1678" s="180"/>
      <c r="K1678" s="183"/>
      <c r="L1678" s="184"/>
      <c r="M1678" s="408"/>
      <c r="N1678" s="53"/>
      <c r="O1678" s="46"/>
    </row>
    <row r="1679" spans="1:15" ht="24" x14ac:dyDescent="0.25">
      <c r="A1679" s="202">
        <v>268</v>
      </c>
      <c r="B1679" s="441">
        <v>16345</v>
      </c>
      <c r="C1679" s="177">
        <v>43390</v>
      </c>
      <c r="D1679" s="178" t="s">
        <v>423</v>
      </c>
      <c r="E1679" s="179" t="s">
        <v>417</v>
      </c>
      <c r="F1679" s="180" t="s">
        <v>505</v>
      </c>
      <c r="G1679" s="181">
        <v>43025</v>
      </c>
      <c r="H1679" s="180"/>
      <c r="I1679" s="182">
        <v>43025</v>
      </c>
      <c r="J1679" s="180"/>
      <c r="K1679" s="183"/>
      <c r="L1679" s="184"/>
      <c r="M1679" s="408"/>
      <c r="N1679" s="53"/>
      <c r="O1679" s="46"/>
    </row>
    <row r="1680" spans="1:15" ht="24" x14ac:dyDescent="0.25">
      <c r="A1680" s="202">
        <v>269</v>
      </c>
      <c r="B1680" s="441">
        <v>16384</v>
      </c>
      <c r="C1680" s="177">
        <v>43391</v>
      </c>
      <c r="D1680" s="178" t="s">
        <v>423</v>
      </c>
      <c r="E1680" s="179" t="s">
        <v>417</v>
      </c>
      <c r="F1680" s="180" t="s">
        <v>506</v>
      </c>
      <c r="G1680" s="181">
        <v>43026</v>
      </c>
      <c r="H1680" s="180"/>
      <c r="I1680" s="182">
        <v>43026</v>
      </c>
      <c r="J1680" s="180" t="s">
        <v>506</v>
      </c>
      <c r="K1680" s="183"/>
      <c r="L1680" s="184"/>
      <c r="M1680" s="408"/>
      <c r="N1680" s="53"/>
      <c r="O1680" s="46"/>
    </row>
    <row r="1681" spans="1:15" ht="24" x14ac:dyDescent="0.25">
      <c r="A1681" s="202">
        <v>270</v>
      </c>
      <c r="B1681" s="441">
        <v>16348</v>
      </c>
      <c r="C1681" s="177">
        <v>43391</v>
      </c>
      <c r="D1681" s="178" t="s">
        <v>423</v>
      </c>
      <c r="E1681" s="179" t="s">
        <v>417</v>
      </c>
      <c r="F1681" s="180" t="s">
        <v>507</v>
      </c>
      <c r="G1681" s="181">
        <v>43026</v>
      </c>
      <c r="H1681" s="180"/>
      <c r="I1681" s="182">
        <v>43026</v>
      </c>
      <c r="J1681" s="180" t="s">
        <v>507</v>
      </c>
      <c r="K1681" s="183"/>
      <c r="L1681" s="184"/>
      <c r="M1681" s="408"/>
      <c r="N1681" s="53"/>
      <c r="O1681" s="46"/>
    </row>
    <row r="1682" spans="1:15" ht="24" x14ac:dyDescent="0.25">
      <c r="A1682" s="202">
        <v>271</v>
      </c>
      <c r="B1682" s="441">
        <v>16358</v>
      </c>
      <c r="C1682" s="177">
        <v>43391</v>
      </c>
      <c r="D1682" s="178" t="s">
        <v>423</v>
      </c>
      <c r="E1682" s="179" t="s">
        <v>417</v>
      </c>
      <c r="F1682" s="180" t="s">
        <v>508</v>
      </c>
      <c r="G1682" s="181">
        <v>43027</v>
      </c>
      <c r="H1682" s="180"/>
      <c r="I1682" s="182">
        <v>43027</v>
      </c>
      <c r="J1682" s="180"/>
      <c r="K1682" s="183"/>
      <c r="L1682" s="184"/>
      <c r="M1682" s="408"/>
      <c r="N1682" s="53"/>
      <c r="O1682" s="46"/>
    </row>
    <row r="1683" spans="1:15" ht="24" x14ac:dyDescent="0.25">
      <c r="A1683" s="202">
        <v>272</v>
      </c>
      <c r="B1683" s="441">
        <v>16359</v>
      </c>
      <c r="C1683" s="177">
        <v>43391</v>
      </c>
      <c r="D1683" s="178" t="s">
        <v>423</v>
      </c>
      <c r="E1683" s="179" t="s">
        <v>417</v>
      </c>
      <c r="F1683" s="180" t="s">
        <v>509</v>
      </c>
      <c r="G1683" s="181">
        <v>43025</v>
      </c>
      <c r="H1683" s="180"/>
      <c r="I1683" s="182">
        <v>43025</v>
      </c>
      <c r="J1683" s="180"/>
      <c r="K1683" s="183"/>
      <c r="L1683" s="184"/>
      <c r="M1683" s="408"/>
      <c r="N1683" s="53"/>
      <c r="O1683" s="46"/>
    </row>
    <row r="1684" spans="1:15" ht="24" x14ac:dyDescent="0.25">
      <c r="A1684" s="202">
        <v>273</v>
      </c>
      <c r="B1684" s="441">
        <v>16366</v>
      </c>
      <c r="C1684" s="177">
        <v>43391</v>
      </c>
      <c r="D1684" s="178" t="s">
        <v>423</v>
      </c>
      <c r="E1684" s="179" t="s">
        <v>417</v>
      </c>
      <c r="F1684" s="180" t="s">
        <v>510</v>
      </c>
      <c r="G1684" s="181">
        <v>43027</v>
      </c>
      <c r="H1684" s="180"/>
      <c r="I1684" s="182">
        <v>43027</v>
      </c>
      <c r="J1684" s="180"/>
      <c r="K1684" s="183"/>
      <c r="L1684" s="184"/>
      <c r="M1684" s="408"/>
      <c r="N1684" s="53"/>
      <c r="O1684" s="46"/>
    </row>
    <row r="1685" spans="1:15" ht="24" x14ac:dyDescent="0.25">
      <c r="A1685" s="202">
        <v>274</v>
      </c>
      <c r="B1685" s="441">
        <v>16379</v>
      </c>
      <c r="C1685" s="177">
        <v>43391</v>
      </c>
      <c r="D1685" s="178" t="s">
        <v>423</v>
      </c>
      <c r="E1685" s="179" t="s">
        <v>417</v>
      </c>
      <c r="F1685" s="180" t="s">
        <v>511</v>
      </c>
      <c r="G1685" s="181">
        <v>43027</v>
      </c>
      <c r="H1685" s="180"/>
      <c r="I1685" s="182">
        <v>43027</v>
      </c>
      <c r="J1685" s="180"/>
      <c r="K1685" s="183"/>
      <c r="L1685" s="184"/>
      <c r="M1685" s="408"/>
      <c r="N1685" s="53"/>
      <c r="O1685" s="46"/>
    </row>
    <row r="1686" spans="1:15" ht="24" x14ac:dyDescent="0.25">
      <c r="A1686" s="202">
        <v>275</v>
      </c>
      <c r="B1686" s="441">
        <v>16382</v>
      </c>
      <c r="C1686" s="177">
        <v>43391</v>
      </c>
      <c r="D1686" s="178" t="s">
        <v>423</v>
      </c>
      <c r="E1686" s="179" t="s">
        <v>417</v>
      </c>
      <c r="F1686" s="180" t="s">
        <v>512</v>
      </c>
      <c r="G1686" s="181">
        <v>43027</v>
      </c>
      <c r="H1686" s="180"/>
      <c r="I1686" s="182">
        <v>43027</v>
      </c>
      <c r="J1686" s="180"/>
      <c r="K1686" s="183"/>
      <c r="L1686" s="184"/>
      <c r="M1686" s="408"/>
      <c r="N1686" s="53"/>
      <c r="O1686" s="46"/>
    </row>
    <row r="1687" spans="1:15" ht="24" x14ac:dyDescent="0.25">
      <c r="A1687" s="202">
        <v>276</v>
      </c>
      <c r="B1687" s="441">
        <v>16385</v>
      </c>
      <c r="C1687" s="177">
        <v>43391</v>
      </c>
      <c r="D1687" s="178" t="s">
        <v>423</v>
      </c>
      <c r="E1687" s="179" t="s">
        <v>417</v>
      </c>
      <c r="F1687" s="180" t="s">
        <v>513</v>
      </c>
      <c r="G1687" s="181">
        <v>43028</v>
      </c>
      <c r="H1687" s="180"/>
      <c r="I1687" s="182">
        <v>43028</v>
      </c>
      <c r="J1687" s="180" t="s">
        <v>513</v>
      </c>
      <c r="K1687" s="183"/>
      <c r="L1687" s="184"/>
      <c r="M1687" s="408"/>
      <c r="N1687" s="53"/>
      <c r="O1687" s="46"/>
    </row>
    <row r="1688" spans="1:15" ht="24" x14ac:dyDescent="0.25">
      <c r="A1688" s="202">
        <v>277</v>
      </c>
      <c r="B1688" s="441" t="s">
        <v>429</v>
      </c>
      <c r="C1688" s="177">
        <v>43391</v>
      </c>
      <c r="D1688" s="178" t="s">
        <v>423</v>
      </c>
      <c r="E1688" s="179" t="s">
        <v>417</v>
      </c>
      <c r="F1688" s="180" t="s">
        <v>514</v>
      </c>
      <c r="G1688" s="181">
        <v>43039</v>
      </c>
      <c r="H1688" s="180"/>
      <c r="I1688" s="182">
        <v>43039</v>
      </c>
      <c r="J1688" s="180"/>
      <c r="K1688" s="183"/>
      <c r="L1688" s="184"/>
      <c r="M1688" s="408"/>
      <c r="N1688" s="53"/>
      <c r="O1688" s="46"/>
    </row>
    <row r="1689" spans="1:15" ht="24" x14ac:dyDescent="0.25">
      <c r="A1689" s="202">
        <v>278</v>
      </c>
      <c r="B1689" s="441" t="s">
        <v>429</v>
      </c>
      <c r="C1689" s="177">
        <v>43391</v>
      </c>
      <c r="D1689" s="178" t="s">
        <v>423</v>
      </c>
      <c r="E1689" s="179" t="s">
        <v>417</v>
      </c>
      <c r="F1689" s="180" t="s">
        <v>515</v>
      </c>
      <c r="G1689" s="181">
        <v>43039</v>
      </c>
      <c r="H1689" s="180"/>
      <c r="I1689" s="182">
        <v>43039</v>
      </c>
      <c r="J1689" s="180"/>
      <c r="K1689" s="183"/>
      <c r="L1689" s="184"/>
      <c r="M1689" s="408"/>
      <c r="N1689" s="53"/>
      <c r="O1689" s="46"/>
    </row>
    <row r="1690" spans="1:15" ht="24" x14ac:dyDescent="0.25">
      <c r="A1690" s="202">
        <v>279</v>
      </c>
      <c r="B1690" s="441">
        <v>16438</v>
      </c>
      <c r="C1690" s="177">
        <v>43391</v>
      </c>
      <c r="D1690" s="178" t="s">
        <v>423</v>
      </c>
      <c r="E1690" s="179" t="s">
        <v>417</v>
      </c>
      <c r="F1690" s="180" t="s">
        <v>516</v>
      </c>
      <c r="G1690" s="181">
        <v>43039</v>
      </c>
      <c r="H1690" s="180"/>
      <c r="I1690" s="182">
        <v>43039</v>
      </c>
      <c r="J1690" s="180"/>
      <c r="K1690" s="183"/>
      <c r="L1690" s="184"/>
      <c r="M1690" s="408"/>
      <c r="N1690" s="53"/>
      <c r="O1690" s="46"/>
    </row>
    <row r="1691" spans="1:15" ht="24" x14ac:dyDescent="0.25">
      <c r="A1691" s="202">
        <v>280</v>
      </c>
      <c r="B1691" s="441">
        <v>16420</v>
      </c>
      <c r="C1691" s="177">
        <v>43391</v>
      </c>
      <c r="D1691" s="178" t="s">
        <v>423</v>
      </c>
      <c r="E1691" s="179" t="s">
        <v>417</v>
      </c>
      <c r="F1691" s="180" t="s">
        <v>517</v>
      </c>
      <c r="G1691" s="181">
        <v>43027</v>
      </c>
      <c r="H1691" s="180"/>
      <c r="I1691" s="182">
        <v>43027</v>
      </c>
      <c r="J1691" s="180"/>
      <c r="K1691" s="183"/>
      <c r="L1691" s="184"/>
      <c r="M1691" s="408"/>
      <c r="N1691" s="53"/>
      <c r="O1691" s="46"/>
    </row>
    <row r="1692" spans="1:15" ht="24" x14ac:dyDescent="0.25">
      <c r="A1692" s="202">
        <v>281</v>
      </c>
      <c r="B1692" s="441">
        <v>16411</v>
      </c>
      <c r="C1692" s="177">
        <v>43391</v>
      </c>
      <c r="D1692" s="178" t="s">
        <v>423</v>
      </c>
      <c r="E1692" s="179" t="s">
        <v>417</v>
      </c>
      <c r="F1692" s="180" t="s">
        <v>518</v>
      </c>
      <c r="G1692" s="181">
        <v>43026</v>
      </c>
      <c r="H1692" s="180"/>
      <c r="I1692" s="182">
        <v>43026</v>
      </c>
      <c r="J1692" s="180"/>
      <c r="K1692" s="183"/>
      <c r="L1692" s="184"/>
      <c r="M1692" s="408"/>
      <c r="N1692" s="53"/>
      <c r="O1692" s="46"/>
    </row>
    <row r="1693" spans="1:15" ht="24" x14ac:dyDescent="0.25">
      <c r="A1693" s="202">
        <v>282</v>
      </c>
      <c r="B1693" s="441">
        <v>16401</v>
      </c>
      <c r="C1693" s="177">
        <v>43391</v>
      </c>
      <c r="D1693" s="178" t="s">
        <v>423</v>
      </c>
      <c r="E1693" s="179" t="s">
        <v>417</v>
      </c>
      <c r="F1693" s="180" t="s">
        <v>519</v>
      </c>
      <c r="G1693" s="181">
        <v>43026</v>
      </c>
      <c r="H1693" s="180"/>
      <c r="I1693" s="182">
        <v>43026</v>
      </c>
      <c r="J1693" s="180"/>
      <c r="K1693" s="183"/>
      <c r="L1693" s="184"/>
      <c r="M1693" s="408"/>
      <c r="N1693" s="53"/>
      <c r="O1693" s="46"/>
    </row>
    <row r="1694" spans="1:15" ht="24" x14ac:dyDescent="0.25">
      <c r="A1694" s="202">
        <v>283</v>
      </c>
      <c r="B1694" s="441">
        <v>16386</v>
      </c>
      <c r="C1694" s="177">
        <v>43391</v>
      </c>
      <c r="D1694" s="178" t="s">
        <v>423</v>
      </c>
      <c r="E1694" s="179" t="s">
        <v>417</v>
      </c>
      <c r="F1694" s="180" t="s">
        <v>520</v>
      </c>
      <c r="G1694" s="181">
        <v>43026</v>
      </c>
      <c r="H1694" s="180"/>
      <c r="I1694" s="182">
        <v>43026</v>
      </c>
      <c r="J1694" s="180"/>
      <c r="K1694" s="183"/>
      <c r="L1694" s="184"/>
      <c r="M1694" s="408"/>
      <c r="N1694" s="53"/>
      <c r="O1694" s="46"/>
    </row>
    <row r="1695" spans="1:15" ht="24" x14ac:dyDescent="0.25">
      <c r="A1695" s="202">
        <v>284</v>
      </c>
      <c r="B1695" s="441">
        <v>16389</v>
      </c>
      <c r="C1695" s="177">
        <v>43391</v>
      </c>
      <c r="D1695" s="178" t="s">
        <v>423</v>
      </c>
      <c r="E1695" s="179" t="s">
        <v>417</v>
      </c>
      <c r="F1695" s="180" t="s">
        <v>521</v>
      </c>
      <c r="G1695" s="181">
        <v>43048</v>
      </c>
      <c r="H1695" s="180"/>
      <c r="I1695" s="182">
        <v>43048</v>
      </c>
      <c r="J1695" s="180" t="s">
        <v>521</v>
      </c>
      <c r="K1695" s="183"/>
      <c r="L1695" s="184"/>
      <c r="M1695" s="408"/>
      <c r="N1695" s="53"/>
      <c r="O1695" s="46"/>
    </row>
    <row r="1696" spans="1:15" ht="24" x14ac:dyDescent="0.25">
      <c r="A1696" s="202">
        <v>285</v>
      </c>
      <c r="B1696" s="441">
        <v>16396</v>
      </c>
      <c r="C1696" s="177">
        <v>43391</v>
      </c>
      <c r="D1696" s="178" t="s">
        <v>450</v>
      </c>
      <c r="E1696" s="179" t="s">
        <v>417</v>
      </c>
      <c r="F1696" s="180" t="s">
        <v>522</v>
      </c>
      <c r="G1696" s="181">
        <v>43090</v>
      </c>
      <c r="H1696" s="180"/>
      <c r="I1696" s="182">
        <v>43090</v>
      </c>
      <c r="J1696" s="180"/>
      <c r="K1696" s="183"/>
      <c r="L1696" s="184"/>
      <c r="M1696" s="408"/>
      <c r="N1696" s="53"/>
      <c r="O1696" s="46"/>
    </row>
    <row r="1697" spans="1:15" ht="24" x14ac:dyDescent="0.25">
      <c r="A1697" s="202">
        <v>286</v>
      </c>
      <c r="B1697" s="441">
        <v>16414</v>
      </c>
      <c r="C1697" s="177">
        <v>43391</v>
      </c>
      <c r="D1697" s="178" t="s">
        <v>450</v>
      </c>
      <c r="E1697" s="179" t="s">
        <v>417</v>
      </c>
      <c r="F1697" s="180" t="s">
        <v>523</v>
      </c>
      <c r="G1697" s="181">
        <v>43028</v>
      </c>
      <c r="H1697" s="180"/>
      <c r="I1697" s="182">
        <v>43028</v>
      </c>
      <c r="J1697" s="180" t="s">
        <v>523</v>
      </c>
      <c r="K1697" s="183"/>
      <c r="L1697" s="184"/>
      <c r="M1697" s="408"/>
      <c r="N1697" s="53"/>
      <c r="O1697" s="46"/>
    </row>
    <row r="1698" spans="1:15" ht="24" x14ac:dyDescent="0.25">
      <c r="A1698" s="202">
        <v>287</v>
      </c>
      <c r="B1698" s="441">
        <v>16459</v>
      </c>
      <c r="C1698" s="177">
        <v>43392</v>
      </c>
      <c r="D1698" s="178" t="s">
        <v>423</v>
      </c>
      <c r="E1698" s="179" t="s">
        <v>417</v>
      </c>
      <c r="F1698" s="180" t="s">
        <v>524</v>
      </c>
      <c r="G1698" s="181">
        <v>43027</v>
      </c>
      <c r="H1698" s="180"/>
      <c r="I1698" s="182">
        <v>43027</v>
      </c>
      <c r="J1698" s="180"/>
      <c r="K1698" s="183"/>
      <c r="L1698" s="184"/>
      <c r="M1698" s="408"/>
      <c r="N1698" s="53"/>
      <c r="O1698" s="46"/>
    </row>
    <row r="1699" spans="1:15" ht="24" x14ac:dyDescent="0.25">
      <c r="A1699" s="202">
        <v>288</v>
      </c>
      <c r="B1699" s="441">
        <v>16465</v>
      </c>
      <c r="C1699" s="177">
        <v>43392</v>
      </c>
      <c r="D1699" s="178" t="s">
        <v>423</v>
      </c>
      <c r="E1699" s="179" t="s">
        <v>417</v>
      </c>
      <c r="F1699" s="180" t="s">
        <v>525</v>
      </c>
      <c r="G1699" s="181">
        <v>43027</v>
      </c>
      <c r="H1699" s="180"/>
      <c r="I1699" s="182">
        <v>43027</v>
      </c>
      <c r="J1699" s="180"/>
      <c r="K1699" s="183"/>
      <c r="L1699" s="184"/>
      <c r="M1699" s="408"/>
      <c r="N1699" s="53"/>
      <c r="O1699" s="46"/>
    </row>
    <row r="1700" spans="1:15" ht="24" x14ac:dyDescent="0.25">
      <c r="A1700" s="202">
        <v>289</v>
      </c>
      <c r="B1700" s="441">
        <v>16478</v>
      </c>
      <c r="C1700" s="177">
        <v>43392</v>
      </c>
      <c r="D1700" s="178" t="s">
        <v>423</v>
      </c>
      <c r="E1700" s="179" t="s">
        <v>417</v>
      </c>
      <c r="F1700" s="180" t="s">
        <v>526</v>
      </c>
      <c r="G1700" s="181">
        <v>43038</v>
      </c>
      <c r="H1700" s="180"/>
      <c r="I1700" s="182">
        <v>43038</v>
      </c>
      <c r="J1700" s="180"/>
      <c r="K1700" s="183"/>
      <c r="L1700" s="184"/>
      <c r="M1700" s="408"/>
      <c r="N1700" s="53"/>
      <c r="O1700" s="46"/>
    </row>
    <row r="1701" spans="1:15" ht="24" x14ac:dyDescent="0.25">
      <c r="A1701" s="202">
        <v>290</v>
      </c>
      <c r="B1701" s="441">
        <v>16526</v>
      </c>
      <c r="C1701" s="177">
        <v>43392</v>
      </c>
      <c r="D1701" s="178" t="s">
        <v>423</v>
      </c>
      <c r="E1701" s="179" t="s">
        <v>417</v>
      </c>
      <c r="F1701" s="180" t="s">
        <v>527</v>
      </c>
      <c r="G1701" s="181">
        <v>43038</v>
      </c>
      <c r="H1701" s="180"/>
      <c r="I1701" s="182">
        <v>43038</v>
      </c>
      <c r="J1701" s="180"/>
      <c r="K1701" s="183"/>
      <c r="L1701" s="184"/>
      <c r="M1701" s="408"/>
      <c r="N1701" s="53"/>
      <c r="O1701" s="46"/>
    </row>
    <row r="1702" spans="1:15" ht="24" x14ac:dyDescent="0.25">
      <c r="A1702" s="202">
        <v>291</v>
      </c>
      <c r="B1702" s="441">
        <v>16536</v>
      </c>
      <c r="C1702" s="177">
        <v>43392</v>
      </c>
      <c r="D1702" s="178" t="s">
        <v>423</v>
      </c>
      <c r="E1702" s="179" t="s">
        <v>417</v>
      </c>
      <c r="F1702" s="180" t="s">
        <v>528</v>
      </c>
      <c r="G1702" s="181">
        <v>43027</v>
      </c>
      <c r="H1702" s="180"/>
      <c r="I1702" s="182">
        <v>43027</v>
      </c>
      <c r="J1702" s="180"/>
      <c r="K1702" s="183"/>
      <c r="L1702" s="184"/>
      <c r="M1702" s="408"/>
      <c r="N1702" s="53"/>
      <c r="O1702" s="46"/>
    </row>
    <row r="1703" spans="1:15" ht="24" x14ac:dyDescent="0.25">
      <c r="A1703" s="202">
        <v>292</v>
      </c>
      <c r="B1703" s="441">
        <v>16529</v>
      </c>
      <c r="C1703" s="177">
        <v>43392</v>
      </c>
      <c r="D1703" s="178" t="s">
        <v>423</v>
      </c>
      <c r="E1703" s="179" t="s">
        <v>417</v>
      </c>
      <c r="F1703" s="180" t="s">
        <v>529</v>
      </c>
      <c r="G1703" s="181">
        <v>43040</v>
      </c>
      <c r="H1703" s="180"/>
      <c r="I1703" s="182">
        <v>43040</v>
      </c>
      <c r="J1703" s="180"/>
      <c r="K1703" s="183"/>
      <c r="L1703" s="184"/>
      <c r="M1703" s="408"/>
      <c r="N1703" s="53"/>
      <c r="O1703" s="46"/>
    </row>
    <row r="1704" spans="1:15" ht="24" x14ac:dyDescent="0.25">
      <c r="A1704" s="202">
        <v>293</v>
      </c>
      <c r="B1704" s="441">
        <v>16542</v>
      </c>
      <c r="C1704" s="177">
        <v>43392</v>
      </c>
      <c r="D1704" s="178" t="s">
        <v>423</v>
      </c>
      <c r="E1704" s="179" t="s">
        <v>417</v>
      </c>
      <c r="F1704" s="180" t="s">
        <v>530</v>
      </c>
      <c r="G1704" s="181">
        <v>43041</v>
      </c>
      <c r="H1704" s="180"/>
      <c r="I1704" s="182">
        <v>43041</v>
      </c>
      <c r="J1704" s="180"/>
      <c r="K1704" s="183"/>
      <c r="L1704" s="184"/>
      <c r="M1704" s="408"/>
      <c r="N1704" s="53"/>
      <c r="O1704" s="46"/>
    </row>
    <row r="1705" spans="1:15" ht="24" x14ac:dyDescent="0.25">
      <c r="A1705" s="202">
        <v>294</v>
      </c>
      <c r="B1705" s="441">
        <v>16554</v>
      </c>
      <c r="C1705" s="177">
        <v>43392</v>
      </c>
      <c r="D1705" s="178" t="s">
        <v>423</v>
      </c>
      <c r="E1705" s="179" t="s">
        <v>417</v>
      </c>
      <c r="F1705" s="180" t="s">
        <v>531</v>
      </c>
      <c r="G1705" s="181">
        <v>43038</v>
      </c>
      <c r="H1705" s="180"/>
      <c r="I1705" s="182">
        <v>43038</v>
      </c>
      <c r="J1705" s="180"/>
      <c r="K1705" s="183"/>
      <c r="L1705" s="184"/>
      <c r="M1705" s="408"/>
      <c r="N1705" s="53"/>
      <c r="O1705" s="46"/>
    </row>
    <row r="1706" spans="1:15" ht="24" x14ac:dyDescent="0.25">
      <c r="A1706" s="202">
        <v>295</v>
      </c>
      <c r="B1706" s="441">
        <v>16545</v>
      </c>
      <c r="C1706" s="177">
        <v>43392</v>
      </c>
      <c r="D1706" s="178" t="s">
        <v>423</v>
      </c>
      <c r="E1706" s="179" t="s">
        <v>417</v>
      </c>
      <c r="F1706" s="180" t="s">
        <v>532</v>
      </c>
      <c r="G1706" s="181">
        <v>43028</v>
      </c>
      <c r="H1706" s="180"/>
      <c r="I1706" s="182">
        <v>43028</v>
      </c>
      <c r="J1706" s="180" t="s">
        <v>532</v>
      </c>
      <c r="K1706" s="183"/>
      <c r="L1706" s="184"/>
      <c r="M1706" s="408"/>
      <c r="N1706" s="53"/>
      <c r="O1706" s="46"/>
    </row>
    <row r="1707" spans="1:15" ht="24" x14ac:dyDescent="0.25">
      <c r="A1707" s="202">
        <v>296</v>
      </c>
      <c r="B1707" s="441" t="s">
        <v>429</v>
      </c>
      <c r="C1707" s="177">
        <v>43392</v>
      </c>
      <c r="D1707" s="178" t="s">
        <v>423</v>
      </c>
      <c r="E1707" s="179" t="s">
        <v>417</v>
      </c>
      <c r="F1707" s="180" t="s">
        <v>533</v>
      </c>
      <c r="G1707" s="181">
        <v>43032</v>
      </c>
      <c r="H1707" s="180"/>
      <c r="I1707" s="182">
        <v>43032</v>
      </c>
      <c r="J1707" s="180"/>
      <c r="K1707" s="183"/>
      <c r="L1707" s="184"/>
      <c r="M1707" s="408"/>
      <c r="N1707" s="53"/>
      <c r="O1707" s="46"/>
    </row>
    <row r="1708" spans="1:15" ht="24" x14ac:dyDescent="0.25">
      <c r="A1708" s="202">
        <v>297</v>
      </c>
      <c r="B1708" s="441">
        <v>16561</v>
      </c>
      <c r="C1708" s="177">
        <v>43393</v>
      </c>
      <c r="D1708" s="178" t="s">
        <v>423</v>
      </c>
      <c r="E1708" s="179" t="s">
        <v>417</v>
      </c>
      <c r="F1708" s="180" t="s">
        <v>534</v>
      </c>
      <c r="G1708" s="181">
        <v>43040</v>
      </c>
      <c r="H1708" s="180"/>
      <c r="I1708" s="182">
        <v>43040</v>
      </c>
      <c r="J1708" s="180"/>
      <c r="K1708" s="183"/>
      <c r="L1708" s="184"/>
      <c r="M1708" s="408"/>
      <c r="N1708" s="53"/>
      <c r="O1708" s="46"/>
    </row>
    <row r="1709" spans="1:15" ht="24" x14ac:dyDescent="0.25">
      <c r="A1709" s="202">
        <v>298</v>
      </c>
      <c r="B1709" s="441">
        <v>16588</v>
      </c>
      <c r="C1709" s="177">
        <v>43393</v>
      </c>
      <c r="D1709" s="178" t="s">
        <v>423</v>
      </c>
      <c r="E1709" s="179" t="s">
        <v>417</v>
      </c>
      <c r="F1709" s="180" t="s">
        <v>535</v>
      </c>
      <c r="G1709" s="181">
        <v>43032</v>
      </c>
      <c r="H1709" s="180"/>
      <c r="I1709" s="182">
        <v>43032</v>
      </c>
      <c r="J1709" s="180" t="s">
        <v>535</v>
      </c>
      <c r="K1709" s="183"/>
      <c r="L1709" s="184"/>
      <c r="M1709" s="408"/>
      <c r="N1709" s="53"/>
      <c r="O1709" s="46"/>
    </row>
    <row r="1710" spans="1:15" ht="24" x14ac:dyDescent="0.25">
      <c r="A1710" s="202">
        <v>299</v>
      </c>
      <c r="B1710" s="441" t="s">
        <v>429</v>
      </c>
      <c r="C1710" s="177">
        <v>43393</v>
      </c>
      <c r="D1710" s="178" t="s">
        <v>423</v>
      </c>
      <c r="E1710" s="179" t="s">
        <v>417</v>
      </c>
      <c r="F1710" s="180" t="s">
        <v>536</v>
      </c>
      <c r="G1710" s="181">
        <v>43032</v>
      </c>
      <c r="H1710" s="180"/>
      <c r="I1710" s="182">
        <v>43032</v>
      </c>
      <c r="J1710" s="180"/>
      <c r="K1710" s="183"/>
      <c r="L1710" s="184"/>
      <c r="M1710" s="408"/>
      <c r="N1710" s="53"/>
      <c r="O1710" s="46"/>
    </row>
    <row r="1711" spans="1:15" ht="24" x14ac:dyDescent="0.25">
      <c r="A1711" s="202">
        <v>300</v>
      </c>
      <c r="B1711" s="441" t="s">
        <v>429</v>
      </c>
      <c r="C1711" s="177">
        <v>43393</v>
      </c>
      <c r="D1711" s="178" t="s">
        <v>423</v>
      </c>
      <c r="E1711" s="179" t="s">
        <v>417</v>
      </c>
      <c r="F1711" s="180" t="s">
        <v>537</v>
      </c>
      <c r="G1711" s="181">
        <v>43025</v>
      </c>
      <c r="H1711" s="180"/>
      <c r="I1711" s="182">
        <v>43025</v>
      </c>
      <c r="J1711" s="180"/>
      <c r="K1711" s="183"/>
      <c r="L1711" s="184"/>
      <c r="M1711" s="408"/>
      <c r="N1711" s="53"/>
      <c r="O1711" s="46"/>
    </row>
    <row r="1712" spans="1:15" ht="24" x14ac:dyDescent="0.25">
      <c r="A1712" s="202">
        <v>301</v>
      </c>
      <c r="B1712" s="441" t="s">
        <v>429</v>
      </c>
      <c r="C1712" s="177">
        <v>43393</v>
      </c>
      <c r="D1712" s="178" t="s">
        <v>423</v>
      </c>
      <c r="E1712" s="179" t="s">
        <v>417</v>
      </c>
      <c r="F1712" s="180" t="s">
        <v>538</v>
      </c>
      <c r="G1712" s="181">
        <v>43047</v>
      </c>
      <c r="H1712" s="180"/>
      <c r="I1712" s="182">
        <v>43047</v>
      </c>
      <c r="J1712" s="180"/>
      <c r="K1712" s="183"/>
      <c r="L1712" s="184"/>
      <c r="M1712" s="408"/>
      <c r="N1712" s="53"/>
      <c r="O1712" s="46"/>
    </row>
    <row r="1713" spans="1:15" ht="24" x14ac:dyDescent="0.25">
      <c r="A1713" s="202">
        <v>302</v>
      </c>
      <c r="B1713" s="441">
        <v>16623</v>
      </c>
      <c r="C1713" s="177">
        <v>43393</v>
      </c>
      <c r="D1713" s="178" t="s">
        <v>423</v>
      </c>
      <c r="E1713" s="179" t="s">
        <v>417</v>
      </c>
      <c r="F1713" s="180" t="s">
        <v>539</v>
      </c>
      <c r="G1713" s="181">
        <v>43033</v>
      </c>
      <c r="H1713" s="180"/>
      <c r="I1713" s="182">
        <v>43033</v>
      </c>
      <c r="J1713" s="180" t="s">
        <v>539</v>
      </c>
      <c r="K1713" s="183"/>
      <c r="L1713" s="184"/>
      <c r="M1713" s="408"/>
      <c r="N1713" s="53"/>
      <c r="O1713" s="46"/>
    </row>
    <row r="1714" spans="1:15" ht="24" x14ac:dyDescent="0.25">
      <c r="A1714" s="202">
        <v>303</v>
      </c>
      <c r="B1714" s="441">
        <v>16623</v>
      </c>
      <c r="C1714" s="177">
        <v>43393</v>
      </c>
      <c r="D1714" s="178" t="s">
        <v>423</v>
      </c>
      <c r="E1714" s="179" t="s">
        <v>417</v>
      </c>
      <c r="F1714" s="180" t="s">
        <v>539</v>
      </c>
      <c r="G1714" s="181">
        <v>43033</v>
      </c>
      <c r="H1714" s="180"/>
      <c r="I1714" s="182">
        <v>43033</v>
      </c>
      <c r="J1714" s="180" t="s">
        <v>539</v>
      </c>
      <c r="K1714" s="183"/>
      <c r="L1714" s="184"/>
      <c r="M1714" s="408"/>
      <c r="N1714" s="53"/>
      <c r="O1714" s="46"/>
    </row>
    <row r="1715" spans="1:15" ht="24" x14ac:dyDescent="0.25">
      <c r="A1715" s="202">
        <v>304</v>
      </c>
      <c r="B1715" s="441">
        <v>16596</v>
      </c>
      <c r="C1715" s="177">
        <v>43393</v>
      </c>
      <c r="D1715" s="178" t="s">
        <v>423</v>
      </c>
      <c r="E1715" s="179" t="s">
        <v>417</v>
      </c>
      <c r="F1715" s="180" t="s">
        <v>540</v>
      </c>
      <c r="G1715" s="181">
        <v>43033</v>
      </c>
      <c r="H1715" s="180"/>
      <c r="I1715" s="182">
        <v>43033</v>
      </c>
      <c r="J1715" s="180" t="s">
        <v>540</v>
      </c>
      <c r="K1715" s="183"/>
      <c r="L1715" s="184"/>
      <c r="M1715" s="408"/>
      <c r="N1715" s="53"/>
      <c r="O1715" s="46"/>
    </row>
    <row r="1716" spans="1:15" ht="24" x14ac:dyDescent="0.25">
      <c r="A1716" s="202">
        <v>305</v>
      </c>
      <c r="B1716" s="441">
        <v>16606</v>
      </c>
      <c r="C1716" s="177">
        <v>43393</v>
      </c>
      <c r="D1716" s="178" t="s">
        <v>423</v>
      </c>
      <c r="E1716" s="179" t="s">
        <v>417</v>
      </c>
      <c r="F1716" s="180" t="s">
        <v>541</v>
      </c>
      <c r="G1716" s="181">
        <v>43032</v>
      </c>
      <c r="H1716" s="180"/>
      <c r="I1716" s="182">
        <v>43032</v>
      </c>
      <c r="J1716" s="180" t="s">
        <v>541</v>
      </c>
      <c r="K1716" s="183"/>
      <c r="L1716" s="184"/>
      <c r="M1716" s="408"/>
      <c r="N1716" s="53"/>
      <c r="O1716" s="46"/>
    </row>
    <row r="1717" spans="1:15" ht="24" x14ac:dyDescent="0.25">
      <c r="A1717" s="202">
        <v>306</v>
      </c>
      <c r="B1717" s="441">
        <v>16605</v>
      </c>
      <c r="C1717" s="177">
        <v>43393</v>
      </c>
      <c r="D1717" s="178" t="s">
        <v>423</v>
      </c>
      <c r="E1717" s="179" t="s">
        <v>417</v>
      </c>
      <c r="F1717" s="180" t="s">
        <v>542</v>
      </c>
      <c r="G1717" s="181">
        <v>43032</v>
      </c>
      <c r="H1717" s="180"/>
      <c r="I1717" s="182">
        <v>43032</v>
      </c>
      <c r="J1717" s="180"/>
      <c r="K1717" s="183"/>
      <c r="L1717" s="184"/>
      <c r="M1717" s="408"/>
      <c r="N1717" s="53"/>
      <c r="O1717" s="46"/>
    </row>
    <row r="1718" spans="1:15" ht="24" x14ac:dyDescent="0.25">
      <c r="A1718" s="202">
        <v>307</v>
      </c>
      <c r="B1718" s="441">
        <v>16606</v>
      </c>
      <c r="C1718" s="177">
        <v>43393</v>
      </c>
      <c r="D1718" s="178" t="s">
        <v>423</v>
      </c>
      <c r="E1718" s="179" t="s">
        <v>417</v>
      </c>
      <c r="F1718" s="180" t="s">
        <v>543</v>
      </c>
      <c r="G1718" s="181">
        <v>43033</v>
      </c>
      <c r="H1718" s="180"/>
      <c r="I1718" s="182">
        <v>43033</v>
      </c>
      <c r="J1718" s="180"/>
      <c r="K1718" s="183"/>
      <c r="L1718" s="184"/>
      <c r="M1718" s="408"/>
      <c r="N1718" s="53"/>
      <c r="O1718" s="46"/>
    </row>
    <row r="1719" spans="1:15" ht="24" x14ac:dyDescent="0.25">
      <c r="A1719" s="202">
        <v>308</v>
      </c>
      <c r="B1719" s="441">
        <v>16608</v>
      </c>
      <c r="C1719" s="177">
        <v>43393</v>
      </c>
      <c r="D1719" s="178" t="s">
        <v>423</v>
      </c>
      <c r="E1719" s="179" t="s">
        <v>417</v>
      </c>
      <c r="F1719" s="180" t="s">
        <v>544</v>
      </c>
      <c r="G1719" s="181">
        <v>43033</v>
      </c>
      <c r="H1719" s="180"/>
      <c r="I1719" s="182">
        <v>43033</v>
      </c>
      <c r="J1719" s="180"/>
      <c r="K1719" s="183"/>
      <c r="L1719" s="184"/>
      <c r="M1719" s="408"/>
      <c r="N1719" s="53"/>
      <c r="O1719" s="46"/>
    </row>
    <row r="1720" spans="1:15" ht="24" x14ac:dyDescent="0.25">
      <c r="A1720" s="202">
        <v>309</v>
      </c>
      <c r="B1720" s="441">
        <v>16609</v>
      </c>
      <c r="C1720" s="177">
        <v>43393</v>
      </c>
      <c r="D1720" s="178" t="s">
        <v>423</v>
      </c>
      <c r="E1720" s="179" t="s">
        <v>417</v>
      </c>
      <c r="F1720" s="180" t="s">
        <v>545</v>
      </c>
      <c r="G1720" s="181">
        <v>43033</v>
      </c>
      <c r="H1720" s="180"/>
      <c r="I1720" s="182">
        <v>43033</v>
      </c>
      <c r="J1720" s="180"/>
      <c r="K1720" s="183"/>
      <c r="L1720" s="184"/>
      <c r="M1720" s="408"/>
      <c r="N1720" s="53"/>
      <c r="O1720" s="46"/>
    </row>
    <row r="1721" spans="1:15" ht="24" x14ac:dyDescent="0.25">
      <c r="A1721" s="202">
        <v>310</v>
      </c>
      <c r="B1721" s="441">
        <v>16620</v>
      </c>
      <c r="C1721" s="177">
        <v>43393</v>
      </c>
      <c r="D1721" s="178" t="s">
        <v>423</v>
      </c>
      <c r="E1721" s="179" t="s">
        <v>417</v>
      </c>
      <c r="F1721" s="180" t="s">
        <v>546</v>
      </c>
      <c r="G1721" s="181">
        <v>43033</v>
      </c>
      <c r="H1721" s="180"/>
      <c r="I1721" s="182">
        <v>43033</v>
      </c>
      <c r="J1721" s="180"/>
      <c r="K1721" s="183"/>
      <c r="L1721" s="184"/>
      <c r="M1721" s="408"/>
      <c r="N1721" s="53"/>
      <c r="O1721" s="46"/>
    </row>
    <row r="1722" spans="1:15" ht="24" x14ac:dyDescent="0.25">
      <c r="A1722" s="202">
        <v>311</v>
      </c>
      <c r="B1722" s="441">
        <v>16640</v>
      </c>
      <c r="C1722" s="177">
        <v>43396</v>
      </c>
      <c r="D1722" s="178" t="s">
        <v>423</v>
      </c>
      <c r="E1722" s="179" t="s">
        <v>417</v>
      </c>
      <c r="F1722" s="180" t="s">
        <v>547</v>
      </c>
      <c r="G1722" s="181">
        <v>43055</v>
      </c>
      <c r="H1722" s="180"/>
      <c r="I1722" s="182">
        <v>43055</v>
      </c>
      <c r="J1722" s="180"/>
      <c r="K1722" s="183"/>
      <c r="L1722" s="184"/>
      <c r="M1722" s="408"/>
      <c r="N1722" s="53"/>
      <c r="O1722" s="46"/>
    </row>
    <row r="1723" spans="1:15" ht="24" x14ac:dyDescent="0.25">
      <c r="A1723" s="202">
        <v>312</v>
      </c>
      <c r="B1723" s="441">
        <v>16660</v>
      </c>
      <c r="C1723" s="177">
        <v>43396</v>
      </c>
      <c r="D1723" s="178" t="s">
        <v>423</v>
      </c>
      <c r="E1723" s="179" t="s">
        <v>417</v>
      </c>
      <c r="F1723" s="180" t="s">
        <v>548</v>
      </c>
      <c r="G1723" s="181">
        <v>43032</v>
      </c>
      <c r="H1723" s="180"/>
      <c r="I1723" s="182">
        <v>43032</v>
      </c>
      <c r="J1723" s="180"/>
      <c r="K1723" s="183"/>
      <c r="L1723" s="184"/>
      <c r="M1723" s="408"/>
      <c r="N1723" s="53"/>
      <c r="O1723" s="46"/>
    </row>
    <row r="1724" spans="1:15" ht="24" x14ac:dyDescent="0.25">
      <c r="A1724" s="202">
        <v>313</v>
      </c>
      <c r="B1724" s="441">
        <v>16662</v>
      </c>
      <c r="C1724" s="177">
        <v>43396</v>
      </c>
      <c r="D1724" s="178" t="s">
        <v>423</v>
      </c>
      <c r="E1724" s="179" t="s">
        <v>417</v>
      </c>
      <c r="F1724" s="180" t="s">
        <v>549</v>
      </c>
      <c r="G1724" s="181">
        <v>43033</v>
      </c>
      <c r="H1724" s="180"/>
      <c r="I1724" s="182">
        <v>43033</v>
      </c>
      <c r="J1724" s="180"/>
      <c r="K1724" s="183"/>
      <c r="L1724" s="184"/>
      <c r="M1724" s="408"/>
      <c r="N1724" s="53"/>
      <c r="O1724" s="46"/>
    </row>
    <row r="1725" spans="1:15" ht="24" x14ac:dyDescent="0.25">
      <c r="A1725" s="202">
        <v>314</v>
      </c>
      <c r="B1725" s="441">
        <v>16659</v>
      </c>
      <c r="C1725" s="177">
        <v>43396</v>
      </c>
      <c r="D1725" s="178" t="s">
        <v>423</v>
      </c>
      <c r="E1725" s="179" t="s">
        <v>417</v>
      </c>
      <c r="F1725" s="180" t="s">
        <v>550</v>
      </c>
      <c r="G1725" s="181">
        <v>43033</v>
      </c>
      <c r="H1725" s="180"/>
      <c r="I1725" s="182">
        <v>43033</v>
      </c>
      <c r="J1725" s="180"/>
      <c r="K1725" s="183"/>
      <c r="L1725" s="184"/>
      <c r="M1725" s="408"/>
      <c r="N1725" s="53"/>
      <c r="O1725" s="46"/>
    </row>
    <row r="1726" spans="1:15" ht="24" x14ac:dyDescent="0.25">
      <c r="A1726" s="202">
        <v>315</v>
      </c>
      <c r="B1726" s="441">
        <v>16676</v>
      </c>
      <c r="C1726" s="177">
        <v>43396</v>
      </c>
      <c r="D1726" s="178" t="s">
        <v>423</v>
      </c>
      <c r="E1726" s="179" t="s">
        <v>417</v>
      </c>
      <c r="F1726" s="180" t="s">
        <v>551</v>
      </c>
      <c r="G1726" s="181">
        <v>43032</v>
      </c>
      <c r="H1726" s="180"/>
      <c r="I1726" s="182">
        <v>43032</v>
      </c>
      <c r="J1726" s="180"/>
      <c r="K1726" s="183"/>
      <c r="L1726" s="184"/>
      <c r="M1726" s="408"/>
      <c r="N1726" s="53"/>
      <c r="O1726" s="46"/>
    </row>
    <row r="1727" spans="1:15" ht="24" x14ac:dyDescent="0.25">
      <c r="A1727" s="202">
        <v>316</v>
      </c>
      <c r="B1727" s="441">
        <v>16687</v>
      </c>
      <c r="C1727" s="177">
        <v>43396</v>
      </c>
      <c r="D1727" s="178" t="s">
        <v>423</v>
      </c>
      <c r="E1727" s="179" t="s">
        <v>417</v>
      </c>
      <c r="F1727" s="180" t="s">
        <v>552</v>
      </c>
      <c r="G1727" s="181">
        <v>43032</v>
      </c>
      <c r="H1727" s="180"/>
      <c r="I1727" s="182">
        <v>43032</v>
      </c>
      <c r="J1727" s="180"/>
      <c r="K1727" s="183"/>
      <c r="L1727" s="184"/>
      <c r="M1727" s="408"/>
      <c r="N1727" s="53"/>
      <c r="O1727" s="46"/>
    </row>
    <row r="1728" spans="1:15" ht="24" x14ac:dyDescent="0.25">
      <c r="A1728" s="202">
        <v>317</v>
      </c>
      <c r="B1728" s="441">
        <v>16691</v>
      </c>
      <c r="C1728" s="177">
        <v>43397</v>
      </c>
      <c r="D1728" s="178" t="s">
        <v>423</v>
      </c>
      <c r="E1728" s="179" t="s">
        <v>417</v>
      </c>
      <c r="F1728" s="180" t="s">
        <v>553</v>
      </c>
      <c r="G1728" s="181">
        <v>43068</v>
      </c>
      <c r="H1728" s="180"/>
      <c r="I1728" s="182">
        <v>43068</v>
      </c>
      <c r="J1728" s="180"/>
      <c r="K1728" s="183"/>
      <c r="L1728" s="184"/>
      <c r="M1728" s="408"/>
      <c r="N1728" s="53"/>
      <c r="O1728" s="46"/>
    </row>
    <row r="1729" spans="1:15" ht="24" x14ac:dyDescent="0.25">
      <c r="A1729" s="202">
        <v>318</v>
      </c>
      <c r="B1729" s="441">
        <v>16694</v>
      </c>
      <c r="C1729" s="177">
        <v>43397</v>
      </c>
      <c r="D1729" s="178" t="s">
        <v>423</v>
      </c>
      <c r="E1729" s="179" t="s">
        <v>417</v>
      </c>
      <c r="F1729" s="180" t="s">
        <v>554</v>
      </c>
      <c r="G1729" s="181">
        <v>43038</v>
      </c>
      <c r="H1729" s="180"/>
      <c r="I1729" s="182">
        <v>43038</v>
      </c>
      <c r="J1729" s="180"/>
      <c r="K1729" s="183"/>
      <c r="L1729" s="184"/>
      <c r="M1729" s="408"/>
      <c r="N1729" s="53"/>
      <c r="O1729" s="46"/>
    </row>
    <row r="1730" spans="1:15" ht="24" x14ac:dyDescent="0.25">
      <c r="A1730" s="202">
        <v>319</v>
      </c>
      <c r="B1730" s="441">
        <v>16703</v>
      </c>
      <c r="C1730" s="177">
        <v>43397</v>
      </c>
      <c r="D1730" s="178" t="s">
        <v>423</v>
      </c>
      <c r="E1730" s="179" t="s">
        <v>417</v>
      </c>
      <c r="F1730" s="180" t="s">
        <v>555</v>
      </c>
      <c r="G1730" s="181">
        <v>43032</v>
      </c>
      <c r="H1730" s="180"/>
      <c r="I1730" s="182">
        <v>43032</v>
      </c>
      <c r="J1730" s="180"/>
      <c r="K1730" s="183"/>
      <c r="L1730" s="184"/>
      <c r="M1730" s="408"/>
      <c r="N1730" s="53"/>
      <c r="O1730" s="46"/>
    </row>
    <row r="1731" spans="1:15" ht="24" x14ac:dyDescent="0.25">
      <c r="A1731" s="202">
        <v>320</v>
      </c>
      <c r="B1731" s="441" t="s">
        <v>556</v>
      </c>
      <c r="C1731" s="177">
        <v>43397</v>
      </c>
      <c r="D1731" s="178" t="s">
        <v>423</v>
      </c>
      <c r="E1731" s="179" t="s">
        <v>417</v>
      </c>
      <c r="F1731" s="180" t="s">
        <v>557</v>
      </c>
      <c r="G1731" s="181">
        <v>43033</v>
      </c>
      <c r="H1731" s="180"/>
      <c r="I1731" s="182">
        <v>43033</v>
      </c>
      <c r="J1731" s="180"/>
      <c r="K1731" s="183"/>
      <c r="L1731" s="184"/>
      <c r="M1731" s="408"/>
      <c r="N1731" s="53"/>
      <c r="O1731" s="46"/>
    </row>
    <row r="1732" spans="1:15" ht="24" x14ac:dyDescent="0.25">
      <c r="A1732" s="202">
        <v>321</v>
      </c>
      <c r="B1732" s="441">
        <v>16736</v>
      </c>
      <c r="C1732" s="177">
        <v>43397</v>
      </c>
      <c r="D1732" s="178" t="s">
        <v>423</v>
      </c>
      <c r="E1732" s="179" t="s">
        <v>417</v>
      </c>
      <c r="F1732" s="180" t="s">
        <v>558</v>
      </c>
      <c r="G1732" s="181">
        <v>43032</v>
      </c>
      <c r="H1732" s="180"/>
      <c r="I1732" s="182">
        <v>43032</v>
      </c>
      <c r="J1732" s="180" t="s">
        <v>558</v>
      </c>
      <c r="K1732" s="183"/>
      <c r="L1732" s="184"/>
      <c r="M1732" s="408"/>
      <c r="N1732" s="53"/>
      <c r="O1732" s="46"/>
    </row>
    <row r="1733" spans="1:15" ht="24" x14ac:dyDescent="0.25">
      <c r="A1733" s="202">
        <v>322</v>
      </c>
      <c r="B1733" s="441">
        <v>16746</v>
      </c>
      <c r="C1733" s="177">
        <v>43397</v>
      </c>
      <c r="D1733" s="178" t="s">
        <v>423</v>
      </c>
      <c r="E1733" s="179" t="s">
        <v>417</v>
      </c>
      <c r="F1733" s="180" t="s">
        <v>559</v>
      </c>
      <c r="G1733" s="181">
        <v>43033</v>
      </c>
      <c r="H1733" s="180"/>
      <c r="I1733" s="182">
        <v>43033</v>
      </c>
      <c r="J1733" s="180"/>
      <c r="K1733" s="183"/>
      <c r="L1733" s="184"/>
      <c r="M1733" s="408"/>
      <c r="N1733" s="53"/>
      <c r="O1733" s="46"/>
    </row>
    <row r="1734" spans="1:15" ht="24" x14ac:dyDescent="0.25">
      <c r="A1734" s="202">
        <v>323</v>
      </c>
      <c r="B1734" s="441">
        <v>16747</v>
      </c>
      <c r="C1734" s="177">
        <v>43397</v>
      </c>
      <c r="D1734" s="178" t="s">
        <v>423</v>
      </c>
      <c r="E1734" s="179" t="s">
        <v>417</v>
      </c>
      <c r="F1734" s="180" t="s">
        <v>560</v>
      </c>
      <c r="G1734" s="181">
        <v>43032</v>
      </c>
      <c r="H1734" s="180"/>
      <c r="I1734" s="182">
        <v>43032</v>
      </c>
      <c r="J1734" s="180" t="s">
        <v>560</v>
      </c>
      <c r="K1734" s="183"/>
      <c r="L1734" s="184"/>
      <c r="M1734" s="408"/>
      <c r="N1734" s="53"/>
      <c r="O1734" s="46"/>
    </row>
    <row r="1735" spans="1:15" ht="24" x14ac:dyDescent="0.25">
      <c r="A1735" s="202">
        <v>324</v>
      </c>
      <c r="B1735" s="441">
        <v>16749</v>
      </c>
      <c r="C1735" s="177">
        <v>43397</v>
      </c>
      <c r="D1735" s="178" t="s">
        <v>423</v>
      </c>
      <c r="E1735" s="179" t="s">
        <v>417</v>
      </c>
      <c r="F1735" s="180" t="s">
        <v>561</v>
      </c>
      <c r="G1735" s="181">
        <v>43033</v>
      </c>
      <c r="H1735" s="180"/>
      <c r="I1735" s="182">
        <v>43033</v>
      </c>
      <c r="J1735" s="180"/>
      <c r="K1735" s="183"/>
      <c r="L1735" s="184"/>
      <c r="M1735" s="408"/>
      <c r="N1735" s="53"/>
      <c r="O1735" s="46"/>
    </row>
    <row r="1736" spans="1:15" ht="24" x14ac:dyDescent="0.25">
      <c r="A1736" s="202">
        <v>325</v>
      </c>
      <c r="B1736" s="441">
        <v>16758</v>
      </c>
      <c r="C1736" s="177">
        <v>43397</v>
      </c>
      <c r="D1736" s="178" t="s">
        <v>423</v>
      </c>
      <c r="E1736" s="179" t="s">
        <v>417</v>
      </c>
      <c r="F1736" s="180" t="s">
        <v>562</v>
      </c>
      <c r="G1736" s="181">
        <v>43034</v>
      </c>
      <c r="H1736" s="180"/>
      <c r="I1736" s="182">
        <v>43034</v>
      </c>
      <c r="J1736" s="180" t="s">
        <v>562</v>
      </c>
      <c r="K1736" s="183"/>
      <c r="L1736" s="184"/>
      <c r="M1736" s="408"/>
      <c r="N1736" s="53"/>
      <c r="O1736" s="46"/>
    </row>
    <row r="1737" spans="1:15" ht="24" x14ac:dyDescent="0.25">
      <c r="A1737" s="202">
        <v>326</v>
      </c>
      <c r="B1737" s="441">
        <v>16770</v>
      </c>
      <c r="C1737" s="177">
        <v>43397</v>
      </c>
      <c r="D1737" s="178" t="s">
        <v>423</v>
      </c>
      <c r="E1737" s="179" t="s">
        <v>417</v>
      </c>
      <c r="F1737" s="180" t="s">
        <v>563</v>
      </c>
      <c r="G1737" s="181">
        <v>43033</v>
      </c>
      <c r="H1737" s="180"/>
      <c r="I1737" s="182">
        <v>43033</v>
      </c>
      <c r="J1737" s="180"/>
      <c r="K1737" s="183"/>
      <c r="L1737" s="184"/>
      <c r="M1737" s="408"/>
      <c r="N1737" s="53"/>
      <c r="O1737" s="46"/>
    </row>
    <row r="1738" spans="1:15" ht="24" x14ac:dyDescent="0.25">
      <c r="A1738" s="202">
        <v>327</v>
      </c>
      <c r="B1738" s="441">
        <v>16775</v>
      </c>
      <c r="C1738" s="177">
        <v>43397</v>
      </c>
      <c r="D1738" s="178" t="s">
        <v>423</v>
      </c>
      <c r="E1738" s="179" t="s">
        <v>417</v>
      </c>
      <c r="F1738" s="180" t="s">
        <v>564</v>
      </c>
      <c r="G1738" s="181">
        <v>43033</v>
      </c>
      <c r="H1738" s="180"/>
      <c r="I1738" s="182">
        <v>43033</v>
      </c>
      <c r="J1738" s="180"/>
      <c r="K1738" s="183"/>
      <c r="L1738" s="184"/>
      <c r="M1738" s="408"/>
      <c r="N1738" s="53"/>
      <c r="O1738" s="46"/>
    </row>
    <row r="1739" spans="1:15" ht="24" x14ac:dyDescent="0.25">
      <c r="A1739" s="202">
        <v>328</v>
      </c>
      <c r="B1739" s="441">
        <v>16755</v>
      </c>
      <c r="C1739" s="177">
        <v>43398</v>
      </c>
      <c r="D1739" s="178" t="s">
        <v>423</v>
      </c>
      <c r="E1739" s="179" t="s">
        <v>417</v>
      </c>
      <c r="F1739" s="180" t="s">
        <v>565</v>
      </c>
      <c r="G1739" s="181">
        <v>43040</v>
      </c>
      <c r="H1739" s="180"/>
      <c r="I1739" s="182">
        <v>43040</v>
      </c>
      <c r="J1739" s="180"/>
      <c r="K1739" s="183"/>
      <c r="L1739" s="184"/>
      <c r="M1739" s="408"/>
      <c r="N1739" s="53"/>
      <c r="O1739" s="46"/>
    </row>
    <row r="1740" spans="1:15" ht="24" x14ac:dyDescent="0.25">
      <c r="A1740" s="202">
        <v>329</v>
      </c>
      <c r="B1740" s="441">
        <v>16787</v>
      </c>
      <c r="C1740" s="177">
        <v>43398</v>
      </c>
      <c r="D1740" s="178" t="s">
        <v>423</v>
      </c>
      <c r="E1740" s="179" t="s">
        <v>417</v>
      </c>
      <c r="F1740" s="180" t="s">
        <v>566</v>
      </c>
      <c r="G1740" s="181">
        <v>43040</v>
      </c>
      <c r="H1740" s="180"/>
      <c r="I1740" s="182">
        <v>43040</v>
      </c>
      <c r="J1740" s="180"/>
      <c r="K1740" s="183"/>
      <c r="L1740" s="184"/>
      <c r="M1740" s="408"/>
      <c r="N1740" s="53"/>
      <c r="O1740" s="46"/>
    </row>
    <row r="1741" spans="1:15" ht="24" x14ac:dyDescent="0.25">
      <c r="A1741" s="202">
        <v>330</v>
      </c>
      <c r="B1741" s="441">
        <v>16802</v>
      </c>
      <c r="C1741" s="177">
        <v>43398</v>
      </c>
      <c r="D1741" s="178" t="s">
        <v>423</v>
      </c>
      <c r="E1741" s="179" t="s">
        <v>417</v>
      </c>
      <c r="F1741" s="180" t="s">
        <v>567</v>
      </c>
      <c r="G1741" s="181">
        <v>43040</v>
      </c>
      <c r="H1741" s="180"/>
      <c r="I1741" s="182">
        <v>43040</v>
      </c>
      <c r="J1741" s="180"/>
      <c r="K1741" s="183"/>
      <c r="L1741" s="184"/>
      <c r="M1741" s="408"/>
      <c r="N1741" s="53"/>
      <c r="O1741" s="46"/>
    </row>
    <row r="1742" spans="1:15" ht="24" x14ac:dyDescent="0.25">
      <c r="A1742" s="202">
        <v>331</v>
      </c>
      <c r="B1742" s="441">
        <v>16811</v>
      </c>
      <c r="C1742" s="177">
        <v>43398</v>
      </c>
      <c r="D1742" s="178" t="s">
        <v>423</v>
      </c>
      <c r="E1742" s="179" t="s">
        <v>417</v>
      </c>
      <c r="F1742" s="180" t="s">
        <v>568</v>
      </c>
      <c r="G1742" s="181">
        <v>43060</v>
      </c>
      <c r="H1742" s="180"/>
      <c r="I1742" s="182">
        <v>43060</v>
      </c>
      <c r="J1742" s="180"/>
      <c r="K1742" s="183"/>
      <c r="L1742" s="184"/>
      <c r="M1742" s="408"/>
      <c r="N1742" s="53"/>
      <c r="O1742" s="46"/>
    </row>
    <row r="1743" spans="1:15" ht="24" x14ac:dyDescent="0.25">
      <c r="A1743" s="202">
        <v>332</v>
      </c>
      <c r="B1743" s="441">
        <v>16813</v>
      </c>
      <c r="C1743" s="177">
        <v>43398</v>
      </c>
      <c r="D1743" s="178" t="s">
        <v>423</v>
      </c>
      <c r="E1743" s="179" t="s">
        <v>417</v>
      </c>
      <c r="F1743" s="180" t="s">
        <v>569</v>
      </c>
      <c r="G1743" s="181">
        <v>43035</v>
      </c>
      <c r="H1743" s="180"/>
      <c r="I1743" s="182">
        <v>43035</v>
      </c>
      <c r="J1743" s="180" t="s">
        <v>569</v>
      </c>
      <c r="K1743" s="183"/>
      <c r="L1743" s="184"/>
      <c r="M1743" s="408"/>
      <c r="N1743" s="53"/>
      <c r="O1743" s="46"/>
    </row>
    <row r="1744" spans="1:15" ht="24" x14ac:dyDescent="0.25">
      <c r="A1744" s="202">
        <v>333</v>
      </c>
      <c r="B1744" s="441">
        <v>16815</v>
      </c>
      <c r="C1744" s="177">
        <v>43398</v>
      </c>
      <c r="D1744" s="178" t="s">
        <v>423</v>
      </c>
      <c r="E1744" s="179" t="s">
        <v>417</v>
      </c>
      <c r="F1744" s="180" t="s">
        <v>570</v>
      </c>
      <c r="G1744" s="181">
        <v>43053</v>
      </c>
      <c r="H1744" s="180"/>
      <c r="I1744" s="182">
        <v>43053</v>
      </c>
      <c r="J1744" s="180"/>
      <c r="K1744" s="183"/>
      <c r="L1744" s="184"/>
      <c r="M1744" s="408"/>
      <c r="N1744" s="53"/>
      <c r="O1744" s="46"/>
    </row>
    <row r="1745" spans="1:15" ht="24" x14ac:dyDescent="0.25">
      <c r="A1745" s="202">
        <v>334</v>
      </c>
      <c r="B1745" s="441">
        <v>16816</v>
      </c>
      <c r="C1745" s="177">
        <v>43398</v>
      </c>
      <c r="D1745" s="178" t="s">
        <v>423</v>
      </c>
      <c r="E1745" s="179" t="s">
        <v>417</v>
      </c>
      <c r="F1745" s="180" t="s">
        <v>571</v>
      </c>
      <c r="G1745" s="181">
        <v>43055</v>
      </c>
      <c r="H1745" s="180"/>
      <c r="I1745" s="182">
        <v>43055</v>
      </c>
      <c r="J1745" s="180"/>
      <c r="K1745" s="183"/>
      <c r="L1745" s="184"/>
      <c r="M1745" s="408"/>
      <c r="N1745" s="53"/>
      <c r="O1745" s="46"/>
    </row>
    <row r="1746" spans="1:15" ht="24" x14ac:dyDescent="0.25">
      <c r="A1746" s="202">
        <v>335</v>
      </c>
      <c r="B1746" s="441">
        <v>16820</v>
      </c>
      <c r="C1746" s="177">
        <v>43398</v>
      </c>
      <c r="D1746" s="178" t="s">
        <v>423</v>
      </c>
      <c r="E1746" s="179" t="s">
        <v>417</v>
      </c>
      <c r="F1746" s="180" t="s">
        <v>572</v>
      </c>
      <c r="G1746" s="181">
        <v>43049</v>
      </c>
      <c r="H1746" s="180"/>
      <c r="I1746" s="182">
        <v>43049</v>
      </c>
      <c r="J1746" s="180"/>
      <c r="K1746" s="183"/>
      <c r="L1746" s="184"/>
      <c r="M1746" s="408"/>
      <c r="N1746" s="53"/>
      <c r="O1746" s="46"/>
    </row>
    <row r="1747" spans="1:15" ht="24" x14ac:dyDescent="0.25">
      <c r="A1747" s="202">
        <v>336</v>
      </c>
      <c r="B1747" s="441">
        <v>16843</v>
      </c>
      <c r="C1747" s="177">
        <v>43398</v>
      </c>
      <c r="D1747" s="178" t="s">
        <v>423</v>
      </c>
      <c r="E1747" s="179" t="s">
        <v>417</v>
      </c>
      <c r="F1747" s="180" t="s">
        <v>573</v>
      </c>
      <c r="G1747" s="181">
        <v>43039</v>
      </c>
      <c r="H1747" s="180"/>
      <c r="I1747" s="182">
        <v>43039</v>
      </c>
      <c r="J1747" s="180"/>
      <c r="K1747" s="183"/>
      <c r="L1747" s="184"/>
      <c r="M1747" s="408"/>
      <c r="N1747" s="53"/>
      <c r="O1747" s="46"/>
    </row>
    <row r="1748" spans="1:15" ht="24" x14ac:dyDescent="0.25">
      <c r="A1748" s="202">
        <v>337</v>
      </c>
      <c r="B1748" s="441">
        <v>16836</v>
      </c>
      <c r="C1748" s="177">
        <v>43398</v>
      </c>
      <c r="D1748" s="178" t="s">
        <v>423</v>
      </c>
      <c r="E1748" s="179" t="s">
        <v>417</v>
      </c>
      <c r="F1748" s="180" t="s">
        <v>562</v>
      </c>
      <c r="G1748" s="181">
        <v>43034</v>
      </c>
      <c r="H1748" s="180"/>
      <c r="I1748" s="182">
        <v>43034</v>
      </c>
      <c r="J1748" s="180" t="s">
        <v>562</v>
      </c>
      <c r="K1748" s="183"/>
      <c r="L1748" s="184"/>
      <c r="M1748" s="408"/>
      <c r="N1748" s="53"/>
      <c r="O1748" s="46"/>
    </row>
    <row r="1749" spans="1:15" ht="24" x14ac:dyDescent="0.25">
      <c r="A1749" s="202">
        <v>338</v>
      </c>
      <c r="B1749" s="441" t="s">
        <v>429</v>
      </c>
      <c r="C1749" s="177">
        <v>43399</v>
      </c>
      <c r="D1749" s="178" t="s">
        <v>423</v>
      </c>
      <c r="E1749" s="179" t="s">
        <v>417</v>
      </c>
      <c r="F1749" s="180" t="s">
        <v>574</v>
      </c>
      <c r="G1749" s="181">
        <v>43039</v>
      </c>
      <c r="H1749" s="180"/>
      <c r="I1749" s="182">
        <v>43039</v>
      </c>
      <c r="J1749" s="180"/>
      <c r="K1749" s="183"/>
      <c r="L1749" s="184"/>
      <c r="M1749" s="408"/>
      <c r="N1749" s="53"/>
      <c r="O1749" s="46"/>
    </row>
    <row r="1750" spans="1:15" ht="24" x14ac:dyDescent="0.25">
      <c r="A1750" s="202">
        <v>339</v>
      </c>
      <c r="B1750" s="441" t="s">
        <v>429</v>
      </c>
      <c r="C1750" s="177">
        <v>43399</v>
      </c>
      <c r="D1750" s="178" t="s">
        <v>423</v>
      </c>
      <c r="E1750" s="179" t="s">
        <v>417</v>
      </c>
      <c r="F1750" s="180" t="s">
        <v>575</v>
      </c>
      <c r="G1750" s="181">
        <v>43039</v>
      </c>
      <c r="H1750" s="180"/>
      <c r="I1750" s="182">
        <v>43039</v>
      </c>
      <c r="J1750" s="180"/>
      <c r="K1750" s="183"/>
      <c r="L1750" s="184"/>
      <c r="M1750" s="408"/>
      <c r="N1750" s="53"/>
      <c r="O1750" s="46"/>
    </row>
    <row r="1751" spans="1:15" ht="24" x14ac:dyDescent="0.25">
      <c r="A1751" s="202">
        <v>340</v>
      </c>
      <c r="B1751" s="441" t="s">
        <v>429</v>
      </c>
      <c r="C1751" s="177">
        <v>43399</v>
      </c>
      <c r="D1751" s="178" t="s">
        <v>423</v>
      </c>
      <c r="E1751" s="179" t="s">
        <v>417</v>
      </c>
      <c r="F1751" s="180" t="s">
        <v>576</v>
      </c>
      <c r="G1751" s="181">
        <v>43054</v>
      </c>
      <c r="H1751" s="180"/>
      <c r="I1751" s="182">
        <v>43054</v>
      </c>
      <c r="J1751" s="180"/>
      <c r="K1751" s="183"/>
      <c r="L1751" s="184"/>
      <c r="M1751" s="408"/>
      <c r="N1751" s="53"/>
      <c r="O1751" s="46"/>
    </row>
    <row r="1752" spans="1:15" ht="24" x14ac:dyDescent="0.25">
      <c r="A1752" s="202">
        <v>341</v>
      </c>
      <c r="B1752" s="441">
        <v>16853</v>
      </c>
      <c r="C1752" s="177">
        <v>43399</v>
      </c>
      <c r="D1752" s="178" t="s">
        <v>423</v>
      </c>
      <c r="E1752" s="179" t="s">
        <v>417</v>
      </c>
      <c r="F1752" s="180" t="s">
        <v>577</v>
      </c>
      <c r="G1752" s="181">
        <v>43039</v>
      </c>
      <c r="H1752" s="180"/>
      <c r="I1752" s="182">
        <v>43039</v>
      </c>
      <c r="J1752" s="180"/>
      <c r="K1752" s="183"/>
      <c r="L1752" s="184"/>
      <c r="M1752" s="408"/>
      <c r="N1752" s="53"/>
      <c r="O1752" s="46"/>
    </row>
    <row r="1753" spans="1:15" ht="24" x14ac:dyDescent="0.25">
      <c r="A1753" s="202">
        <v>342</v>
      </c>
      <c r="B1753" s="441">
        <v>16854</v>
      </c>
      <c r="C1753" s="177">
        <v>43399</v>
      </c>
      <c r="D1753" s="178" t="s">
        <v>423</v>
      </c>
      <c r="E1753" s="179" t="s">
        <v>417</v>
      </c>
      <c r="F1753" s="180" t="s">
        <v>578</v>
      </c>
      <c r="G1753" s="181">
        <v>43039</v>
      </c>
      <c r="H1753" s="180"/>
      <c r="I1753" s="182">
        <v>43039</v>
      </c>
      <c r="J1753" s="180" t="s">
        <v>578</v>
      </c>
      <c r="K1753" s="183"/>
      <c r="L1753" s="184"/>
      <c r="M1753" s="408"/>
      <c r="N1753" s="53"/>
      <c r="O1753" s="46"/>
    </row>
    <row r="1754" spans="1:15" ht="24" x14ac:dyDescent="0.25">
      <c r="A1754" s="202">
        <v>343</v>
      </c>
      <c r="B1754" s="441">
        <v>16867</v>
      </c>
      <c r="C1754" s="177">
        <v>43399</v>
      </c>
      <c r="D1754" s="178" t="s">
        <v>423</v>
      </c>
      <c r="E1754" s="179" t="s">
        <v>417</v>
      </c>
      <c r="F1754" s="180" t="s">
        <v>579</v>
      </c>
      <c r="G1754" s="181" t="s">
        <v>580</v>
      </c>
      <c r="H1754" s="180"/>
      <c r="I1754" s="182" t="s">
        <v>580</v>
      </c>
      <c r="J1754" s="180"/>
      <c r="K1754" s="183"/>
      <c r="L1754" s="184"/>
      <c r="M1754" s="408"/>
      <c r="N1754" s="53"/>
      <c r="O1754" s="46"/>
    </row>
    <row r="1755" spans="1:15" ht="24" x14ac:dyDescent="0.25">
      <c r="A1755" s="202">
        <v>344</v>
      </c>
      <c r="B1755" s="441">
        <v>16892</v>
      </c>
      <c r="C1755" s="177">
        <v>43399</v>
      </c>
      <c r="D1755" s="178" t="s">
        <v>423</v>
      </c>
      <c r="E1755" s="179" t="s">
        <v>417</v>
      </c>
      <c r="F1755" s="180" t="s">
        <v>581</v>
      </c>
      <c r="G1755" s="181">
        <v>43053</v>
      </c>
      <c r="H1755" s="180"/>
      <c r="I1755" s="182">
        <v>43053</v>
      </c>
      <c r="J1755" s="180"/>
      <c r="K1755" s="183"/>
      <c r="L1755" s="184"/>
      <c r="M1755" s="408"/>
      <c r="N1755" s="53"/>
      <c r="O1755" s="46"/>
    </row>
    <row r="1756" spans="1:15" ht="24" x14ac:dyDescent="0.25">
      <c r="A1756" s="202">
        <v>345</v>
      </c>
      <c r="B1756" s="441">
        <v>16893</v>
      </c>
      <c r="C1756" s="177">
        <v>43399</v>
      </c>
      <c r="D1756" s="178" t="s">
        <v>423</v>
      </c>
      <c r="E1756" s="179" t="s">
        <v>417</v>
      </c>
      <c r="F1756" s="180" t="s">
        <v>581</v>
      </c>
      <c r="G1756" s="181">
        <v>43053</v>
      </c>
      <c r="H1756" s="180"/>
      <c r="I1756" s="182">
        <v>43053</v>
      </c>
      <c r="J1756" s="180"/>
      <c r="K1756" s="183"/>
      <c r="L1756" s="184"/>
      <c r="M1756" s="408"/>
      <c r="N1756" s="53"/>
      <c r="O1756" s="46"/>
    </row>
    <row r="1757" spans="1:15" ht="24" x14ac:dyDescent="0.25">
      <c r="A1757" s="202">
        <v>346</v>
      </c>
      <c r="B1757" s="441">
        <v>16895</v>
      </c>
      <c r="C1757" s="177">
        <v>43399</v>
      </c>
      <c r="D1757" s="178" t="s">
        <v>423</v>
      </c>
      <c r="E1757" s="179" t="s">
        <v>417</v>
      </c>
      <c r="F1757" s="180" t="s">
        <v>495</v>
      </c>
      <c r="G1757" s="181">
        <v>43034</v>
      </c>
      <c r="H1757" s="180"/>
      <c r="I1757" s="182">
        <v>43034</v>
      </c>
      <c r="J1757" s="180" t="s">
        <v>495</v>
      </c>
      <c r="K1757" s="183"/>
      <c r="L1757" s="184"/>
      <c r="M1757" s="408"/>
      <c r="N1757" s="53"/>
      <c r="O1757" s="46"/>
    </row>
    <row r="1758" spans="1:15" ht="24" x14ac:dyDescent="0.25">
      <c r="A1758" s="202">
        <v>347</v>
      </c>
      <c r="B1758" s="441">
        <v>16905</v>
      </c>
      <c r="C1758" s="177">
        <v>43399</v>
      </c>
      <c r="D1758" s="178" t="s">
        <v>423</v>
      </c>
      <c r="E1758" s="179" t="s">
        <v>417</v>
      </c>
      <c r="F1758" s="180" t="s">
        <v>582</v>
      </c>
      <c r="G1758" s="181">
        <v>43067</v>
      </c>
      <c r="H1758" s="180"/>
      <c r="I1758" s="182">
        <v>43067</v>
      </c>
      <c r="J1758" s="180"/>
      <c r="K1758" s="183"/>
      <c r="L1758" s="184"/>
      <c r="M1758" s="408"/>
      <c r="N1758" s="53"/>
      <c r="O1758" s="46"/>
    </row>
    <row r="1759" spans="1:15" ht="24" x14ac:dyDescent="0.25">
      <c r="A1759" s="202">
        <v>348</v>
      </c>
      <c r="B1759" s="441">
        <v>16931</v>
      </c>
      <c r="C1759" s="177">
        <v>43400</v>
      </c>
      <c r="D1759" s="178" t="s">
        <v>423</v>
      </c>
      <c r="E1759" s="179" t="s">
        <v>417</v>
      </c>
      <c r="F1759" s="180" t="s">
        <v>583</v>
      </c>
      <c r="G1759" s="181">
        <v>43039</v>
      </c>
      <c r="H1759" s="180"/>
      <c r="I1759" s="182">
        <v>43039</v>
      </c>
      <c r="J1759" s="180"/>
      <c r="K1759" s="183"/>
      <c r="L1759" s="184"/>
      <c r="M1759" s="408"/>
      <c r="N1759" s="53"/>
      <c r="O1759" s="46"/>
    </row>
    <row r="1760" spans="1:15" ht="24" x14ac:dyDescent="0.25">
      <c r="A1760" s="202">
        <v>349</v>
      </c>
      <c r="B1760" s="441">
        <v>16944</v>
      </c>
      <c r="C1760" s="177">
        <v>43400</v>
      </c>
      <c r="D1760" s="178" t="s">
        <v>423</v>
      </c>
      <c r="E1760" s="179" t="s">
        <v>417</v>
      </c>
      <c r="F1760" s="180" t="s">
        <v>584</v>
      </c>
      <c r="G1760" s="181">
        <v>43054</v>
      </c>
      <c r="H1760" s="180"/>
      <c r="I1760" s="182">
        <v>43054</v>
      </c>
      <c r="J1760" s="180"/>
      <c r="K1760" s="183"/>
      <c r="L1760" s="184"/>
      <c r="M1760" s="408"/>
      <c r="N1760" s="53"/>
      <c r="O1760" s="46"/>
    </row>
    <row r="1761" spans="1:15" ht="24" x14ac:dyDescent="0.25">
      <c r="A1761" s="202">
        <v>350</v>
      </c>
      <c r="B1761" s="441">
        <v>16944</v>
      </c>
      <c r="C1761" s="177">
        <v>43400</v>
      </c>
      <c r="D1761" s="178" t="s">
        <v>423</v>
      </c>
      <c r="E1761" s="179" t="s">
        <v>417</v>
      </c>
      <c r="F1761" s="180" t="s">
        <v>585</v>
      </c>
      <c r="G1761" s="181">
        <v>43054</v>
      </c>
      <c r="H1761" s="180"/>
      <c r="I1761" s="182">
        <v>43054</v>
      </c>
      <c r="J1761" s="180"/>
      <c r="K1761" s="183"/>
      <c r="L1761" s="184"/>
      <c r="M1761" s="408"/>
      <c r="N1761" s="53"/>
      <c r="O1761" s="46"/>
    </row>
    <row r="1762" spans="1:15" ht="24" x14ac:dyDescent="0.25">
      <c r="A1762" s="202">
        <v>351</v>
      </c>
      <c r="B1762" s="441">
        <v>16944</v>
      </c>
      <c r="C1762" s="177">
        <v>43400</v>
      </c>
      <c r="D1762" s="178" t="s">
        <v>423</v>
      </c>
      <c r="E1762" s="179" t="s">
        <v>417</v>
      </c>
      <c r="F1762" s="180" t="s">
        <v>586</v>
      </c>
      <c r="G1762" s="181">
        <v>43039</v>
      </c>
      <c r="H1762" s="180"/>
      <c r="I1762" s="182">
        <v>43039</v>
      </c>
      <c r="J1762" s="180" t="s">
        <v>586</v>
      </c>
      <c r="K1762" s="183"/>
      <c r="L1762" s="184"/>
      <c r="M1762" s="408"/>
      <c r="N1762" s="53"/>
      <c r="O1762" s="46"/>
    </row>
    <row r="1763" spans="1:15" ht="24" x14ac:dyDescent="0.25">
      <c r="A1763" s="202">
        <v>352</v>
      </c>
      <c r="B1763" s="441">
        <v>16944</v>
      </c>
      <c r="C1763" s="177">
        <v>43400</v>
      </c>
      <c r="D1763" s="178" t="s">
        <v>423</v>
      </c>
      <c r="E1763" s="179" t="s">
        <v>417</v>
      </c>
      <c r="F1763" s="180" t="s">
        <v>587</v>
      </c>
      <c r="G1763" s="181">
        <v>43039</v>
      </c>
      <c r="H1763" s="180"/>
      <c r="I1763" s="182">
        <v>43039</v>
      </c>
      <c r="J1763" s="180" t="s">
        <v>587</v>
      </c>
      <c r="K1763" s="183"/>
      <c r="L1763" s="184"/>
      <c r="M1763" s="408"/>
      <c r="N1763" s="53"/>
      <c r="O1763" s="46"/>
    </row>
    <row r="1764" spans="1:15" ht="24" x14ac:dyDescent="0.25">
      <c r="A1764" s="202">
        <v>353</v>
      </c>
      <c r="B1764" s="441">
        <v>16944</v>
      </c>
      <c r="C1764" s="177">
        <v>43400</v>
      </c>
      <c r="D1764" s="178" t="s">
        <v>423</v>
      </c>
      <c r="E1764" s="179" t="s">
        <v>417</v>
      </c>
      <c r="F1764" s="180" t="s">
        <v>588</v>
      </c>
      <c r="G1764" s="181">
        <v>43054</v>
      </c>
      <c r="H1764" s="180"/>
      <c r="I1764" s="182">
        <v>43054</v>
      </c>
      <c r="J1764" s="180"/>
      <c r="K1764" s="183"/>
      <c r="L1764" s="184"/>
      <c r="M1764" s="408"/>
      <c r="N1764" s="53"/>
      <c r="O1764" s="46"/>
    </row>
    <row r="1765" spans="1:15" ht="24" x14ac:dyDescent="0.25">
      <c r="A1765" s="202">
        <v>354</v>
      </c>
      <c r="B1765" s="441">
        <v>16937</v>
      </c>
      <c r="C1765" s="177">
        <v>43400</v>
      </c>
      <c r="D1765" s="178" t="s">
        <v>423</v>
      </c>
      <c r="E1765" s="179" t="s">
        <v>417</v>
      </c>
      <c r="F1765" s="180" t="s">
        <v>589</v>
      </c>
      <c r="G1765" s="181">
        <v>43049</v>
      </c>
      <c r="H1765" s="180"/>
      <c r="I1765" s="182">
        <v>43049</v>
      </c>
      <c r="J1765" s="180" t="s">
        <v>589</v>
      </c>
      <c r="K1765" s="183"/>
      <c r="L1765" s="184"/>
      <c r="M1765" s="408"/>
      <c r="N1765" s="53"/>
      <c r="O1765" s="46"/>
    </row>
    <row r="1766" spans="1:15" ht="24" x14ac:dyDescent="0.25">
      <c r="A1766" s="202">
        <v>355</v>
      </c>
      <c r="B1766" s="441">
        <v>16950</v>
      </c>
      <c r="C1766" s="177">
        <v>43400</v>
      </c>
      <c r="D1766" s="178" t="s">
        <v>423</v>
      </c>
      <c r="E1766" s="179" t="s">
        <v>417</v>
      </c>
      <c r="F1766" s="180" t="s">
        <v>590</v>
      </c>
      <c r="G1766" s="181">
        <v>43038</v>
      </c>
      <c r="H1766" s="180"/>
      <c r="I1766" s="182">
        <v>43038</v>
      </c>
      <c r="J1766" s="180" t="s">
        <v>590</v>
      </c>
      <c r="K1766" s="183"/>
      <c r="L1766" s="184"/>
      <c r="M1766" s="408"/>
      <c r="N1766" s="53"/>
      <c r="O1766" s="46"/>
    </row>
    <row r="1767" spans="1:15" ht="24" x14ac:dyDescent="0.25">
      <c r="A1767" s="202">
        <v>356</v>
      </c>
      <c r="B1767" s="441">
        <v>16950</v>
      </c>
      <c r="C1767" s="177">
        <v>43400</v>
      </c>
      <c r="D1767" s="178" t="s">
        <v>423</v>
      </c>
      <c r="E1767" s="179" t="s">
        <v>417</v>
      </c>
      <c r="F1767" s="180" t="s">
        <v>590</v>
      </c>
      <c r="G1767" s="181">
        <v>43038</v>
      </c>
      <c r="H1767" s="180"/>
      <c r="I1767" s="182">
        <v>43038</v>
      </c>
      <c r="J1767" s="180" t="s">
        <v>590</v>
      </c>
      <c r="K1767" s="183"/>
      <c r="L1767" s="184"/>
      <c r="M1767" s="408"/>
      <c r="N1767" s="53"/>
      <c r="O1767" s="46"/>
    </row>
    <row r="1768" spans="1:15" ht="24" x14ac:dyDescent="0.25">
      <c r="A1768" s="202">
        <v>357</v>
      </c>
      <c r="B1768" s="441">
        <v>16950</v>
      </c>
      <c r="C1768" s="177">
        <v>43400</v>
      </c>
      <c r="D1768" s="178" t="s">
        <v>423</v>
      </c>
      <c r="E1768" s="179" t="s">
        <v>417</v>
      </c>
      <c r="F1768" s="180" t="s">
        <v>590</v>
      </c>
      <c r="G1768" s="181">
        <v>43038</v>
      </c>
      <c r="H1768" s="180"/>
      <c r="I1768" s="182">
        <v>43038</v>
      </c>
      <c r="J1768" s="180" t="s">
        <v>590</v>
      </c>
      <c r="K1768" s="183"/>
      <c r="L1768" s="184"/>
      <c r="M1768" s="408"/>
      <c r="N1768" s="53"/>
      <c r="O1768" s="46"/>
    </row>
    <row r="1769" spans="1:15" ht="24" x14ac:dyDescent="0.25">
      <c r="A1769" s="202">
        <v>358</v>
      </c>
      <c r="B1769" s="441">
        <v>17006</v>
      </c>
      <c r="C1769" s="177">
        <v>43403</v>
      </c>
      <c r="D1769" s="178" t="s">
        <v>423</v>
      </c>
      <c r="E1769" s="179" t="s">
        <v>417</v>
      </c>
      <c r="F1769" s="180" t="s">
        <v>591</v>
      </c>
      <c r="G1769" s="181">
        <v>43038</v>
      </c>
      <c r="H1769" s="180"/>
      <c r="I1769" s="182">
        <v>43038</v>
      </c>
      <c r="J1769" s="180"/>
      <c r="K1769" s="183"/>
      <c r="L1769" s="184"/>
      <c r="M1769" s="408"/>
      <c r="N1769" s="53"/>
      <c r="O1769" s="46"/>
    </row>
    <row r="1770" spans="1:15" ht="24" x14ac:dyDescent="0.25">
      <c r="A1770" s="202">
        <v>359</v>
      </c>
      <c r="B1770" s="441">
        <v>17009</v>
      </c>
      <c r="C1770" s="177">
        <v>43403</v>
      </c>
      <c r="D1770" s="178" t="s">
        <v>450</v>
      </c>
      <c r="E1770" s="179" t="s">
        <v>417</v>
      </c>
      <c r="F1770" s="180" t="s">
        <v>592</v>
      </c>
      <c r="G1770" s="181">
        <v>43046</v>
      </c>
      <c r="H1770" s="180"/>
      <c r="I1770" s="182">
        <v>43046</v>
      </c>
      <c r="J1770" s="180" t="s">
        <v>592</v>
      </c>
      <c r="K1770" s="183"/>
      <c r="L1770" s="184"/>
      <c r="M1770" s="408"/>
      <c r="N1770" s="53"/>
      <c r="O1770" s="46"/>
    </row>
    <row r="1771" spans="1:15" ht="24" x14ac:dyDescent="0.25">
      <c r="A1771" s="202">
        <v>360</v>
      </c>
      <c r="B1771" s="441">
        <v>17016</v>
      </c>
      <c r="C1771" s="177">
        <v>43403</v>
      </c>
      <c r="D1771" s="178" t="s">
        <v>423</v>
      </c>
      <c r="E1771" s="179" t="s">
        <v>417</v>
      </c>
      <c r="F1771" s="180" t="s">
        <v>593</v>
      </c>
      <c r="G1771" s="181">
        <v>43039</v>
      </c>
      <c r="H1771" s="180"/>
      <c r="I1771" s="182">
        <v>43039</v>
      </c>
      <c r="J1771" s="180"/>
      <c r="K1771" s="183"/>
      <c r="L1771" s="184"/>
      <c r="M1771" s="408"/>
      <c r="N1771" s="53"/>
      <c r="O1771" s="46"/>
    </row>
    <row r="1772" spans="1:15" ht="24" x14ac:dyDescent="0.25">
      <c r="A1772" s="202">
        <v>361</v>
      </c>
      <c r="B1772" s="441" t="s">
        <v>429</v>
      </c>
      <c r="C1772" s="177">
        <v>43403</v>
      </c>
      <c r="D1772" s="178" t="s">
        <v>423</v>
      </c>
      <c r="E1772" s="179" t="s">
        <v>417</v>
      </c>
      <c r="F1772" s="180" t="s">
        <v>594</v>
      </c>
      <c r="G1772" s="181">
        <v>43048</v>
      </c>
      <c r="H1772" s="180"/>
      <c r="I1772" s="182">
        <v>43048</v>
      </c>
      <c r="J1772" s="180"/>
      <c r="K1772" s="183"/>
      <c r="L1772" s="184"/>
      <c r="M1772" s="408"/>
      <c r="N1772" s="53"/>
      <c r="O1772" s="46"/>
    </row>
    <row r="1773" spans="1:15" ht="24" x14ac:dyDescent="0.25">
      <c r="A1773" s="202">
        <v>362</v>
      </c>
      <c r="B1773" s="441" t="s">
        <v>429</v>
      </c>
      <c r="C1773" s="177">
        <v>43403</v>
      </c>
      <c r="D1773" s="178" t="s">
        <v>423</v>
      </c>
      <c r="E1773" s="179" t="s">
        <v>417</v>
      </c>
      <c r="F1773" s="180" t="s">
        <v>595</v>
      </c>
      <c r="G1773" s="181">
        <v>43039</v>
      </c>
      <c r="H1773" s="180"/>
      <c r="I1773" s="182">
        <v>43039</v>
      </c>
      <c r="J1773" s="180"/>
      <c r="K1773" s="183"/>
      <c r="L1773" s="184"/>
      <c r="M1773" s="408"/>
      <c r="N1773" s="53"/>
      <c r="O1773" s="46"/>
    </row>
    <row r="1774" spans="1:15" ht="24" x14ac:dyDescent="0.25">
      <c r="A1774" s="202">
        <v>363</v>
      </c>
      <c r="B1774" s="441" t="s">
        <v>596</v>
      </c>
      <c r="C1774" s="177">
        <v>43403</v>
      </c>
      <c r="D1774" s="178" t="s">
        <v>423</v>
      </c>
      <c r="E1774" s="179" t="s">
        <v>417</v>
      </c>
      <c r="F1774" s="180" t="s">
        <v>597</v>
      </c>
      <c r="G1774" s="181">
        <v>43040</v>
      </c>
      <c r="H1774" s="180"/>
      <c r="I1774" s="182">
        <v>43040</v>
      </c>
      <c r="J1774" s="180"/>
      <c r="K1774" s="183"/>
      <c r="L1774" s="184"/>
      <c r="M1774" s="408"/>
      <c r="N1774" s="53"/>
      <c r="O1774" s="46"/>
    </row>
    <row r="1775" spans="1:15" ht="24" x14ac:dyDescent="0.25">
      <c r="A1775" s="202">
        <v>364</v>
      </c>
      <c r="B1775" s="441" t="s">
        <v>598</v>
      </c>
      <c r="C1775" s="177">
        <v>43403</v>
      </c>
      <c r="D1775" s="178" t="s">
        <v>423</v>
      </c>
      <c r="E1775" s="179" t="s">
        <v>417</v>
      </c>
      <c r="F1775" s="180" t="s">
        <v>599</v>
      </c>
      <c r="G1775" s="181">
        <v>43049</v>
      </c>
      <c r="H1775" s="180"/>
      <c r="I1775" s="182">
        <v>43049</v>
      </c>
      <c r="J1775" s="180"/>
      <c r="K1775" s="183"/>
      <c r="L1775" s="184"/>
      <c r="M1775" s="408"/>
      <c r="N1775" s="53"/>
      <c r="O1775" s="46"/>
    </row>
    <row r="1776" spans="1:15" ht="24" x14ac:dyDescent="0.25">
      <c r="A1776" s="202">
        <v>365</v>
      </c>
      <c r="B1776" s="441">
        <v>17041</v>
      </c>
      <c r="C1776" s="177">
        <v>43403</v>
      </c>
      <c r="D1776" s="178" t="s">
        <v>423</v>
      </c>
      <c r="E1776" s="179" t="s">
        <v>417</v>
      </c>
      <c r="F1776" s="180" t="s">
        <v>600</v>
      </c>
      <c r="G1776" s="181">
        <v>43020</v>
      </c>
      <c r="H1776" s="180"/>
      <c r="I1776" s="182">
        <v>43020</v>
      </c>
      <c r="J1776" s="180" t="s">
        <v>600</v>
      </c>
      <c r="K1776" s="183"/>
      <c r="L1776" s="184"/>
      <c r="M1776" s="408"/>
      <c r="N1776" s="53"/>
      <c r="O1776" s="46"/>
    </row>
    <row r="1777" spans="1:15" ht="24" x14ac:dyDescent="0.25">
      <c r="A1777" s="202">
        <v>366</v>
      </c>
      <c r="B1777" s="441">
        <v>17048</v>
      </c>
      <c r="C1777" s="177">
        <v>43404</v>
      </c>
      <c r="D1777" s="178" t="s">
        <v>423</v>
      </c>
      <c r="E1777" s="179" t="s">
        <v>417</v>
      </c>
      <c r="F1777" s="180" t="s">
        <v>601</v>
      </c>
      <c r="G1777" s="181">
        <v>43049</v>
      </c>
      <c r="H1777" s="180"/>
      <c r="I1777" s="182">
        <v>43049</v>
      </c>
      <c r="J1777" s="180"/>
      <c r="K1777" s="183"/>
      <c r="L1777" s="184"/>
      <c r="M1777" s="408"/>
      <c r="N1777" s="53"/>
      <c r="O1777" s="46"/>
    </row>
    <row r="1778" spans="1:15" ht="24" x14ac:dyDescent="0.25">
      <c r="A1778" s="202">
        <v>367</v>
      </c>
      <c r="B1778" s="441">
        <v>17052</v>
      </c>
      <c r="C1778" s="177">
        <v>43404</v>
      </c>
      <c r="D1778" s="178" t="s">
        <v>423</v>
      </c>
      <c r="E1778" s="179" t="s">
        <v>417</v>
      </c>
      <c r="F1778" s="180" t="s">
        <v>602</v>
      </c>
      <c r="G1778" s="181">
        <v>43050</v>
      </c>
      <c r="H1778" s="180"/>
      <c r="I1778" s="182">
        <v>43050</v>
      </c>
      <c r="J1778" s="180" t="s">
        <v>602</v>
      </c>
      <c r="K1778" s="183"/>
      <c r="L1778" s="184"/>
      <c r="M1778" s="408"/>
      <c r="N1778" s="53"/>
      <c r="O1778" s="46"/>
    </row>
    <row r="1779" spans="1:15" ht="24" x14ac:dyDescent="0.25">
      <c r="A1779" s="202">
        <v>368</v>
      </c>
      <c r="B1779" s="441">
        <v>17112</v>
      </c>
      <c r="C1779" s="177">
        <v>43404</v>
      </c>
      <c r="D1779" s="178" t="s">
        <v>423</v>
      </c>
      <c r="E1779" s="179" t="s">
        <v>417</v>
      </c>
      <c r="F1779" s="180" t="s">
        <v>603</v>
      </c>
      <c r="G1779" s="181">
        <v>43040</v>
      </c>
      <c r="H1779" s="180"/>
      <c r="I1779" s="182">
        <v>43040</v>
      </c>
      <c r="J1779" s="180" t="s">
        <v>603</v>
      </c>
      <c r="K1779" s="183"/>
      <c r="L1779" s="184"/>
      <c r="M1779" s="408"/>
      <c r="N1779" s="53"/>
      <c r="O1779" s="46"/>
    </row>
    <row r="1780" spans="1:15" ht="24" x14ac:dyDescent="0.25">
      <c r="A1780" s="202">
        <v>369</v>
      </c>
      <c r="B1780" s="441">
        <v>17124</v>
      </c>
      <c r="C1780" s="177">
        <v>43404</v>
      </c>
      <c r="D1780" s="178" t="s">
        <v>423</v>
      </c>
      <c r="E1780" s="179" t="s">
        <v>417</v>
      </c>
      <c r="F1780" s="180" t="s">
        <v>604</v>
      </c>
      <c r="G1780" s="181">
        <v>43039</v>
      </c>
      <c r="H1780" s="180"/>
      <c r="I1780" s="182">
        <v>43039</v>
      </c>
      <c r="J1780" s="180"/>
      <c r="K1780" s="183"/>
      <c r="L1780" s="184"/>
      <c r="M1780" s="408"/>
      <c r="N1780" s="53"/>
      <c r="O1780" s="46"/>
    </row>
    <row r="1781" spans="1:15" ht="24" x14ac:dyDescent="0.25">
      <c r="A1781" s="202">
        <v>370</v>
      </c>
      <c r="B1781" s="441">
        <v>17088</v>
      </c>
      <c r="C1781" s="177">
        <v>43404</v>
      </c>
      <c r="D1781" s="178" t="s">
        <v>423</v>
      </c>
      <c r="E1781" s="179" t="s">
        <v>417</v>
      </c>
      <c r="F1781" s="180" t="s">
        <v>605</v>
      </c>
      <c r="G1781" s="181">
        <v>43042</v>
      </c>
      <c r="H1781" s="180"/>
      <c r="I1781" s="182">
        <v>43042</v>
      </c>
      <c r="J1781" s="180" t="s">
        <v>605</v>
      </c>
      <c r="K1781" s="183"/>
      <c r="L1781" s="184"/>
      <c r="M1781" s="408"/>
      <c r="N1781" s="53"/>
      <c r="O1781" s="46"/>
    </row>
    <row r="1782" spans="1:15" ht="24" x14ac:dyDescent="0.25">
      <c r="A1782" s="202">
        <v>371</v>
      </c>
      <c r="B1782" s="441" t="s">
        <v>429</v>
      </c>
      <c r="C1782" s="177">
        <v>43404</v>
      </c>
      <c r="D1782" s="178" t="s">
        <v>423</v>
      </c>
      <c r="E1782" s="179" t="s">
        <v>417</v>
      </c>
      <c r="F1782" s="180" t="s">
        <v>606</v>
      </c>
      <c r="G1782" s="181">
        <v>43054</v>
      </c>
      <c r="H1782" s="180"/>
      <c r="I1782" s="182">
        <v>43054</v>
      </c>
      <c r="J1782" s="180"/>
      <c r="K1782" s="183"/>
      <c r="L1782" s="184"/>
      <c r="M1782" s="408"/>
      <c r="N1782" s="53"/>
      <c r="O1782" s="46"/>
    </row>
    <row r="1783" spans="1:15" ht="168" x14ac:dyDescent="0.25">
      <c r="A1783" s="202">
        <v>372</v>
      </c>
      <c r="B1783" s="441"/>
      <c r="C1783" s="177">
        <v>43047</v>
      </c>
      <c r="D1783" s="178" t="s">
        <v>165</v>
      </c>
      <c r="E1783" s="185" t="s">
        <v>607</v>
      </c>
      <c r="F1783" s="180" t="s">
        <v>608</v>
      </c>
      <c r="G1783" s="181" t="s">
        <v>609</v>
      </c>
      <c r="H1783" s="180" t="s">
        <v>610</v>
      </c>
      <c r="I1783" s="182" t="s">
        <v>611</v>
      </c>
      <c r="J1783" s="180" t="s">
        <v>608</v>
      </c>
      <c r="K1783" s="183" t="s">
        <v>608</v>
      </c>
      <c r="L1783" s="184">
        <v>13</v>
      </c>
      <c r="M1783" s="408"/>
      <c r="N1783" s="53"/>
      <c r="O1783" s="46"/>
    </row>
    <row r="1784" spans="1:15" ht="24" x14ac:dyDescent="0.25">
      <c r="A1784" s="202">
        <v>373</v>
      </c>
      <c r="B1784" s="441">
        <v>17148</v>
      </c>
      <c r="C1784" s="177">
        <v>43405</v>
      </c>
      <c r="D1784" s="178" t="s">
        <v>423</v>
      </c>
      <c r="E1784" s="179" t="s">
        <v>417</v>
      </c>
      <c r="F1784" s="180" t="s">
        <v>612</v>
      </c>
      <c r="G1784" s="181">
        <v>43039</v>
      </c>
      <c r="H1784" s="180"/>
      <c r="I1784" s="182"/>
      <c r="J1784" s="180"/>
      <c r="K1784" s="183"/>
      <c r="L1784" s="184"/>
      <c r="M1784" s="408"/>
      <c r="N1784" s="53"/>
      <c r="O1784" s="46"/>
    </row>
    <row r="1785" spans="1:15" ht="24" x14ac:dyDescent="0.25">
      <c r="A1785" s="202">
        <v>374</v>
      </c>
      <c r="B1785" s="441">
        <v>17151</v>
      </c>
      <c r="C1785" s="177">
        <v>43405</v>
      </c>
      <c r="D1785" s="178" t="s">
        <v>423</v>
      </c>
      <c r="E1785" s="179" t="s">
        <v>417</v>
      </c>
      <c r="F1785" s="180" t="s">
        <v>613</v>
      </c>
      <c r="G1785" s="181">
        <v>43040</v>
      </c>
      <c r="H1785" s="180"/>
      <c r="I1785" s="182"/>
      <c r="J1785" s="180"/>
      <c r="K1785" s="183"/>
      <c r="L1785" s="184"/>
      <c r="M1785" s="408"/>
      <c r="N1785" s="53"/>
      <c r="O1785" s="46"/>
    </row>
    <row r="1786" spans="1:15" ht="24" x14ac:dyDescent="0.25">
      <c r="A1786" s="202">
        <v>375</v>
      </c>
      <c r="B1786" s="441">
        <v>17158</v>
      </c>
      <c r="C1786" s="177">
        <v>43405</v>
      </c>
      <c r="D1786" s="178" t="s">
        <v>423</v>
      </c>
      <c r="E1786" s="179" t="s">
        <v>417</v>
      </c>
      <c r="F1786" s="180" t="s">
        <v>614</v>
      </c>
      <c r="G1786" s="181">
        <v>43040</v>
      </c>
      <c r="H1786" s="180"/>
      <c r="I1786" s="182"/>
      <c r="J1786" s="180"/>
      <c r="K1786" s="183"/>
      <c r="L1786" s="184"/>
      <c r="M1786" s="408"/>
      <c r="N1786" s="53"/>
      <c r="O1786" s="46"/>
    </row>
    <row r="1787" spans="1:15" ht="24" x14ac:dyDescent="0.25">
      <c r="A1787" s="202">
        <v>376</v>
      </c>
      <c r="B1787" s="441">
        <v>17195</v>
      </c>
      <c r="C1787" s="177">
        <v>43405</v>
      </c>
      <c r="D1787" s="178" t="s">
        <v>423</v>
      </c>
      <c r="E1787" s="179" t="s">
        <v>417</v>
      </c>
      <c r="F1787" s="180" t="s">
        <v>615</v>
      </c>
      <c r="G1787" s="181">
        <v>43040</v>
      </c>
      <c r="H1787" s="180"/>
      <c r="I1787" s="182"/>
      <c r="J1787" s="180"/>
      <c r="K1787" s="183"/>
      <c r="L1787" s="184"/>
      <c r="M1787" s="408"/>
      <c r="N1787" s="53"/>
      <c r="O1787" s="46"/>
    </row>
    <row r="1788" spans="1:15" ht="24" x14ac:dyDescent="0.25">
      <c r="A1788" s="202">
        <v>377</v>
      </c>
      <c r="B1788" s="441">
        <v>17227</v>
      </c>
      <c r="C1788" s="177">
        <v>43405</v>
      </c>
      <c r="D1788" s="178" t="s">
        <v>423</v>
      </c>
      <c r="E1788" s="179" t="s">
        <v>417</v>
      </c>
      <c r="F1788" s="180" t="s">
        <v>616</v>
      </c>
      <c r="G1788" s="181">
        <v>43040</v>
      </c>
      <c r="H1788" s="180"/>
      <c r="I1788" s="182"/>
      <c r="J1788" s="180"/>
      <c r="K1788" s="183"/>
      <c r="L1788" s="184"/>
      <c r="M1788" s="408"/>
      <c r="N1788" s="53"/>
      <c r="O1788" s="46"/>
    </row>
    <row r="1789" spans="1:15" ht="24" x14ac:dyDescent="0.25">
      <c r="A1789" s="202">
        <v>378</v>
      </c>
      <c r="B1789" s="441">
        <v>17238</v>
      </c>
      <c r="C1789" s="177">
        <v>43405</v>
      </c>
      <c r="D1789" s="178" t="s">
        <v>450</v>
      </c>
      <c r="E1789" s="179" t="s">
        <v>417</v>
      </c>
      <c r="F1789" s="180" t="s">
        <v>617</v>
      </c>
      <c r="G1789" s="181">
        <v>43040</v>
      </c>
      <c r="H1789" s="180"/>
      <c r="I1789" s="182">
        <v>43042</v>
      </c>
      <c r="J1789" s="180" t="s">
        <v>617</v>
      </c>
      <c r="K1789" s="183"/>
      <c r="L1789" s="184"/>
      <c r="M1789" s="408"/>
      <c r="N1789" s="53"/>
      <c r="O1789" s="46"/>
    </row>
    <row r="1790" spans="1:15" ht="24" x14ac:dyDescent="0.25">
      <c r="A1790" s="202">
        <v>379</v>
      </c>
      <c r="B1790" s="441">
        <v>17290</v>
      </c>
      <c r="C1790" s="177">
        <v>43405</v>
      </c>
      <c r="D1790" s="178" t="s">
        <v>423</v>
      </c>
      <c r="E1790" s="179" t="s">
        <v>417</v>
      </c>
      <c r="F1790" s="180" t="s">
        <v>584</v>
      </c>
      <c r="G1790" s="181">
        <v>43040</v>
      </c>
      <c r="H1790" s="180"/>
      <c r="I1790" s="182"/>
      <c r="J1790" s="180"/>
      <c r="K1790" s="183"/>
      <c r="L1790" s="184"/>
      <c r="M1790" s="408"/>
      <c r="N1790" s="53"/>
      <c r="O1790" s="46"/>
    </row>
    <row r="1791" spans="1:15" ht="24" x14ac:dyDescent="0.25">
      <c r="A1791" s="202">
        <v>380</v>
      </c>
      <c r="B1791" s="441">
        <v>17336</v>
      </c>
      <c r="C1791" s="177">
        <v>43405</v>
      </c>
      <c r="D1791" s="178" t="s">
        <v>423</v>
      </c>
      <c r="E1791" s="179" t="s">
        <v>417</v>
      </c>
      <c r="F1791" s="180" t="s">
        <v>618</v>
      </c>
      <c r="G1791" s="181">
        <v>43040</v>
      </c>
      <c r="H1791" s="180"/>
      <c r="I1791" s="182"/>
      <c r="J1791" s="180"/>
      <c r="K1791" s="183"/>
      <c r="L1791" s="184"/>
      <c r="M1791" s="408"/>
      <c r="N1791" s="53"/>
      <c r="O1791" s="46"/>
    </row>
    <row r="1792" spans="1:15" ht="24" x14ac:dyDescent="0.25">
      <c r="A1792" s="202">
        <v>381</v>
      </c>
      <c r="B1792" s="441">
        <v>17316</v>
      </c>
      <c r="C1792" s="177">
        <v>43405</v>
      </c>
      <c r="D1792" s="178" t="s">
        <v>423</v>
      </c>
      <c r="E1792" s="179" t="s">
        <v>417</v>
      </c>
      <c r="F1792" s="180" t="s">
        <v>619</v>
      </c>
      <c r="G1792" s="181">
        <v>43040</v>
      </c>
      <c r="H1792" s="180"/>
      <c r="I1792" s="182"/>
      <c r="J1792" s="180"/>
      <c r="K1792" s="183"/>
      <c r="L1792" s="184"/>
      <c r="M1792" s="408"/>
      <c r="N1792" s="53"/>
      <c r="O1792" s="46"/>
    </row>
    <row r="1793" spans="1:15" ht="24" x14ac:dyDescent="0.25">
      <c r="A1793" s="202">
        <v>382</v>
      </c>
      <c r="B1793" s="441">
        <v>17307</v>
      </c>
      <c r="C1793" s="177">
        <v>43405</v>
      </c>
      <c r="D1793" s="178" t="s">
        <v>423</v>
      </c>
      <c r="E1793" s="179" t="s">
        <v>417</v>
      </c>
      <c r="F1793" s="180" t="s">
        <v>620</v>
      </c>
      <c r="G1793" s="181">
        <v>43040</v>
      </c>
      <c r="H1793" s="180"/>
      <c r="I1793" s="182"/>
      <c r="J1793" s="180"/>
      <c r="K1793" s="183"/>
      <c r="L1793" s="184"/>
      <c r="M1793" s="408"/>
      <c r="N1793" s="53"/>
      <c r="O1793" s="46"/>
    </row>
    <row r="1794" spans="1:15" ht="24" x14ac:dyDescent="0.25">
      <c r="A1794" s="202">
        <v>383</v>
      </c>
      <c r="B1794" s="441">
        <v>17359</v>
      </c>
      <c r="C1794" s="177">
        <v>43406</v>
      </c>
      <c r="D1794" s="178" t="s">
        <v>423</v>
      </c>
      <c r="E1794" s="179" t="s">
        <v>417</v>
      </c>
      <c r="F1794" s="180" t="s">
        <v>621</v>
      </c>
      <c r="G1794" s="181">
        <v>43040</v>
      </c>
      <c r="H1794" s="180"/>
      <c r="I1794" s="182"/>
      <c r="J1794" s="180"/>
      <c r="K1794" s="183"/>
      <c r="L1794" s="184"/>
      <c r="M1794" s="408"/>
      <c r="N1794" s="53"/>
      <c r="O1794" s="46"/>
    </row>
    <row r="1795" spans="1:15" ht="24" x14ac:dyDescent="0.25">
      <c r="A1795" s="202">
        <v>384</v>
      </c>
      <c r="B1795" s="441" t="s">
        <v>429</v>
      </c>
      <c r="C1795" s="177">
        <v>43406</v>
      </c>
      <c r="D1795" s="178" t="s">
        <v>423</v>
      </c>
      <c r="E1795" s="179" t="s">
        <v>417</v>
      </c>
      <c r="F1795" s="180" t="s">
        <v>622</v>
      </c>
      <c r="G1795" s="181">
        <v>43040</v>
      </c>
      <c r="H1795" s="180"/>
      <c r="I1795" s="182"/>
      <c r="J1795" s="180"/>
      <c r="K1795" s="183"/>
      <c r="L1795" s="184"/>
      <c r="M1795" s="408"/>
      <c r="N1795" s="53"/>
      <c r="O1795" s="46"/>
    </row>
    <row r="1796" spans="1:15" ht="24" x14ac:dyDescent="0.25">
      <c r="A1796" s="202">
        <v>385</v>
      </c>
      <c r="B1796" s="441" t="s">
        <v>429</v>
      </c>
      <c r="C1796" s="177">
        <v>43406</v>
      </c>
      <c r="D1796" s="178" t="s">
        <v>423</v>
      </c>
      <c r="E1796" s="179" t="s">
        <v>417</v>
      </c>
      <c r="F1796" s="180" t="s">
        <v>623</v>
      </c>
      <c r="G1796" s="181">
        <v>43040</v>
      </c>
      <c r="H1796" s="180"/>
      <c r="I1796" s="182"/>
      <c r="J1796" s="180"/>
      <c r="K1796" s="183"/>
      <c r="L1796" s="184"/>
      <c r="M1796" s="408"/>
      <c r="N1796" s="53"/>
      <c r="O1796" s="46"/>
    </row>
    <row r="1797" spans="1:15" ht="24" x14ac:dyDescent="0.25">
      <c r="A1797" s="202">
        <v>386</v>
      </c>
      <c r="B1797" s="441" t="s">
        <v>429</v>
      </c>
      <c r="C1797" s="177">
        <v>43406</v>
      </c>
      <c r="D1797" s="178" t="s">
        <v>423</v>
      </c>
      <c r="E1797" s="179" t="s">
        <v>417</v>
      </c>
      <c r="F1797" s="180" t="s">
        <v>624</v>
      </c>
      <c r="G1797" s="181">
        <v>43040</v>
      </c>
      <c r="H1797" s="180"/>
      <c r="I1797" s="182"/>
      <c r="J1797" s="180"/>
      <c r="K1797" s="183"/>
      <c r="L1797" s="184"/>
      <c r="M1797" s="408"/>
      <c r="N1797" s="53"/>
      <c r="O1797" s="46"/>
    </row>
    <row r="1798" spans="1:15" ht="24" x14ac:dyDescent="0.25">
      <c r="A1798" s="202">
        <v>387</v>
      </c>
      <c r="B1798" s="441" t="s">
        <v>429</v>
      </c>
      <c r="C1798" s="177">
        <v>43406</v>
      </c>
      <c r="D1798" s="178" t="s">
        <v>423</v>
      </c>
      <c r="E1798" s="179" t="s">
        <v>417</v>
      </c>
      <c r="F1798" s="180" t="s">
        <v>625</v>
      </c>
      <c r="G1798" s="181">
        <v>43021</v>
      </c>
      <c r="H1798" s="180"/>
      <c r="I1798" s="182"/>
      <c r="J1798" s="180"/>
      <c r="K1798" s="183"/>
      <c r="L1798" s="184"/>
      <c r="M1798" s="408"/>
      <c r="N1798" s="53"/>
      <c r="O1798" s="46"/>
    </row>
    <row r="1799" spans="1:15" ht="24" x14ac:dyDescent="0.25">
      <c r="A1799" s="202">
        <v>388</v>
      </c>
      <c r="B1799" s="441" t="s">
        <v>429</v>
      </c>
      <c r="C1799" s="177">
        <v>43406</v>
      </c>
      <c r="D1799" s="178" t="s">
        <v>450</v>
      </c>
      <c r="E1799" s="179" t="s">
        <v>417</v>
      </c>
      <c r="F1799" s="180" t="s">
        <v>626</v>
      </c>
      <c r="G1799" s="181">
        <v>43041</v>
      </c>
      <c r="H1799" s="180"/>
      <c r="I1799" s="182">
        <v>43056</v>
      </c>
      <c r="J1799" s="180" t="s">
        <v>626</v>
      </c>
      <c r="K1799" s="183"/>
      <c r="L1799" s="184"/>
      <c r="M1799" s="408"/>
      <c r="N1799" s="53"/>
      <c r="O1799" s="46"/>
    </row>
    <row r="1800" spans="1:15" ht="24" x14ac:dyDescent="0.25">
      <c r="A1800" s="202">
        <v>389</v>
      </c>
      <c r="B1800" s="441">
        <v>17403</v>
      </c>
      <c r="C1800" s="177">
        <v>43406</v>
      </c>
      <c r="D1800" s="178" t="s">
        <v>423</v>
      </c>
      <c r="E1800" s="179" t="s">
        <v>417</v>
      </c>
      <c r="F1800" s="180" t="s">
        <v>627</v>
      </c>
      <c r="G1800" s="181">
        <v>43042</v>
      </c>
      <c r="H1800" s="180"/>
      <c r="I1800" s="182">
        <v>43041</v>
      </c>
      <c r="J1800" s="180" t="s">
        <v>627</v>
      </c>
      <c r="K1800" s="183"/>
      <c r="L1800" s="184"/>
      <c r="M1800" s="408"/>
      <c r="N1800" s="53"/>
      <c r="O1800" s="46"/>
    </row>
    <row r="1801" spans="1:15" ht="24" x14ac:dyDescent="0.25">
      <c r="A1801" s="202">
        <v>390</v>
      </c>
      <c r="B1801" s="441">
        <v>17419</v>
      </c>
      <c r="C1801" s="177">
        <v>43406</v>
      </c>
      <c r="D1801" s="178" t="s">
        <v>423</v>
      </c>
      <c r="E1801" s="179" t="s">
        <v>417</v>
      </c>
      <c r="F1801" s="180" t="s">
        <v>628</v>
      </c>
      <c r="G1801" s="181">
        <v>43041</v>
      </c>
      <c r="H1801" s="180"/>
      <c r="I1801" s="182"/>
      <c r="J1801" s="180"/>
      <c r="K1801" s="183"/>
      <c r="L1801" s="184"/>
      <c r="M1801" s="408"/>
      <c r="N1801" s="53"/>
      <c r="O1801" s="46"/>
    </row>
    <row r="1802" spans="1:15" ht="24" x14ac:dyDescent="0.25">
      <c r="A1802" s="202">
        <v>391</v>
      </c>
      <c r="B1802" s="441">
        <v>17394</v>
      </c>
      <c r="C1802" s="177">
        <v>43406</v>
      </c>
      <c r="D1802" s="178" t="s">
        <v>423</v>
      </c>
      <c r="E1802" s="179" t="s">
        <v>417</v>
      </c>
      <c r="F1802" s="180" t="s">
        <v>629</v>
      </c>
      <c r="G1802" s="181">
        <v>43042</v>
      </c>
      <c r="H1802" s="180"/>
      <c r="I1802" s="182"/>
      <c r="J1802" s="180"/>
      <c r="K1802" s="183"/>
      <c r="L1802" s="184"/>
      <c r="M1802" s="408"/>
      <c r="N1802" s="53"/>
      <c r="O1802" s="46"/>
    </row>
    <row r="1803" spans="1:15" ht="24" x14ac:dyDescent="0.25">
      <c r="A1803" s="202">
        <v>392</v>
      </c>
      <c r="B1803" s="441">
        <v>17393</v>
      </c>
      <c r="C1803" s="177">
        <v>43406</v>
      </c>
      <c r="D1803" s="178" t="s">
        <v>423</v>
      </c>
      <c r="E1803" s="179" t="s">
        <v>417</v>
      </c>
      <c r="F1803" s="180" t="s">
        <v>630</v>
      </c>
      <c r="G1803" s="181">
        <v>43042</v>
      </c>
      <c r="H1803" s="180"/>
      <c r="I1803" s="182"/>
      <c r="J1803" s="180"/>
      <c r="K1803" s="183"/>
      <c r="L1803" s="184"/>
      <c r="M1803" s="408"/>
      <c r="N1803" s="53"/>
      <c r="O1803" s="46"/>
    </row>
    <row r="1804" spans="1:15" ht="24" x14ac:dyDescent="0.25">
      <c r="A1804" s="202">
        <v>393</v>
      </c>
      <c r="B1804" s="441">
        <v>17410</v>
      </c>
      <c r="C1804" s="177">
        <v>43406</v>
      </c>
      <c r="D1804" s="178" t="s">
        <v>423</v>
      </c>
      <c r="E1804" s="179" t="s">
        <v>417</v>
      </c>
      <c r="F1804" s="180" t="s">
        <v>631</v>
      </c>
      <c r="G1804" s="181" t="s">
        <v>632</v>
      </c>
      <c r="H1804" s="180"/>
      <c r="I1804" s="182"/>
      <c r="J1804" s="180"/>
      <c r="K1804" s="183"/>
      <c r="L1804" s="184"/>
      <c r="M1804" s="408"/>
      <c r="N1804" s="53"/>
      <c r="O1804" s="46"/>
    </row>
    <row r="1805" spans="1:15" ht="24" x14ac:dyDescent="0.25">
      <c r="A1805" s="202">
        <v>394</v>
      </c>
      <c r="B1805" s="441">
        <v>17402</v>
      </c>
      <c r="C1805" s="177">
        <v>43406</v>
      </c>
      <c r="D1805" s="178" t="s">
        <v>423</v>
      </c>
      <c r="E1805" s="179" t="s">
        <v>417</v>
      </c>
      <c r="F1805" s="180" t="s">
        <v>633</v>
      </c>
      <c r="G1805" s="181">
        <v>43042</v>
      </c>
      <c r="H1805" s="180"/>
      <c r="I1805" s="182"/>
      <c r="J1805" s="180"/>
      <c r="K1805" s="183"/>
      <c r="L1805" s="184"/>
      <c r="M1805" s="408"/>
      <c r="N1805" s="53"/>
      <c r="O1805" s="46"/>
    </row>
    <row r="1806" spans="1:15" ht="24" x14ac:dyDescent="0.25">
      <c r="A1806" s="202">
        <v>395</v>
      </c>
      <c r="B1806" s="441">
        <v>17426</v>
      </c>
      <c r="C1806" s="177">
        <v>43406</v>
      </c>
      <c r="D1806" s="178" t="s">
        <v>423</v>
      </c>
      <c r="E1806" s="179" t="s">
        <v>417</v>
      </c>
      <c r="F1806" s="180" t="s">
        <v>634</v>
      </c>
      <c r="G1806" s="181">
        <v>43042</v>
      </c>
      <c r="H1806" s="180"/>
      <c r="I1806" s="182"/>
      <c r="J1806" s="180"/>
      <c r="K1806" s="183"/>
      <c r="L1806" s="184"/>
      <c r="M1806" s="408"/>
      <c r="N1806" s="53"/>
      <c r="O1806" s="46"/>
    </row>
    <row r="1807" spans="1:15" ht="24" x14ac:dyDescent="0.25">
      <c r="A1807" s="202">
        <v>396</v>
      </c>
      <c r="B1807" s="441">
        <v>17491</v>
      </c>
      <c r="C1807" s="177">
        <v>43407</v>
      </c>
      <c r="D1807" s="178" t="s">
        <v>423</v>
      </c>
      <c r="E1807" s="179" t="s">
        <v>417</v>
      </c>
      <c r="F1807" s="180" t="s">
        <v>635</v>
      </c>
      <c r="G1807" s="181">
        <v>43042</v>
      </c>
      <c r="H1807" s="180"/>
      <c r="I1807" s="182"/>
      <c r="J1807" s="180"/>
      <c r="K1807" s="183"/>
      <c r="L1807" s="184"/>
      <c r="M1807" s="408"/>
      <c r="N1807" s="53"/>
      <c r="O1807" s="46"/>
    </row>
    <row r="1808" spans="1:15" ht="24" x14ac:dyDescent="0.25">
      <c r="A1808" s="202">
        <v>397</v>
      </c>
      <c r="B1808" s="441">
        <v>17492</v>
      </c>
      <c r="C1808" s="177">
        <v>43407</v>
      </c>
      <c r="D1808" s="178" t="s">
        <v>450</v>
      </c>
      <c r="E1808" s="179" t="s">
        <v>417</v>
      </c>
      <c r="F1808" s="180" t="s">
        <v>560</v>
      </c>
      <c r="G1808" s="181">
        <v>43042</v>
      </c>
      <c r="H1808" s="180"/>
      <c r="I1808" s="182">
        <v>43032</v>
      </c>
      <c r="J1808" s="180" t="s">
        <v>560</v>
      </c>
      <c r="K1808" s="183"/>
      <c r="L1808" s="184"/>
      <c r="M1808" s="408"/>
      <c r="N1808" s="53"/>
      <c r="O1808" s="46"/>
    </row>
    <row r="1809" spans="1:15" ht="24" x14ac:dyDescent="0.25">
      <c r="A1809" s="202">
        <v>398</v>
      </c>
      <c r="B1809" s="441">
        <v>17533</v>
      </c>
      <c r="C1809" s="177">
        <v>43407</v>
      </c>
      <c r="D1809" s="178" t="s">
        <v>423</v>
      </c>
      <c r="E1809" s="179" t="s">
        <v>417</v>
      </c>
      <c r="F1809" s="180" t="s">
        <v>636</v>
      </c>
      <c r="G1809" s="181">
        <v>43042</v>
      </c>
      <c r="H1809" s="180"/>
      <c r="I1809" s="182"/>
      <c r="J1809" s="180"/>
      <c r="K1809" s="183"/>
      <c r="L1809" s="184"/>
      <c r="M1809" s="408"/>
      <c r="N1809" s="53"/>
      <c r="O1809" s="46"/>
    </row>
    <row r="1810" spans="1:15" ht="24" x14ac:dyDescent="0.25">
      <c r="A1810" s="202">
        <v>399</v>
      </c>
      <c r="B1810" s="441">
        <v>17529</v>
      </c>
      <c r="C1810" s="177">
        <v>43407</v>
      </c>
      <c r="D1810" s="178" t="s">
        <v>423</v>
      </c>
      <c r="E1810" s="179" t="s">
        <v>417</v>
      </c>
      <c r="F1810" s="180" t="s">
        <v>637</v>
      </c>
      <c r="G1810" s="181">
        <v>43042</v>
      </c>
      <c r="H1810" s="180"/>
      <c r="I1810" s="182"/>
      <c r="J1810" s="180"/>
      <c r="K1810" s="183"/>
      <c r="L1810" s="184"/>
      <c r="M1810" s="408"/>
      <c r="N1810" s="53"/>
      <c r="O1810" s="46"/>
    </row>
    <row r="1811" spans="1:15" ht="24" x14ac:dyDescent="0.25">
      <c r="A1811" s="202">
        <v>400</v>
      </c>
      <c r="B1811" s="441">
        <v>17521</v>
      </c>
      <c r="C1811" s="177">
        <v>43407</v>
      </c>
      <c r="D1811" s="178" t="s">
        <v>423</v>
      </c>
      <c r="E1811" s="179" t="s">
        <v>417</v>
      </c>
      <c r="F1811" s="180" t="s">
        <v>638</v>
      </c>
      <c r="G1811" s="181">
        <v>43042</v>
      </c>
      <c r="H1811" s="180"/>
      <c r="I1811" s="182"/>
      <c r="J1811" s="180"/>
      <c r="K1811" s="183"/>
      <c r="L1811" s="184"/>
      <c r="M1811" s="408"/>
      <c r="N1811" s="53"/>
      <c r="O1811" s="46"/>
    </row>
    <row r="1812" spans="1:15" ht="24" x14ac:dyDescent="0.25">
      <c r="A1812" s="202">
        <v>401</v>
      </c>
      <c r="B1812" s="441">
        <v>17517</v>
      </c>
      <c r="C1812" s="177">
        <v>43407</v>
      </c>
      <c r="D1812" s="178" t="s">
        <v>423</v>
      </c>
      <c r="E1812" s="179" t="s">
        <v>417</v>
      </c>
      <c r="F1812" s="180" t="s">
        <v>639</v>
      </c>
      <c r="G1812" s="181">
        <v>43042</v>
      </c>
      <c r="H1812" s="180"/>
      <c r="I1812" s="182"/>
      <c r="J1812" s="180"/>
      <c r="K1812" s="183"/>
      <c r="L1812" s="184"/>
      <c r="M1812" s="408"/>
      <c r="N1812" s="53"/>
      <c r="O1812" s="46"/>
    </row>
    <row r="1813" spans="1:15" ht="24" x14ac:dyDescent="0.25">
      <c r="A1813" s="202">
        <v>402</v>
      </c>
      <c r="B1813" s="441">
        <v>17516</v>
      </c>
      <c r="C1813" s="177">
        <v>43407</v>
      </c>
      <c r="D1813" s="178" t="s">
        <v>423</v>
      </c>
      <c r="E1813" s="179" t="s">
        <v>417</v>
      </c>
      <c r="F1813" s="180" t="s">
        <v>640</v>
      </c>
      <c r="G1813" s="181">
        <v>43042</v>
      </c>
      <c r="H1813" s="180"/>
      <c r="I1813" s="182"/>
      <c r="J1813" s="180"/>
      <c r="K1813" s="183"/>
      <c r="L1813" s="184"/>
      <c r="M1813" s="51"/>
      <c r="N1813" s="53"/>
      <c r="O1813" s="46"/>
    </row>
    <row r="1814" spans="1:15" ht="24" x14ac:dyDescent="0.25">
      <c r="A1814" s="202">
        <v>403</v>
      </c>
      <c r="B1814" s="441" t="s">
        <v>429</v>
      </c>
      <c r="C1814" s="177">
        <v>43407</v>
      </c>
      <c r="D1814" s="178" t="s">
        <v>423</v>
      </c>
      <c r="E1814" s="179" t="s">
        <v>417</v>
      </c>
      <c r="F1814" s="180" t="s">
        <v>641</v>
      </c>
      <c r="G1814" s="181">
        <v>43042</v>
      </c>
      <c r="H1814" s="180"/>
      <c r="I1814" s="182"/>
      <c r="J1814" s="180"/>
      <c r="K1814" s="183"/>
      <c r="L1814" s="184"/>
      <c r="M1814" s="51"/>
      <c r="N1814" s="53"/>
      <c r="O1814" s="46"/>
    </row>
    <row r="1815" spans="1:15" ht="24" x14ac:dyDescent="0.25">
      <c r="A1815" s="202">
        <v>404</v>
      </c>
      <c r="B1815" s="441">
        <v>17502</v>
      </c>
      <c r="C1815" s="177">
        <v>43407</v>
      </c>
      <c r="D1815" s="178" t="s">
        <v>423</v>
      </c>
      <c r="E1815" s="179" t="s">
        <v>417</v>
      </c>
      <c r="F1815" s="180" t="s">
        <v>642</v>
      </c>
      <c r="G1815" s="181">
        <v>43042</v>
      </c>
      <c r="H1815" s="180"/>
      <c r="I1815" s="182"/>
      <c r="J1815" s="180"/>
      <c r="K1815" s="183"/>
      <c r="L1815" s="184"/>
      <c r="M1815" s="51"/>
      <c r="N1815" s="53"/>
      <c r="O1815" s="46"/>
    </row>
    <row r="1816" spans="1:15" ht="24" x14ac:dyDescent="0.25">
      <c r="A1816" s="202">
        <v>405</v>
      </c>
      <c r="B1816" s="441" t="s">
        <v>429</v>
      </c>
      <c r="C1816" s="177">
        <v>43411</v>
      </c>
      <c r="D1816" s="178" t="s">
        <v>423</v>
      </c>
      <c r="E1816" s="179" t="s">
        <v>417</v>
      </c>
      <c r="F1816" s="180" t="s">
        <v>643</v>
      </c>
      <c r="G1816" s="181">
        <v>43046</v>
      </c>
      <c r="H1816" s="180"/>
      <c r="I1816" s="182"/>
      <c r="J1816" s="180"/>
      <c r="K1816" s="183"/>
      <c r="L1816" s="184"/>
      <c r="M1816" s="51"/>
      <c r="N1816" s="53"/>
      <c r="O1816" s="46"/>
    </row>
    <row r="1817" spans="1:15" ht="24" x14ac:dyDescent="0.25">
      <c r="A1817" s="202">
        <v>406</v>
      </c>
      <c r="B1817" s="441" t="s">
        <v>429</v>
      </c>
      <c r="C1817" s="177">
        <v>43411</v>
      </c>
      <c r="D1817" s="178" t="s">
        <v>423</v>
      </c>
      <c r="E1817" s="179" t="s">
        <v>417</v>
      </c>
      <c r="F1817" s="180" t="s">
        <v>644</v>
      </c>
      <c r="G1817" s="181">
        <v>43046</v>
      </c>
      <c r="H1817" s="180"/>
      <c r="I1817" s="182"/>
      <c r="J1817" s="180"/>
      <c r="K1817" s="183"/>
      <c r="L1817" s="184"/>
      <c r="M1817" s="51"/>
      <c r="N1817" s="53"/>
      <c r="O1817" s="46"/>
    </row>
    <row r="1818" spans="1:15" ht="24" x14ac:dyDescent="0.25">
      <c r="A1818" s="202">
        <v>407</v>
      </c>
      <c r="B1818" s="441">
        <v>17568</v>
      </c>
      <c r="C1818" s="177">
        <v>43411</v>
      </c>
      <c r="D1818" s="178" t="s">
        <v>423</v>
      </c>
      <c r="E1818" s="179" t="s">
        <v>417</v>
      </c>
      <c r="F1818" s="180" t="s">
        <v>645</v>
      </c>
      <c r="G1818" s="181">
        <v>43046</v>
      </c>
      <c r="H1818" s="180"/>
      <c r="I1818" s="182"/>
      <c r="J1818" s="180"/>
      <c r="K1818" s="183"/>
      <c r="L1818" s="184"/>
      <c r="M1818" s="51"/>
      <c r="N1818" s="53"/>
      <c r="O1818" s="46"/>
    </row>
    <row r="1819" spans="1:15" ht="24" x14ac:dyDescent="0.25">
      <c r="A1819" s="202">
        <v>408</v>
      </c>
      <c r="B1819" s="441">
        <v>17583</v>
      </c>
      <c r="C1819" s="177">
        <v>43411</v>
      </c>
      <c r="D1819" s="178" t="s">
        <v>423</v>
      </c>
      <c r="E1819" s="179" t="s">
        <v>417</v>
      </c>
      <c r="F1819" s="180" t="s">
        <v>646</v>
      </c>
      <c r="G1819" s="181">
        <v>43046</v>
      </c>
      <c r="H1819" s="180"/>
      <c r="I1819" s="182">
        <v>43048</v>
      </c>
      <c r="J1819" s="180" t="s">
        <v>646</v>
      </c>
      <c r="K1819" s="183"/>
      <c r="L1819" s="184"/>
      <c r="M1819" s="51"/>
      <c r="N1819" s="53"/>
      <c r="O1819" s="46"/>
    </row>
    <row r="1820" spans="1:15" ht="24" x14ac:dyDescent="0.25">
      <c r="A1820" s="202">
        <v>409</v>
      </c>
      <c r="B1820" s="441">
        <v>17598</v>
      </c>
      <c r="C1820" s="177">
        <v>43411</v>
      </c>
      <c r="D1820" s="178" t="s">
        <v>423</v>
      </c>
      <c r="E1820" s="179" t="s">
        <v>417</v>
      </c>
      <c r="F1820" s="180" t="s">
        <v>647</v>
      </c>
      <c r="G1820" s="181">
        <v>43046</v>
      </c>
      <c r="H1820" s="180"/>
      <c r="I1820" s="182"/>
      <c r="J1820" s="180"/>
      <c r="K1820" s="183"/>
      <c r="L1820" s="184"/>
      <c r="M1820" s="51"/>
      <c r="N1820" s="53"/>
      <c r="O1820" s="46"/>
    </row>
    <row r="1821" spans="1:15" ht="24" x14ac:dyDescent="0.25">
      <c r="A1821" s="202">
        <v>410</v>
      </c>
      <c r="B1821" s="441">
        <v>17624</v>
      </c>
      <c r="C1821" s="177">
        <v>43411</v>
      </c>
      <c r="D1821" s="178" t="s">
        <v>423</v>
      </c>
      <c r="E1821" s="179" t="s">
        <v>417</v>
      </c>
      <c r="F1821" s="180" t="s">
        <v>648</v>
      </c>
      <c r="G1821" s="181">
        <v>43046</v>
      </c>
      <c r="H1821" s="180"/>
      <c r="I1821" s="182"/>
      <c r="J1821" s="180"/>
      <c r="K1821" s="183"/>
      <c r="L1821" s="184"/>
      <c r="M1821" s="51"/>
      <c r="N1821" s="53"/>
      <c r="O1821" s="46"/>
    </row>
    <row r="1822" spans="1:15" ht="24" x14ac:dyDescent="0.25">
      <c r="A1822" s="202">
        <v>411</v>
      </c>
      <c r="B1822" s="441">
        <v>17625</v>
      </c>
      <c r="C1822" s="177">
        <v>43411</v>
      </c>
      <c r="D1822" s="178" t="s">
        <v>423</v>
      </c>
      <c r="E1822" s="179" t="s">
        <v>417</v>
      </c>
      <c r="F1822" s="180" t="s">
        <v>649</v>
      </c>
      <c r="G1822" s="181">
        <v>43046</v>
      </c>
      <c r="H1822" s="180"/>
      <c r="I1822" s="182"/>
      <c r="J1822" s="180"/>
      <c r="K1822" s="183"/>
      <c r="L1822" s="184"/>
      <c r="M1822" s="51"/>
      <c r="N1822" s="53"/>
      <c r="O1822" s="46"/>
    </row>
    <row r="1823" spans="1:15" ht="24" x14ac:dyDescent="0.25">
      <c r="A1823" s="202">
        <v>412</v>
      </c>
      <c r="B1823" s="441" t="s">
        <v>650</v>
      </c>
      <c r="C1823" s="177">
        <v>43411</v>
      </c>
      <c r="D1823" s="178" t="s">
        <v>423</v>
      </c>
      <c r="E1823" s="179" t="s">
        <v>417</v>
      </c>
      <c r="F1823" s="180" t="s">
        <v>651</v>
      </c>
      <c r="G1823" s="181">
        <v>43046</v>
      </c>
      <c r="H1823" s="180"/>
      <c r="I1823" s="182"/>
      <c r="J1823" s="180"/>
      <c r="K1823" s="183"/>
      <c r="L1823" s="184"/>
      <c r="M1823" s="51"/>
      <c r="N1823" s="53"/>
      <c r="O1823" s="46"/>
    </row>
    <row r="1824" spans="1:15" ht="24" x14ac:dyDescent="0.25">
      <c r="A1824" s="202">
        <v>413</v>
      </c>
      <c r="B1824" s="441">
        <v>17698</v>
      </c>
      <c r="C1824" s="177">
        <v>43412</v>
      </c>
      <c r="D1824" s="178" t="s">
        <v>423</v>
      </c>
      <c r="E1824" s="179" t="s">
        <v>417</v>
      </c>
      <c r="F1824" s="180" t="s">
        <v>652</v>
      </c>
      <c r="G1824" s="181">
        <v>43047</v>
      </c>
      <c r="H1824" s="180"/>
      <c r="I1824" s="182"/>
      <c r="J1824" s="180"/>
      <c r="K1824" s="183"/>
      <c r="L1824" s="184"/>
      <c r="M1824" s="51"/>
      <c r="N1824" s="53"/>
      <c r="O1824" s="46"/>
    </row>
    <row r="1825" spans="1:15" ht="24" x14ac:dyDescent="0.25">
      <c r="A1825" s="202">
        <v>414</v>
      </c>
      <c r="B1825" s="441">
        <v>17697</v>
      </c>
      <c r="C1825" s="177">
        <v>43412</v>
      </c>
      <c r="D1825" s="178" t="s">
        <v>423</v>
      </c>
      <c r="E1825" s="179" t="s">
        <v>417</v>
      </c>
      <c r="F1825" s="180" t="s">
        <v>653</v>
      </c>
      <c r="G1825" s="181">
        <v>43047</v>
      </c>
      <c r="H1825" s="180"/>
      <c r="I1825" s="182"/>
      <c r="J1825" s="180"/>
      <c r="K1825" s="183"/>
      <c r="L1825" s="184"/>
      <c r="M1825" s="51"/>
      <c r="N1825" s="53"/>
      <c r="O1825" s="46"/>
    </row>
    <row r="1826" spans="1:15" ht="24" x14ac:dyDescent="0.25">
      <c r="A1826" s="202">
        <v>415</v>
      </c>
      <c r="B1826" s="441">
        <v>17656</v>
      </c>
      <c r="C1826" s="177">
        <v>43412</v>
      </c>
      <c r="D1826" s="178" t="s">
        <v>423</v>
      </c>
      <c r="E1826" s="179" t="s">
        <v>417</v>
      </c>
      <c r="F1826" s="180" t="s">
        <v>654</v>
      </c>
      <c r="G1826" s="181">
        <v>43047</v>
      </c>
      <c r="H1826" s="180"/>
      <c r="I1826" s="182"/>
      <c r="J1826" s="180"/>
      <c r="K1826" s="183"/>
      <c r="L1826" s="184"/>
      <c r="M1826" s="51"/>
      <c r="N1826" s="53"/>
      <c r="O1826" s="46"/>
    </row>
    <row r="1827" spans="1:15" ht="24" x14ac:dyDescent="0.25">
      <c r="A1827" s="202">
        <v>416</v>
      </c>
      <c r="B1827" s="441">
        <v>17681</v>
      </c>
      <c r="C1827" s="177">
        <v>43412</v>
      </c>
      <c r="D1827" s="178" t="s">
        <v>423</v>
      </c>
      <c r="E1827" s="179" t="s">
        <v>417</v>
      </c>
      <c r="F1827" s="180" t="s">
        <v>655</v>
      </c>
      <c r="G1827" s="181">
        <v>43047</v>
      </c>
      <c r="H1827" s="180"/>
      <c r="I1827" s="182">
        <v>43047</v>
      </c>
      <c r="J1827" s="180" t="s">
        <v>655</v>
      </c>
      <c r="K1827" s="183"/>
      <c r="L1827" s="184"/>
      <c r="M1827" s="51"/>
      <c r="N1827" s="53"/>
      <c r="O1827" s="46"/>
    </row>
    <row r="1828" spans="1:15" ht="24" x14ac:dyDescent="0.25">
      <c r="A1828" s="202">
        <v>417</v>
      </c>
      <c r="B1828" s="441">
        <v>17733</v>
      </c>
      <c r="C1828" s="177">
        <v>43412</v>
      </c>
      <c r="D1828" s="178" t="s">
        <v>450</v>
      </c>
      <c r="E1828" s="179" t="s">
        <v>417</v>
      </c>
      <c r="F1828" s="180" t="s">
        <v>656</v>
      </c>
      <c r="G1828" s="181">
        <v>43047</v>
      </c>
      <c r="H1828" s="180"/>
      <c r="I1828" s="182">
        <v>43047</v>
      </c>
      <c r="J1828" s="180" t="s">
        <v>656</v>
      </c>
      <c r="K1828" s="183"/>
      <c r="L1828" s="184"/>
      <c r="M1828" s="51"/>
      <c r="N1828" s="53"/>
      <c r="O1828" s="46"/>
    </row>
    <row r="1829" spans="1:15" ht="24" x14ac:dyDescent="0.25">
      <c r="A1829" s="202">
        <v>418</v>
      </c>
      <c r="B1829" s="441">
        <v>17740</v>
      </c>
      <c r="C1829" s="177">
        <v>43412</v>
      </c>
      <c r="D1829" s="178" t="s">
        <v>423</v>
      </c>
      <c r="E1829" s="179" t="s">
        <v>417</v>
      </c>
      <c r="F1829" s="180" t="s">
        <v>657</v>
      </c>
      <c r="G1829" s="181">
        <v>43047</v>
      </c>
      <c r="H1829" s="180"/>
      <c r="I1829" s="182"/>
      <c r="J1829" s="180"/>
      <c r="K1829" s="183"/>
      <c r="L1829" s="184"/>
      <c r="M1829" s="51"/>
      <c r="N1829" s="53"/>
      <c r="O1829" s="46"/>
    </row>
    <row r="1830" spans="1:15" ht="24" x14ac:dyDescent="0.25">
      <c r="A1830" s="202">
        <v>419</v>
      </c>
      <c r="B1830" s="441">
        <v>17743</v>
      </c>
      <c r="C1830" s="177">
        <v>43412</v>
      </c>
      <c r="D1830" s="178" t="s">
        <v>423</v>
      </c>
      <c r="E1830" s="179" t="s">
        <v>417</v>
      </c>
      <c r="F1830" s="180" t="s">
        <v>658</v>
      </c>
      <c r="G1830" s="181">
        <v>43047</v>
      </c>
      <c r="H1830" s="180"/>
      <c r="I1830" s="182"/>
      <c r="J1830" s="180"/>
      <c r="K1830" s="183"/>
      <c r="L1830" s="184"/>
      <c r="M1830" s="51"/>
      <c r="N1830" s="53"/>
      <c r="O1830" s="46"/>
    </row>
    <row r="1831" spans="1:15" ht="24" x14ac:dyDescent="0.25">
      <c r="A1831" s="202">
        <v>420</v>
      </c>
      <c r="B1831" s="441">
        <v>17735</v>
      </c>
      <c r="C1831" s="177">
        <v>43412</v>
      </c>
      <c r="D1831" s="178" t="s">
        <v>423</v>
      </c>
      <c r="E1831" s="179" t="s">
        <v>417</v>
      </c>
      <c r="F1831" s="180" t="s">
        <v>659</v>
      </c>
      <c r="G1831" s="181">
        <v>43047</v>
      </c>
      <c r="H1831" s="180"/>
      <c r="I1831" s="182"/>
      <c r="J1831" s="180"/>
      <c r="K1831" s="183"/>
      <c r="L1831" s="184"/>
      <c r="M1831" s="51"/>
      <c r="N1831" s="53"/>
      <c r="O1831" s="46"/>
    </row>
    <row r="1832" spans="1:15" ht="24" x14ac:dyDescent="0.25">
      <c r="A1832" s="202">
        <v>421</v>
      </c>
      <c r="B1832" s="441">
        <v>17734</v>
      </c>
      <c r="C1832" s="177">
        <v>43412</v>
      </c>
      <c r="D1832" s="178" t="s">
        <v>423</v>
      </c>
      <c r="E1832" s="179" t="s">
        <v>417</v>
      </c>
      <c r="F1832" s="180" t="s">
        <v>660</v>
      </c>
      <c r="G1832" s="181">
        <v>43047</v>
      </c>
      <c r="H1832" s="180"/>
      <c r="I1832" s="182"/>
      <c r="J1832" s="180"/>
      <c r="K1832" s="183"/>
      <c r="L1832" s="184"/>
      <c r="M1832" s="51"/>
      <c r="N1832" s="53"/>
      <c r="O1832" s="46"/>
    </row>
    <row r="1833" spans="1:15" ht="24" x14ac:dyDescent="0.25">
      <c r="A1833" s="202">
        <v>422</v>
      </c>
      <c r="B1833" s="441" t="s">
        <v>429</v>
      </c>
      <c r="C1833" s="177">
        <v>43412</v>
      </c>
      <c r="D1833" s="178" t="s">
        <v>423</v>
      </c>
      <c r="E1833" s="179" t="s">
        <v>417</v>
      </c>
      <c r="F1833" s="180" t="s">
        <v>661</v>
      </c>
      <c r="G1833" s="181">
        <v>43047</v>
      </c>
      <c r="H1833" s="180"/>
      <c r="I1833" s="182"/>
      <c r="J1833" s="180"/>
      <c r="K1833" s="183"/>
      <c r="L1833" s="184"/>
      <c r="M1833" s="51"/>
      <c r="N1833" s="53"/>
      <c r="O1833" s="46"/>
    </row>
    <row r="1834" spans="1:15" ht="24" x14ac:dyDescent="0.25">
      <c r="A1834" s="202">
        <v>423</v>
      </c>
      <c r="B1834" s="441">
        <v>17722</v>
      </c>
      <c r="C1834" s="177">
        <v>43412</v>
      </c>
      <c r="D1834" s="178" t="s">
        <v>423</v>
      </c>
      <c r="E1834" s="179" t="s">
        <v>417</v>
      </c>
      <c r="F1834" s="180" t="s">
        <v>662</v>
      </c>
      <c r="G1834" s="181">
        <v>43047</v>
      </c>
      <c r="H1834" s="180"/>
      <c r="I1834" s="182"/>
      <c r="J1834" s="180"/>
      <c r="K1834" s="183"/>
      <c r="L1834" s="184"/>
      <c r="M1834" s="51"/>
      <c r="N1834" s="53"/>
      <c r="O1834" s="46"/>
    </row>
    <row r="1835" spans="1:15" ht="24" x14ac:dyDescent="0.25">
      <c r="A1835" s="202">
        <v>424</v>
      </c>
      <c r="B1835" s="441">
        <v>17717</v>
      </c>
      <c r="C1835" s="177">
        <v>43412</v>
      </c>
      <c r="D1835" s="178" t="s">
        <v>423</v>
      </c>
      <c r="E1835" s="179" t="s">
        <v>417</v>
      </c>
      <c r="F1835" s="180" t="s">
        <v>663</v>
      </c>
      <c r="G1835" s="181">
        <v>43047</v>
      </c>
      <c r="H1835" s="180"/>
      <c r="I1835" s="182"/>
      <c r="J1835" s="180"/>
      <c r="K1835" s="183"/>
      <c r="L1835" s="184"/>
      <c r="M1835" s="51"/>
      <c r="N1835" s="53"/>
      <c r="O1835" s="46"/>
    </row>
    <row r="1836" spans="1:15" ht="24" x14ac:dyDescent="0.25">
      <c r="A1836" s="202">
        <v>425</v>
      </c>
      <c r="B1836" s="441">
        <v>17715</v>
      </c>
      <c r="C1836" s="177">
        <v>43412</v>
      </c>
      <c r="D1836" s="178" t="s">
        <v>423</v>
      </c>
      <c r="E1836" s="179" t="s">
        <v>417</v>
      </c>
      <c r="F1836" s="180" t="s">
        <v>664</v>
      </c>
      <c r="G1836" s="181">
        <v>43047</v>
      </c>
      <c r="H1836" s="180"/>
      <c r="I1836" s="182"/>
      <c r="J1836" s="180"/>
      <c r="K1836" s="183"/>
      <c r="L1836" s="184"/>
      <c r="M1836" s="51"/>
      <c r="N1836" s="53"/>
      <c r="O1836" s="46"/>
    </row>
    <row r="1837" spans="1:15" ht="24" x14ac:dyDescent="0.25">
      <c r="A1837" s="202">
        <v>426</v>
      </c>
      <c r="B1837" s="441">
        <v>17718</v>
      </c>
      <c r="C1837" s="177">
        <v>43412</v>
      </c>
      <c r="D1837" s="178" t="s">
        <v>423</v>
      </c>
      <c r="E1837" s="179" t="s">
        <v>417</v>
      </c>
      <c r="F1837" s="180" t="s">
        <v>665</v>
      </c>
      <c r="G1837" s="181">
        <v>43047</v>
      </c>
      <c r="H1837" s="180"/>
      <c r="I1837" s="182"/>
      <c r="J1837" s="180"/>
      <c r="K1837" s="183"/>
      <c r="L1837" s="184"/>
      <c r="M1837" s="51"/>
      <c r="N1837" s="53"/>
      <c r="O1837" s="46"/>
    </row>
    <row r="1838" spans="1:15" ht="24" x14ac:dyDescent="0.25">
      <c r="A1838" s="202">
        <v>427</v>
      </c>
      <c r="B1838" s="441">
        <v>17712</v>
      </c>
      <c r="C1838" s="177">
        <v>43412</v>
      </c>
      <c r="D1838" s="178" t="s">
        <v>423</v>
      </c>
      <c r="E1838" s="179" t="s">
        <v>417</v>
      </c>
      <c r="F1838" s="180" t="s">
        <v>666</v>
      </c>
      <c r="G1838" s="181">
        <v>43047</v>
      </c>
      <c r="H1838" s="180"/>
      <c r="I1838" s="182"/>
      <c r="J1838" s="180"/>
      <c r="K1838" s="183"/>
      <c r="L1838" s="184"/>
      <c r="M1838" s="51"/>
      <c r="N1838" s="53"/>
      <c r="O1838" s="46"/>
    </row>
    <row r="1839" spans="1:15" ht="24" x14ac:dyDescent="0.25">
      <c r="A1839" s="202">
        <v>428</v>
      </c>
      <c r="B1839" s="441">
        <v>17824</v>
      </c>
      <c r="C1839" s="177">
        <v>43413</v>
      </c>
      <c r="D1839" s="178" t="s">
        <v>423</v>
      </c>
      <c r="E1839" s="179" t="s">
        <v>417</v>
      </c>
      <c r="F1839" s="180" t="s">
        <v>667</v>
      </c>
      <c r="G1839" s="181">
        <v>43048</v>
      </c>
      <c r="H1839" s="180"/>
      <c r="I1839" s="182"/>
      <c r="J1839" s="180"/>
      <c r="K1839" s="183"/>
      <c r="L1839" s="184"/>
      <c r="M1839" s="51"/>
      <c r="N1839" s="53"/>
      <c r="O1839" s="46"/>
    </row>
    <row r="1840" spans="1:15" ht="24" x14ac:dyDescent="0.25">
      <c r="A1840" s="202">
        <v>429</v>
      </c>
      <c r="B1840" s="441">
        <v>17785</v>
      </c>
      <c r="C1840" s="177">
        <v>43413</v>
      </c>
      <c r="D1840" s="178" t="s">
        <v>423</v>
      </c>
      <c r="E1840" s="179" t="s">
        <v>417</v>
      </c>
      <c r="F1840" s="180" t="s">
        <v>668</v>
      </c>
      <c r="G1840" s="181">
        <v>43048</v>
      </c>
      <c r="H1840" s="180"/>
      <c r="I1840" s="182"/>
      <c r="J1840" s="180"/>
      <c r="K1840" s="183"/>
      <c r="L1840" s="184"/>
      <c r="M1840" s="51"/>
      <c r="N1840" s="53"/>
      <c r="O1840" s="46"/>
    </row>
    <row r="1841" spans="1:15" ht="24" x14ac:dyDescent="0.25">
      <c r="A1841" s="202">
        <v>430</v>
      </c>
      <c r="B1841" s="441">
        <v>17823</v>
      </c>
      <c r="C1841" s="177">
        <v>43413</v>
      </c>
      <c r="D1841" s="178" t="s">
        <v>450</v>
      </c>
      <c r="E1841" s="179" t="s">
        <v>417</v>
      </c>
      <c r="F1841" s="180" t="s">
        <v>669</v>
      </c>
      <c r="G1841" s="181">
        <v>43048</v>
      </c>
      <c r="H1841" s="180"/>
      <c r="I1841" s="182">
        <v>43048</v>
      </c>
      <c r="J1841" s="180" t="s">
        <v>669</v>
      </c>
      <c r="K1841" s="183"/>
      <c r="L1841" s="184"/>
      <c r="M1841" s="51"/>
      <c r="N1841" s="53"/>
      <c r="O1841" s="46"/>
    </row>
    <row r="1842" spans="1:15" ht="24" x14ac:dyDescent="0.25">
      <c r="A1842" s="202">
        <v>431</v>
      </c>
      <c r="B1842" s="441">
        <v>17878</v>
      </c>
      <c r="C1842" s="177">
        <v>43413</v>
      </c>
      <c r="D1842" s="178" t="s">
        <v>450</v>
      </c>
      <c r="E1842" s="179" t="s">
        <v>417</v>
      </c>
      <c r="F1842" s="180" t="s">
        <v>670</v>
      </c>
      <c r="G1842" s="181">
        <v>43048</v>
      </c>
      <c r="H1842" s="180"/>
      <c r="I1842" s="182">
        <v>43049</v>
      </c>
      <c r="J1842" s="180" t="s">
        <v>670</v>
      </c>
      <c r="K1842" s="183"/>
      <c r="L1842" s="184"/>
      <c r="M1842" s="51"/>
      <c r="N1842" s="53"/>
      <c r="O1842" s="46"/>
    </row>
    <row r="1843" spans="1:15" ht="24" x14ac:dyDescent="0.25">
      <c r="A1843" s="202">
        <v>432</v>
      </c>
      <c r="B1843" s="441">
        <v>17837</v>
      </c>
      <c r="C1843" s="177">
        <v>43413</v>
      </c>
      <c r="D1843" s="178" t="s">
        <v>423</v>
      </c>
      <c r="E1843" s="179" t="s">
        <v>417</v>
      </c>
      <c r="F1843" s="180" t="s">
        <v>671</v>
      </c>
      <c r="G1843" s="181">
        <v>43048</v>
      </c>
      <c r="H1843" s="180"/>
      <c r="I1843" s="182"/>
      <c r="J1843" s="180"/>
      <c r="K1843" s="183"/>
      <c r="L1843" s="184"/>
      <c r="M1843" s="51"/>
      <c r="N1843" s="53"/>
      <c r="O1843" s="46"/>
    </row>
    <row r="1844" spans="1:15" ht="24" x14ac:dyDescent="0.25">
      <c r="A1844" s="202">
        <v>433</v>
      </c>
      <c r="B1844" s="441">
        <v>17829</v>
      </c>
      <c r="C1844" s="177">
        <v>43413</v>
      </c>
      <c r="D1844" s="178" t="s">
        <v>423</v>
      </c>
      <c r="E1844" s="179" t="s">
        <v>417</v>
      </c>
      <c r="F1844" s="180" t="s">
        <v>672</v>
      </c>
      <c r="G1844" s="181">
        <v>43048</v>
      </c>
      <c r="H1844" s="180"/>
      <c r="I1844" s="182"/>
      <c r="J1844" s="180"/>
      <c r="K1844" s="183"/>
      <c r="L1844" s="184"/>
      <c r="M1844" s="51"/>
      <c r="N1844" s="53"/>
      <c r="O1844" s="46"/>
    </row>
    <row r="1845" spans="1:15" ht="24" x14ac:dyDescent="0.25">
      <c r="A1845" s="202">
        <v>434</v>
      </c>
      <c r="B1845" s="441">
        <v>17827</v>
      </c>
      <c r="C1845" s="177">
        <v>43413</v>
      </c>
      <c r="D1845" s="178" t="s">
        <v>423</v>
      </c>
      <c r="E1845" s="179" t="s">
        <v>417</v>
      </c>
      <c r="F1845" s="180" t="s">
        <v>673</v>
      </c>
      <c r="G1845" s="181">
        <v>43048</v>
      </c>
      <c r="H1845" s="180"/>
      <c r="I1845" s="182"/>
      <c r="J1845" s="180"/>
      <c r="K1845" s="183"/>
      <c r="L1845" s="184"/>
      <c r="M1845" s="51"/>
      <c r="N1845" s="53"/>
      <c r="O1845" s="46"/>
    </row>
    <row r="1846" spans="1:15" ht="24" x14ac:dyDescent="0.25">
      <c r="A1846" s="202">
        <v>435</v>
      </c>
      <c r="B1846" s="441">
        <v>17859</v>
      </c>
      <c r="C1846" s="177">
        <v>43413</v>
      </c>
      <c r="D1846" s="178" t="s">
        <v>423</v>
      </c>
      <c r="E1846" s="179" t="s">
        <v>417</v>
      </c>
      <c r="F1846" s="180" t="s">
        <v>674</v>
      </c>
      <c r="G1846" s="181">
        <v>43048</v>
      </c>
      <c r="H1846" s="180"/>
      <c r="I1846" s="182"/>
      <c r="J1846" s="180"/>
      <c r="K1846" s="183"/>
      <c r="L1846" s="184"/>
      <c r="M1846" s="51"/>
      <c r="N1846" s="53"/>
      <c r="O1846" s="46"/>
    </row>
    <row r="1847" spans="1:15" ht="24" x14ac:dyDescent="0.25">
      <c r="A1847" s="202">
        <v>436</v>
      </c>
      <c r="B1847" s="441">
        <v>17903</v>
      </c>
      <c r="C1847" s="177">
        <v>43414</v>
      </c>
      <c r="D1847" s="178" t="s">
        <v>423</v>
      </c>
      <c r="E1847" s="179" t="s">
        <v>417</v>
      </c>
      <c r="F1847" s="180" t="s">
        <v>675</v>
      </c>
      <c r="G1847" s="181">
        <v>43049</v>
      </c>
      <c r="H1847" s="180"/>
      <c r="I1847" s="182"/>
      <c r="J1847" s="180"/>
      <c r="K1847" s="183"/>
      <c r="L1847" s="184"/>
      <c r="M1847" s="51"/>
      <c r="N1847" s="53"/>
      <c r="O1847" s="46"/>
    </row>
    <row r="1848" spans="1:15" ht="24" x14ac:dyDescent="0.25">
      <c r="A1848" s="202">
        <v>437</v>
      </c>
      <c r="B1848" s="441">
        <v>17891</v>
      </c>
      <c r="C1848" s="177">
        <v>43414</v>
      </c>
      <c r="D1848" s="178" t="s">
        <v>423</v>
      </c>
      <c r="E1848" s="179" t="s">
        <v>417</v>
      </c>
      <c r="F1848" s="180" t="s">
        <v>676</v>
      </c>
      <c r="G1848" s="181">
        <v>43049</v>
      </c>
      <c r="H1848" s="180"/>
      <c r="I1848" s="182"/>
      <c r="J1848" s="180"/>
      <c r="K1848" s="183"/>
      <c r="L1848" s="184"/>
      <c r="M1848" s="51"/>
      <c r="N1848" s="53"/>
      <c r="O1848" s="46"/>
    </row>
    <row r="1849" spans="1:15" ht="24" x14ac:dyDescent="0.25">
      <c r="A1849" s="202">
        <v>438</v>
      </c>
      <c r="B1849" s="441">
        <v>17888</v>
      </c>
      <c r="C1849" s="177">
        <v>43414</v>
      </c>
      <c r="D1849" s="178" t="s">
        <v>423</v>
      </c>
      <c r="E1849" s="179" t="s">
        <v>417</v>
      </c>
      <c r="F1849" s="180" t="s">
        <v>677</v>
      </c>
      <c r="G1849" s="181">
        <v>43049</v>
      </c>
      <c r="H1849" s="180"/>
      <c r="I1849" s="182"/>
      <c r="J1849" s="180"/>
      <c r="K1849" s="183"/>
      <c r="L1849" s="184"/>
      <c r="M1849" s="51"/>
      <c r="N1849" s="53"/>
      <c r="O1849" s="46"/>
    </row>
    <row r="1850" spans="1:15" ht="24" x14ac:dyDescent="0.25">
      <c r="A1850" s="202">
        <v>439</v>
      </c>
      <c r="B1850" s="441">
        <v>17968</v>
      </c>
      <c r="C1850" s="177">
        <v>43414</v>
      </c>
      <c r="D1850" s="178" t="s">
        <v>423</v>
      </c>
      <c r="E1850" s="179" t="s">
        <v>417</v>
      </c>
      <c r="F1850" s="180" t="s">
        <v>678</v>
      </c>
      <c r="G1850" s="181">
        <v>43049</v>
      </c>
      <c r="H1850" s="180"/>
      <c r="I1850" s="182"/>
      <c r="J1850" s="180"/>
      <c r="K1850" s="183"/>
      <c r="L1850" s="184"/>
      <c r="M1850" s="51"/>
      <c r="N1850" s="53"/>
      <c r="O1850" s="46"/>
    </row>
    <row r="1851" spans="1:15" ht="24" x14ac:dyDescent="0.25">
      <c r="A1851" s="202">
        <v>440</v>
      </c>
      <c r="B1851" s="441">
        <v>17959</v>
      </c>
      <c r="C1851" s="177">
        <v>43414</v>
      </c>
      <c r="D1851" s="178" t="s">
        <v>423</v>
      </c>
      <c r="E1851" s="179" t="s">
        <v>417</v>
      </c>
      <c r="F1851" s="180" t="s">
        <v>679</v>
      </c>
      <c r="G1851" s="181">
        <v>43049</v>
      </c>
      <c r="H1851" s="180"/>
      <c r="I1851" s="182"/>
      <c r="J1851" s="180"/>
      <c r="K1851" s="183"/>
      <c r="L1851" s="184"/>
      <c r="M1851" s="51"/>
      <c r="N1851" s="53"/>
      <c r="O1851" s="46"/>
    </row>
    <row r="1852" spans="1:15" ht="24" x14ac:dyDescent="0.25">
      <c r="A1852" s="202">
        <v>441</v>
      </c>
      <c r="B1852" s="441">
        <v>17936</v>
      </c>
      <c r="C1852" s="177">
        <v>43414</v>
      </c>
      <c r="D1852" s="178" t="s">
        <v>423</v>
      </c>
      <c r="E1852" s="179" t="s">
        <v>417</v>
      </c>
      <c r="F1852" s="180" t="s">
        <v>680</v>
      </c>
      <c r="G1852" s="181">
        <v>43049</v>
      </c>
      <c r="H1852" s="180"/>
      <c r="I1852" s="182"/>
      <c r="J1852" s="180"/>
      <c r="K1852" s="183"/>
      <c r="L1852" s="184"/>
      <c r="M1852" s="51"/>
      <c r="N1852" s="53"/>
      <c r="O1852" s="46"/>
    </row>
    <row r="1853" spans="1:15" ht="24" x14ac:dyDescent="0.25">
      <c r="A1853" s="202">
        <v>442</v>
      </c>
      <c r="B1853" s="441">
        <v>17922</v>
      </c>
      <c r="C1853" s="177">
        <v>43414</v>
      </c>
      <c r="D1853" s="178" t="s">
        <v>423</v>
      </c>
      <c r="E1853" s="179" t="s">
        <v>417</v>
      </c>
      <c r="F1853" s="180" t="s">
        <v>681</v>
      </c>
      <c r="G1853" s="181">
        <v>43049</v>
      </c>
      <c r="H1853" s="180"/>
      <c r="I1853" s="182"/>
      <c r="J1853" s="180"/>
      <c r="K1853" s="183"/>
      <c r="L1853" s="184"/>
      <c r="M1853" s="51"/>
      <c r="N1853" s="53"/>
      <c r="O1853" s="46"/>
    </row>
    <row r="1854" spans="1:15" ht="24" x14ac:dyDescent="0.25">
      <c r="A1854" s="202">
        <v>443</v>
      </c>
      <c r="B1854" s="441">
        <v>17803</v>
      </c>
      <c r="C1854" s="177">
        <v>43414</v>
      </c>
      <c r="D1854" s="178" t="s">
        <v>423</v>
      </c>
      <c r="E1854" s="179" t="s">
        <v>417</v>
      </c>
      <c r="F1854" s="180" t="s">
        <v>682</v>
      </c>
      <c r="G1854" s="181">
        <v>43049</v>
      </c>
      <c r="H1854" s="180"/>
      <c r="I1854" s="182"/>
      <c r="J1854" s="180"/>
      <c r="K1854" s="183"/>
      <c r="L1854" s="184"/>
      <c r="M1854" s="51"/>
      <c r="N1854" s="53"/>
      <c r="O1854" s="46"/>
    </row>
    <row r="1855" spans="1:15" ht="24" x14ac:dyDescent="0.25">
      <c r="A1855" s="202">
        <v>444</v>
      </c>
      <c r="B1855" s="441">
        <v>17960</v>
      </c>
      <c r="C1855" s="177">
        <v>43414</v>
      </c>
      <c r="D1855" s="178" t="s">
        <v>423</v>
      </c>
      <c r="E1855" s="179" t="s">
        <v>417</v>
      </c>
      <c r="F1855" s="180" t="s">
        <v>683</v>
      </c>
      <c r="G1855" s="181">
        <v>43049</v>
      </c>
      <c r="H1855" s="180"/>
      <c r="I1855" s="182">
        <v>43040</v>
      </c>
      <c r="J1855" s="180" t="s">
        <v>683</v>
      </c>
      <c r="K1855" s="183"/>
      <c r="L1855" s="184"/>
      <c r="M1855" s="51"/>
      <c r="N1855" s="53"/>
      <c r="O1855" s="46"/>
    </row>
    <row r="1856" spans="1:15" ht="24" x14ac:dyDescent="0.25">
      <c r="A1856" s="202">
        <v>445</v>
      </c>
      <c r="B1856" s="441">
        <v>17924</v>
      </c>
      <c r="C1856" s="177">
        <v>43414</v>
      </c>
      <c r="D1856" s="178" t="s">
        <v>450</v>
      </c>
      <c r="E1856" s="179" t="s">
        <v>417</v>
      </c>
      <c r="F1856" s="180" t="s">
        <v>684</v>
      </c>
      <c r="G1856" s="181">
        <v>43049</v>
      </c>
      <c r="H1856" s="180"/>
      <c r="I1856" s="182">
        <v>43054</v>
      </c>
      <c r="J1856" s="180" t="s">
        <v>684</v>
      </c>
      <c r="K1856" s="183"/>
      <c r="L1856" s="184"/>
      <c r="M1856" s="51"/>
      <c r="N1856" s="53"/>
      <c r="O1856" s="46"/>
    </row>
    <row r="1857" spans="1:15" ht="24" x14ac:dyDescent="0.25">
      <c r="A1857" s="202">
        <v>446</v>
      </c>
      <c r="B1857" s="441">
        <v>18019</v>
      </c>
      <c r="C1857" s="177">
        <v>43418</v>
      </c>
      <c r="D1857" s="178" t="s">
        <v>423</v>
      </c>
      <c r="E1857" s="179" t="s">
        <v>417</v>
      </c>
      <c r="F1857" s="180" t="s">
        <v>685</v>
      </c>
      <c r="G1857" s="181">
        <v>43053</v>
      </c>
      <c r="H1857" s="180"/>
      <c r="I1857" s="182"/>
      <c r="J1857" s="180"/>
      <c r="K1857" s="183"/>
      <c r="L1857" s="184"/>
      <c r="M1857" s="51"/>
      <c r="N1857" s="53"/>
      <c r="O1857" s="46"/>
    </row>
    <row r="1858" spans="1:15" ht="24" x14ac:dyDescent="0.25">
      <c r="A1858" s="202">
        <v>447</v>
      </c>
      <c r="B1858" s="441" t="s">
        <v>429</v>
      </c>
      <c r="C1858" s="177">
        <v>43418</v>
      </c>
      <c r="D1858" s="178" t="s">
        <v>423</v>
      </c>
      <c r="E1858" s="179" t="s">
        <v>417</v>
      </c>
      <c r="F1858" s="180" t="s">
        <v>686</v>
      </c>
      <c r="G1858" s="181">
        <v>43053</v>
      </c>
      <c r="H1858" s="180"/>
      <c r="I1858" s="182"/>
      <c r="J1858" s="180"/>
      <c r="K1858" s="183"/>
      <c r="L1858" s="184"/>
      <c r="M1858" s="51"/>
      <c r="N1858" s="53"/>
      <c r="O1858" s="46"/>
    </row>
    <row r="1859" spans="1:15" ht="24" x14ac:dyDescent="0.25">
      <c r="A1859" s="202">
        <v>448</v>
      </c>
      <c r="B1859" s="441" t="s">
        <v>429</v>
      </c>
      <c r="C1859" s="177">
        <v>43418</v>
      </c>
      <c r="D1859" s="178" t="s">
        <v>423</v>
      </c>
      <c r="E1859" s="179" t="s">
        <v>417</v>
      </c>
      <c r="F1859" s="180" t="s">
        <v>687</v>
      </c>
      <c r="G1859" s="181">
        <v>43053</v>
      </c>
      <c r="H1859" s="180"/>
      <c r="I1859" s="182"/>
      <c r="J1859" s="180"/>
      <c r="K1859" s="183"/>
      <c r="L1859" s="184"/>
      <c r="M1859" s="51"/>
      <c r="N1859" s="53"/>
      <c r="O1859" s="46"/>
    </row>
    <row r="1860" spans="1:15" ht="24" x14ac:dyDescent="0.25">
      <c r="A1860" s="202">
        <v>449</v>
      </c>
      <c r="B1860" s="441" t="s">
        <v>429</v>
      </c>
      <c r="C1860" s="177">
        <v>43418</v>
      </c>
      <c r="D1860" s="178" t="s">
        <v>423</v>
      </c>
      <c r="E1860" s="179" t="s">
        <v>417</v>
      </c>
      <c r="F1860" s="180" t="s">
        <v>688</v>
      </c>
      <c r="G1860" s="181">
        <v>43053</v>
      </c>
      <c r="H1860" s="180"/>
      <c r="I1860" s="182"/>
      <c r="J1860" s="180"/>
      <c r="K1860" s="183"/>
      <c r="L1860" s="184"/>
      <c r="M1860" s="51"/>
      <c r="N1860" s="53"/>
      <c r="O1860" s="46"/>
    </row>
    <row r="1861" spans="1:15" ht="24" x14ac:dyDescent="0.25">
      <c r="A1861" s="202">
        <v>450</v>
      </c>
      <c r="B1861" s="441">
        <v>18064</v>
      </c>
      <c r="C1861" s="177">
        <v>43418</v>
      </c>
      <c r="D1861" s="178" t="s">
        <v>423</v>
      </c>
      <c r="E1861" s="179" t="s">
        <v>417</v>
      </c>
      <c r="F1861" s="180" t="s">
        <v>689</v>
      </c>
      <c r="G1861" s="181">
        <v>43053</v>
      </c>
      <c r="H1861" s="180"/>
      <c r="I1861" s="182"/>
      <c r="J1861" s="180"/>
      <c r="K1861" s="183"/>
      <c r="L1861" s="184"/>
      <c r="M1861" s="51"/>
      <c r="N1861" s="53"/>
      <c r="O1861" s="46"/>
    </row>
    <row r="1862" spans="1:15" ht="24" x14ac:dyDescent="0.25">
      <c r="A1862" s="202">
        <v>451</v>
      </c>
      <c r="B1862" s="441">
        <v>18058</v>
      </c>
      <c r="C1862" s="177">
        <v>43418</v>
      </c>
      <c r="D1862" s="178" t="s">
        <v>423</v>
      </c>
      <c r="E1862" s="179" t="s">
        <v>417</v>
      </c>
      <c r="F1862" s="180" t="s">
        <v>690</v>
      </c>
      <c r="G1862" s="181">
        <v>43053</v>
      </c>
      <c r="H1862" s="180"/>
      <c r="I1862" s="182"/>
      <c r="J1862" s="180"/>
      <c r="K1862" s="183"/>
      <c r="L1862" s="184"/>
      <c r="M1862" s="51"/>
      <c r="N1862" s="53"/>
      <c r="O1862" s="46"/>
    </row>
    <row r="1863" spans="1:15" ht="24" x14ac:dyDescent="0.25">
      <c r="A1863" s="202">
        <v>452</v>
      </c>
      <c r="B1863" s="441" t="s">
        <v>691</v>
      </c>
      <c r="C1863" s="177">
        <v>43418</v>
      </c>
      <c r="D1863" s="178" t="s">
        <v>423</v>
      </c>
      <c r="E1863" s="179" t="s">
        <v>417</v>
      </c>
      <c r="F1863" s="180" t="s">
        <v>692</v>
      </c>
      <c r="G1863" s="181">
        <v>43053</v>
      </c>
      <c r="H1863" s="180"/>
      <c r="I1863" s="182"/>
      <c r="J1863" s="180"/>
      <c r="K1863" s="183"/>
      <c r="L1863" s="184"/>
      <c r="M1863" s="51"/>
      <c r="N1863" s="53"/>
      <c r="O1863" s="46"/>
    </row>
    <row r="1864" spans="1:15" ht="24" x14ac:dyDescent="0.25">
      <c r="A1864" s="202">
        <v>453</v>
      </c>
      <c r="B1864" s="441">
        <v>18050</v>
      </c>
      <c r="C1864" s="177">
        <v>43418</v>
      </c>
      <c r="D1864" s="178" t="s">
        <v>423</v>
      </c>
      <c r="E1864" s="179" t="s">
        <v>417</v>
      </c>
      <c r="F1864" s="180" t="s">
        <v>693</v>
      </c>
      <c r="G1864" s="181">
        <v>43053</v>
      </c>
      <c r="H1864" s="180"/>
      <c r="I1864" s="182"/>
      <c r="J1864" s="180"/>
      <c r="K1864" s="183"/>
      <c r="L1864" s="184"/>
      <c r="M1864" s="51"/>
      <c r="N1864" s="53"/>
      <c r="O1864" s="46"/>
    </row>
    <row r="1865" spans="1:15" ht="24" x14ac:dyDescent="0.25">
      <c r="A1865" s="202">
        <v>454</v>
      </c>
      <c r="B1865" s="441">
        <v>18086</v>
      </c>
      <c r="C1865" s="177">
        <v>43419</v>
      </c>
      <c r="D1865" s="178" t="s">
        <v>450</v>
      </c>
      <c r="E1865" s="179" t="s">
        <v>417</v>
      </c>
      <c r="F1865" s="180" t="s">
        <v>694</v>
      </c>
      <c r="G1865" s="181">
        <v>43054</v>
      </c>
      <c r="H1865" s="180"/>
      <c r="I1865" s="182">
        <v>43054</v>
      </c>
      <c r="J1865" s="180" t="s">
        <v>694</v>
      </c>
      <c r="K1865" s="183"/>
      <c r="L1865" s="184"/>
      <c r="M1865" s="51"/>
      <c r="N1865" s="53"/>
      <c r="O1865" s="46"/>
    </row>
    <row r="1866" spans="1:15" ht="24" x14ac:dyDescent="0.25">
      <c r="A1866" s="202">
        <v>455</v>
      </c>
      <c r="B1866" s="441">
        <v>18079</v>
      </c>
      <c r="C1866" s="177">
        <v>43419</v>
      </c>
      <c r="D1866" s="178" t="s">
        <v>450</v>
      </c>
      <c r="E1866" s="179" t="s">
        <v>417</v>
      </c>
      <c r="F1866" s="180" t="s">
        <v>695</v>
      </c>
      <c r="G1866" s="181">
        <v>43053</v>
      </c>
      <c r="H1866" s="180"/>
      <c r="I1866" s="182">
        <v>43054</v>
      </c>
      <c r="J1866" s="180" t="s">
        <v>695</v>
      </c>
      <c r="K1866" s="183"/>
      <c r="L1866" s="184"/>
      <c r="M1866" s="51"/>
      <c r="N1866" s="53"/>
      <c r="O1866" s="46"/>
    </row>
    <row r="1867" spans="1:15" ht="24" x14ac:dyDescent="0.25">
      <c r="A1867" s="202">
        <v>456</v>
      </c>
      <c r="B1867" s="441">
        <v>18078</v>
      </c>
      <c r="C1867" s="177">
        <v>43419</v>
      </c>
      <c r="D1867" s="178" t="s">
        <v>450</v>
      </c>
      <c r="E1867" s="179" t="s">
        <v>417</v>
      </c>
      <c r="F1867" s="180" t="s">
        <v>695</v>
      </c>
      <c r="G1867" s="181">
        <v>43053</v>
      </c>
      <c r="H1867" s="180"/>
      <c r="I1867" s="182">
        <v>43054</v>
      </c>
      <c r="J1867" s="180" t="s">
        <v>695</v>
      </c>
      <c r="K1867" s="183"/>
      <c r="L1867" s="184"/>
      <c r="M1867" s="51"/>
      <c r="N1867" s="53"/>
      <c r="O1867" s="46"/>
    </row>
    <row r="1868" spans="1:15" ht="24" x14ac:dyDescent="0.25">
      <c r="A1868" s="202">
        <v>457</v>
      </c>
      <c r="B1868" s="441">
        <v>18094</v>
      </c>
      <c r="C1868" s="177">
        <v>43419</v>
      </c>
      <c r="D1868" s="178" t="s">
        <v>450</v>
      </c>
      <c r="E1868" s="179" t="s">
        <v>417</v>
      </c>
      <c r="F1868" s="180" t="s">
        <v>696</v>
      </c>
      <c r="G1868" s="181">
        <v>43054</v>
      </c>
      <c r="H1868" s="180"/>
      <c r="I1868" s="182"/>
      <c r="J1868" s="180"/>
      <c r="K1868" s="183"/>
      <c r="L1868" s="184"/>
      <c r="M1868" s="51"/>
      <c r="N1868" s="53"/>
      <c r="O1868" s="46"/>
    </row>
    <row r="1869" spans="1:15" ht="24" x14ac:dyDescent="0.25">
      <c r="A1869" s="202">
        <v>458</v>
      </c>
      <c r="B1869" s="441">
        <v>18128</v>
      </c>
      <c r="C1869" s="177">
        <v>43419</v>
      </c>
      <c r="D1869" s="178" t="s">
        <v>450</v>
      </c>
      <c r="E1869" s="179" t="s">
        <v>417</v>
      </c>
      <c r="F1869" s="180" t="s">
        <v>697</v>
      </c>
      <c r="G1869" s="181">
        <v>43054</v>
      </c>
      <c r="H1869" s="180"/>
      <c r="I1869" s="182"/>
      <c r="J1869" s="180"/>
      <c r="K1869" s="183"/>
      <c r="L1869" s="184"/>
      <c r="M1869" s="51"/>
      <c r="N1869" s="53"/>
      <c r="O1869" s="46"/>
    </row>
    <row r="1870" spans="1:15" ht="24" x14ac:dyDescent="0.25">
      <c r="A1870" s="202">
        <v>459</v>
      </c>
      <c r="B1870" s="441">
        <v>18157</v>
      </c>
      <c r="C1870" s="177">
        <v>43419</v>
      </c>
      <c r="D1870" s="178" t="s">
        <v>423</v>
      </c>
      <c r="E1870" s="179" t="s">
        <v>417</v>
      </c>
      <c r="F1870" s="180" t="s">
        <v>698</v>
      </c>
      <c r="G1870" s="181">
        <v>43054</v>
      </c>
      <c r="H1870" s="180"/>
      <c r="I1870" s="182"/>
      <c r="J1870" s="180"/>
      <c r="K1870" s="183"/>
      <c r="L1870" s="184"/>
      <c r="M1870" s="51"/>
      <c r="N1870" s="53"/>
      <c r="O1870" s="46"/>
    </row>
    <row r="1871" spans="1:15" ht="24" x14ac:dyDescent="0.25">
      <c r="A1871" s="202">
        <v>460</v>
      </c>
      <c r="B1871" s="441">
        <v>18136</v>
      </c>
      <c r="C1871" s="177">
        <v>43419</v>
      </c>
      <c r="D1871" s="178" t="s">
        <v>423</v>
      </c>
      <c r="E1871" s="179" t="s">
        <v>417</v>
      </c>
      <c r="F1871" s="180" t="s">
        <v>699</v>
      </c>
      <c r="G1871" s="181">
        <v>43054</v>
      </c>
      <c r="H1871" s="180"/>
      <c r="I1871" s="182"/>
      <c r="J1871" s="180"/>
      <c r="K1871" s="183"/>
      <c r="L1871" s="184"/>
      <c r="M1871" s="51"/>
      <c r="N1871" s="53"/>
      <c r="O1871" s="46"/>
    </row>
    <row r="1872" spans="1:15" ht="24" x14ac:dyDescent="0.25">
      <c r="A1872" s="202">
        <v>461</v>
      </c>
      <c r="B1872" s="441">
        <v>18129</v>
      </c>
      <c r="C1872" s="177">
        <v>43419</v>
      </c>
      <c r="D1872" s="178" t="s">
        <v>423</v>
      </c>
      <c r="E1872" s="179" t="s">
        <v>417</v>
      </c>
      <c r="F1872" s="180" t="s">
        <v>700</v>
      </c>
      <c r="G1872" s="181">
        <v>43054</v>
      </c>
      <c r="H1872" s="180"/>
      <c r="I1872" s="182"/>
      <c r="J1872" s="180"/>
      <c r="K1872" s="183"/>
      <c r="L1872" s="184"/>
      <c r="M1872" s="51"/>
      <c r="N1872" s="53"/>
      <c r="O1872" s="46"/>
    </row>
    <row r="1873" spans="1:15" ht="24" x14ac:dyDescent="0.25">
      <c r="A1873" s="202">
        <v>462</v>
      </c>
      <c r="B1873" s="441">
        <v>18148</v>
      </c>
      <c r="C1873" s="177">
        <v>43419</v>
      </c>
      <c r="D1873" s="178" t="s">
        <v>423</v>
      </c>
      <c r="E1873" s="179" t="s">
        <v>417</v>
      </c>
      <c r="F1873" s="180" t="s">
        <v>701</v>
      </c>
      <c r="G1873" s="181">
        <v>43054</v>
      </c>
      <c r="H1873" s="180"/>
      <c r="I1873" s="182"/>
      <c r="J1873" s="180"/>
      <c r="K1873" s="183"/>
      <c r="L1873" s="184"/>
      <c r="M1873" s="51"/>
      <c r="N1873" s="53"/>
      <c r="O1873" s="46"/>
    </row>
    <row r="1874" spans="1:15" ht="24" x14ac:dyDescent="0.25">
      <c r="A1874" s="202">
        <v>463</v>
      </c>
      <c r="B1874" s="441">
        <v>18177</v>
      </c>
      <c r="C1874" s="177">
        <v>43419</v>
      </c>
      <c r="D1874" s="178" t="s">
        <v>423</v>
      </c>
      <c r="E1874" s="179" t="s">
        <v>417</v>
      </c>
      <c r="F1874" s="180" t="s">
        <v>702</v>
      </c>
      <c r="G1874" s="181">
        <v>43054</v>
      </c>
      <c r="H1874" s="180"/>
      <c r="I1874" s="182"/>
      <c r="J1874" s="180"/>
      <c r="K1874" s="183"/>
      <c r="L1874" s="184"/>
      <c r="M1874" s="51"/>
      <c r="N1874" s="53"/>
      <c r="O1874" s="46"/>
    </row>
    <row r="1875" spans="1:15" ht="24" x14ac:dyDescent="0.25">
      <c r="A1875" s="202">
        <v>464</v>
      </c>
      <c r="B1875" s="441">
        <v>18176</v>
      </c>
      <c r="C1875" s="177">
        <v>43419</v>
      </c>
      <c r="D1875" s="178" t="s">
        <v>423</v>
      </c>
      <c r="E1875" s="179" t="s">
        <v>417</v>
      </c>
      <c r="F1875" s="180" t="s">
        <v>703</v>
      </c>
      <c r="G1875" s="181">
        <v>43054</v>
      </c>
      <c r="H1875" s="180"/>
      <c r="I1875" s="182"/>
      <c r="J1875" s="180"/>
      <c r="K1875" s="183"/>
      <c r="L1875" s="184"/>
      <c r="M1875" s="51"/>
      <c r="N1875" s="53"/>
      <c r="O1875" s="46"/>
    </row>
    <row r="1876" spans="1:15" ht="24" x14ac:dyDescent="0.25">
      <c r="A1876" s="202">
        <v>465</v>
      </c>
      <c r="B1876" s="441">
        <v>18168</v>
      </c>
      <c r="C1876" s="177">
        <v>43419</v>
      </c>
      <c r="D1876" s="178" t="s">
        <v>423</v>
      </c>
      <c r="E1876" s="179" t="s">
        <v>417</v>
      </c>
      <c r="F1876" s="180" t="s">
        <v>704</v>
      </c>
      <c r="G1876" s="181">
        <v>43054</v>
      </c>
      <c r="H1876" s="180"/>
      <c r="I1876" s="182"/>
      <c r="J1876" s="180"/>
      <c r="K1876" s="183"/>
      <c r="L1876" s="184"/>
      <c r="M1876" s="51"/>
      <c r="N1876" s="53"/>
      <c r="O1876" s="46"/>
    </row>
    <row r="1877" spans="1:15" ht="24" x14ac:dyDescent="0.25">
      <c r="A1877" s="202">
        <v>466</v>
      </c>
      <c r="B1877" s="441">
        <v>18228</v>
      </c>
      <c r="C1877" s="177">
        <v>43420</v>
      </c>
      <c r="D1877" s="178" t="s">
        <v>423</v>
      </c>
      <c r="E1877" s="179" t="s">
        <v>417</v>
      </c>
      <c r="F1877" s="180" t="s">
        <v>705</v>
      </c>
      <c r="G1877" s="181">
        <v>43055</v>
      </c>
      <c r="H1877" s="180"/>
      <c r="I1877" s="182"/>
      <c r="J1877" s="180"/>
      <c r="K1877" s="183"/>
      <c r="L1877" s="184"/>
      <c r="M1877" s="51"/>
      <c r="N1877" s="53"/>
      <c r="O1877" s="46"/>
    </row>
    <row r="1878" spans="1:15" ht="24" x14ac:dyDescent="0.25">
      <c r="A1878" s="202">
        <v>467</v>
      </c>
      <c r="B1878" s="441">
        <v>18237</v>
      </c>
      <c r="C1878" s="177">
        <v>43420</v>
      </c>
      <c r="D1878" s="178" t="s">
        <v>423</v>
      </c>
      <c r="E1878" s="179" t="s">
        <v>417</v>
      </c>
      <c r="F1878" s="180" t="s">
        <v>706</v>
      </c>
      <c r="G1878" s="181">
        <v>43055</v>
      </c>
      <c r="H1878" s="180"/>
      <c r="I1878" s="182"/>
      <c r="J1878" s="180"/>
      <c r="K1878" s="183"/>
      <c r="L1878" s="184"/>
      <c r="M1878" s="51"/>
      <c r="N1878" s="53"/>
      <c r="O1878" s="46"/>
    </row>
    <row r="1879" spans="1:15" ht="24" x14ac:dyDescent="0.25">
      <c r="A1879" s="202">
        <v>468</v>
      </c>
      <c r="B1879" s="441">
        <v>18221</v>
      </c>
      <c r="C1879" s="177">
        <v>43420</v>
      </c>
      <c r="D1879" s="178" t="s">
        <v>423</v>
      </c>
      <c r="E1879" s="179" t="s">
        <v>417</v>
      </c>
      <c r="F1879" s="180" t="s">
        <v>707</v>
      </c>
      <c r="G1879" s="181">
        <v>43055</v>
      </c>
      <c r="H1879" s="180"/>
      <c r="I1879" s="182"/>
      <c r="J1879" s="180"/>
      <c r="K1879" s="183"/>
      <c r="L1879" s="184"/>
      <c r="M1879" s="51"/>
      <c r="N1879" s="53"/>
      <c r="O1879" s="46"/>
    </row>
    <row r="1880" spans="1:15" ht="24" x14ac:dyDescent="0.25">
      <c r="A1880" s="202">
        <v>469</v>
      </c>
      <c r="B1880" s="441">
        <v>18212</v>
      </c>
      <c r="C1880" s="177">
        <v>43420</v>
      </c>
      <c r="D1880" s="178" t="s">
        <v>423</v>
      </c>
      <c r="E1880" s="179" t="s">
        <v>417</v>
      </c>
      <c r="F1880" s="180" t="s">
        <v>708</v>
      </c>
      <c r="G1880" s="181">
        <v>43055</v>
      </c>
      <c r="H1880" s="180"/>
      <c r="I1880" s="182"/>
      <c r="J1880" s="180"/>
      <c r="K1880" s="183"/>
      <c r="L1880" s="184"/>
      <c r="M1880" s="51"/>
      <c r="N1880" s="53"/>
      <c r="O1880" s="46"/>
    </row>
    <row r="1881" spans="1:15" ht="24" x14ac:dyDescent="0.25">
      <c r="A1881" s="202">
        <v>470</v>
      </c>
      <c r="B1881" s="441">
        <v>18211</v>
      </c>
      <c r="C1881" s="177">
        <v>43420</v>
      </c>
      <c r="D1881" s="178" t="s">
        <v>423</v>
      </c>
      <c r="E1881" s="179" t="s">
        <v>417</v>
      </c>
      <c r="F1881" s="180" t="s">
        <v>709</v>
      </c>
      <c r="G1881" s="181">
        <v>43055</v>
      </c>
      <c r="H1881" s="180"/>
      <c r="I1881" s="182"/>
      <c r="J1881" s="180"/>
      <c r="K1881" s="183"/>
      <c r="L1881" s="184"/>
      <c r="M1881" s="51"/>
      <c r="N1881" s="53"/>
      <c r="O1881" s="46"/>
    </row>
    <row r="1882" spans="1:15" ht="24" x14ac:dyDescent="0.25">
      <c r="A1882" s="202">
        <v>471</v>
      </c>
      <c r="B1882" s="441">
        <v>18253</v>
      </c>
      <c r="C1882" s="177">
        <v>43420</v>
      </c>
      <c r="D1882" s="178"/>
      <c r="E1882" s="179" t="s">
        <v>417</v>
      </c>
      <c r="F1882" s="180" t="s">
        <v>710</v>
      </c>
      <c r="G1882" s="181">
        <v>43055</v>
      </c>
      <c r="H1882" s="180"/>
      <c r="I1882" s="182"/>
      <c r="J1882" s="180"/>
      <c r="K1882" s="183"/>
      <c r="L1882" s="184"/>
      <c r="M1882" s="51"/>
      <c r="N1882" s="53"/>
      <c r="O1882" s="46"/>
    </row>
    <row r="1883" spans="1:15" ht="24" x14ac:dyDescent="0.25">
      <c r="A1883" s="202">
        <v>472</v>
      </c>
      <c r="B1883" s="441">
        <v>18272</v>
      </c>
      <c r="C1883" s="177">
        <v>43420</v>
      </c>
      <c r="D1883" s="178"/>
      <c r="E1883" s="179" t="s">
        <v>417</v>
      </c>
      <c r="F1883" s="180" t="s">
        <v>711</v>
      </c>
      <c r="G1883" s="181">
        <v>43055</v>
      </c>
      <c r="H1883" s="180"/>
      <c r="I1883" s="182"/>
      <c r="J1883" s="180"/>
      <c r="K1883" s="183"/>
      <c r="L1883" s="184"/>
      <c r="M1883" s="51"/>
      <c r="N1883" s="53"/>
      <c r="O1883" s="46"/>
    </row>
    <row r="1884" spans="1:15" ht="24" x14ac:dyDescent="0.25">
      <c r="A1884" s="202">
        <v>473</v>
      </c>
      <c r="B1884" s="441">
        <v>18267</v>
      </c>
      <c r="C1884" s="177">
        <v>43420</v>
      </c>
      <c r="D1884" s="178"/>
      <c r="E1884" s="179" t="s">
        <v>417</v>
      </c>
      <c r="F1884" s="180" t="s">
        <v>712</v>
      </c>
      <c r="G1884" s="181">
        <v>43055</v>
      </c>
      <c r="H1884" s="180"/>
      <c r="I1884" s="182">
        <v>43074</v>
      </c>
      <c r="J1884" s="180"/>
      <c r="K1884" s="183"/>
      <c r="L1884" s="184"/>
      <c r="M1884" s="51"/>
      <c r="N1884" s="53"/>
      <c r="O1884" s="46"/>
    </row>
    <row r="1885" spans="1:15" ht="24" x14ac:dyDescent="0.25">
      <c r="A1885" s="202">
        <v>474</v>
      </c>
      <c r="B1885" s="441">
        <v>18276</v>
      </c>
      <c r="C1885" s="177">
        <v>43421</v>
      </c>
      <c r="D1885" s="178" t="s">
        <v>423</v>
      </c>
      <c r="E1885" s="179" t="s">
        <v>417</v>
      </c>
      <c r="F1885" s="180" t="s">
        <v>713</v>
      </c>
      <c r="G1885" s="181">
        <v>43056</v>
      </c>
      <c r="H1885" s="180"/>
      <c r="I1885" s="182">
        <v>43074</v>
      </c>
      <c r="J1885" s="180"/>
      <c r="K1885" s="183"/>
      <c r="L1885" s="184"/>
      <c r="M1885" s="51"/>
      <c r="N1885" s="53"/>
      <c r="O1885" s="46"/>
    </row>
    <row r="1886" spans="1:15" ht="24" x14ac:dyDescent="0.25">
      <c r="A1886" s="202">
        <v>475</v>
      </c>
      <c r="B1886" s="441">
        <v>18284</v>
      </c>
      <c r="C1886" s="177">
        <v>43421</v>
      </c>
      <c r="D1886" s="178" t="s">
        <v>423</v>
      </c>
      <c r="E1886" s="179" t="s">
        <v>417</v>
      </c>
      <c r="F1886" s="180" t="s">
        <v>714</v>
      </c>
      <c r="G1886" s="181">
        <v>43056</v>
      </c>
      <c r="H1886" s="180"/>
      <c r="I1886" s="182" t="s">
        <v>715</v>
      </c>
      <c r="J1886" s="180" t="s">
        <v>714</v>
      </c>
      <c r="K1886" s="183"/>
      <c r="L1886" s="184"/>
      <c r="M1886" s="51"/>
      <c r="N1886" s="53"/>
      <c r="O1886" s="46"/>
    </row>
    <row r="1887" spans="1:15" ht="24" x14ac:dyDescent="0.25">
      <c r="A1887" s="202">
        <v>476</v>
      </c>
      <c r="B1887" s="441">
        <v>18306</v>
      </c>
      <c r="C1887" s="177">
        <v>43421</v>
      </c>
      <c r="D1887" s="178" t="s">
        <v>423</v>
      </c>
      <c r="E1887" s="179" t="s">
        <v>417</v>
      </c>
      <c r="F1887" s="180" t="s">
        <v>716</v>
      </c>
      <c r="G1887" s="181">
        <v>43090</v>
      </c>
      <c r="H1887" s="180"/>
      <c r="I1887" s="182">
        <v>43112</v>
      </c>
      <c r="J1887" s="180" t="s">
        <v>716</v>
      </c>
      <c r="K1887" s="183"/>
      <c r="L1887" s="184"/>
      <c r="M1887" s="51"/>
      <c r="N1887" s="53"/>
      <c r="O1887" s="46"/>
    </row>
    <row r="1888" spans="1:15" ht="24" x14ac:dyDescent="0.25">
      <c r="A1888" s="202">
        <v>477</v>
      </c>
      <c r="B1888" s="441">
        <v>18316</v>
      </c>
      <c r="C1888" s="177">
        <v>43421</v>
      </c>
      <c r="D1888" s="178" t="s">
        <v>423</v>
      </c>
      <c r="E1888" s="179" t="s">
        <v>417</v>
      </c>
      <c r="F1888" s="180" t="s">
        <v>717</v>
      </c>
      <c r="G1888" s="181">
        <v>43123</v>
      </c>
      <c r="H1888" s="180"/>
      <c r="I1888" s="182">
        <v>43074</v>
      </c>
      <c r="J1888" s="180" t="s">
        <v>717</v>
      </c>
      <c r="K1888" s="183"/>
      <c r="L1888" s="184"/>
      <c r="M1888" s="51"/>
      <c r="N1888" s="53"/>
      <c r="O1888" s="46"/>
    </row>
    <row r="1889" spans="1:15" ht="24" x14ac:dyDescent="0.25">
      <c r="A1889" s="202">
        <v>478</v>
      </c>
      <c r="B1889" s="441">
        <v>18353</v>
      </c>
      <c r="C1889" s="177">
        <v>43424</v>
      </c>
      <c r="D1889" s="178" t="s">
        <v>423</v>
      </c>
      <c r="E1889" s="179" t="s">
        <v>417</v>
      </c>
      <c r="F1889" s="180" t="s">
        <v>718</v>
      </c>
      <c r="G1889" s="181">
        <v>43059</v>
      </c>
      <c r="H1889" s="180"/>
      <c r="I1889" s="182">
        <v>43074</v>
      </c>
      <c r="J1889" s="180" t="s">
        <v>718</v>
      </c>
      <c r="K1889" s="183"/>
      <c r="L1889" s="184"/>
      <c r="M1889" s="51"/>
      <c r="N1889" s="53"/>
      <c r="O1889" s="46"/>
    </row>
    <row r="1890" spans="1:15" ht="24" x14ac:dyDescent="0.25">
      <c r="A1890" s="202">
        <v>479</v>
      </c>
      <c r="B1890" s="441">
        <v>18387</v>
      </c>
      <c r="C1890" s="177">
        <v>43424</v>
      </c>
      <c r="D1890" s="178" t="s">
        <v>423</v>
      </c>
      <c r="E1890" s="179" t="s">
        <v>417</v>
      </c>
      <c r="F1890" s="180" t="s">
        <v>719</v>
      </c>
      <c r="G1890" s="181">
        <v>43059</v>
      </c>
      <c r="H1890" s="180"/>
      <c r="I1890" s="182">
        <v>43060</v>
      </c>
      <c r="J1890" s="180"/>
      <c r="K1890" s="183"/>
      <c r="L1890" s="184"/>
      <c r="M1890" s="51"/>
      <c r="N1890" s="53"/>
      <c r="O1890" s="46"/>
    </row>
    <row r="1891" spans="1:15" ht="24" x14ac:dyDescent="0.25">
      <c r="A1891" s="202">
        <v>480</v>
      </c>
      <c r="B1891" s="441">
        <v>18365</v>
      </c>
      <c r="C1891" s="177">
        <v>43424</v>
      </c>
      <c r="D1891" s="178" t="s">
        <v>423</v>
      </c>
      <c r="E1891" s="179" t="s">
        <v>417</v>
      </c>
      <c r="F1891" s="180" t="s">
        <v>720</v>
      </c>
      <c r="G1891" s="181">
        <v>43059</v>
      </c>
      <c r="H1891" s="180"/>
      <c r="I1891" s="182">
        <v>43074</v>
      </c>
      <c r="J1891" s="180"/>
      <c r="K1891" s="183"/>
      <c r="L1891" s="184"/>
      <c r="M1891" s="51"/>
      <c r="N1891" s="53"/>
      <c r="O1891" s="46"/>
    </row>
    <row r="1892" spans="1:15" ht="24" x14ac:dyDescent="0.25">
      <c r="A1892" s="202">
        <v>481</v>
      </c>
      <c r="B1892" s="441">
        <v>18366</v>
      </c>
      <c r="C1892" s="177">
        <v>43424</v>
      </c>
      <c r="D1892" s="178" t="s">
        <v>423</v>
      </c>
      <c r="E1892" s="179" t="s">
        <v>417</v>
      </c>
      <c r="F1892" s="180" t="s">
        <v>721</v>
      </c>
      <c r="G1892" s="181">
        <v>43059</v>
      </c>
      <c r="H1892" s="180"/>
      <c r="I1892" s="182">
        <v>43067</v>
      </c>
      <c r="J1892" s="180"/>
      <c r="K1892" s="183"/>
      <c r="L1892" s="184"/>
      <c r="M1892" s="51"/>
      <c r="N1892" s="53"/>
      <c r="O1892" s="46"/>
    </row>
    <row r="1893" spans="1:15" ht="24" x14ac:dyDescent="0.25">
      <c r="A1893" s="202">
        <v>482</v>
      </c>
      <c r="B1893" s="441">
        <v>18456</v>
      </c>
      <c r="C1893" s="177">
        <v>43425</v>
      </c>
      <c r="D1893" s="178" t="s">
        <v>423</v>
      </c>
      <c r="E1893" s="179" t="s">
        <v>417</v>
      </c>
      <c r="F1893" s="180" t="s">
        <v>722</v>
      </c>
      <c r="G1893" s="181">
        <v>43060</v>
      </c>
      <c r="H1893" s="180"/>
      <c r="I1893" s="182">
        <v>43060</v>
      </c>
      <c r="J1893" s="180"/>
      <c r="K1893" s="183"/>
      <c r="L1893" s="184"/>
      <c r="M1893" s="51"/>
      <c r="N1893" s="53"/>
      <c r="O1893" s="46"/>
    </row>
    <row r="1894" spans="1:15" ht="24" x14ac:dyDescent="0.25">
      <c r="A1894" s="202">
        <v>483</v>
      </c>
      <c r="B1894" s="441">
        <v>18453</v>
      </c>
      <c r="C1894" s="177">
        <v>43425</v>
      </c>
      <c r="D1894" s="178" t="s">
        <v>423</v>
      </c>
      <c r="E1894" s="179" t="s">
        <v>417</v>
      </c>
      <c r="F1894" s="180" t="s">
        <v>723</v>
      </c>
      <c r="G1894" s="181">
        <v>43060</v>
      </c>
      <c r="H1894" s="180"/>
      <c r="I1894" s="182">
        <v>43067</v>
      </c>
      <c r="J1894" s="180"/>
      <c r="K1894" s="183"/>
      <c r="L1894" s="184"/>
      <c r="M1894" s="51"/>
      <c r="N1894" s="53"/>
      <c r="O1894" s="46"/>
    </row>
    <row r="1895" spans="1:15" ht="24" x14ac:dyDescent="0.25">
      <c r="A1895" s="202">
        <v>484</v>
      </c>
      <c r="B1895" s="441">
        <v>18447</v>
      </c>
      <c r="C1895" s="177">
        <v>43425</v>
      </c>
      <c r="D1895" s="178" t="s">
        <v>423</v>
      </c>
      <c r="E1895" s="179" t="s">
        <v>417</v>
      </c>
      <c r="F1895" s="180" t="s">
        <v>724</v>
      </c>
      <c r="G1895" s="181">
        <v>43060</v>
      </c>
      <c r="H1895" s="180"/>
      <c r="I1895" s="182">
        <v>43061</v>
      </c>
      <c r="J1895" s="180"/>
      <c r="K1895" s="183"/>
      <c r="L1895" s="184"/>
      <c r="M1895" s="51"/>
      <c r="N1895" s="53"/>
      <c r="O1895" s="46"/>
    </row>
    <row r="1896" spans="1:15" ht="24" x14ac:dyDescent="0.25">
      <c r="A1896" s="202">
        <v>485</v>
      </c>
      <c r="B1896" s="441">
        <v>18466</v>
      </c>
      <c r="C1896" s="177">
        <v>43425</v>
      </c>
      <c r="D1896" s="178" t="s">
        <v>423</v>
      </c>
      <c r="E1896" s="179" t="s">
        <v>417</v>
      </c>
      <c r="F1896" s="180" t="s">
        <v>725</v>
      </c>
      <c r="G1896" s="181">
        <v>43060</v>
      </c>
      <c r="H1896" s="180"/>
      <c r="I1896" s="182">
        <v>43080</v>
      </c>
      <c r="J1896" s="180"/>
      <c r="K1896" s="183"/>
      <c r="L1896" s="184"/>
      <c r="M1896" s="51"/>
      <c r="N1896" s="53"/>
      <c r="O1896" s="46"/>
    </row>
    <row r="1897" spans="1:15" ht="24" x14ac:dyDescent="0.25">
      <c r="A1897" s="202">
        <v>486</v>
      </c>
      <c r="B1897" s="441">
        <v>18488</v>
      </c>
      <c r="C1897" s="177">
        <v>43425</v>
      </c>
      <c r="D1897" s="178" t="s">
        <v>423</v>
      </c>
      <c r="E1897" s="179" t="s">
        <v>417</v>
      </c>
      <c r="F1897" s="180" t="s">
        <v>726</v>
      </c>
      <c r="G1897" s="181">
        <v>43060</v>
      </c>
      <c r="H1897" s="180"/>
      <c r="I1897" s="182">
        <v>43061</v>
      </c>
      <c r="J1897" s="180"/>
      <c r="K1897" s="183"/>
      <c r="L1897" s="184"/>
      <c r="M1897" s="51"/>
      <c r="N1897" s="53"/>
      <c r="O1897" s="46"/>
    </row>
    <row r="1898" spans="1:15" ht="24" x14ac:dyDescent="0.25">
      <c r="A1898" s="202">
        <v>487</v>
      </c>
      <c r="B1898" s="441">
        <v>18489</v>
      </c>
      <c r="C1898" s="177">
        <v>43425</v>
      </c>
      <c r="D1898" s="178" t="s">
        <v>423</v>
      </c>
      <c r="E1898" s="179" t="s">
        <v>417</v>
      </c>
      <c r="F1898" s="180" t="s">
        <v>727</v>
      </c>
      <c r="G1898" s="181">
        <v>43060</v>
      </c>
      <c r="H1898" s="180"/>
      <c r="I1898" s="182">
        <v>43061</v>
      </c>
      <c r="J1898" s="180"/>
      <c r="K1898" s="183"/>
      <c r="L1898" s="184"/>
      <c r="M1898" s="51"/>
      <c r="N1898" s="53"/>
      <c r="O1898" s="46"/>
    </row>
    <row r="1899" spans="1:15" ht="24" x14ac:dyDescent="0.25">
      <c r="A1899" s="202">
        <v>488</v>
      </c>
      <c r="B1899" s="441">
        <v>18496</v>
      </c>
      <c r="C1899" s="177">
        <v>43425</v>
      </c>
      <c r="D1899" s="178" t="s">
        <v>423</v>
      </c>
      <c r="E1899" s="179" t="s">
        <v>417</v>
      </c>
      <c r="F1899" s="180" t="s">
        <v>728</v>
      </c>
      <c r="G1899" s="181">
        <v>43060</v>
      </c>
      <c r="H1899" s="180"/>
      <c r="I1899" s="182">
        <v>43061</v>
      </c>
      <c r="J1899" s="180"/>
      <c r="K1899" s="183"/>
      <c r="L1899" s="184"/>
      <c r="M1899" s="51"/>
      <c r="N1899" s="53"/>
      <c r="O1899" s="46"/>
    </row>
    <row r="1900" spans="1:15" ht="24" x14ac:dyDescent="0.25">
      <c r="A1900" s="202">
        <v>489</v>
      </c>
      <c r="B1900" s="441">
        <v>18513</v>
      </c>
      <c r="C1900" s="177">
        <v>43425</v>
      </c>
      <c r="D1900" s="178" t="s">
        <v>423</v>
      </c>
      <c r="E1900" s="179" t="s">
        <v>417</v>
      </c>
      <c r="F1900" s="180" t="s">
        <v>729</v>
      </c>
      <c r="G1900" s="181">
        <v>43060</v>
      </c>
      <c r="H1900" s="180"/>
      <c r="I1900" s="182">
        <v>43061</v>
      </c>
      <c r="J1900" s="180"/>
      <c r="K1900" s="183"/>
      <c r="L1900" s="184"/>
      <c r="M1900" s="51"/>
      <c r="N1900" s="53"/>
      <c r="O1900" s="46"/>
    </row>
    <row r="1901" spans="1:15" ht="24" x14ac:dyDescent="0.25">
      <c r="A1901" s="202">
        <v>490</v>
      </c>
      <c r="B1901" s="441" t="s">
        <v>429</v>
      </c>
      <c r="C1901" s="177">
        <v>43425</v>
      </c>
      <c r="D1901" s="178" t="s">
        <v>423</v>
      </c>
      <c r="E1901" s="179" t="s">
        <v>417</v>
      </c>
      <c r="F1901" s="180" t="s">
        <v>730</v>
      </c>
      <c r="G1901" s="181">
        <v>43060</v>
      </c>
      <c r="H1901" s="180"/>
      <c r="I1901" s="182">
        <v>43061</v>
      </c>
      <c r="J1901" s="180"/>
      <c r="K1901" s="183"/>
      <c r="L1901" s="184"/>
      <c r="M1901" s="51"/>
      <c r="N1901" s="53"/>
      <c r="O1901" s="46"/>
    </row>
    <row r="1902" spans="1:15" ht="24" x14ac:dyDescent="0.25">
      <c r="A1902" s="202">
        <v>491</v>
      </c>
      <c r="B1902" s="441" t="s">
        <v>429</v>
      </c>
      <c r="C1902" s="177">
        <v>43425</v>
      </c>
      <c r="D1902" s="178" t="s">
        <v>423</v>
      </c>
      <c r="E1902" s="179" t="s">
        <v>417</v>
      </c>
      <c r="F1902" s="180" t="s">
        <v>731</v>
      </c>
      <c r="G1902" s="181">
        <v>43060</v>
      </c>
      <c r="H1902" s="180"/>
      <c r="I1902" s="182">
        <v>43082</v>
      </c>
      <c r="J1902" s="180"/>
      <c r="K1902" s="183"/>
      <c r="L1902" s="184"/>
      <c r="M1902" s="51"/>
      <c r="N1902" s="53"/>
      <c r="O1902" s="46"/>
    </row>
    <row r="1903" spans="1:15" ht="24" x14ac:dyDescent="0.25">
      <c r="A1903" s="202">
        <v>492</v>
      </c>
      <c r="B1903" s="441" t="s">
        <v>429</v>
      </c>
      <c r="C1903" s="177">
        <v>43425</v>
      </c>
      <c r="D1903" s="178" t="s">
        <v>423</v>
      </c>
      <c r="E1903" s="179" t="s">
        <v>417</v>
      </c>
      <c r="F1903" s="180" t="s">
        <v>732</v>
      </c>
      <c r="G1903" s="181">
        <v>43060</v>
      </c>
      <c r="H1903" s="180"/>
      <c r="I1903" s="182">
        <v>43060</v>
      </c>
      <c r="J1903" s="180"/>
      <c r="K1903" s="183"/>
      <c r="L1903" s="184"/>
      <c r="M1903" s="51"/>
      <c r="N1903" s="53"/>
      <c r="O1903" s="46"/>
    </row>
    <row r="1904" spans="1:15" ht="24" x14ac:dyDescent="0.25">
      <c r="A1904" s="202">
        <v>493</v>
      </c>
      <c r="B1904" s="441">
        <v>18537</v>
      </c>
      <c r="C1904" s="177">
        <v>43426</v>
      </c>
      <c r="D1904" s="178" t="s">
        <v>423</v>
      </c>
      <c r="E1904" s="179" t="s">
        <v>417</v>
      </c>
      <c r="F1904" s="180" t="s">
        <v>733</v>
      </c>
      <c r="G1904" s="181">
        <v>43061</v>
      </c>
      <c r="H1904" s="180"/>
      <c r="I1904" s="182">
        <v>43062</v>
      </c>
      <c r="J1904" s="180"/>
      <c r="K1904" s="183"/>
      <c r="L1904" s="184"/>
      <c r="M1904" s="51"/>
      <c r="N1904" s="53"/>
      <c r="O1904" s="46"/>
    </row>
    <row r="1905" spans="1:15" ht="24" x14ac:dyDescent="0.25">
      <c r="A1905" s="202">
        <v>494</v>
      </c>
      <c r="B1905" s="441">
        <v>18590</v>
      </c>
      <c r="C1905" s="177">
        <v>43426</v>
      </c>
      <c r="D1905" s="178" t="s">
        <v>423</v>
      </c>
      <c r="E1905" s="179" t="s">
        <v>417</v>
      </c>
      <c r="F1905" s="180" t="s">
        <v>734</v>
      </c>
      <c r="G1905" s="181">
        <v>43061</v>
      </c>
      <c r="H1905" s="180"/>
      <c r="I1905" s="182">
        <v>43082</v>
      </c>
      <c r="J1905" s="180"/>
      <c r="K1905" s="183"/>
      <c r="L1905" s="184"/>
      <c r="M1905" s="51"/>
      <c r="N1905" s="53"/>
      <c r="O1905" s="46"/>
    </row>
    <row r="1906" spans="1:15" ht="24" x14ac:dyDescent="0.25">
      <c r="A1906" s="202">
        <v>495</v>
      </c>
      <c r="B1906" s="441">
        <v>18608</v>
      </c>
      <c r="C1906" s="177">
        <v>43426</v>
      </c>
      <c r="D1906" s="178" t="s">
        <v>423</v>
      </c>
      <c r="E1906" s="179" t="s">
        <v>417</v>
      </c>
      <c r="F1906" s="180" t="s">
        <v>735</v>
      </c>
      <c r="G1906" s="181">
        <v>43061</v>
      </c>
      <c r="H1906" s="180"/>
      <c r="I1906" s="182">
        <v>43062</v>
      </c>
      <c r="J1906" s="180"/>
      <c r="K1906" s="183"/>
      <c r="L1906" s="184"/>
      <c r="M1906" s="51"/>
      <c r="N1906" s="53"/>
      <c r="O1906" s="46"/>
    </row>
    <row r="1907" spans="1:15" ht="24" x14ac:dyDescent="0.25">
      <c r="A1907" s="202">
        <v>496</v>
      </c>
      <c r="B1907" s="441">
        <v>18606</v>
      </c>
      <c r="C1907" s="177">
        <v>43426</v>
      </c>
      <c r="D1907" s="178" t="s">
        <v>423</v>
      </c>
      <c r="E1907" s="179" t="s">
        <v>417</v>
      </c>
      <c r="F1907" s="180" t="s">
        <v>736</v>
      </c>
      <c r="G1907" s="181">
        <v>43061</v>
      </c>
      <c r="H1907" s="180"/>
      <c r="I1907" s="182">
        <v>43062</v>
      </c>
      <c r="J1907" s="180"/>
      <c r="K1907" s="183"/>
      <c r="L1907" s="184"/>
      <c r="M1907" s="51"/>
      <c r="N1907" s="53"/>
      <c r="O1907" s="46"/>
    </row>
    <row r="1908" spans="1:15" ht="24" x14ac:dyDescent="0.25">
      <c r="A1908" s="202">
        <v>497</v>
      </c>
      <c r="B1908" s="441">
        <v>18604</v>
      </c>
      <c r="C1908" s="177">
        <v>43426</v>
      </c>
      <c r="D1908" s="178" t="s">
        <v>423</v>
      </c>
      <c r="E1908" s="179" t="s">
        <v>417</v>
      </c>
      <c r="F1908" s="180" t="s">
        <v>737</v>
      </c>
      <c r="G1908" s="181">
        <v>43061</v>
      </c>
      <c r="H1908" s="180"/>
      <c r="I1908" s="182">
        <v>43062</v>
      </c>
      <c r="J1908" s="180"/>
      <c r="K1908" s="183"/>
      <c r="L1908" s="184"/>
      <c r="M1908" s="51"/>
      <c r="N1908" s="53"/>
      <c r="O1908" s="46"/>
    </row>
    <row r="1909" spans="1:15" ht="24" x14ac:dyDescent="0.25">
      <c r="A1909" s="202">
        <v>498</v>
      </c>
      <c r="B1909" s="441">
        <v>18598</v>
      </c>
      <c r="C1909" s="177">
        <v>43426</v>
      </c>
      <c r="D1909" s="178" t="s">
        <v>423</v>
      </c>
      <c r="E1909" s="179" t="s">
        <v>417</v>
      </c>
      <c r="F1909" s="180" t="s">
        <v>726</v>
      </c>
      <c r="G1909" s="181">
        <v>43061</v>
      </c>
      <c r="H1909" s="180"/>
      <c r="I1909" s="182">
        <v>43061</v>
      </c>
      <c r="J1909" s="180"/>
      <c r="K1909" s="183"/>
      <c r="L1909" s="184"/>
      <c r="M1909" s="51"/>
      <c r="N1909" s="53"/>
      <c r="O1909" s="46"/>
    </row>
    <row r="1910" spans="1:15" ht="24" x14ac:dyDescent="0.25">
      <c r="A1910" s="202">
        <v>499</v>
      </c>
      <c r="B1910" s="441">
        <v>18593</v>
      </c>
      <c r="C1910" s="177">
        <v>43426</v>
      </c>
      <c r="D1910" s="178" t="s">
        <v>423</v>
      </c>
      <c r="E1910" s="179" t="s">
        <v>417</v>
      </c>
      <c r="F1910" s="180" t="s">
        <v>738</v>
      </c>
      <c r="G1910" s="181">
        <v>43061</v>
      </c>
      <c r="H1910" s="180"/>
      <c r="I1910" s="182">
        <v>43062</v>
      </c>
      <c r="J1910" s="180"/>
      <c r="K1910" s="183"/>
      <c r="L1910" s="184"/>
      <c r="M1910" s="51"/>
      <c r="N1910" s="53"/>
      <c r="O1910" s="46"/>
    </row>
    <row r="1911" spans="1:15" ht="24" x14ac:dyDescent="0.25">
      <c r="A1911" s="202">
        <v>500</v>
      </c>
      <c r="B1911" s="441">
        <v>18532</v>
      </c>
      <c r="C1911" s="177">
        <v>43426</v>
      </c>
      <c r="D1911" s="178" t="s">
        <v>423</v>
      </c>
      <c r="E1911" s="179" t="s">
        <v>417</v>
      </c>
      <c r="F1911" s="180" t="s">
        <v>739</v>
      </c>
      <c r="G1911" s="181">
        <v>43061</v>
      </c>
      <c r="H1911" s="180"/>
      <c r="I1911" s="182">
        <v>43098</v>
      </c>
      <c r="J1911" s="180"/>
      <c r="K1911" s="183"/>
      <c r="L1911" s="184"/>
      <c r="M1911" s="51"/>
      <c r="N1911" s="53"/>
      <c r="O1911" s="46"/>
    </row>
    <row r="1912" spans="1:15" ht="24" x14ac:dyDescent="0.25">
      <c r="A1912" s="202">
        <v>501</v>
      </c>
      <c r="B1912" s="441">
        <v>18531</v>
      </c>
      <c r="C1912" s="177">
        <v>43426</v>
      </c>
      <c r="D1912" s="178" t="s">
        <v>423</v>
      </c>
      <c r="E1912" s="179" t="s">
        <v>417</v>
      </c>
      <c r="F1912" s="180" t="s">
        <v>740</v>
      </c>
      <c r="G1912" s="181">
        <v>43061</v>
      </c>
      <c r="H1912" s="180"/>
      <c r="I1912" s="182">
        <v>43062</v>
      </c>
      <c r="J1912" s="180"/>
      <c r="K1912" s="183"/>
      <c r="L1912" s="184"/>
      <c r="M1912" s="51"/>
      <c r="N1912" s="53"/>
      <c r="O1912" s="46"/>
    </row>
    <row r="1913" spans="1:15" ht="24" x14ac:dyDescent="0.25">
      <c r="A1913" s="202">
        <v>502</v>
      </c>
      <c r="B1913" s="441">
        <v>18530</v>
      </c>
      <c r="C1913" s="177">
        <v>43426</v>
      </c>
      <c r="D1913" s="178" t="s">
        <v>423</v>
      </c>
      <c r="E1913" s="179" t="s">
        <v>417</v>
      </c>
      <c r="F1913" s="180" t="s">
        <v>741</v>
      </c>
      <c r="G1913" s="181">
        <v>43061</v>
      </c>
      <c r="H1913" s="180"/>
      <c r="I1913" s="182">
        <v>43062</v>
      </c>
      <c r="J1913" s="180"/>
      <c r="K1913" s="183"/>
      <c r="L1913" s="184"/>
      <c r="M1913" s="51"/>
      <c r="N1913" s="53"/>
      <c r="O1913" s="46"/>
    </row>
    <row r="1914" spans="1:15" ht="24" x14ac:dyDescent="0.25">
      <c r="A1914" s="202">
        <v>503</v>
      </c>
      <c r="B1914" s="441">
        <v>18565</v>
      </c>
      <c r="C1914" s="177">
        <v>43426</v>
      </c>
      <c r="D1914" s="178" t="s">
        <v>423</v>
      </c>
      <c r="E1914" s="179" t="s">
        <v>417</v>
      </c>
      <c r="F1914" s="180" t="s">
        <v>742</v>
      </c>
      <c r="G1914" s="181">
        <v>43061</v>
      </c>
      <c r="H1914" s="180"/>
      <c r="I1914" s="182">
        <v>43062</v>
      </c>
      <c r="J1914" s="180"/>
      <c r="K1914" s="183"/>
      <c r="L1914" s="184"/>
      <c r="M1914" s="51"/>
      <c r="N1914" s="53"/>
      <c r="O1914" s="46"/>
    </row>
    <row r="1915" spans="1:15" ht="24" x14ac:dyDescent="0.25">
      <c r="A1915" s="202">
        <v>504</v>
      </c>
      <c r="B1915" s="441">
        <v>18576</v>
      </c>
      <c r="C1915" s="177">
        <v>43426</v>
      </c>
      <c r="D1915" s="178" t="s">
        <v>423</v>
      </c>
      <c r="E1915" s="179" t="s">
        <v>417</v>
      </c>
      <c r="F1915" s="180" t="s">
        <v>743</v>
      </c>
      <c r="G1915" s="181">
        <v>43061</v>
      </c>
      <c r="H1915" s="180"/>
      <c r="I1915" s="182">
        <v>43062</v>
      </c>
      <c r="J1915" s="180"/>
      <c r="K1915" s="183"/>
      <c r="L1915" s="184"/>
      <c r="M1915" s="51"/>
      <c r="N1915" s="53"/>
      <c r="O1915" s="46"/>
    </row>
    <row r="1916" spans="1:15" ht="24" x14ac:dyDescent="0.25">
      <c r="A1916" s="202">
        <v>505</v>
      </c>
      <c r="B1916" s="441">
        <v>18575</v>
      </c>
      <c r="C1916" s="177">
        <v>43426</v>
      </c>
      <c r="D1916" s="178" t="s">
        <v>423</v>
      </c>
      <c r="E1916" s="179" t="s">
        <v>417</v>
      </c>
      <c r="F1916" s="180" t="s">
        <v>744</v>
      </c>
      <c r="G1916" s="181">
        <v>43061</v>
      </c>
      <c r="H1916" s="180"/>
      <c r="I1916" s="182">
        <v>43061</v>
      </c>
      <c r="J1916" s="180"/>
      <c r="K1916" s="183"/>
      <c r="L1916" s="184"/>
      <c r="M1916" s="51"/>
      <c r="N1916" s="53"/>
      <c r="O1916" s="46"/>
    </row>
    <row r="1917" spans="1:15" ht="24" x14ac:dyDescent="0.25">
      <c r="A1917" s="202">
        <v>506</v>
      </c>
      <c r="B1917" s="441">
        <v>18673</v>
      </c>
      <c r="C1917" s="177">
        <v>43427</v>
      </c>
      <c r="D1917" s="178"/>
      <c r="E1917" s="179" t="s">
        <v>417</v>
      </c>
      <c r="F1917" s="180" t="s">
        <v>745</v>
      </c>
      <c r="G1917" s="181">
        <v>43062</v>
      </c>
      <c r="H1917" s="180"/>
      <c r="I1917" s="182">
        <v>43062</v>
      </c>
      <c r="J1917" s="180"/>
      <c r="K1917" s="183"/>
      <c r="L1917" s="184"/>
      <c r="M1917" s="51"/>
      <c r="N1917" s="53"/>
      <c r="O1917" s="46"/>
    </row>
    <row r="1918" spans="1:15" ht="24" x14ac:dyDescent="0.25">
      <c r="A1918" s="202">
        <v>507</v>
      </c>
      <c r="B1918" s="441">
        <v>18672</v>
      </c>
      <c r="C1918" s="177">
        <v>43427</v>
      </c>
      <c r="D1918" s="178"/>
      <c r="E1918" s="179" t="s">
        <v>417</v>
      </c>
      <c r="F1918" s="180" t="s">
        <v>746</v>
      </c>
      <c r="G1918" s="181">
        <v>43062</v>
      </c>
      <c r="H1918" s="180"/>
      <c r="I1918" s="182">
        <v>43062</v>
      </c>
      <c r="J1918" s="180"/>
      <c r="K1918" s="183"/>
      <c r="L1918" s="184"/>
      <c r="M1918" s="51"/>
      <c r="N1918" s="53"/>
      <c r="O1918" s="46"/>
    </row>
    <row r="1919" spans="1:15" ht="24" x14ac:dyDescent="0.25">
      <c r="A1919" s="202">
        <v>508</v>
      </c>
      <c r="B1919" s="441">
        <v>18662</v>
      </c>
      <c r="C1919" s="177">
        <v>43427</v>
      </c>
      <c r="D1919" s="178"/>
      <c r="E1919" s="179" t="s">
        <v>417</v>
      </c>
      <c r="F1919" s="180" t="s">
        <v>747</v>
      </c>
      <c r="G1919" s="181">
        <v>43062</v>
      </c>
      <c r="H1919" s="180"/>
      <c r="I1919" s="182">
        <v>43062</v>
      </c>
      <c r="J1919" s="180"/>
      <c r="K1919" s="183"/>
      <c r="L1919" s="184"/>
      <c r="M1919" s="51"/>
      <c r="N1919" s="53"/>
      <c r="O1919" s="46"/>
    </row>
    <row r="1920" spans="1:15" ht="24" x14ac:dyDescent="0.25">
      <c r="A1920" s="202">
        <v>509</v>
      </c>
      <c r="B1920" s="441">
        <v>18655</v>
      </c>
      <c r="C1920" s="177">
        <v>43427</v>
      </c>
      <c r="D1920" s="178"/>
      <c r="E1920" s="179" t="s">
        <v>417</v>
      </c>
      <c r="F1920" s="180" t="s">
        <v>748</v>
      </c>
      <c r="G1920" s="181">
        <v>43062</v>
      </c>
      <c r="H1920" s="180"/>
      <c r="I1920" s="182">
        <v>43062</v>
      </c>
      <c r="J1920" s="180"/>
      <c r="K1920" s="183"/>
      <c r="L1920" s="184"/>
      <c r="M1920" s="51"/>
      <c r="N1920" s="53"/>
      <c r="O1920" s="46"/>
    </row>
    <row r="1921" spans="1:15" ht="24" x14ac:dyDescent="0.25">
      <c r="A1921" s="202">
        <v>510</v>
      </c>
      <c r="B1921" s="441">
        <v>18647</v>
      </c>
      <c r="C1921" s="177">
        <v>43427</v>
      </c>
      <c r="D1921" s="178"/>
      <c r="E1921" s="179" t="s">
        <v>417</v>
      </c>
      <c r="F1921" s="180" t="s">
        <v>749</v>
      </c>
      <c r="G1921" s="181">
        <v>43062</v>
      </c>
      <c r="H1921" s="180"/>
      <c r="I1921" s="182">
        <v>43062</v>
      </c>
      <c r="J1921" s="180"/>
      <c r="K1921" s="183"/>
      <c r="L1921" s="184"/>
      <c r="M1921" s="51"/>
      <c r="N1921" s="53"/>
      <c r="O1921" s="46"/>
    </row>
    <row r="1922" spans="1:15" ht="24" x14ac:dyDescent="0.25">
      <c r="A1922" s="202">
        <v>511</v>
      </c>
      <c r="B1922" s="441">
        <v>18646</v>
      </c>
      <c r="C1922" s="177">
        <v>43427</v>
      </c>
      <c r="D1922" s="178"/>
      <c r="E1922" s="179" t="s">
        <v>417</v>
      </c>
      <c r="F1922" s="180" t="s">
        <v>750</v>
      </c>
      <c r="G1922" s="181">
        <v>43062</v>
      </c>
      <c r="H1922" s="180"/>
      <c r="I1922" s="182">
        <v>43062</v>
      </c>
      <c r="J1922" s="180"/>
      <c r="K1922" s="183"/>
      <c r="L1922" s="184"/>
      <c r="M1922" s="51"/>
      <c r="N1922" s="53"/>
      <c r="O1922" s="46"/>
    </row>
    <row r="1923" spans="1:15" ht="24" x14ac:dyDescent="0.25">
      <c r="A1923" s="202">
        <v>512</v>
      </c>
      <c r="B1923" s="441">
        <v>18645</v>
      </c>
      <c r="C1923" s="177">
        <v>43427</v>
      </c>
      <c r="D1923" s="178"/>
      <c r="E1923" s="179" t="s">
        <v>417</v>
      </c>
      <c r="F1923" s="180" t="s">
        <v>751</v>
      </c>
      <c r="G1923" s="181">
        <v>43062</v>
      </c>
      <c r="H1923" s="180"/>
      <c r="I1923" s="182">
        <v>43062</v>
      </c>
      <c r="J1923" s="180"/>
      <c r="K1923" s="183"/>
      <c r="L1923" s="184"/>
      <c r="M1923" s="51"/>
      <c r="N1923" s="53"/>
      <c r="O1923" s="46"/>
    </row>
    <row r="1924" spans="1:15" ht="24" x14ac:dyDescent="0.25">
      <c r="A1924" s="202">
        <v>513</v>
      </c>
      <c r="B1924" s="441">
        <v>18642</v>
      </c>
      <c r="C1924" s="177">
        <v>43427</v>
      </c>
      <c r="D1924" s="178"/>
      <c r="E1924" s="179" t="s">
        <v>417</v>
      </c>
      <c r="F1924" s="180" t="s">
        <v>752</v>
      </c>
      <c r="G1924" s="181">
        <v>43062</v>
      </c>
      <c r="H1924" s="180"/>
      <c r="I1924" s="182">
        <v>43082</v>
      </c>
      <c r="J1924" s="180"/>
      <c r="K1924" s="183"/>
      <c r="L1924" s="184"/>
      <c r="M1924" s="51"/>
      <c r="N1924" s="53"/>
      <c r="O1924" s="46"/>
    </row>
    <row r="1925" spans="1:15" ht="24" x14ac:dyDescent="0.25">
      <c r="A1925" s="202">
        <v>514</v>
      </c>
      <c r="B1925" s="441">
        <v>18628</v>
      </c>
      <c r="C1925" s="177">
        <v>43427</v>
      </c>
      <c r="D1925" s="178"/>
      <c r="E1925" s="179" t="s">
        <v>417</v>
      </c>
      <c r="F1925" s="180" t="s">
        <v>753</v>
      </c>
      <c r="G1925" s="181">
        <v>43062</v>
      </c>
      <c r="H1925" s="180"/>
      <c r="I1925" s="182">
        <v>43062</v>
      </c>
      <c r="J1925" s="180"/>
      <c r="K1925" s="183"/>
      <c r="L1925" s="184"/>
      <c r="M1925" s="51"/>
      <c r="N1925" s="53"/>
      <c r="O1925" s="46"/>
    </row>
    <row r="1926" spans="1:15" ht="24" x14ac:dyDescent="0.25">
      <c r="A1926" s="202">
        <v>515</v>
      </c>
      <c r="B1926" s="441">
        <v>18628</v>
      </c>
      <c r="C1926" s="177">
        <v>43427</v>
      </c>
      <c r="D1926" s="178"/>
      <c r="E1926" s="179" t="s">
        <v>417</v>
      </c>
      <c r="F1926" s="180" t="s">
        <v>754</v>
      </c>
      <c r="G1926" s="181">
        <v>43062</v>
      </c>
      <c r="H1926" s="180"/>
      <c r="I1926" s="182">
        <v>43062</v>
      </c>
      <c r="J1926" s="180"/>
      <c r="K1926" s="183"/>
      <c r="L1926" s="184"/>
      <c r="M1926" s="51"/>
      <c r="N1926" s="53"/>
      <c r="O1926" s="46"/>
    </row>
    <row r="1927" spans="1:15" ht="24" x14ac:dyDescent="0.25">
      <c r="A1927" s="202">
        <v>516</v>
      </c>
      <c r="B1927" s="441">
        <v>18619</v>
      </c>
      <c r="C1927" s="177">
        <v>43427</v>
      </c>
      <c r="D1927" s="178"/>
      <c r="E1927" s="179" t="s">
        <v>417</v>
      </c>
      <c r="F1927" s="180" t="s">
        <v>755</v>
      </c>
      <c r="G1927" s="181">
        <v>43062</v>
      </c>
      <c r="H1927" s="180"/>
      <c r="I1927" s="182">
        <v>43062</v>
      </c>
      <c r="J1927" s="180"/>
      <c r="K1927" s="183"/>
      <c r="L1927" s="184"/>
      <c r="M1927" s="51"/>
      <c r="N1927" s="53"/>
      <c r="O1927" s="46"/>
    </row>
    <row r="1928" spans="1:15" ht="24" x14ac:dyDescent="0.25">
      <c r="A1928" s="202">
        <v>517</v>
      </c>
      <c r="B1928" s="441">
        <v>18710</v>
      </c>
      <c r="C1928" s="177">
        <v>43427</v>
      </c>
      <c r="D1928" s="178"/>
      <c r="E1928" s="179" t="s">
        <v>417</v>
      </c>
      <c r="F1928" s="180" t="s">
        <v>756</v>
      </c>
      <c r="G1928" s="181">
        <v>43062</v>
      </c>
      <c r="H1928" s="180"/>
      <c r="I1928" s="182">
        <v>43062</v>
      </c>
      <c r="J1928" s="180"/>
      <c r="K1928" s="183"/>
      <c r="L1928" s="184"/>
      <c r="M1928" s="51"/>
      <c r="N1928" s="53"/>
      <c r="O1928" s="46"/>
    </row>
    <row r="1929" spans="1:15" ht="24" x14ac:dyDescent="0.25">
      <c r="A1929" s="202">
        <v>518</v>
      </c>
      <c r="B1929" s="441">
        <v>18710</v>
      </c>
      <c r="C1929" s="177">
        <v>43427</v>
      </c>
      <c r="D1929" s="178"/>
      <c r="E1929" s="179" t="s">
        <v>417</v>
      </c>
      <c r="F1929" s="180" t="s">
        <v>757</v>
      </c>
      <c r="G1929" s="181">
        <v>43062</v>
      </c>
      <c r="H1929" s="180"/>
      <c r="I1929" s="182">
        <v>43062</v>
      </c>
      <c r="J1929" s="180"/>
      <c r="K1929" s="183"/>
      <c r="L1929" s="184"/>
      <c r="M1929" s="51"/>
      <c r="N1929" s="53"/>
      <c r="O1929" s="46"/>
    </row>
    <row r="1930" spans="1:15" ht="24" x14ac:dyDescent="0.25">
      <c r="A1930" s="202">
        <v>519</v>
      </c>
      <c r="B1930" s="441">
        <v>18710</v>
      </c>
      <c r="C1930" s="177">
        <v>43427</v>
      </c>
      <c r="D1930" s="178"/>
      <c r="E1930" s="179" t="s">
        <v>417</v>
      </c>
      <c r="F1930" s="180" t="s">
        <v>758</v>
      </c>
      <c r="G1930" s="181">
        <v>43062</v>
      </c>
      <c r="H1930" s="180"/>
      <c r="I1930" s="182">
        <v>43062</v>
      </c>
      <c r="J1930" s="180"/>
      <c r="K1930" s="183"/>
      <c r="L1930" s="184"/>
      <c r="M1930" s="51"/>
      <c r="N1930" s="53"/>
      <c r="O1930" s="46"/>
    </row>
    <row r="1931" spans="1:15" ht="24" x14ac:dyDescent="0.25">
      <c r="A1931" s="202">
        <v>520</v>
      </c>
      <c r="B1931" s="441">
        <v>18757</v>
      </c>
      <c r="C1931" s="177">
        <v>43431</v>
      </c>
      <c r="D1931" s="178"/>
      <c r="E1931" s="179" t="s">
        <v>417</v>
      </c>
      <c r="F1931" s="180" t="s">
        <v>759</v>
      </c>
      <c r="G1931" s="181">
        <v>43066</v>
      </c>
      <c r="H1931" s="180"/>
      <c r="I1931" s="182">
        <v>43067</v>
      </c>
      <c r="J1931" s="180"/>
      <c r="K1931" s="183"/>
      <c r="L1931" s="184"/>
      <c r="M1931" s="51"/>
      <c r="N1931" s="53"/>
      <c r="O1931" s="46"/>
    </row>
    <row r="1932" spans="1:15" ht="24" x14ac:dyDescent="0.25">
      <c r="A1932" s="202">
        <v>521</v>
      </c>
      <c r="B1932" s="441">
        <v>18712</v>
      </c>
      <c r="C1932" s="177">
        <v>43431</v>
      </c>
      <c r="D1932" s="178"/>
      <c r="E1932" s="179" t="s">
        <v>417</v>
      </c>
      <c r="F1932" s="180" t="s">
        <v>760</v>
      </c>
      <c r="G1932" s="181">
        <v>43066</v>
      </c>
      <c r="H1932" s="180"/>
      <c r="I1932" s="182">
        <v>43082</v>
      </c>
      <c r="J1932" s="180"/>
      <c r="K1932" s="183"/>
      <c r="L1932" s="184"/>
      <c r="M1932" s="51"/>
      <c r="N1932" s="53"/>
      <c r="O1932" s="46"/>
    </row>
    <row r="1933" spans="1:15" ht="24" x14ac:dyDescent="0.25">
      <c r="A1933" s="202">
        <v>522</v>
      </c>
      <c r="B1933" s="441">
        <v>18728</v>
      </c>
      <c r="C1933" s="177">
        <v>43431</v>
      </c>
      <c r="D1933" s="178"/>
      <c r="E1933" s="179" t="s">
        <v>417</v>
      </c>
      <c r="F1933" s="180" t="s">
        <v>761</v>
      </c>
      <c r="G1933" s="181">
        <v>43066</v>
      </c>
      <c r="H1933" s="180"/>
      <c r="I1933" s="182">
        <v>43067</v>
      </c>
      <c r="J1933" s="180"/>
      <c r="K1933" s="183"/>
      <c r="L1933" s="184"/>
      <c r="M1933" s="51"/>
      <c r="N1933" s="53"/>
      <c r="O1933" s="46"/>
    </row>
    <row r="1934" spans="1:15" ht="24" x14ac:dyDescent="0.25">
      <c r="A1934" s="202">
        <v>523</v>
      </c>
      <c r="B1934" s="441">
        <v>18782</v>
      </c>
      <c r="C1934" s="177">
        <v>43431</v>
      </c>
      <c r="D1934" s="178"/>
      <c r="E1934" s="179" t="s">
        <v>417</v>
      </c>
      <c r="F1934" s="180" t="s">
        <v>762</v>
      </c>
      <c r="G1934" s="181">
        <v>43067</v>
      </c>
      <c r="H1934" s="180"/>
      <c r="I1934" s="182">
        <v>43067</v>
      </c>
      <c r="J1934" s="180"/>
      <c r="K1934" s="183"/>
      <c r="L1934" s="184"/>
      <c r="M1934" s="51"/>
      <c r="N1934" s="53"/>
      <c r="O1934" s="46"/>
    </row>
    <row r="1935" spans="1:15" ht="24" x14ac:dyDescent="0.25">
      <c r="A1935" s="202">
        <v>524</v>
      </c>
      <c r="B1935" s="441" t="s">
        <v>429</v>
      </c>
      <c r="C1935" s="177">
        <v>43431</v>
      </c>
      <c r="D1935" s="178"/>
      <c r="E1935" s="179" t="s">
        <v>417</v>
      </c>
      <c r="F1935" s="180" t="s">
        <v>763</v>
      </c>
      <c r="G1935" s="181">
        <v>43066</v>
      </c>
      <c r="H1935" s="180"/>
      <c r="I1935" s="182">
        <v>43067</v>
      </c>
      <c r="J1935" s="180"/>
      <c r="K1935" s="183"/>
      <c r="L1935" s="184"/>
      <c r="M1935" s="51"/>
      <c r="N1935" s="53"/>
      <c r="O1935" s="46"/>
    </row>
    <row r="1936" spans="1:15" ht="24" x14ac:dyDescent="0.25">
      <c r="A1936" s="202">
        <v>525</v>
      </c>
      <c r="B1936" s="441">
        <v>18800</v>
      </c>
      <c r="C1936" s="177">
        <v>43431</v>
      </c>
      <c r="D1936" s="178" t="s">
        <v>423</v>
      </c>
      <c r="E1936" s="179" t="s">
        <v>417</v>
      </c>
      <c r="F1936" s="180" t="s">
        <v>764</v>
      </c>
      <c r="G1936" s="181">
        <v>43066</v>
      </c>
      <c r="H1936" s="180"/>
      <c r="I1936" s="182">
        <v>43067</v>
      </c>
      <c r="J1936" s="180"/>
      <c r="K1936" s="183"/>
      <c r="L1936" s="184"/>
      <c r="M1936" s="51"/>
      <c r="N1936" s="53"/>
      <c r="O1936" s="46"/>
    </row>
    <row r="1937" spans="1:15" ht="24" x14ac:dyDescent="0.25">
      <c r="A1937" s="202">
        <v>526</v>
      </c>
      <c r="B1937" s="441">
        <v>18812</v>
      </c>
      <c r="C1937" s="177">
        <v>43431</v>
      </c>
      <c r="D1937" s="178" t="s">
        <v>423</v>
      </c>
      <c r="E1937" s="179" t="s">
        <v>417</v>
      </c>
      <c r="F1937" s="180" t="s">
        <v>765</v>
      </c>
      <c r="G1937" s="181">
        <v>43066</v>
      </c>
      <c r="H1937" s="180"/>
      <c r="I1937" s="182">
        <v>43067</v>
      </c>
      <c r="J1937" s="180"/>
      <c r="K1937" s="183"/>
      <c r="L1937" s="184"/>
      <c r="M1937" s="51"/>
      <c r="N1937" s="53"/>
      <c r="O1937" s="46"/>
    </row>
    <row r="1938" spans="1:15" ht="24" x14ac:dyDescent="0.25">
      <c r="A1938" s="202">
        <v>527</v>
      </c>
      <c r="B1938" s="441">
        <v>18818</v>
      </c>
      <c r="C1938" s="177">
        <v>43431</v>
      </c>
      <c r="D1938" s="178" t="s">
        <v>423</v>
      </c>
      <c r="E1938" s="179" t="s">
        <v>417</v>
      </c>
      <c r="F1938" s="180" t="s">
        <v>766</v>
      </c>
      <c r="G1938" s="181">
        <v>43066</v>
      </c>
      <c r="H1938" s="180"/>
      <c r="I1938" s="182">
        <v>43067</v>
      </c>
      <c r="J1938" s="180"/>
      <c r="K1938" s="183"/>
      <c r="L1938" s="184"/>
      <c r="M1938" s="51"/>
      <c r="N1938" s="53"/>
      <c r="O1938" s="46"/>
    </row>
    <row r="1939" spans="1:15" ht="24" x14ac:dyDescent="0.25">
      <c r="A1939" s="202">
        <v>528</v>
      </c>
      <c r="B1939" s="441">
        <v>18819</v>
      </c>
      <c r="C1939" s="177">
        <v>43431</v>
      </c>
      <c r="D1939" s="178" t="s">
        <v>423</v>
      </c>
      <c r="E1939" s="179" t="s">
        <v>417</v>
      </c>
      <c r="F1939" s="180" t="s">
        <v>767</v>
      </c>
      <c r="G1939" s="181">
        <v>43066</v>
      </c>
      <c r="H1939" s="180"/>
      <c r="I1939" s="182">
        <v>43067</v>
      </c>
      <c r="J1939" s="180"/>
      <c r="K1939" s="183"/>
      <c r="L1939" s="184"/>
      <c r="M1939" s="51"/>
      <c r="N1939" s="53"/>
      <c r="O1939" s="46"/>
    </row>
    <row r="1940" spans="1:15" ht="24" x14ac:dyDescent="0.25">
      <c r="A1940" s="202">
        <v>529</v>
      </c>
      <c r="B1940" s="441">
        <v>18822</v>
      </c>
      <c r="C1940" s="177">
        <v>43431</v>
      </c>
      <c r="D1940" s="178" t="s">
        <v>423</v>
      </c>
      <c r="E1940" s="179" t="s">
        <v>417</v>
      </c>
      <c r="F1940" s="180" t="s">
        <v>768</v>
      </c>
      <c r="G1940" s="181">
        <v>43066</v>
      </c>
      <c r="H1940" s="180"/>
      <c r="I1940" s="182">
        <v>43066</v>
      </c>
      <c r="J1940" s="180"/>
      <c r="K1940" s="183"/>
      <c r="L1940" s="184"/>
      <c r="M1940" s="51"/>
      <c r="N1940" s="53"/>
      <c r="O1940" s="46"/>
    </row>
    <row r="1941" spans="1:15" ht="24" x14ac:dyDescent="0.25">
      <c r="A1941" s="202">
        <v>530</v>
      </c>
      <c r="B1941" s="441">
        <v>18827</v>
      </c>
      <c r="C1941" s="177">
        <v>43431</v>
      </c>
      <c r="D1941" s="178" t="s">
        <v>423</v>
      </c>
      <c r="E1941" s="179" t="s">
        <v>417</v>
      </c>
      <c r="F1941" s="180" t="s">
        <v>769</v>
      </c>
      <c r="G1941" s="181">
        <v>43066</v>
      </c>
      <c r="H1941" s="180"/>
      <c r="I1941" s="182">
        <v>43067</v>
      </c>
      <c r="J1941" s="180"/>
      <c r="K1941" s="183"/>
      <c r="L1941" s="184"/>
      <c r="M1941" s="51"/>
      <c r="N1941" s="53"/>
      <c r="O1941" s="46"/>
    </row>
    <row r="1942" spans="1:15" ht="24" x14ac:dyDescent="0.25">
      <c r="A1942" s="202">
        <v>531</v>
      </c>
      <c r="B1942" s="441">
        <v>18857</v>
      </c>
      <c r="C1942" s="177">
        <v>43432</v>
      </c>
      <c r="D1942" s="178" t="s">
        <v>423</v>
      </c>
      <c r="E1942" s="179" t="s">
        <v>417</v>
      </c>
      <c r="F1942" s="180" t="s">
        <v>770</v>
      </c>
      <c r="G1942" s="181">
        <v>43067</v>
      </c>
      <c r="H1942" s="180"/>
      <c r="I1942" s="182">
        <v>43067</v>
      </c>
      <c r="J1942" s="180"/>
      <c r="K1942" s="183"/>
      <c r="L1942" s="184"/>
      <c r="M1942" s="51"/>
      <c r="N1942" s="53"/>
      <c r="O1942" s="46"/>
    </row>
    <row r="1943" spans="1:15" ht="24" x14ac:dyDescent="0.25">
      <c r="A1943" s="202">
        <v>532</v>
      </c>
      <c r="B1943" s="441">
        <v>18862</v>
      </c>
      <c r="C1943" s="177">
        <v>43432</v>
      </c>
      <c r="D1943" s="178" t="s">
        <v>423</v>
      </c>
      <c r="E1943" s="179" t="s">
        <v>417</v>
      </c>
      <c r="F1943" s="180" t="s">
        <v>771</v>
      </c>
      <c r="G1943" s="181">
        <v>43067</v>
      </c>
      <c r="H1943" s="180"/>
      <c r="I1943" s="182">
        <v>43067</v>
      </c>
      <c r="J1943" s="180"/>
      <c r="K1943" s="183"/>
      <c r="L1943" s="184"/>
      <c r="M1943" s="51"/>
      <c r="N1943" s="53"/>
      <c r="O1943" s="46"/>
    </row>
    <row r="1944" spans="1:15" ht="24" x14ac:dyDescent="0.25">
      <c r="A1944" s="202">
        <v>533</v>
      </c>
      <c r="B1944" s="441">
        <v>18888</v>
      </c>
      <c r="C1944" s="177">
        <v>43432</v>
      </c>
      <c r="D1944" s="178" t="s">
        <v>423</v>
      </c>
      <c r="E1944" s="179" t="s">
        <v>417</v>
      </c>
      <c r="F1944" s="180" t="s">
        <v>772</v>
      </c>
      <c r="G1944" s="181">
        <v>43067</v>
      </c>
      <c r="H1944" s="180"/>
      <c r="I1944" s="182">
        <v>43067</v>
      </c>
      <c r="J1944" s="180"/>
      <c r="K1944" s="183"/>
      <c r="L1944" s="184"/>
      <c r="M1944" s="51"/>
      <c r="N1944" s="53"/>
      <c r="O1944" s="46"/>
    </row>
    <row r="1945" spans="1:15" ht="24" x14ac:dyDescent="0.25">
      <c r="A1945" s="202">
        <v>534</v>
      </c>
      <c r="B1945" s="441">
        <v>18892</v>
      </c>
      <c r="C1945" s="177">
        <v>43432</v>
      </c>
      <c r="D1945" s="178" t="s">
        <v>423</v>
      </c>
      <c r="E1945" s="179" t="s">
        <v>417</v>
      </c>
      <c r="F1945" s="180" t="s">
        <v>773</v>
      </c>
      <c r="G1945" s="181">
        <v>43067</v>
      </c>
      <c r="H1945" s="180"/>
      <c r="I1945" s="182">
        <v>43067</v>
      </c>
      <c r="J1945" s="180"/>
      <c r="K1945" s="183"/>
      <c r="L1945" s="184"/>
      <c r="M1945" s="51"/>
      <c r="N1945" s="53"/>
      <c r="O1945" s="46"/>
    </row>
    <row r="1946" spans="1:15" ht="24" x14ac:dyDescent="0.25">
      <c r="A1946" s="202">
        <v>535</v>
      </c>
      <c r="B1946" s="441">
        <v>18908</v>
      </c>
      <c r="C1946" s="177">
        <v>43432</v>
      </c>
      <c r="D1946" s="178" t="s">
        <v>423</v>
      </c>
      <c r="E1946" s="179" t="s">
        <v>417</v>
      </c>
      <c r="F1946" s="180" t="s">
        <v>774</v>
      </c>
      <c r="G1946" s="181">
        <v>43067</v>
      </c>
      <c r="H1946" s="180"/>
      <c r="I1946" s="182">
        <v>43070</v>
      </c>
      <c r="J1946" s="180"/>
      <c r="K1946" s="183"/>
      <c r="L1946" s="184"/>
      <c r="M1946" s="51"/>
      <c r="N1946" s="53"/>
      <c r="O1946" s="46"/>
    </row>
    <row r="1947" spans="1:15" ht="24" x14ac:dyDescent="0.25">
      <c r="A1947" s="202">
        <v>536</v>
      </c>
      <c r="B1947" s="441">
        <v>18930</v>
      </c>
      <c r="C1947" s="177">
        <v>43432</v>
      </c>
      <c r="D1947" s="178" t="s">
        <v>423</v>
      </c>
      <c r="E1947" s="179" t="s">
        <v>417</v>
      </c>
      <c r="F1947" s="180" t="s">
        <v>775</v>
      </c>
      <c r="G1947" s="181">
        <v>43067</v>
      </c>
      <c r="H1947" s="180"/>
      <c r="I1947" s="182">
        <v>43070</v>
      </c>
      <c r="J1947" s="180"/>
      <c r="K1947" s="183"/>
      <c r="L1947" s="184"/>
      <c r="M1947" s="51"/>
      <c r="N1947" s="53"/>
      <c r="O1947" s="46"/>
    </row>
    <row r="1948" spans="1:15" ht="24" x14ac:dyDescent="0.25">
      <c r="A1948" s="202">
        <v>537</v>
      </c>
      <c r="B1948" s="441">
        <v>18940</v>
      </c>
      <c r="C1948" s="177">
        <v>43432</v>
      </c>
      <c r="D1948" s="178" t="s">
        <v>423</v>
      </c>
      <c r="E1948" s="179" t="s">
        <v>417</v>
      </c>
      <c r="F1948" s="180" t="s">
        <v>776</v>
      </c>
      <c r="G1948" s="181">
        <v>43067</v>
      </c>
      <c r="H1948" s="180"/>
      <c r="I1948" s="182">
        <v>43070</v>
      </c>
      <c r="J1948" s="180"/>
      <c r="K1948" s="183"/>
      <c r="L1948" s="184"/>
      <c r="M1948" s="51"/>
      <c r="N1948" s="53"/>
      <c r="O1948" s="46"/>
    </row>
    <row r="1949" spans="1:15" ht="24" x14ac:dyDescent="0.25">
      <c r="A1949" s="202">
        <v>538</v>
      </c>
      <c r="B1949" s="441">
        <v>18941</v>
      </c>
      <c r="C1949" s="177">
        <v>43432</v>
      </c>
      <c r="D1949" s="178" t="s">
        <v>423</v>
      </c>
      <c r="E1949" s="179" t="s">
        <v>417</v>
      </c>
      <c r="F1949" s="180" t="s">
        <v>777</v>
      </c>
      <c r="G1949" s="181">
        <v>43067</v>
      </c>
      <c r="H1949" s="180"/>
      <c r="I1949" s="182">
        <v>43070</v>
      </c>
      <c r="J1949" s="180"/>
      <c r="K1949" s="183"/>
      <c r="L1949" s="184"/>
      <c r="M1949" s="51"/>
      <c r="N1949" s="53"/>
      <c r="O1949" s="46"/>
    </row>
    <row r="1950" spans="1:15" ht="24" x14ac:dyDescent="0.25">
      <c r="A1950" s="202">
        <v>539</v>
      </c>
      <c r="B1950" s="441">
        <v>18954</v>
      </c>
      <c r="C1950" s="177">
        <v>43432</v>
      </c>
      <c r="D1950" s="178" t="s">
        <v>423</v>
      </c>
      <c r="E1950" s="179" t="s">
        <v>417</v>
      </c>
      <c r="F1950" s="180" t="s">
        <v>778</v>
      </c>
      <c r="G1950" s="181">
        <v>43067</v>
      </c>
      <c r="H1950" s="180"/>
      <c r="I1950" s="182">
        <v>43067</v>
      </c>
      <c r="J1950" s="180"/>
      <c r="K1950" s="183"/>
      <c r="L1950" s="184"/>
      <c r="M1950" s="51"/>
      <c r="N1950" s="53"/>
      <c r="O1950" s="46"/>
    </row>
    <row r="1951" spans="1:15" ht="24" x14ac:dyDescent="0.25">
      <c r="A1951" s="202">
        <v>540</v>
      </c>
      <c r="B1951" s="441" t="s">
        <v>429</v>
      </c>
      <c r="C1951" s="177">
        <v>43432</v>
      </c>
      <c r="D1951" s="178" t="s">
        <v>423</v>
      </c>
      <c r="E1951" s="179" t="s">
        <v>417</v>
      </c>
      <c r="F1951" s="180" t="s">
        <v>779</v>
      </c>
      <c r="G1951" s="181">
        <v>43067</v>
      </c>
      <c r="H1951" s="180"/>
      <c r="I1951" s="182">
        <v>43070</v>
      </c>
      <c r="J1951" s="180"/>
      <c r="K1951" s="183"/>
      <c r="L1951" s="184"/>
      <c r="M1951" s="51"/>
      <c r="N1951" s="53"/>
      <c r="O1951" s="46"/>
    </row>
    <row r="1952" spans="1:15" ht="24" x14ac:dyDescent="0.25">
      <c r="A1952" s="202">
        <v>541</v>
      </c>
      <c r="B1952" s="441">
        <v>19031</v>
      </c>
      <c r="C1952" s="177">
        <v>43433</v>
      </c>
      <c r="D1952" s="178" t="s">
        <v>423</v>
      </c>
      <c r="E1952" s="179" t="s">
        <v>417</v>
      </c>
      <c r="F1952" s="180" t="s">
        <v>780</v>
      </c>
      <c r="G1952" s="181">
        <v>43068</v>
      </c>
      <c r="H1952" s="180"/>
      <c r="I1952" s="182">
        <v>43070</v>
      </c>
      <c r="J1952" s="180"/>
      <c r="K1952" s="183"/>
      <c r="L1952" s="184"/>
      <c r="M1952" s="51"/>
      <c r="N1952" s="53"/>
      <c r="O1952" s="46"/>
    </row>
    <row r="1953" spans="1:15" ht="24" x14ac:dyDescent="0.25">
      <c r="A1953" s="202">
        <v>542</v>
      </c>
      <c r="B1953" s="441">
        <v>19016</v>
      </c>
      <c r="C1953" s="177">
        <v>43433</v>
      </c>
      <c r="D1953" s="178" t="s">
        <v>423</v>
      </c>
      <c r="E1953" s="179" t="s">
        <v>417</v>
      </c>
      <c r="F1953" s="180" t="s">
        <v>781</v>
      </c>
      <c r="G1953" s="181">
        <v>43068</v>
      </c>
      <c r="H1953" s="180"/>
      <c r="I1953" s="182">
        <v>43070</v>
      </c>
      <c r="J1953" s="180"/>
      <c r="K1953" s="183"/>
      <c r="L1953" s="184"/>
      <c r="M1953" s="51"/>
      <c r="N1953" s="53"/>
      <c r="O1953" s="46"/>
    </row>
    <row r="1954" spans="1:15" ht="24" x14ac:dyDescent="0.25">
      <c r="A1954" s="202">
        <v>543</v>
      </c>
      <c r="B1954" s="441">
        <v>19011</v>
      </c>
      <c r="C1954" s="177">
        <v>43433</v>
      </c>
      <c r="D1954" s="178" t="s">
        <v>423</v>
      </c>
      <c r="E1954" s="179" t="s">
        <v>417</v>
      </c>
      <c r="F1954" s="180" t="s">
        <v>782</v>
      </c>
      <c r="G1954" s="181">
        <v>43068</v>
      </c>
      <c r="H1954" s="180"/>
      <c r="I1954" s="182">
        <v>43090</v>
      </c>
      <c r="J1954" s="180"/>
      <c r="K1954" s="183"/>
      <c r="L1954" s="184"/>
      <c r="M1954" s="51"/>
      <c r="N1954" s="53"/>
      <c r="O1954" s="46"/>
    </row>
    <row r="1955" spans="1:15" ht="24" x14ac:dyDescent="0.25">
      <c r="A1955" s="202">
        <v>544</v>
      </c>
      <c r="B1955" s="441">
        <v>19007</v>
      </c>
      <c r="C1955" s="177">
        <v>43433</v>
      </c>
      <c r="D1955" s="178" t="s">
        <v>423</v>
      </c>
      <c r="E1955" s="179" t="s">
        <v>417</v>
      </c>
      <c r="F1955" s="180" t="s">
        <v>783</v>
      </c>
      <c r="G1955" s="181">
        <v>43068</v>
      </c>
      <c r="H1955" s="180"/>
      <c r="I1955" s="182">
        <v>43070</v>
      </c>
      <c r="J1955" s="180"/>
      <c r="K1955" s="183"/>
      <c r="L1955" s="184"/>
      <c r="M1955" s="51"/>
      <c r="N1955" s="53"/>
      <c r="O1955" s="46"/>
    </row>
    <row r="1956" spans="1:15" ht="24" x14ac:dyDescent="0.25">
      <c r="A1956" s="202">
        <v>545</v>
      </c>
      <c r="B1956" s="441">
        <v>19006</v>
      </c>
      <c r="C1956" s="177">
        <v>43433</v>
      </c>
      <c r="D1956" s="178" t="s">
        <v>423</v>
      </c>
      <c r="E1956" s="179" t="s">
        <v>417</v>
      </c>
      <c r="F1956" s="180" t="s">
        <v>784</v>
      </c>
      <c r="G1956" s="181">
        <v>43068</v>
      </c>
      <c r="H1956" s="180"/>
      <c r="I1956" s="182">
        <v>43070</v>
      </c>
      <c r="J1956" s="180"/>
      <c r="K1956" s="183"/>
      <c r="L1956" s="184"/>
      <c r="M1956" s="51"/>
      <c r="N1956" s="53"/>
      <c r="O1956" s="46"/>
    </row>
    <row r="1957" spans="1:15" ht="24" x14ac:dyDescent="0.25">
      <c r="A1957" s="202">
        <v>546</v>
      </c>
      <c r="B1957" s="441">
        <v>18987</v>
      </c>
      <c r="C1957" s="177">
        <v>43433</v>
      </c>
      <c r="D1957" s="178" t="s">
        <v>423</v>
      </c>
      <c r="E1957" s="179" t="s">
        <v>417</v>
      </c>
      <c r="F1957" s="180" t="s">
        <v>785</v>
      </c>
      <c r="G1957" s="181">
        <v>43068</v>
      </c>
      <c r="H1957" s="180"/>
      <c r="I1957" s="182">
        <v>43070</v>
      </c>
      <c r="J1957" s="180"/>
      <c r="K1957" s="183"/>
      <c r="L1957" s="184"/>
      <c r="M1957" s="51"/>
      <c r="N1957" s="53"/>
      <c r="O1957" s="46"/>
    </row>
    <row r="1958" spans="1:15" ht="24" x14ac:dyDescent="0.25">
      <c r="A1958" s="202">
        <v>547</v>
      </c>
      <c r="B1958" s="441">
        <v>18983</v>
      </c>
      <c r="C1958" s="177">
        <v>43433</v>
      </c>
      <c r="D1958" s="178" t="s">
        <v>423</v>
      </c>
      <c r="E1958" s="179" t="s">
        <v>417</v>
      </c>
      <c r="F1958" s="180" t="s">
        <v>786</v>
      </c>
      <c r="G1958" s="181">
        <v>43068</v>
      </c>
      <c r="H1958" s="180"/>
      <c r="I1958" s="182">
        <v>43070</v>
      </c>
      <c r="J1958" s="180"/>
      <c r="K1958" s="183"/>
      <c r="L1958" s="184"/>
      <c r="M1958" s="51"/>
      <c r="N1958" s="53"/>
      <c r="O1958" s="46"/>
    </row>
    <row r="1959" spans="1:15" ht="24" x14ac:dyDescent="0.25">
      <c r="A1959" s="202">
        <v>548</v>
      </c>
      <c r="B1959" s="441">
        <v>19082</v>
      </c>
      <c r="C1959" s="177">
        <v>43433</v>
      </c>
      <c r="D1959" s="178" t="s">
        <v>423</v>
      </c>
      <c r="E1959" s="179" t="s">
        <v>417</v>
      </c>
      <c r="F1959" s="180" t="s">
        <v>787</v>
      </c>
      <c r="G1959" s="181">
        <v>43068</v>
      </c>
      <c r="H1959" s="180"/>
      <c r="I1959" s="182">
        <v>43090</v>
      </c>
      <c r="J1959" s="180"/>
      <c r="K1959" s="183"/>
      <c r="L1959" s="184"/>
      <c r="M1959" s="51"/>
      <c r="N1959" s="53"/>
      <c r="O1959" s="46"/>
    </row>
    <row r="1960" spans="1:15" ht="24" x14ac:dyDescent="0.25">
      <c r="A1960" s="202">
        <v>549</v>
      </c>
      <c r="B1960" s="441">
        <v>19099</v>
      </c>
      <c r="C1960" s="177">
        <v>43433</v>
      </c>
      <c r="D1960" s="178" t="s">
        <v>450</v>
      </c>
      <c r="E1960" s="179" t="s">
        <v>417</v>
      </c>
      <c r="F1960" s="180" t="s">
        <v>788</v>
      </c>
      <c r="G1960" s="181">
        <v>43068</v>
      </c>
      <c r="H1960" s="180"/>
      <c r="I1960" s="182">
        <v>43090</v>
      </c>
      <c r="J1960" s="180"/>
      <c r="K1960" s="183"/>
      <c r="L1960" s="184"/>
      <c r="M1960" s="51"/>
      <c r="N1960" s="53"/>
      <c r="O1960" s="46"/>
    </row>
    <row r="1961" spans="1:15" ht="24" x14ac:dyDescent="0.25">
      <c r="A1961" s="202">
        <v>550</v>
      </c>
      <c r="B1961" s="441">
        <v>19098</v>
      </c>
      <c r="C1961" s="177">
        <v>43433</v>
      </c>
      <c r="D1961" s="178" t="s">
        <v>450</v>
      </c>
      <c r="E1961" s="179" t="s">
        <v>417</v>
      </c>
      <c r="F1961" s="180" t="s">
        <v>789</v>
      </c>
      <c r="G1961" s="181">
        <v>43068</v>
      </c>
      <c r="H1961" s="180"/>
      <c r="I1961" s="182">
        <v>43070</v>
      </c>
      <c r="J1961" s="180"/>
      <c r="K1961" s="183"/>
      <c r="L1961" s="184"/>
      <c r="M1961" s="51"/>
      <c r="N1961" s="53"/>
      <c r="O1961" s="46"/>
    </row>
    <row r="1962" spans="1:15" ht="24" x14ac:dyDescent="0.25">
      <c r="A1962" s="202">
        <v>551</v>
      </c>
      <c r="B1962" s="441">
        <v>19102</v>
      </c>
      <c r="C1962" s="177">
        <v>43433</v>
      </c>
      <c r="D1962" s="178" t="s">
        <v>450</v>
      </c>
      <c r="E1962" s="179" t="s">
        <v>417</v>
      </c>
      <c r="F1962" s="180" t="s">
        <v>790</v>
      </c>
      <c r="G1962" s="181">
        <v>43068</v>
      </c>
      <c r="H1962" s="180"/>
      <c r="I1962" s="182">
        <v>43082</v>
      </c>
      <c r="J1962" s="180"/>
      <c r="K1962" s="183"/>
      <c r="L1962" s="184"/>
      <c r="M1962" s="51"/>
      <c r="N1962" s="53"/>
      <c r="O1962" s="46"/>
    </row>
    <row r="1963" spans="1:15" ht="24" x14ac:dyDescent="0.25">
      <c r="A1963" s="202">
        <v>552</v>
      </c>
      <c r="B1963" s="441">
        <v>19045</v>
      </c>
      <c r="C1963" s="177">
        <v>43433</v>
      </c>
      <c r="D1963" s="178" t="s">
        <v>450</v>
      </c>
      <c r="E1963" s="179" t="s">
        <v>417</v>
      </c>
      <c r="F1963" s="180" t="s">
        <v>791</v>
      </c>
      <c r="G1963" s="181">
        <v>43068</v>
      </c>
      <c r="H1963" s="180"/>
      <c r="I1963" s="182">
        <v>43070</v>
      </c>
      <c r="J1963" s="180"/>
      <c r="K1963" s="183"/>
      <c r="L1963" s="184"/>
      <c r="M1963" s="51"/>
      <c r="N1963" s="53"/>
      <c r="O1963" s="46"/>
    </row>
    <row r="1964" spans="1:15" ht="24" x14ac:dyDescent="0.25">
      <c r="A1964" s="202">
        <v>553</v>
      </c>
      <c r="B1964" s="441">
        <v>19056</v>
      </c>
      <c r="C1964" s="177">
        <v>43433</v>
      </c>
      <c r="D1964" s="178" t="s">
        <v>450</v>
      </c>
      <c r="E1964" s="179" t="s">
        <v>417</v>
      </c>
      <c r="F1964" s="180" t="s">
        <v>791</v>
      </c>
      <c r="G1964" s="181">
        <v>43068</v>
      </c>
      <c r="H1964" s="180"/>
      <c r="I1964" s="182">
        <v>43070</v>
      </c>
      <c r="J1964" s="180"/>
      <c r="K1964" s="183"/>
      <c r="L1964" s="184"/>
      <c r="M1964" s="51"/>
      <c r="N1964" s="53"/>
      <c r="O1964" s="46"/>
    </row>
    <row r="1965" spans="1:15" ht="24" x14ac:dyDescent="0.25">
      <c r="A1965" s="202">
        <v>554</v>
      </c>
      <c r="B1965" s="441">
        <v>19062</v>
      </c>
      <c r="C1965" s="177">
        <v>43433</v>
      </c>
      <c r="D1965" s="178" t="s">
        <v>450</v>
      </c>
      <c r="E1965" s="179" t="s">
        <v>417</v>
      </c>
      <c r="F1965" s="180" t="s">
        <v>792</v>
      </c>
      <c r="G1965" s="181">
        <v>43068</v>
      </c>
      <c r="H1965" s="180"/>
      <c r="I1965" s="182">
        <v>43070</v>
      </c>
      <c r="J1965" s="180"/>
      <c r="K1965" s="183"/>
      <c r="L1965" s="184"/>
      <c r="M1965" s="51"/>
      <c r="N1965" s="53"/>
      <c r="O1965" s="46"/>
    </row>
    <row r="1966" spans="1:15" ht="24" x14ac:dyDescent="0.25">
      <c r="A1966" s="202">
        <v>555</v>
      </c>
      <c r="B1966" s="441">
        <v>19071</v>
      </c>
      <c r="C1966" s="177">
        <v>43433</v>
      </c>
      <c r="D1966" s="178" t="s">
        <v>450</v>
      </c>
      <c r="E1966" s="179" t="s">
        <v>417</v>
      </c>
      <c r="F1966" s="180" t="s">
        <v>793</v>
      </c>
      <c r="G1966" s="181">
        <v>43068</v>
      </c>
      <c r="H1966" s="180"/>
      <c r="I1966" s="182">
        <v>43070</v>
      </c>
      <c r="J1966" s="180"/>
      <c r="K1966" s="183"/>
      <c r="L1966" s="184"/>
      <c r="M1966" s="51"/>
      <c r="N1966" s="53"/>
      <c r="O1966" s="46"/>
    </row>
    <row r="1967" spans="1:15" ht="24" x14ac:dyDescent="0.25">
      <c r="A1967" s="202">
        <v>556</v>
      </c>
      <c r="B1967" s="441">
        <v>19088</v>
      </c>
      <c r="C1967" s="177">
        <v>43434</v>
      </c>
      <c r="D1967" s="178" t="s">
        <v>450</v>
      </c>
      <c r="E1967" s="179" t="s">
        <v>417</v>
      </c>
      <c r="F1967" s="180" t="s">
        <v>794</v>
      </c>
      <c r="G1967" s="181">
        <v>43069</v>
      </c>
      <c r="H1967" s="180"/>
      <c r="I1967" s="182">
        <v>43070</v>
      </c>
      <c r="J1967" s="180"/>
      <c r="K1967" s="183"/>
      <c r="L1967" s="184"/>
      <c r="M1967" s="51"/>
      <c r="N1967" s="53"/>
      <c r="O1967" s="46"/>
    </row>
    <row r="1968" spans="1:15" ht="24" x14ac:dyDescent="0.25">
      <c r="A1968" s="202">
        <v>557</v>
      </c>
      <c r="B1968" s="441">
        <v>19122</v>
      </c>
      <c r="C1968" s="177">
        <v>43434</v>
      </c>
      <c r="D1968" s="178" t="s">
        <v>450</v>
      </c>
      <c r="E1968" s="179" t="s">
        <v>417</v>
      </c>
      <c r="F1968" s="180" t="s">
        <v>795</v>
      </c>
      <c r="G1968" s="181">
        <v>43069</v>
      </c>
      <c r="H1968" s="180"/>
      <c r="I1968" s="182">
        <v>43070</v>
      </c>
      <c r="J1968" s="180"/>
      <c r="K1968" s="183"/>
      <c r="L1968" s="184"/>
      <c r="M1968" s="51"/>
      <c r="N1968" s="53"/>
      <c r="O1968" s="46"/>
    </row>
    <row r="1969" spans="1:15" ht="24" x14ac:dyDescent="0.25">
      <c r="A1969" s="202">
        <v>558</v>
      </c>
      <c r="B1969" s="441">
        <v>19123</v>
      </c>
      <c r="C1969" s="177">
        <v>43434</v>
      </c>
      <c r="D1969" s="178" t="s">
        <v>450</v>
      </c>
      <c r="E1969" s="179" t="s">
        <v>417</v>
      </c>
      <c r="F1969" s="180" t="s">
        <v>796</v>
      </c>
      <c r="G1969" s="181">
        <v>43069</v>
      </c>
      <c r="H1969" s="180"/>
      <c r="I1969" s="182">
        <v>43070</v>
      </c>
      <c r="J1969" s="180"/>
      <c r="K1969" s="183"/>
      <c r="L1969" s="184"/>
      <c r="M1969" s="51"/>
      <c r="N1969" s="53"/>
      <c r="O1969" s="46"/>
    </row>
    <row r="1970" spans="1:15" ht="24" x14ac:dyDescent="0.25">
      <c r="A1970" s="202">
        <v>559</v>
      </c>
      <c r="B1970" s="442">
        <v>19133</v>
      </c>
      <c r="C1970" s="410">
        <v>43434</v>
      </c>
      <c r="D1970" s="411" t="s">
        <v>450</v>
      </c>
      <c r="E1970" s="412" t="s">
        <v>417</v>
      </c>
      <c r="F1970" s="413" t="s">
        <v>797</v>
      </c>
      <c r="G1970" s="414">
        <v>43069</v>
      </c>
      <c r="H1970" s="413"/>
      <c r="I1970" s="415">
        <v>43090</v>
      </c>
      <c r="J1970" s="413"/>
      <c r="K1970" s="416"/>
      <c r="L1970" s="417"/>
      <c r="M1970" s="318"/>
      <c r="N1970" s="319"/>
      <c r="O1970" s="46"/>
    </row>
    <row r="1971" spans="1:15" ht="24" x14ac:dyDescent="0.25">
      <c r="A1971" s="202">
        <v>560</v>
      </c>
      <c r="B1971" s="441">
        <v>19162</v>
      </c>
      <c r="C1971" s="177">
        <v>43434</v>
      </c>
      <c r="D1971" s="178" t="s">
        <v>450</v>
      </c>
      <c r="E1971" s="418" t="s">
        <v>417</v>
      </c>
      <c r="F1971" s="178" t="s">
        <v>798</v>
      </c>
      <c r="G1971" s="419">
        <v>43069</v>
      </c>
      <c r="H1971" s="178"/>
      <c r="I1971" s="420">
        <v>43070</v>
      </c>
      <c r="J1971" s="178"/>
      <c r="K1971" s="421"/>
      <c r="L1971" s="422"/>
      <c r="M1971" s="423"/>
      <c r="N1971" s="53"/>
      <c r="O1971" s="46"/>
    </row>
    <row r="1972" spans="1:15" ht="24" x14ac:dyDescent="0.25">
      <c r="A1972" s="202">
        <v>561</v>
      </c>
      <c r="B1972" s="441">
        <v>19216</v>
      </c>
      <c r="C1972" s="177">
        <v>43435</v>
      </c>
      <c r="D1972" s="178" t="s">
        <v>423</v>
      </c>
      <c r="E1972" s="179" t="s">
        <v>417</v>
      </c>
      <c r="F1972" s="180" t="s">
        <v>2165</v>
      </c>
      <c r="G1972" s="181">
        <v>43070</v>
      </c>
      <c r="H1972" s="180"/>
      <c r="I1972" s="182">
        <v>43070</v>
      </c>
      <c r="J1972" s="180"/>
      <c r="K1972" s="183"/>
      <c r="L1972" s="184"/>
      <c r="M1972" s="437" t="s">
        <v>420</v>
      </c>
      <c r="N1972" s="438" t="s">
        <v>2166</v>
      </c>
      <c r="O1972" s="46"/>
    </row>
    <row r="1973" spans="1:15" ht="24" x14ac:dyDescent="0.25">
      <c r="A1973" s="202">
        <v>562</v>
      </c>
      <c r="B1973" s="441">
        <v>19204</v>
      </c>
      <c r="C1973" s="177">
        <v>43435</v>
      </c>
      <c r="D1973" s="178" t="s">
        <v>423</v>
      </c>
      <c r="E1973" s="179" t="s">
        <v>417</v>
      </c>
      <c r="F1973" s="180" t="s">
        <v>2167</v>
      </c>
      <c r="G1973" s="181">
        <v>43070</v>
      </c>
      <c r="H1973" s="180"/>
      <c r="I1973" s="182">
        <v>43070</v>
      </c>
      <c r="J1973" s="180"/>
      <c r="K1973" s="183"/>
      <c r="L1973" s="184"/>
      <c r="M1973" s="437" t="s">
        <v>420</v>
      </c>
      <c r="N1973" s="438" t="s">
        <v>2166</v>
      </c>
      <c r="O1973" s="46"/>
    </row>
    <row r="1974" spans="1:15" ht="24" x14ac:dyDescent="0.25">
      <c r="A1974" s="202">
        <v>563</v>
      </c>
      <c r="B1974" s="441">
        <v>19219</v>
      </c>
      <c r="C1974" s="177">
        <v>43435</v>
      </c>
      <c r="D1974" s="178" t="s">
        <v>423</v>
      </c>
      <c r="E1974" s="179" t="s">
        <v>417</v>
      </c>
      <c r="F1974" s="180" t="s">
        <v>2168</v>
      </c>
      <c r="G1974" s="181">
        <v>43070</v>
      </c>
      <c r="H1974" s="180"/>
      <c r="I1974" s="182">
        <v>43070</v>
      </c>
      <c r="J1974" s="180"/>
      <c r="K1974" s="183"/>
      <c r="L1974" s="184"/>
      <c r="M1974" s="437" t="s">
        <v>420</v>
      </c>
      <c r="N1974" s="438" t="s">
        <v>2166</v>
      </c>
      <c r="O1974" s="46"/>
    </row>
    <row r="1975" spans="1:15" ht="24" x14ac:dyDescent="0.25">
      <c r="A1975" s="202">
        <v>564</v>
      </c>
      <c r="B1975" s="441">
        <v>19195</v>
      </c>
      <c r="C1975" s="177">
        <v>43435</v>
      </c>
      <c r="D1975" s="178" t="s">
        <v>423</v>
      </c>
      <c r="E1975" s="179" t="s">
        <v>417</v>
      </c>
      <c r="F1975" s="180" t="s">
        <v>2169</v>
      </c>
      <c r="G1975" s="181">
        <v>43070</v>
      </c>
      <c r="H1975" s="180"/>
      <c r="I1975" s="182">
        <v>43070</v>
      </c>
      <c r="J1975" s="180"/>
      <c r="K1975" s="183"/>
      <c r="L1975" s="184"/>
      <c r="M1975" s="437" t="s">
        <v>420</v>
      </c>
      <c r="N1975" s="438" t="s">
        <v>2166</v>
      </c>
      <c r="O1975" s="46"/>
    </row>
    <row r="1976" spans="1:15" ht="24" x14ac:dyDescent="0.25">
      <c r="A1976" s="202">
        <v>565</v>
      </c>
      <c r="B1976" s="441">
        <v>19228</v>
      </c>
      <c r="C1976" s="177">
        <v>43435</v>
      </c>
      <c r="D1976" s="178" t="s">
        <v>423</v>
      </c>
      <c r="E1976" s="179" t="s">
        <v>417</v>
      </c>
      <c r="F1976" s="180" t="s">
        <v>2170</v>
      </c>
      <c r="G1976" s="181">
        <v>43070</v>
      </c>
      <c r="H1976" s="180"/>
      <c r="I1976" s="182">
        <v>43070</v>
      </c>
      <c r="J1976" s="180"/>
      <c r="K1976" s="183"/>
      <c r="L1976" s="184"/>
      <c r="M1976" s="437" t="s">
        <v>420</v>
      </c>
      <c r="N1976" s="438" t="s">
        <v>2166</v>
      </c>
      <c r="O1976" s="46"/>
    </row>
    <row r="1977" spans="1:15" ht="24" x14ac:dyDescent="0.25">
      <c r="A1977" s="202">
        <v>566</v>
      </c>
      <c r="B1977" s="441">
        <v>19238</v>
      </c>
      <c r="C1977" s="177">
        <v>43435</v>
      </c>
      <c r="D1977" s="178" t="s">
        <v>423</v>
      </c>
      <c r="E1977" s="179" t="s">
        <v>417</v>
      </c>
      <c r="F1977" s="180" t="s">
        <v>2171</v>
      </c>
      <c r="G1977" s="181">
        <v>43070</v>
      </c>
      <c r="H1977" s="180"/>
      <c r="I1977" s="182">
        <v>43070</v>
      </c>
      <c r="J1977" s="180"/>
      <c r="K1977" s="183"/>
      <c r="L1977" s="184"/>
      <c r="M1977" s="437" t="s">
        <v>420</v>
      </c>
      <c r="N1977" s="438" t="s">
        <v>2166</v>
      </c>
      <c r="O1977" s="46"/>
    </row>
    <row r="1978" spans="1:15" ht="24" x14ac:dyDescent="0.25">
      <c r="A1978" s="202">
        <v>567</v>
      </c>
      <c r="B1978" s="441" t="s">
        <v>2172</v>
      </c>
      <c r="C1978" s="177">
        <v>43435</v>
      </c>
      <c r="D1978" s="178" t="s">
        <v>423</v>
      </c>
      <c r="E1978" s="179" t="s">
        <v>417</v>
      </c>
      <c r="F1978" s="180" t="s">
        <v>2173</v>
      </c>
      <c r="G1978" s="181">
        <v>43070</v>
      </c>
      <c r="H1978" s="180"/>
      <c r="I1978" s="182">
        <v>43070</v>
      </c>
      <c r="J1978" s="180"/>
      <c r="K1978" s="183"/>
      <c r="L1978" s="184"/>
      <c r="M1978" s="437" t="s">
        <v>420</v>
      </c>
      <c r="N1978" s="438" t="s">
        <v>2166</v>
      </c>
      <c r="O1978" s="46"/>
    </row>
    <row r="1979" spans="1:15" ht="24" x14ac:dyDescent="0.25">
      <c r="A1979" s="202">
        <v>568</v>
      </c>
      <c r="B1979" s="441">
        <v>19345</v>
      </c>
      <c r="C1979" s="177">
        <v>43438</v>
      </c>
      <c r="D1979" s="178" t="s">
        <v>423</v>
      </c>
      <c r="E1979" s="179" t="s">
        <v>417</v>
      </c>
      <c r="F1979" s="180" t="s">
        <v>2174</v>
      </c>
      <c r="G1979" s="181">
        <v>43073</v>
      </c>
      <c r="H1979" s="180"/>
      <c r="I1979" s="182">
        <v>43073</v>
      </c>
      <c r="J1979" s="180"/>
      <c r="K1979" s="183"/>
      <c r="L1979" s="184"/>
      <c r="M1979" s="437" t="s">
        <v>420</v>
      </c>
      <c r="N1979" s="438" t="s">
        <v>2166</v>
      </c>
      <c r="O1979" s="46"/>
    </row>
    <row r="1980" spans="1:15" ht="24" x14ac:dyDescent="0.25">
      <c r="A1980" s="202">
        <v>569</v>
      </c>
      <c r="B1980" s="441">
        <v>19355</v>
      </c>
      <c r="C1980" s="177">
        <v>43438</v>
      </c>
      <c r="D1980" s="178" t="s">
        <v>423</v>
      </c>
      <c r="E1980" s="179" t="s">
        <v>417</v>
      </c>
      <c r="F1980" s="180" t="s">
        <v>2175</v>
      </c>
      <c r="G1980" s="181">
        <v>43073</v>
      </c>
      <c r="H1980" s="180"/>
      <c r="I1980" s="182">
        <v>43073</v>
      </c>
      <c r="J1980" s="180"/>
      <c r="K1980" s="183"/>
      <c r="L1980" s="184"/>
      <c r="M1980" s="437" t="s">
        <v>420</v>
      </c>
      <c r="N1980" s="438" t="s">
        <v>2166</v>
      </c>
      <c r="O1980" s="46"/>
    </row>
    <row r="1981" spans="1:15" ht="24" x14ac:dyDescent="0.25">
      <c r="A1981" s="202">
        <v>570</v>
      </c>
      <c r="B1981" s="441">
        <v>19358</v>
      </c>
      <c r="C1981" s="177">
        <v>43438</v>
      </c>
      <c r="D1981" s="178" t="s">
        <v>423</v>
      </c>
      <c r="E1981" s="179" t="s">
        <v>417</v>
      </c>
      <c r="F1981" s="180" t="s">
        <v>2176</v>
      </c>
      <c r="G1981" s="181">
        <v>43073</v>
      </c>
      <c r="H1981" s="180"/>
      <c r="I1981" s="182">
        <v>43073</v>
      </c>
      <c r="J1981" s="180"/>
      <c r="K1981" s="183"/>
      <c r="L1981" s="184"/>
      <c r="M1981" s="437" t="s">
        <v>420</v>
      </c>
      <c r="N1981" s="438" t="s">
        <v>2166</v>
      </c>
      <c r="O1981" s="46"/>
    </row>
    <row r="1982" spans="1:15" ht="24" x14ac:dyDescent="0.25">
      <c r="A1982" s="202">
        <v>571</v>
      </c>
      <c r="B1982" s="441">
        <v>19367</v>
      </c>
      <c r="C1982" s="177">
        <v>43439</v>
      </c>
      <c r="D1982" s="178" t="s">
        <v>423</v>
      </c>
      <c r="E1982" s="179" t="s">
        <v>417</v>
      </c>
      <c r="F1982" s="180" t="s">
        <v>2177</v>
      </c>
      <c r="G1982" s="181">
        <v>43074</v>
      </c>
      <c r="H1982" s="180"/>
      <c r="I1982" s="182">
        <v>43074</v>
      </c>
      <c r="J1982" s="180"/>
      <c r="K1982" s="183"/>
      <c r="L1982" s="184"/>
      <c r="M1982" s="437" t="s">
        <v>420</v>
      </c>
      <c r="N1982" s="438" t="s">
        <v>2166</v>
      </c>
      <c r="O1982" s="46"/>
    </row>
    <row r="1983" spans="1:15" ht="24" x14ac:dyDescent="0.25">
      <c r="A1983" s="202">
        <v>572</v>
      </c>
      <c r="B1983" s="441">
        <v>19407</v>
      </c>
      <c r="C1983" s="177">
        <v>43439</v>
      </c>
      <c r="D1983" s="178" t="s">
        <v>423</v>
      </c>
      <c r="E1983" s="179" t="s">
        <v>417</v>
      </c>
      <c r="F1983" s="180" t="s">
        <v>2178</v>
      </c>
      <c r="G1983" s="181">
        <v>43074</v>
      </c>
      <c r="H1983" s="180"/>
      <c r="I1983" s="182">
        <v>43074</v>
      </c>
      <c r="J1983" s="180"/>
      <c r="K1983" s="183"/>
      <c r="L1983" s="184"/>
      <c r="M1983" s="437" t="s">
        <v>420</v>
      </c>
      <c r="N1983" s="438" t="s">
        <v>2166</v>
      </c>
      <c r="O1983" s="46"/>
    </row>
    <row r="1984" spans="1:15" ht="24" x14ac:dyDescent="0.25">
      <c r="A1984" s="202">
        <v>573</v>
      </c>
      <c r="B1984" s="441">
        <v>19419</v>
      </c>
      <c r="C1984" s="177">
        <v>43439</v>
      </c>
      <c r="D1984" s="178" t="s">
        <v>423</v>
      </c>
      <c r="E1984" s="179" t="s">
        <v>417</v>
      </c>
      <c r="F1984" s="180" t="s">
        <v>2179</v>
      </c>
      <c r="G1984" s="181">
        <v>43074</v>
      </c>
      <c r="H1984" s="180"/>
      <c r="I1984" s="182">
        <v>43074</v>
      </c>
      <c r="J1984" s="180"/>
      <c r="K1984" s="183"/>
      <c r="L1984" s="184"/>
      <c r="M1984" s="437" t="s">
        <v>420</v>
      </c>
      <c r="N1984" s="438" t="s">
        <v>2166</v>
      </c>
      <c r="O1984" s="46"/>
    </row>
    <row r="1985" spans="1:15" ht="24" x14ac:dyDescent="0.25">
      <c r="A1985" s="202">
        <v>574</v>
      </c>
      <c r="B1985" s="441">
        <v>19434</v>
      </c>
      <c r="C1985" s="177">
        <v>43439</v>
      </c>
      <c r="D1985" s="178" t="s">
        <v>423</v>
      </c>
      <c r="E1985" s="179" t="s">
        <v>417</v>
      </c>
      <c r="F1985" s="180" t="s">
        <v>2180</v>
      </c>
      <c r="G1985" s="181">
        <v>43074</v>
      </c>
      <c r="H1985" s="180"/>
      <c r="I1985" s="182">
        <v>43074</v>
      </c>
      <c r="J1985" s="180"/>
      <c r="K1985" s="183"/>
      <c r="L1985" s="184"/>
      <c r="M1985" s="437" t="s">
        <v>420</v>
      </c>
      <c r="N1985" s="438" t="s">
        <v>2166</v>
      </c>
      <c r="O1985" s="46"/>
    </row>
    <row r="1986" spans="1:15" ht="24" x14ac:dyDescent="0.25">
      <c r="A1986" s="202">
        <v>575</v>
      </c>
      <c r="B1986" s="441">
        <v>19466</v>
      </c>
      <c r="C1986" s="177">
        <v>43439</v>
      </c>
      <c r="D1986" s="178" t="s">
        <v>423</v>
      </c>
      <c r="E1986" s="179" t="s">
        <v>417</v>
      </c>
      <c r="F1986" s="180" t="s">
        <v>2181</v>
      </c>
      <c r="G1986" s="181">
        <v>43074</v>
      </c>
      <c r="H1986" s="180"/>
      <c r="I1986" s="182">
        <v>43074</v>
      </c>
      <c r="J1986" s="180"/>
      <c r="K1986" s="183"/>
      <c r="L1986" s="184"/>
      <c r="M1986" s="437" t="s">
        <v>420</v>
      </c>
      <c r="N1986" s="438" t="s">
        <v>2166</v>
      </c>
      <c r="O1986" s="46"/>
    </row>
    <row r="1987" spans="1:15" ht="24" x14ac:dyDescent="0.25">
      <c r="A1987" s="202">
        <v>576</v>
      </c>
      <c r="B1987" s="441">
        <v>19471</v>
      </c>
      <c r="C1987" s="177">
        <v>43439</v>
      </c>
      <c r="D1987" s="178" t="s">
        <v>423</v>
      </c>
      <c r="E1987" s="179" t="s">
        <v>417</v>
      </c>
      <c r="F1987" s="180" t="s">
        <v>2182</v>
      </c>
      <c r="G1987" s="181">
        <v>43075</v>
      </c>
      <c r="H1987" s="180"/>
      <c r="I1987" s="182">
        <v>43075</v>
      </c>
      <c r="J1987" s="180"/>
      <c r="K1987" s="183"/>
      <c r="L1987" s="184"/>
      <c r="M1987" s="437" t="s">
        <v>420</v>
      </c>
      <c r="N1987" s="438" t="s">
        <v>2166</v>
      </c>
      <c r="O1987" s="46"/>
    </row>
    <row r="1988" spans="1:15" ht="24" x14ac:dyDescent="0.25">
      <c r="A1988" s="202">
        <v>577</v>
      </c>
      <c r="B1988" s="441">
        <v>19491</v>
      </c>
      <c r="C1988" s="177">
        <v>43439</v>
      </c>
      <c r="D1988" s="178" t="s">
        <v>423</v>
      </c>
      <c r="E1988" s="179" t="s">
        <v>417</v>
      </c>
      <c r="F1988" s="180" t="s">
        <v>2183</v>
      </c>
      <c r="G1988" s="181">
        <v>43074</v>
      </c>
      <c r="H1988" s="180"/>
      <c r="I1988" s="182">
        <v>43074</v>
      </c>
      <c r="J1988" s="180"/>
      <c r="K1988" s="183"/>
      <c r="L1988" s="184"/>
      <c r="M1988" s="437" t="s">
        <v>420</v>
      </c>
      <c r="N1988" s="438" t="s">
        <v>2166</v>
      </c>
      <c r="O1988" s="46"/>
    </row>
    <row r="1989" spans="1:15" ht="24" x14ac:dyDescent="0.25">
      <c r="A1989" s="202">
        <v>578</v>
      </c>
      <c r="B1989" s="441">
        <v>19539</v>
      </c>
      <c r="C1989" s="177">
        <v>43440</v>
      </c>
      <c r="D1989" s="178" t="s">
        <v>423</v>
      </c>
      <c r="E1989" s="179" t="s">
        <v>417</v>
      </c>
      <c r="F1989" s="180" t="s">
        <v>2184</v>
      </c>
      <c r="G1989" s="181">
        <v>43075</v>
      </c>
      <c r="H1989" s="180"/>
      <c r="I1989" s="182">
        <v>43075</v>
      </c>
      <c r="J1989" s="180"/>
      <c r="K1989" s="183"/>
      <c r="L1989" s="184"/>
      <c r="M1989" s="437" t="s">
        <v>420</v>
      </c>
      <c r="N1989" s="438" t="s">
        <v>2166</v>
      </c>
      <c r="O1989" s="46"/>
    </row>
    <row r="1990" spans="1:15" ht="24" x14ac:dyDescent="0.25">
      <c r="A1990" s="202">
        <v>579</v>
      </c>
      <c r="B1990" s="441">
        <v>19611</v>
      </c>
      <c r="C1990" s="177">
        <v>43440</v>
      </c>
      <c r="D1990" s="178" t="s">
        <v>423</v>
      </c>
      <c r="E1990" s="179" t="s">
        <v>417</v>
      </c>
      <c r="F1990" s="180" t="s">
        <v>2185</v>
      </c>
      <c r="G1990" s="181">
        <v>43075</v>
      </c>
      <c r="H1990" s="180"/>
      <c r="I1990" s="182">
        <v>43075</v>
      </c>
      <c r="J1990" s="180"/>
      <c r="K1990" s="183"/>
      <c r="L1990" s="184"/>
      <c r="M1990" s="437" t="s">
        <v>420</v>
      </c>
      <c r="N1990" s="438" t="s">
        <v>2166</v>
      </c>
      <c r="O1990" s="46"/>
    </row>
    <row r="1991" spans="1:15" ht="24" x14ac:dyDescent="0.25">
      <c r="A1991" s="202">
        <v>580</v>
      </c>
      <c r="B1991" s="441">
        <v>19596</v>
      </c>
      <c r="C1991" s="177">
        <v>43440</v>
      </c>
      <c r="D1991" s="178" t="s">
        <v>423</v>
      </c>
      <c r="E1991" s="179" t="s">
        <v>417</v>
      </c>
      <c r="F1991" s="180" t="s">
        <v>2186</v>
      </c>
      <c r="G1991" s="181">
        <v>43075</v>
      </c>
      <c r="H1991" s="180"/>
      <c r="I1991" s="182">
        <v>43075</v>
      </c>
      <c r="J1991" s="180"/>
      <c r="K1991" s="183"/>
      <c r="L1991" s="184"/>
      <c r="M1991" s="437" t="s">
        <v>420</v>
      </c>
      <c r="N1991" s="438" t="s">
        <v>2166</v>
      </c>
      <c r="O1991" s="46"/>
    </row>
    <row r="1992" spans="1:15" ht="24" x14ac:dyDescent="0.25">
      <c r="A1992" s="202">
        <v>581</v>
      </c>
      <c r="B1992" s="441">
        <v>19591</v>
      </c>
      <c r="C1992" s="177">
        <v>43440</v>
      </c>
      <c r="D1992" s="178" t="s">
        <v>423</v>
      </c>
      <c r="E1992" s="179" t="s">
        <v>417</v>
      </c>
      <c r="F1992" s="180" t="s">
        <v>2187</v>
      </c>
      <c r="G1992" s="181">
        <v>43075</v>
      </c>
      <c r="H1992" s="180"/>
      <c r="I1992" s="182">
        <v>43075</v>
      </c>
      <c r="J1992" s="180"/>
      <c r="K1992" s="183"/>
      <c r="L1992" s="184"/>
      <c r="M1992" s="437" t="s">
        <v>420</v>
      </c>
      <c r="N1992" s="438" t="s">
        <v>2166</v>
      </c>
      <c r="O1992" s="46"/>
    </row>
    <row r="1993" spans="1:15" ht="24" x14ac:dyDescent="0.25">
      <c r="A1993" s="202">
        <v>582</v>
      </c>
      <c r="B1993" s="441">
        <v>19592</v>
      </c>
      <c r="C1993" s="177">
        <v>43440</v>
      </c>
      <c r="D1993" s="178" t="s">
        <v>423</v>
      </c>
      <c r="E1993" s="179" t="s">
        <v>417</v>
      </c>
      <c r="F1993" s="180" t="s">
        <v>2188</v>
      </c>
      <c r="G1993" s="181">
        <v>43075</v>
      </c>
      <c r="H1993" s="180"/>
      <c r="I1993" s="182">
        <v>43075</v>
      </c>
      <c r="J1993" s="180"/>
      <c r="K1993" s="183"/>
      <c r="L1993" s="184"/>
      <c r="M1993" s="437" t="s">
        <v>420</v>
      </c>
      <c r="N1993" s="438" t="s">
        <v>2166</v>
      </c>
      <c r="O1993" s="46"/>
    </row>
    <row r="1994" spans="1:15" ht="24" x14ac:dyDescent="0.25">
      <c r="A1994" s="202">
        <v>583</v>
      </c>
      <c r="B1994" s="441">
        <v>19586</v>
      </c>
      <c r="C1994" s="177">
        <v>43440</v>
      </c>
      <c r="D1994" s="178" t="s">
        <v>423</v>
      </c>
      <c r="E1994" s="179" t="s">
        <v>417</v>
      </c>
      <c r="F1994" s="180" t="s">
        <v>2189</v>
      </c>
      <c r="G1994" s="181">
        <v>43075</v>
      </c>
      <c r="H1994" s="180"/>
      <c r="I1994" s="182">
        <v>43075</v>
      </c>
      <c r="J1994" s="180"/>
      <c r="K1994" s="183"/>
      <c r="L1994" s="184"/>
      <c r="M1994" s="437" t="s">
        <v>420</v>
      </c>
      <c r="N1994" s="438" t="s">
        <v>2166</v>
      </c>
      <c r="O1994" s="46"/>
    </row>
    <row r="1995" spans="1:15" ht="24" x14ac:dyDescent="0.25">
      <c r="A1995" s="202">
        <v>584</v>
      </c>
      <c r="B1995" s="441" t="s">
        <v>429</v>
      </c>
      <c r="C1995" s="177">
        <v>43440</v>
      </c>
      <c r="D1995" s="178" t="s">
        <v>423</v>
      </c>
      <c r="E1995" s="179" t="s">
        <v>417</v>
      </c>
      <c r="F1995" s="180" t="s">
        <v>2190</v>
      </c>
      <c r="G1995" s="181">
        <v>43075</v>
      </c>
      <c r="H1995" s="180"/>
      <c r="I1995" s="182">
        <v>43075</v>
      </c>
      <c r="J1995" s="180"/>
      <c r="K1995" s="183"/>
      <c r="L1995" s="184"/>
      <c r="M1995" s="437" t="s">
        <v>420</v>
      </c>
      <c r="N1995" s="438" t="s">
        <v>2166</v>
      </c>
      <c r="O1995" s="46"/>
    </row>
    <row r="1996" spans="1:15" ht="24" x14ac:dyDescent="0.25">
      <c r="A1996" s="202">
        <v>585</v>
      </c>
      <c r="B1996" s="441" t="s">
        <v>429</v>
      </c>
      <c r="C1996" s="177">
        <v>43440</v>
      </c>
      <c r="D1996" s="178" t="s">
        <v>423</v>
      </c>
      <c r="E1996" s="179" t="s">
        <v>417</v>
      </c>
      <c r="F1996" s="180" t="s">
        <v>2191</v>
      </c>
      <c r="G1996" s="181">
        <v>43075</v>
      </c>
      <c r="H1996" s="180"/>
      <c r="I1996" s="182">
        <v>43075</v>
      </c>
      <c r="J1996" s="180"/>
      <c r="K1996" s="183"/>
      <c r="L1996" s="184"/>
      <c r="M1996" s="437" t="s">
        <v>420</v>
      </c>
      <c r="N1996" s="438" t="s">
        <v>2166</v>
      </c>
      <c r="O1996" s="46"/>
    </row>
    <row r="1997" spans="1:15" ht="24" x14ac:dyDescent="0.25">
      <c r="A1997" s="202">
        <v>586</v>
      </c>
      <c r="B1997" s="441" t="s">
        <v>429</v>
      </c>
      <c r="C1997" s="177">
        <v>43440</v>
      </c>
      <c r="D1997" s="178" t="s">
        <v>423</v>
      </c>
      <c r="E1997" s="179" t="s">
        <v>417</v>
      </c>
      <c r="F1997" s="180" t="s">
        <v>2192</v>
      </c>
      <c r="G1997" s="181">
        <v>43075</v>
      </c>
      <c r="H1997" s="180"/>
      <c r="I1997" s="182">
        <v>43075</v>
      </c>
      <c r="J1997" s="180"/>
      <c r="K1997" s="183"/>
      <c r="L1997" s="184"/>
      <c r="M1997" s="437" t="s">
        <v>420</v>
      </c>
      <c r="N1997" s="438" t="s">
        <v>2166</v>
      </c>
      <c r="O1997" s="46"/>
    </row>
    <row r="1998" spans="1:15" ht="24" x14ac:dyDescent="0.25">
      <c r="A1998" s="202">
        <v>587</v>
      </c>
      <c r="B1998" s="441" t="s">
        <v>429</v>
      </c>
      <c r="C1998" s="177">
        <v>43440</v>
      </c>
      <c r="D1998" s="178" t="s">
        <v>423</v>
      </c>
      <c r="E1998" s="179" t="s">
        <v>417</v>
      </c>
      <c r="F1998" s="180" t="s">
        <v>2193</v>
      </c>
      <c r="G1998" s="181">
        <v>43075</v>
      </c>
      <c r="H1998" s="180"/>
      <c r="I1998" s="182">
        <v>43075</v>
      </c>
      <c r="J1998" s="180"/>
      <c r="K1998" s="183"/>
      <c r="L1998" s="184"/>
      <c r="M1998" s="437" t="s">
        <v>420</v>
      </c>
      <c r="N1998" s="438" t="s">
        <v>2166</v>
      </c>
      <c r="O1998" s="46"/>
    </row>
    <row r="1999" spans="1:15" ht="24" x14ac:dyDescent="0.25">
      <c r="A1999" s="202">
        <v>588</v>
      </c>
      <c r="B1999" s="441">
        <v>19599</v>
      </c>
      <c r="C1999" s="177">
        <v>43441</v>
      </c>
      <c r="D1999" s="178" t="s">
        <v>423</v>
      </c>
      <c r="E1999" s="179" t="s">
        <v>417</v>
      </c>
      <c r="F1999" s="180" t="s">
        <v>2194</v>
      </c>
      <c r="G1999" s="181">
        <v>43076</v>
      </c>
      <c r="H1999" s="180"/>
      <c r="I1999" s="182">
        <v>43076</v>
      </c>
      <c r="J1999" s="180"/>
      <c r="K1999" s="183"/>
      <c r="L1999" s="184"/>
      <c r="M1999" s="437" t="s">
        <v>420</v>
      </c>
      <c r="N1999" s="438" t="s">
        <v>2195</v>
      </c>
      <c r="O1999" s="46"/>
    </row>
    <row r="2000" spans="1:15" ht="24" x14ac:dyDescent="0.25">
      <c r="A2000" s="202">
        <v>589</v>
      </c>
      <c r="B2000" s="441">
        <v>19733</v>
      </c>
      <c r="C2000" s="177">
        <v>43441</v>
      </c>
      <c r="D2000" s="178" t="s">
        <v>423</v>
      </c>
      <c r="E2000" s="179" t="s">
        <v>417</v>
      </c>
      <c r="F2000" s="180" t="s">
        <v>2196</v>
      </c>
      <c r="G2000" s="181">
        <v>43076</v>
      </c>
      <c r="H2000" s="180"/>
      <c r="I2000" s="182">
        <v>43076</v>
      </c>
      <c r="J2000" s="180"/>
      <c r="K2000" s="183"/>
      <c r="L2000" s="184"/>
      <c r="M2000" s="437" t="s">
        <v>420</v>
      </c>
      <c r="N2000" s="438" t="s">
        <v>2166</v>
      </c>
      <c r="O2000" s="46"/>
    </row>
    <row r="2001" spans="1:15" ht="24" x14ac:dyDescent="0.25">
      <c r="A2001" s="202">
        <v>590</v>
      </c>
      <c r="B2001" s="441">
        <v>19706</v>
      </c>
      <c r="C2001" s="177">
        <v>43441</v>
      </c>
      <c r="D2001" s="178" t="s">
        <v>423</v>
      </c>
      <c r="E2001" s="179" t="s">
        <v>417</v>
      </c>
      <c r="F2001" s="180" t="s">
        <v>2197</v>
      </c>
      <c r="G2001" s="181">
        <v>43076</v>
      </c>
      <c r="H2001" s="180"/>
      <c r="I2001" s="182">
        <v>43076</v>
      </c>
      <c r="J2001" s="180"/>
      <c r="K2001" s="183"/>
      <c r="L2001" s="184"/>
      <c r="M2001" s="437" t="s">
        <v>420</v>
      </c>
      <c r="N2001" s="438" t="s">
        <v>2166</v>
      </c>
      <c r="O2001" s="46"/>
    </row>
    <row r="2002" spans="1:15" ht="24" x14ac:dyDescent="0.25">
      <c r="A2002" s="202">
        <v>591</v>
      </c>
      <c r="B2002" s="441">
        <v>19714</v>
      </c>
      <c r="C2002" s="177">
        <v>43441</v>
      </c>
      <c r="D2002" s="178" t="s">
        <v>423</v>
      </c>
      <c r="E2002" s="179" t="s">
        <v>417</v>
      </c>
      <c r="F2002" s="180" t="s">
        <v>2198</v>
      </c>
      <c r="G2002" s="181">
        <v>43076</v>
      </c>
      <c r="H2002" s="180"/>
      <c r="I2002" s="182">
        <v>43076</v>
      </c>
      <c r="J2002" s="180"/>
      <c r="K2002" s="183"/>
      <c r="L2002" s="184"/>
      <c r="M2002" s="437" t="s">
        <v>420</v>
      </c>
      <c r="N2002" s="438" t="s">
        <v>2195</v>
      </c>
      <c r="O2002" s="46"/>
    </row>
    <row r="2003" spans="1:15" ht="24" x14ac:dyDescent="0.25">
      <c r="A2003" s="202">
        <v>592</v>
      </c>
      <c r="B2003" s="441">
        <v>19713</v>
      </c>
      <c r="C2003" s="177">
        <v>43441</v>
      </c>
      <c r="D2003" s="178" t="s">
        <v>423</v>
      </c>
      <c r="E2003" s="179" t="s">
        <v>417</v>
      </c>
      <c r="F2003" s="180" t="s">
        <v>2199</v>
      </c>
      <c r="G2003" s="181">
        <v>43076</v>
      </c>
      <c r="H2003" s="180"/>
      <c r="I2003" s="182">
        <v>43076</v>
      </c>
      <c r="J2003" s="180"/>
      <c r="K2003" s="183"/>
      <c r="L2003" s="184"/>
      <c r="M2003" s="437" t="s">
        <v>420</v>
      </c>
      <c r="N2003" s="438" t="s">
        <v>2166</v>
      </c>
      <c r="O2003" s="46"/>
    </row>
    <row r="2004" spans="1:15" ht="24" x14ac:dyDescent="0.25">
      <c r="A2004" s="202">
        <v>593</v>
      </c>
      <c r="B2004" s="441">
        <v>19694</v>
      </c>
      <c r="C2004" s="177">
        <v>43441</v>
      </c>
      <c r="D2004" s="178" t="s">
        <v>423</v>
      </c>
      <c r="E2004" s="179" t="s">
        <v>417</v>
      </c>
      <c r="F2004" s="180" t="s">
        <v>2200</v>
      </c>
      <c r="G2004" s="181">
        <v>43076</v>
      </c>
      <c r="H2004" s="180"/>
      <c r="I2004" s="182">
        <v>43076</v>
      </c>
      <c r="J2004" s="180"/>
      <c r="K2004" s="183"/>
      <c r="L2004" s="184"/>
      <c r="M2004" s="437" t="s">
        <v>420</v>
      </c>
      <c r="N2004" s="438" t="s">
        <v>2166</v>
      </c>
      <c r="O2004" s="46"/>
    </row>
    <row r="2005" spans="1:15" ht="24" x14ac:dyDescent="0.25">
      <c r="A2005" s="202">
        <v>594</v>
      </c>
      <c r="B2005" s="441">
        <v>19678</v>
      </c>
      <c r="C2005" s="177">
        <v>43441</v>
      </c>
      <c r="D2005" s="178" t="s">
        <v>423</v>
      </c>
      <c r="E2005" s="179" t="s">
        <v>417</v>
      </c>
      <c r="F2005" s="180" t="s">
        <v>2201</v>
      </c>
      <c r="G2005" s="181">
        <v>43076</v>
      </c>
      <c r="H2005" s="180"/>
      <c r="I2005" s="182">
        <v>43076</v>
      </c>
      <c r="J2005" s="180"/>
      <c r="K2005" s="183"/>
      <c r="L2005" s="184"/>
      <c r="M2005" s="437" t="s">
        <v>420</v>
      </c>
      <c r="N2005" s="438" t="s">
        <v>2166</v>
      </c>
      <c r="O2005" s="46"/>
    </row>
    <row r="2006" spans="1:15" ht="24" x14ac:dyDescent="0.25">
      <c r="A2006" s="202">
        <v>595</v>
      </c>
      <c r="B2006" s="441">
        <v>19675</v>
      </c>
      <c r="C2006" s="177">
        <v>43441</v>
      </c>
      <c r="D2006" s="178" t="s">
        <v>423</v>
      </c>
      <c r="E2006" s="179" t="s">
        <v>417</v>
      </c>
      <c r="F2006" s="180" t="s">
        <v>2202</v>
      </c>
      <c r="G2006" s="181">
        <v>43076</v>
      </c>
      <c r="H2006" s="180"/>
      <c r="I2006" s="182">
        <v>43076</v>
      </c>
      <c r="J2006" s="180"/>
      <c r="K2006" s="183"/>
      <c r="L2006" s="184"/>
      <c r="M2006" s="437" t="s">
        <v>420</v>
      </c>
      <c r="N2006" s="438" t="s">
        <v>2166</v>
      </c>
      <c r="O2006" s="46"/>
    </row>
    <row r="2007" spans="1:15" ht="24" x14ac:dyDescent="0.25">
      <c r="A2007" s="202">
        <v>596</v>
      </c>
      <c r="B2007" s="441">
        <v>19646</v>
      </c>
      <c r="C2007" s="177">
        <v>43441</v>
      </c>
      <c r="D2007" s="178" t="s">
        <v>423</v>
      </c>
      <c r="E2007" s="179" t="s">
        <v>417</v>
      </c>
      <c r="F2007" s="180" t="s">
        <v>2203</v>
      </c>
      <c r="G2007" s="181">
        <v>43076</v>
      </c>
      <c r="H2007" s="180"/>
      <c r="I2007" s="182">
        <v>43076</v>
      </c>
      <c r="J2007" s="180"/>
      <c r="K2007" s="183"/>
      <c r="L2007" s="184"/>
      <c r="M2007" s="437" t="s">
        <v>420</v>
      </c>
      <c r="N2007" s="438" t="s">
        <v>2166</v>
      </c>
      <c r="O2007" s="46"/>
    </row>
    <row r="2008" spans="1:15" ht="24" x14ac:dyDescent="0.25">
      <c r="A2008" s="202">
        <v>597</v>
      </c>
      <c r="B2008" s="441">
        <v>19644</v>
      </c>
      <c r="C2008" s="177">
        <v>43441</v>
      </c>
      <c r="D2008" s="178" t="s">
        <v>423</v>
      </c>
      <c r="E2008" s="179" t="s">
        <v>417</v>
      </c>
      <c r="F2008" s="180" t="s">
        <v>2204</v>
      </c>
      <c r="G2008" s="181">
        <v>43076</v>
      </c>
      <c r="H2008" s="180"/>
      <c r="I2008" s="182">
        <v>43076</v>
      </c>
      <c r="J2008" s="180"/>
      <c r="K2008" s="183"/>
      <c r="L2008" s="184"/>
      <c r="M2008" s="437" t="s">
        <v>420</v>
      </c>
      <c r="N2008" s="438" t="s">
        <v>2195</v>
      </c>
      <c r="O2008" s="46"/>
    </row>
    <row r="2009" spans="1:15" ht="24" x14ac:dyDescent="0.25">
      <c r="A2009" s="202">
        <v>598</v>
      </c>
      <c r="B2009" s="441">
        <v>19642</v>
      </c>
      <c r="C2009" s="177">
        <v>43441</v>
      </c>
      <c r="D2009" s="178" t="s">
        <v>423</v>
      </c>
      <c r="E2009" s="179" t="s">
        <v>417</v>
      </c>
      <c r="F2009" s="180" t="s">
        <v>2205</v>
      </c>
      <c r="G2009" s="181">
        <v>43076</v>
      </c>
      <c r="H2009" s="180"/>
      <c r="I2009" s="182">
        <v>43076</v>
      </c>
      <c r="J2009" s="180"/>
      <c r="K2009" s="183"/>
      <c r="L2009" s="184"/>
      <c r="M2009" s="437" t="s">
        <v>420</v>
      </c>
      <c r="N2009" s="438" t="s">
        <v>2166</v>
      </c>
      <c r="O2009" s="46"/>
    </row>
    <row r="2010" spans="1:15" ht="24" x14ac:dyDescent="0.25">
      <c r="A2010" s="202">
        <v>599</v>
      </c>
      <c r="B2010" s="441">
        <v>19815</v>
      </c>
      <c r="C2010" s="177">
        <v>43445</v>
      </c>
      <c r="D2010" s="178" t="s">
        <v>423</v>
      </c>
      <c r="E2010" s="179" t="s">
        <v>417</v>
      </c>
      <c r="F2010" s="180" t="s">
        <v>2206</v>
      </c>
      <c r="G2010" s="181">
        <v>43080</v>
      </c>
      <c r="H2010" s="180"/>
      <c r="I2010" s="182">
        <v>43080</v>
      </c>
      <c r="J2010" s="180"/>
      <c r="K2010" s="183"/>
      <c r="L2010" s="184"/>
      <c r="M2010" s="437" t="s">
        <v>420</v>
      </c>
      <c r="N2010" s="438" t="s">
        <v>2166</v>
      </c>
      <c r="O2010" s="46"/>
    </row>
    <row r="2011" spans="1:15" ht="24" x14ac:dyDescent="0.25">
      <c r="A2011" s="202">
        <v>600</v>
      </c>
      <c r="B2011" s="441">
        <v>19814</v>
      </c>
      <c r="C2011" s="177">
        <v>43445</v>
      </c>
      <c r="D2011" s="178" t="s">
        <v>423</v>
      </c>
      <c r="E2011" s="179" t="s">
        <v>417</v>
      </c>
      <c r="F2011" s="180" t="s">
        <v>2207</v>
      </c>
      <c r="G2011" s="181">
        <v>43080</v>
      </c>
      <c r="H2011" s="180"/>
      <c r="I2011" s="182">
        <v>43080</v>
      </c>
      <c r="J2011" s="180"/>
      <c r="K2011" s="183"/>
      <c r="L2011" s="184"/>
      <c r="M2011" s="437" t="s">
        <v>420</v>
      </c>
      <c r="N2011" s="438" t="s">
        <v>2166</v>
      </c>
      <c r="O2011" s="46"/>
    </row>
    <row r="2012" spans="1:15" ht="24" x14ac:dyDescent="0.25">
      <c r="A2012" s="202">
        <v>601</v>
      </c>
      <c r="B2012" s="441">
        <v>19809</v>
      </c>
      <c r="C2012" s="177">
        <v>43445</v>
      </c>
      <c r="D2012" s="178" t="s">
        <v>423</v>
      </c>
      <c r="E2012" s="179" t="s">
        <v>417</v>
      </c>
      <c r="F2012" s="180" t="s">
        <v>2208</v>
      </c>
      <c r="G2012" s="181">
        <v>43080</v>
      </c>
      <c r="H2012" s="180"/>
      <c r="I2012" s="182">
        <v>43080</v>
      </c>
      <c r="J2012" s="180"/>
      <c r="K2012" s="183"/>
      <c r="L2012" s="184"/>
      <c r="M2012" s="437" t="s">
        <v>420</v>
      </c>
      <c r="N2012" s="438" t="s">
        <v>2166</v>
      </c>
      <c r="O2012" s="46"/>
    </row>
    <row r="2013" spans="1:15" ht="24" x14ac:dyDescent="0.25">
      <c r="A2013" s="202">
        <v>602</v>
      </c>
      <c r="B2013" s="441">
        <v>19906</v>
      </c>
      <c r="C2013" s="177">
        <v>43446</v>
      </c>
      <c r="D2013" s="178" t="s">
        <v>423</v>
      </c>
      <c r="E2013" s="179" t="s">
        <v>417</v>
      </c>
      <c r="F2013" s="180" t="s">
        <v>2209</v>
      </c>
      <c r="G2013" s="181">
        <v>43081</v>
      </c>
      <c r="H2013" s="180"/>
      <c r="I2013" s="182">
        <v>43081</v>
      </c>
      <c r="J2013" s="180"/>
      <c r="K2013" s="183"/>
      <c r="L2013" s="184"/>
      <c r="M2013" s="437" t="s">
        <v>420</v>
      </c>
      <c r="N2013" s="438" t="s">
        <v>2166</v>
      </c>
      <c r="O2013" s="46"/>
    </row>
    <row r="2014" spans="1:15" ht="24" x14ac:dyDescent="0.25">
      <c r="A2014" s="202">
        <v>603</v>
      </c>
      <c r="B2014" s="441">
        <v>19911</v>
      </c>
      <c r="C2014" s="177">
        <v>43446</v>
      </c>
      <c r="D2014" s="178" t="s">
        <v>423</v>
      </c>
      <c r="E2014" s="179" t="s">
        <v>417</v>
      </c>
      <c r="F2014" s="180" t="s">
        <v>2210</v>
      </c>
      <c r="G2014" s="181">
        <v>43081</v>
      </c>
      <c r="H2014" s="180"/>
      <c r="I2014" s="182">
        <v>43081</v>
      </c>
      <c r="J2014" s="180"/>
      <c r="K2014" s="183"/>
      <c r="L2014" s="184"/>
      <c r="M2014" s="437" t="s">
        <v>420</v>
      </c>
      <c r="N2014" s="438" t="s">
        <v>2166</v>
      </c>
      <c r="O2014" s="46"/>
    </row>
    <row r="2015" spans="1:15" ht="24" x14ac:dyDescent="0.25">
      <c r="A2015" s="202">
        <v>604</v>
      </c>
      <c r="B2015" s="441">
        <v>19912</v>
      </c>
      <c r="C2015" s="177">
        <v>43446</v>
      </c>
      <c r="D2015" s="178" t="s">
        <v>423</v>
      </c>
      <c r="E2015" s="179" t="s">
        <v>417</v>
      </c>
      <c r="F2015" s="180" t="s">
        <v>2211</v>
      </c>
      <c r="G2015" s="181">
        <v>43081</v>
      </c>
      <c r="H2015" s="180"/>
      <c r="I2015" s="182">
        <v>43081</v>
      </c>
      <c r="J2015" s="180"/>
      <c r="K2015" s="183"/>
      <c r="L2015" s="184"/>
      <c r="M2015" s="437" t="s">
        <v>420</v>
      </c>
      <c r="N2015" s="438" t="s">
        <v>2166</v>
      </c>
      <c r="O2015" s="46"/>
    </row>
    <row r="2016" spans="1:15" ht="24" x14ac:dyDescent="0.25">
      <c r="A2016" s="202">
        <v>605</v>
      </c>
      <c r="B2016" s="441">
        <v>19886</v>
      </c>
      <c r="C2016" s="177">
        <v>43446</v>
      </c>
      <c r="D2016" s="178" t="s">
        <v>423</v>
      </c>
      <c r="E2016" s="179" t="s">
        <v>417</v>
      </c>
      <c r="F2016" s="180" t="s">
        <v>2212</v>
      </c>
      <c r="G2016" s="181">
        <v>43081</v>
      </c>
      <c r="H2016" s="180"/>
      <c r="I2016" s="182">
        <v>43081</v>
      </c>
      <c r="J2016" s="180"/>
      <c r="K2016" s="183"/>
      <c r="L2016" s="184"/>
      <c r="M2016" s="437" t="s">
        <v>420</v>
      </c>
      <c r="N2016" s="438" t="s">
        <v>2166</v>
      </c>
      <c r="O2016" s="46"/>
    </row>
    <row r="2017" spans="1:15" ht="24" x14ac:dyDescent="0.25">
      <c r="A2017" s="202">
        <v>606</v>
      </c>
      <c r="B2017" s="441">
        <v>19885</v>
      </c>
      <c r="C2017" s="177">
        <v>43446</v>
      </c>
      <c r="D2017" s="178" t="s">
        <v>423</v>
      </c>
      <c r="E2017" s="179" t="s">
        <v>417</v>
      </c>
      <c r="F2017" s="180" t="s">
        <v>2213</v>
      </c>
      <c r="G2017" s="181">
        <v>43081</v>
      </c>
      <c r="H2017" s="180"/>
      <c r="I2017" s="182">
        <v>43081</v>
      </c>
      <c r="J2017" s="180"/>
      <c r="K2017" s="183"/>
      <c r="L2017" s="184"/>
      <c r="M2017" s="437" t="s">
        <v>420</v>
      </c>
      <c r="N2017" s="438" t="s">
        <v>2166</v>
      </c>
      <c r="O2017" s="46"/>
    </row>
    <row r="2018" spans="1:15" ht="24" x14ac:dyDescent="0.25">
      <c r="A2018" s="202">
        <v>607</v>
      </c>
      <c r="B2018" s="441">
        <v>19852</v>
      </c>
      <c r="C2018" s="177">
        <v>43446</v>
      </c>
      <c r="D2018" s="178" t="s">
        <v>423</v>
      </c>
      <c r="E2018" s="179" t="s">
        <v>417</v>
      </c>
      <c r="F2018" s="180" t="s">
        <v>2214</v>
      </c>
      <c r="G2018" s="181">
        <v>43081</v>
      </c>
      <c r="H2018" s="180"/>
      <c r="I2018" s="182">
        <v>43081</v>
      </c>
      <c r="J2018" s="180"/>
      <c r="K2018" s="183"/>
      <c r="L2018" s="184"/>
      <c r="M2018" s="437" t="s">
        <v>420</v>
      </c>
      <c r="N2018" s="438" t="s">
        <v>2166</v>
      </c>
      <c r="O2018" s="46"/>
    </row>
    <row r="2019" spans="1:15" ht="24" x14ac:dyDescent="0.25">
      <c r="A2019" s="202">
        <v>608</v>
      </c>
      <c r="B2019" s="441">
        <v>19851</v>
      </c>
      <c r="C2019" s="177">
        <v>43446</v>
      </c>
      <c r="D2019" s="178" t="s">
        <v>423</v>
      </c>
      <c r="E2019" s="179" t="s">
        <v>417</v>
      </c>
      <c r="F2019" s="180" t="s">
        <v>2215</v>
      </c>
      <c r="G2019" s="181">
        <v>43081</v>
      </c>
      <c r="H2019" s="180"/>
      <c r="I2019" s="182">
        <v>43081</v>
      </c>
      <c r="J2019" s="180"/>
      <c r="K2019" s="183"/>
      <c r="L2019" s="184"/>
      <c r="M2019" s="437" t="s">
        <v>420</v>
      </c>
      <c r="N2019" s="438" t="s">
        <v>2166</v>
      </c>
      <c r="O2019" s="46"/>
    </row>
    <row r="2020" spans="1:15" ht="24" x14ac:dyDescent="0.25">
      <c r="A2020" s="202">
        <v>609</v>
      </c>
      <c r="B2020" s="441">
        <v>19847</v>
      </c>
      <c r="C2020" s="177">
        <v>43446</v>
      </c>
      <c r="D2020" s="178" t="s">
        <v>423</v>
      </c>
      <c r="E2020" s="179" t="s">
        <v>417</v>
      </c>
      <c r="F2020" s="180" t="s">
        <v>2216</v>
      </c>
      <c r="G2020" s="181">
        <v>43081</v>
      </c>
      <c r="H2020" s="180"/>
      <c r="I2020" s="182">
        <v>43081</v>
      </c>
      <c r="J2020" s="180"/>
      <c r="K2020" s="183"/>
      <c r="L2020" s="184"/>
      <c r="M2020" s="437" t="s">
        <v>420</v>
      </c>
      <c r="N2020" s="438" t="s">
        <v>2166</v>
      </c>
      <c r="O2020" s="46"/>
    </row>
    <row r="2021" spans="1:15" ht="24" x14ac:dyDescent="0.25">
      <c r="A2021" s="202">
        <v>610</v>
      </c>
      <c r="B2021" s="441">
        <v>19848</v>
      </c>
      <c r="C2021" s="177">
        <v>43446</v>
      </c>
      <c r="D2021" s="178" t="s">
        <v>423</v>
      </c>
      <c r="E2021" s="179" t="s">
        <v>417</v>
      </c>
      <c r="F2021" s="180" t="s">
        <v>2217</v>
      </c>
      <c r="G2021" s="181">
        <v>43081</v>
      </c>
      <c r="H2021" s="180"/>
      <c r="I2021" s="182">
        <v>43081</v>
      </c>
      <c r="J2021" s="180"/>
      <c r="K2021" s="183"/>
      <c r="L2021" s="184"/>
      <c r="M2021" s="437" t="s">
        <v>420</v>
      </c>
      <c r="N2021" s="438" t="s">
        <v>2166</v>
      </c>
      <c r="O2021" s="46"/>
    </row>
    <row r="2022" spans="1:15" ht="24" x14ac:dyDescent="0.25">
      <c r="A2022" s="202">
        <v>611</v>
      </c>
      <c r="B2022" s="441" t="s">
        <v>429</v>
      </c>
      <c r="C2022" s="177">
        <v>43447</v>
      </c>
      <c r="D2022" s="178" t="s">
        <v>423</v>
      </c>
      <c r="E2022" s="179" t="s">
        <v>417</v>
      </c>
      <c r="F2022" s="180" t="s">
        <v>2218</v>
      </c>
      <c r="G2022" s="181">
        <v>43082</v>
      </c>
      <c r="H2022" s="180"/>
      <c r="I2022" s="182">
        <v>43082</v>
      </c>
      <c r="J2022" s="180"/>
      <c r="K2022" s="183"/>
      <c r="L2022" s="184"/>
      <c r="M2022" s="437" t="s">
        <v>420</v>
      </c>
      <c r="N2022" s="438" t="s">
        <v>2166</v>
      </c>
      <c r="O2022" s="46"/>
    </row>
    <row r="2023" spans="1:15" ht="24" x14ac:dyDescent="0.25">
      <c r="A2023" s="202">
        <v>612</v>
      </c>
      <c r="B2023" s="441" t="s">
        <v>429</v>
      </c>
      <c r="C2023" s="177">
        <v>43447</v>
      </c>
      <c r="D2023" s="178" t="s">
        <v>423</v>
      </c>
      <c r="E2023" s="179" t="s">
        <v>417</v>
      </c>
      <c r="F2023" s="180" t="s">
        <v>2219</v>
      </c>
      <c r="G2023" s="181">
        <v>43082</v>
      </c>
      <c r="H2023" s="180"/>
      <c r="I2023" s="182">
        <v>43082</v>
      </c>
      <c r="J2023" s="180"/>
      <c r="K2023" s="183"/>
      <c r="L2023" s="184"/>
      <c r="M2023" s="437" t="s">
        <v>420</v>
      </c>
      <c r="N2023" s="438" t="s">
        <v>2166</v>
      </c>
      <c r="O2023" s="46"/>
    </row>
    <row r="2024" spans="1:15" ht="24" x14ac:dyDescent="0.25">
      <c r="A2024" s="202">
        <v>613</v>
      </c>
      <c r="B2024" s="441" t="s">
        <v>429</v>
      </c>
      <c r="C2024" s="177">
        <v>43447</v>
      </c>
      <c r="D2024" s="178" t="s">
        <v>423</v>
      </c>
      <c r="E2024" s="179" t="s">
        <v>417</v>
      </c>
      <c r="F2024" s="180" t="s">
        <v>2220</v>
      </c>
      <c r="G2024" s="181">
        <v>43082</v>
      </c>
      <c r="H2024" s="180"/>
      <c r="I2024" s="182">
        <v>43082</v>
      </c>
      <c r="J2024" s="180"/>
      <c r="K2024" s="183"/>
      <c r="L2024" s="184"/>
      <c r="M2024" s="437" t="s">
        <v>420</v>
      </c>
      <c r="N2024" s="438" t="s">
        <v>2166</v>
      </c>
      <c r="O2024" s="46"/>
    </row>
    <row r="2025" spans="1:15" ht="24" x14ac:dyDescent="0.25">
      <c r="A2025" s="202">
        <v>614</v>
      </c>
      <c r="B2025" s="441">
        <v>19940</v>
      </c>
      <c r="C2025" s="177">
        <v>43447</v>
      </c>
      <c r="D2025" s="178" t="s">
        <v>423</v>
      </c>
      <c r="E2025" s="179" t="s">
        <v>417</v>
      </c>
      <c r="F2025" s="180" t="s">
        <v>2221</v>
      </c>
      <c r="G2025" s="181">
        <v>43082</v>
      </c>
      <c r="H2025" s="180"/>
      <c r="I2025" s="182">
        <v>43082</v>
      </c>
      <c r="J2025" s="180"/>
      <c r="K2025" s="183"/>
      <c r="L2025" s="184"/>
      <c r="M2025" s="437" t="s">
        <v>420</v>
      </c>
      <c r="N2025" s="438" t="s">
        <v>2166</v>
      </c>
      <c r="O2025" s="46"/>
    </row>
    <row r="2026" spans="1:15" ht="24" x14ac:dyDescent="0.25">
      <c r="A2026" s="202">
        <v>615</v>
      </c>
      <c r="B2026" s="441">
        <v>19939</v>
      </c>
      <c r="C2026" s="177">
        <v>43447</v>
      </c>
      <c r="D2026" s="178" t="s">
        <v>423</v>
      </c>
      <c r="E2026" s="179" t="s">
        <v>417</v>
      </c>
      <c r="F2026" s="180" t="s">
        <v>2222</v>
      </c>
      <c r="G2026" s="181">
        <v>43082</v>
      </c>
      <c r="H2026" s="180"/>
      <c r="I2026" s="182">
        <v>43082</v>
      </c>
      <c r="J2026" s="180"/>
      <c r="K2026" s="183"/>
      <c r="L2026" s="184"/>
      <c r="M2026" s="437" t="s">
        <v>420</v>
      </c>
      <c r="N2026" s="438" t="s">
        <v>2166</v>
      </c>
      <c r="O2026" s="46"/>
    </row>
    <row r="2027" spans="1:15" ht="24" x14ac:dyDescent="0.25">
      <c r="A2027" s="202">
        <v>616</v>
      </c>
      <c r="B2027" s="441">
        <v>19921</v>
      </c>
      <c r="C2027" s="177">
        <v>43447</v>
      </c>
      <c r="D2027" s="178" t="s">
        <v>423</v>
      </c>
      <c r="E2027" s="179" t="s">
        <v>417</v>
      </c>
      <c r="F2027" s="180" t="s">
        <v>2223</v>
      </c>
      <c r="G2027" s="181">
        <v>43082</v>
      </c>
      <c r="H2027" s="180"/>
      <c r="I2027" s="182">
        <v>43082</v>
      </c>
      <c r="J2027" s="180"/>
      <c r="K2027" s="183"/>
      <c r="L2027" s="184"/>
      <c r="M2027" s="437" t="s">
        <v>420</v>
      </c>
      <c r="N2027" s="438" t="s">
        <v>2166</v>
      </c>
      <c r="O2027" s="46"/>
    </row>
    <row r="2028" spans="1:15" ht="24" x14ac:dyDescent="0.25">
      <c r="A2028" s="202">
        <v>617</v>
      </c>
      <c r="B2028" s="441">
        <v>19975</v>
      </c>
      <c r="C2028" s="177">
        <v>43447</v>
      </c>
      <c r="D2028" s="178" t="s">
        <v>423</v>
      </c>
      <c r="E2028" s="179" t="s">
        <v>417</v>
      </c>
      <c r="F2028" s="180" t="s">
        <v>2224</v>
      </c>
      <c r="G2028" s="181">
        <v>43082</v>
      </c>
      <c r="H2028" s="180"/>
      <c r="I2028" s="182">
        <v>43082</v>
      </c>
      <c r="J2028" s="180"/>
      <c r="K2028" s="183"/>
      <c r="L2028" s="184"/>
      <c r="M2028" s="437" t="s">
        <v>420</v>
      </c>
      <c r="N2028" s="438" t="s">
        <v>2166</v>
      </c>
      <c r="O2028" s="46"/>
    </row>
    <row r="2029" spans="1:15" ht="24" x14ac:dyDescent="0.25">
      <c r="A2029" s="202">
        <v>618</v>
      </c>
      <c r="B2029" s="441">
        <v>19966</v>
      </c>
      <c r="C2029" s="177">
        <v>43447</v>
      </c>
      <c r="D2029" s="178" t="s">
        <v>423</v>
      </c>
      <c r="E2029" s="179" t="s">
        <v>417</v>
      </c>
      <c r="F2029" s="180" t="s">
        <v>2225</v>
      </c>
      <c r="G2029" s="181">
        <v>43082</v>
      </c>
      <c r="H2029" s="180"/>
      <c r="I2029" s="182">
        <v>43082</v>
      </c>
      <c r="J2029" s="180"/>
      <c r="K2029" s="183"/>
      <c r="L2029" s="184"/>
      <c r="M2029" s="437" t="s">
        <v>420</v>
      </c>
      <c r="N2029" s="438" t="s">
        <v>2166</v>
      </c>
      <c r="O2029" s="46"/>
    </row>
    <row r="2030" spans="1:15" ht="24" x14ac:dyDescent="0.25">
      <c r="A2030" s="202">
        <v>619</v>
      </c>
      <c r="B2030" s="441" t="s">
        <v>429</v>
      </c>
      <c r="C2030" s="177">
        <v>43448</v>
      </c>
      <c r="D2030" s="178" t="s">
        <v>423</v>
      </c>
      <c r="E2030" s="179" t="s">
        <v>417</v>
      </c>
      <c r="F2030" s="180" t="s">
        <v>2226</v>
      </c>
      <c r="G2030" s="181">
        <v>41987</v>
      </c>
      <c r="H2030" s="180"/>
      <c r="I2030" s="182">
        <v>41987</v>
      </c>
      <c r="J2030" s="180"/>
      <c r="K2030" s="183"/>
      <c r="L2030" s="184"/>
      <c r="M2030" s="437" t="s">
        <v>420</v>
      </c>
      <c r="N2030" s="438" t="s">
        <v>2166</v>
      </c>
      <c r="O2030" s="46"/>
    </row>
    <row r="2031" spans="1:15" ht="24" x14ac:dyDescent="0.25">
      <c r="A2031" s="202">
        <v>620</v>
      </c>
      <c r="B2031" s="441">
        <v>20137</v>
      </c>
      <c r="C2031" s="177">
        <v>43448</v>
      </c>
      <c r="D2031" s="178" t="s">
        <v>423</v>
      </c>
      <c r="E2031" s="179" t="s">
        <v>417</v>
      </c>
      <c r="F2031" s="180" t="s">
        <v>2227</v>
      </c>
      <c r="G2031" s="181">
        <v>43083</v>
      </c>
      <c r="H2031" s="180"/>
      <c r="I2031" s="182">
        <v>43083</v>
      </c>
      <c r="J2031" s="180"/>
      <c r="K2031" s="183"/>
      <c r="L2031" s="184"/>
      <c r="M2031" s="437" t="s">
        <v>420</v>
      </c>
      <c r="N2031" s="438" t="s">
        <v>2166</v>
      </c>
      <c r="O2031" s="46"/>
    </row>
    <row r="2032" spans="1:15" ht="24" x14ac:dyDescent="0.25">
      <c r="A2032" s="202">
        <v>621</v>
      </c>
      <c r="B2032" s="441">
        <v>20059</v>
      </c>
      <c r="C2032" s="177">
        <v>43448</v>
      </c>
      <c r="D2032" s="178" t="s">
        <v>423</v>
      </c>
      <c r="E2032" s="179" t="s">
        <v>417</v>
      </c>
      <c r="F2032" s="180" t="s">
        <v>2228</v>
      </c>
      <c r="G2032" s="181">
        <v>43083</v>
      </c>
      <c r="H2032" s="180"/>
      <c r="I2032" s="182">
        <v>43083</v>
      </c>
      <c r="J2032" s="180"/>
      <c r="K2032" s="183"/>
      <c r="L2032" s="184"/>
      <c r="M2032" s="437" t="s">
        <v>420</v>
      </c>
      <c r="N2032" s="438" t="s">
        <v>2166</v>
      </c>
      <c r="O2032" s="46"/>
    </row>
    <row r="2033" spans="1:15" ht="24" x14ac:dyDescent="0.25">
      <c r="A2033" s="202">
        <v>622</v>
      </c>
      <c r="B2033" s="441" t="s">
        <v>429</v>
      </c>
      <c r="C2033" s="177">
        <v>43448</v>
      </c>
      <c r="D2033" s="178" t="s">
        <v>423</v>
      </c>
      <c r="E2033" s="179" t="s">
        <v>417</v>
      </c>
      <c r="F2033" s="180" t="s">
        <v>2229</v>
      </c>
      <c r="G2033" s="181">
        <v>43083</v>
      </c>
      <c r="H2033" s="180"/>
      <c r="I2033" s="182">
        <v>43083</v>
      </c>
      <c r="J2033" s="180"/>
      <c r="K2033" s="183"/>
      <c r="L2033" s="184"/>
      <c r="M2033" s="437" t="s">
        <v>420</v>
      </c>
      <c r="N2033" s="438" t="s">
        <v>2166</v>
      </c>
      <c r="O2033" s="46"/>
    </row>
    <row r="2034" spans="1:15" ht="24" x14ac:dyDescent="0.25">
      <c r="A2034" s="202">
        <v>623</v>
      </c>
      <c r="B2034" s="441">
        <v>20087</v>
      </c>
      <c r="C2034" s="177">
        <v>43448</v>
      </c>
      <c r="D2034" s="178" t="s">
        <v>423</v>
      </c>
      <c r="E2034" s="179" t="s">
        <v>417</v>
      </c>
      <c r="F2034" s="180" t="s">
        <v>2230</v>
      </c>
      <c r="G2034" s="181">
        <v>43083</v>
      </c>
      <c r="H2034" s="180"/>
      <c r="I2034" s="182">
        <v>43083</v>
      </c>
      <c r="J2034" s="180"/>
      <c r="K2034" s="183"/>
      <c r="L2034" s="184"/>
      <c r="M2034" s="437" t="s">
        <v>420</v>
      </c>
      <c r="N2034" s="438" t="s">
        <v>2166</v>
      </c>
      <c r="O2034" s="46"/>
    </row>
    <row r="2035" spans="1:15" ht="24" x14ac:dyDescent="0.25">
      <c r="A2035" s="202">
        <v>624</v>
      </c>
      <c r="B2035" s="441">
        <v>20103</v>
      </c>
      <c r="C2035" s="177">
        <v>43448</v>
      </c>
      <c r="D2035" s="178" t="s">
        <v>423</v>
      </c>
      <c r="E2035" s="179" t="s">
        <v>417</v>
      </c>
      <c r="F2035" s="180" t="s">
        <v>2231</v>
      </c>
      <c r="G2035" s="181">
        <v>43083</v>
      </c>
      <c r="H2035" s="180"/>
      <c r="I2035" s="182">
        <v>43083</v>
      </c>
      <c r="J2035" s="180"/>
      <c r="K2035" s="183"/>
      <c r="L2035" s="184"/>
      <c r="M2035" s="437" t="s">
        <v>420</v>
      </c>
      <c r="N2035" s="438" t="s">
        <v>2166</v>
      </c>
      <c r="O2035" s="46"/>
    </row>
    <row r="2036" spans="1:15" ht="24" x14ac:dyDescent="0.25">
      <c r="A2036" s="202">
        <v>625</v>
      </c>
      <c r="B2036" s="441">
        <v>20146</v>
      </c>
      <c r="C2036" s="177">
        <v>43448</v>
      </c>
      <c r="D2036" s="178" t="s">
        <v>450</v>
      </c>
      <c r="E2036" s="179" t="s">
        <v>417</v>
      </c>
      <c r="F2036" s="180" t="s">
        <v>2232</v>
      </c>
      <c r="G2036" s="181">
        <v>43083</v>
      </c>
      <c r="H2036" s="180"/>
      <c r="I2036" s="182">
        <v>43083</v>
      </c>
      <c r="J2036" s="180" t="s">
        <v>2232</v>
      </c>
      <c r="K2036" s="183"/>
      <c r="L2036" s="184"/>
      <c r="M2036" s="437" t="s">
        <v>420</v>
      </c>
      <c r="N2036" s="438" t="s">
        <v>2233</v>
      </c>
      <c r="O2036" s="46"/>
    </row>
    <row r="2037" spans="1:15" ht="24" x14ac:dyDescent="0.25">
      <c r="A2037" s="202">
        <v>626</v>
      </c>
      <c r="B2037" s="441">
        <v>20098</v>
      </c>
      <c r="C2037" s="177">
        <v>43448</v>
      </c>
      <c r="D2037" s="178" t="s">
        <v>450</v>
      </c>
      <c r="E2037" s="179" t="s">
        <v>417</v>
      </c>
      <c r="F2037" s="180" t="s">
        <v>2234</v>
      </c>
      <c r="G2037" s="181">
        <v>43083</v>
      </c>
      <c r="H2037" s="180"/>
      <c r="I2037" s="182">
        <v>43083</v>
      </c>
      <c r="J2037" s="180"/>
      <c r="K2037" s="183"/>
      <c r="L2037" s="184"/>
      <c r="M2037" s="437" t="s">
        <v>420</v>
      </c>
      <c r="N2037" s="438" t="s">
        <v>2166</v>
      </c>
      <c r="O2037" s="46"/>
    </row>
    <row r="2038" spans="1:15" ht="24" x14ac:dyDescent="0.25">
      <c r="A2038" s="202">
        <v>627</v>
      </c>
      <c r="B2038" s="441">
        <v>20181</v>
      </c>
      <c r="C2038" s="177">
        <v>43448</v>
      </c>
      <c r="D2038" s="178" t="s">
        <v>423</v>
      </c>
      <c r="E2038" s="179" t="s">
        <v>417</v>
      </c>
      <c r="F2038" s="180" t="s">
        <v>2235</v>
      </c>
      <c r="G2038" s="181">
        <v>43083</v>
      </c>
      <c r="H2038" s="180"/>
      <c r="I2038" s="182">
        <v>43083</v>
      </c>
      <c r="J2038" s="180"/>
      <c r="K2038" s="183"/>
      <c r="L2038" s="184"/>
      <c r="M2038" s="437" t="s">
        <v>420</v>
      </c>
      <c r="N2038" s="438" t="s">
        <v>2166</v>
      </c>
      <c r="O2038" s="46"/>
    </row>
    <row r="2039" spans="1:15" ht="24" x14ac:dyDescent="0.25">
      <c r="A2039" s="202">
        <v>628</v>
      </c>
      <c r="B2039" s="441">
        <v>20172</v>
      </c>
      <c r="C2039" s="177">
        <v>43448</v>
      </c>
      <c r="D2039" s="178" t="s">
        <v>423</v>
      </c>
      <c r="E2039" s="179" t="s">
        <v>417</v>
      </c>
      <c r="F2039" s="180" t="s">
        <v>2236</v>
      </c>
      <c r="G2039" s="181">
        <v>43083</v>
      </c>
      <c r="H2039" s="180"/>
      <c r="I2039" s="182">
        <v>43083</v>
      </c>
      <c r="J2039" s="180"/>
      <c r="K2039" s="183"/>
      <c r="L2039" s="184"/>
      <c r="M2039" s="437" t="s">
        <v>420</v>
      </c>
      <c r="N2039" s="438" t="s">
        <v>2166</v>
      </c>
      <c r="O2039" s="46"/>
    </row>
    <row r="2040" spans="1:15" ht="24" x14ac:dyDescent="0.25">
      <c r="A2040" s="202">
        <v>629</v>
      </c>
      <c r="B2040" s="441">
        <v>20171</v>
      </c>
      <c r="C2040" s="177">
        <v>43448</v>
      </c>
      <c r="D2040" s="178" t="s">
        <v>423</v>
      </c>
      <c r="E2040" s="179" t="s">
        <v>417</v>
      </c>
      <c r="F2040" s="180" t="s">
        <v>2237</v>
      </c>
      <c r="G2040" s="181">
        <v>43083</v>
      </c>
      <c r="H2040" s="180"/>
      <c r="I2040" s="182">
        <v>43083</v>
      </c>
      <c r="J2040" s="180"/>
      <c r="K2040" s="183"/>
      <c r="L2040" s="184"/>
      <c r="M2040" s="437" t="s">
        <v>420</v>
      </c>
      <c r="N2040" s="438" t="s">
        <v>2166</v>
      </c>
      <c r="O2040" s="46"/>
    </row>
    <row r="2041" spans="1:15" ht="24" x14ac:dyDescent="0.25">
      <c r="A2041" s="202">
        <v>630</v>
      </c>
      <c r="B2041" s="441">
        <v>20169</v>
      </c>
      <c r="C2041" s="177">
        <v>43448</v>
      </c>
      <c r="D2041" s="178" t="s">
        <v>423</v>
      </c>
      <c r="E2041" s="179" t="s">
        <v>417</v>
      </c>
      <c r="F2041" s="180" t="s">
        <v>2238</v>
      </c>
      <c r="G2041" s="181">
        <v>43083</v>
      </c>
      <c r="H2041" s="180"/>
      <c r="I2041" s="182">
        <v>43083</v>
      </c>
      <c r="J2041" s="180"/>
      <c r="K2041" s="183"/>
      <c r="L2041" s="184"/>
      <c r="M2041" s="437" t="s">
        <v>420</v>
      </c>
      <c r="N2041" s="438" t="s">
        <v>2195</v>
      </c>
      <c r="O2041" s="46"/>
    </row>
    <row r="2042" spans="1:15" ht="24" x14ac:dyDescent="0.25">
      <c r="A2042" s="202">
        <v>631</v>
      </c>
      <c r="B2042" s="441">
        <v>20166</v>
      </c>
      <c r="C2042" s="177">
        <v>43448</v>
      </c>
      <c r="D2042" s="178" t="s">
        <v>423</v>
      </c>
      <c r="E2042" s="179" t="s">
        <v>417</v>
      </c>
      <c r="F2042" s="180" t="s">
        <v>2239</v>
      </c>
      <c r="G2042" s="181">
        <v>43083</v>
      </c>
      <c r="H2042" s="180"/>
      <c r="I2042" s="182">
        <v>43083</v>
      </c>
      <c r="J2042" s="180"/>
      <c r="K2042" s="183"/>
      <c r="L2042" s="184"/>
      <c r="M2042" s="437" t="s">
        <v>420</v>
      </c>
      <c r="N2042" s="438" t="s">
        <v>2166</v>
      </c>
      <c r="O2042" s="46"/>
    </row>
    <row r="2043" spans="1:15" ht="24" x14ac:dyDescent="0.25">
      <c r="A2043" s="202">
        <v>632</v>
      </c>
      <c r="B2043" s="441">
        <v>20159</v>
      </c>
      <c r="C2043" s="177">
        <v>43448</v>
      </c>
      <c r="D2043" s="178" t="s">
        <v>423</v>
      </c>
      <c r="E2043" s="179" t="s">
        <v>417</v>
      </c>
      <c r="F2043" s="180" t="s">
        <v>2240</v>
      </c>
      <c r="G2043" s="181">
        <v>43083</v>
      </c>
      <c r="H2043" s="180"/>
      <c r="I2043" s="182">
        <v>43083</v>
      </c>
      <c r="J2043" s="180"/>
      <c r="K2043" s="183"/>
      <c r="L2043" s="184"/>
      <c r="M2043" s="437" t="s">
        <v>420</v>
      </c>
      <c r="N2043" s="438" t="s">
        <v>2166</v>
      </c>
      <c r="O2043" s="46"/>
    </row>
    <row r="2044" spans="1:15" ht="24" x14ac:dyDescent="0.25">
      <c r="A2044" s="202">
        <v>633</v>
      </c>
      <c r="B2044" s="441">
        <v>20191</v>
      </c>
      <c r="C2044" s="177">
        <v>43448</v>
      </c>
      <c r="D2044" s="178" t="s">
        <v>423</v>
      </c>
      <c r="E2044" s="179" t="s">
        <v>417</v>
      </c>
      <c r="F2044" s="180" t="s">
        <v>2241</v>
      </c>
      <c r="G2044" s="181">
        <v>43083</v>
      </c>
      <c r="H2044" s="180"/>
      <c r="I2044" s="182">
        <v>43083</v>
      </c>
      <c r="J2044" s="180"/>
      <c r="K2044" s="183"/>
      <c r="L2044" s="184"/>
      <c r="M2044" s="437" t="s">
        <v>420</v>
      </c>
      <c r="N2044" s="438" t="s">
        <v>2195</v>
      </c>
      <c r="O2044" s="46"/>
    </row>
    <row r="2045" spans="1:15" ht="24" x14ac:dyDescent="0.25">
      <c r="A2045" s="202">
        <v>634</v>
      </c>
      <c r="B2045" s="441">
        <v>20206</v>
      </c>
      <c r="C2045" s="177">
        <v>43448</v>
      </c>
      <c r="D2045" s="178" t="s">
        <v>450</v>
      </c>
      <c r="E2045" s="179" t="s">
        <v>417</v>
      </c>
      <c r="F2045" s="180"/>
      <c r="G2045" s="181">
        <v>43083</v>
      </c>
      <c r="H2045" s="180"/>
      <c r="I2045" s="182">
        <v>43083</v>
      </c>
      <c r="J2045" s="180"/>
      <c r="K2045" s="183"/>
      <c r="L2045" s="184"/>
      <c r="M2045" s="437" t="s">
        <v>420</v>
      </c>
      <c r="N2045" s="438"/>
      <c r="O2045" s="46"/>
    </row>
    <row r="2046" spans="1:15" ht="24" x14ac:dyDescent="0.25">
      <c r="A2046" s="202">
        <v>635</v>
      </c>
      <c r="B2046" s="441">
        <v>20217</v>
      </c>
      <c r="C2046" s="177">
        <v>43449</v>
      </c>
      <c r="D2046" s="178" t="s">
        <v>423</v>
      </c>
      <c r="E2046" s="179" t="s">
        <v>417</v>
      </c>
      <c r="F2046" s="180" t="s">
        <v>2242</v>
      </c>
      <c r="G2046" s="181">
        <v>43084</v>
      </c>
      <c r="H2046" s="180"/>
      <c r="I2046" s="182">
        <v>43084</v>
      </c>
      <c r="J2046" s="180"/>
      <c r="K2046" s="183"/>
      <c r="L2046" s="184"/>
      <c r="M2046" s="437" t="s">
        <v>420</v>
      </c>
      <c r="N2046" s="438" t="s">
        <v>2166</v>
      </c>
      <c r="O2046" s="46"/>
    </row>
    <row r="2047" spans="1:15" ht="24" x14ac:dyDescent="0.25">
      <c r="A2047" s="202">
        <v>636</v>
      </c>
      <c r="B2047" s="441">
        <v>20241</v>
      </c>
      <c r="C2047" s="177">
        <v>43449</v>
      </c>
      <c r="D2047" s="178" t="s">
        <v>423</v>
      </c>
      <c r="E2047" s="179" t="s">
        <v>417</v>
      </c>
      <c r="F2047" s="180" t="s">
        <v>2243</v>
      </c>
      <c r="G2047" s="181">
        <v>43084</v>
      </c>
      <c r="H2047" s="180"/>
      <c r="I2047" s="182">
        <v>43084</v>
      </c>
      <c r="J2047" s="180"/>
      <c r="K2047" s="183"/>
      <c r="L2047" s="184"/>
      <c r="M2047" s="437" t="s">
        <v>420</v>
      </c>
      <c r="N2047" s="438" t="s">
        <v>2195</v>
      </c>
      <c r="O2047" s="46"/>
    </row>
    <row r="2048" spans="1:15" ht="24" x14ac:dyDescent="0.25">
      <c r="A2048" s="202">
        <v>637</v>
      </c>
      <c r="B2048" s="441" t="s">
        <v>2244</v>
      </c>
      <c r="C2048" s="177">
        <v>43449</v>
      </c>
      <c r="D2048" s="178" t="s">
        <v>423</v>
      </c>
      <c r="E2048" s="179" t="s">
        <v>417</v>
      </c>
      <c r="F2048" s="180" t="s">
        <v>2245</v>
      </c>
      <c r="G2048" s="181">
        <v>43084</v>
      </c>
      <c r="H2048" s="180"/>
      <c r="I2048" s="182">
        <v>43084</v>
      </c>
      <c r="J2048" s="180"/>
      <c r="K2048" s="183"/>
      <c r="L2048" s="184"/>
      <c r="M2048" s="437" t="s">
        <v>420</v>
      </c>
      <c r="N2048" s="438" t="s">
        <v>2195</v>
      </c>
      <c r="O2048" s="46"/>
    </row>
    <row r="2049" spans="1:15" ht="24" x14ac:dyDescent="0.25">
      <c r="A2049" s="202">
        <v>638</v>
      </c>
      <c r="B2049" s="441">
        <v>20292</v>
      </c>
      <c r="C2049" s="177">
        <v>43449</v>
      </c>
      <c r="D2049" s="178" t="s">
        <v>423</v>
      </c>
      <c r="E2049" s="179" t="s">
        <v>417</v>
      </c>
      <c r="F2049" s="180" t="s">
        <v>2246</v>
      </c>
      <c r="G2049" s="181">
        <v>43084</v>
      </c>
      <c r="H2049" s="180"/>
      <c r="I2049" s="182">
        <v>43084</v>
      </c>
      <c r="J2049" s="180"/>
      <c r="K2049" s="183"/>
      <c r="L2049" s="184"/>
      <c r="M2049" s="437" t="s">
        <v>420</v>
      </c>
      <c r="N2049" s="438" t="s">
        <v>2195</v>
      </c>
      <c r="O2049" s="46"/>
    </row>
    <row r="2050" spans="1:15" ht="24" x14ac:dyDescent="0.25">
      <c r="A2050" s="202">
        <v>639</v>
      </c>
      <c r="B2050" s="441" t="s">
        <v>429</v>
      </c>
      <c r="C2050" s="177">
        <v>43449</v>
      </c>
      <c r="D2050" s="178" t="s">
        <v>423</v>
      </c>
      <c r="E2050" s="179" t="s">
        <v>417</v>
      </c>
      <c r="F2050" s="180" t="s">
        <v>2247</v>
      </c>
      <c r="G2050" s="181">
        <v>43084</v>
      </c>
      <c r="H2050" s="180"/>
      <c r="I2050" s="182">
        <v>43084</v>
      </c>
      <c r="J2050" s="180"/>
      <c r="K2050" s="183"/>
      <c r="L2050" s="184"/>
      <c r="M2050" s="437" t="s">
        <v>420</v>
      </c>
      <c r="N2050" s="438" t="s">
        <v>2195</v>
      </c>
      <c r="O2050" s="46"/>
    </row>
    <row r="2051" spans="1:15" ht="24" x14ac:dyDescent="0.25">
      <c r="A2051" s="202">
        <v>640</v>
      </c>
      <c r="B2051" s="441">
        <v>20303</v>
      </c>
      <c r="C2051" s="177">
        <v>43449</v>
      </c>
      <c r="D2051" s="178" t="s">
        <v>423</v>
      </c>
      <c r="E2051" s="179" t="s">
        <v>417</v>
      </c>
      <c r="F2051" s="180" t="s">
        <v>2248</v>
      </c>
      <c r="G2051" s="181">
        <v>43084</v>
      </c>
      <c r="H2051" s="180"/>
      <c r="I2051" s="182">
        <v>43084</v>
      </c>
      <c r="J2051" s="180"/>
      <c r="K2051" s="183"/>
      <c r="L2051" s="184"/>
      <c r="M2051" s="437" t="s">
        <v>420</v>
      </c>
      <c r="N2051" s="438" t="s">
        <v>2166</v>
      </c>
      <c r="O2051" s="46"/>
    </row>
    <row r="2052" spans="1:15" ht="24" x14ac:dyDescent="0.25">
      <c r="A2052" s="202">
        <v>641</v>
      </c>
      <c r="B2052" s="441">
        <v>20325</v>
      </c>
      <c r="C2052" s="177">
        <v>43449</v>
      </c>
      <c r="D2052" s="178" t="s">
        <v>423</v>
      </c>
      <c r="E2052" s="179" t="s">
        <v>417</v>
      </c>
      <c r="F2052" s="180" t="s">
        <v>2249</v>
      </c>
      <c r="G2052" s="181">
        <v>43084</v>
      </c>
      <c r="H2052" s="180"/>
      <c r="I2052" s="182">
        <v>43084</v>
      </c>
      <c r="J2052" s="180"/>
      <c r="K2052" s="183"/>
      <c r="L2052" s="184"/>
      <c r="M2052" s="437" t="s">
        <v>420</v>
      </c>
      <c r="N2052" s="438" t="s">
        <v>2166</v>
      </c>
      <c r="O2052" s="46"/>
    </row>
    <row r="2053" spans="1:15" ht="24" x14ac:dyDescent="0.25">
      <c r="A2053" s="202">
        <v>642</v>
      </c>
      <c r="B2053" s="441">
        <v>20328</v>
      </c>
      <c r="C2053" s="177">
        <v>43449</v>
      </c>
      <c r="D2053" s="178" t="s">
        <v>423</v>
      </c>
      <c r="E2053" s="179" t="s">
        <v>417</v>
      </c>
      <c r="F2053" s="180" t="s">
        <v>2250</v>
      </c>
      <c r="G2053" s="181">
        <v>43084</v>
      </c>
      <c r="H2053" s="180"/>
      <c r="I2053" s="182">
        <v>43084</v>
      </c>
      <c r="J2053" s="180"/>
      <c r="K2053" s="183"/>
      <c r="L2053" s="184"/>
      <c r="M2053" s="437" t="s">
        <v>420</v>
      </c>
      <c r="N2053" s="438" t="s">
        <v>2166</v>
      </c>
      <c r="O2053" s="46"/>
    </row>
    <row r="2054" spans="1:15" ht="24" x14ac:dyDescent="0.25">
      <c r="A2054" s="202">
        <v>643</v>
      </c>
      <c r="B2054" s="441">
        <v>20333</v>
      </c>
      <c r="C2054" s="177">
        <v>43449</v>
      </c>
      <c r="D2054" s="178" t="s">
        <v>423</v>
      </c>
      <c r="E2054" s="179" t="s">
        <v>417</v>
      </c>
      <c r="F2054" s="180" t="s">
        <v>2251</v>
      </c>
      <c r="G2054" s="181">
        <v>43084</v>
      </c>
      <c r="H2054" s="180"/>
      <c r="I2054" s="182">
        <v>43084</v>
      </c>
      <c r="J2054" s="180"/>
      <c r="K2054" s="183"/>
      <c r="L2054" s="184"/>
      <c r="M2054" s="437" t="s">
        <v>420</v>
      </c>
      <c r="N2054" s="438" t="s">
        <v>2166</v>
      </c>
      <c r="O2054" s="46"/>
    </row>
    <row r="2055" spans="1:15" ht="24" x14ac:dyDescent="0.25">
      <c r="A2055" s="202">
        <v>644</v>
      </c>
      <c r="B2055" s="441">
        <v>20360</v>
      </c>
      <c r="C2055" s="177">
        <v>43452</v>
      </c>
      <c r="D2055" s="178" t="s">
        <v>423</v>
      </c>
      <c r="E2055" s="179" t="s">
        <v>417</v>
      </c>
      <c r="F2055" s="180" t="s">
        <v>2252</v>
      </c>
      <c r="G2055" s="181">
        <v>43087</v>
      </c>
      <c r="H2055" s="180"/>
      <c r="I2055" s="182">
        <v>43087</v>
      </c>
      <c r="J2055" s="180"/>
      <c r="K2055" s="183"/>
      <c r="L2055" s="184"/>
      <c r="M2055" s="437" t="s">
        <v>420</v>
      </c>
      <c r="N2055" s="438" t="s">
        <v>2166</v>
      </c>
      <c r="O2055" s="46"/>
    </row>
    <row r="2056" spans="1:15" ht="24" x14ac:dyDescent="0.25">
      <c r="A2056" s="202">
        <v>645</v>
      </c>
      <c r="B2056" s="441">
        <v>20384</v>
      </c>
      <c r="C2056" s="177">
        <v>43452</v>
      </c>
      <c r="D2056" s="178" t="s">
        <v>423</v>
      </c>
      <c r="E2056" s="179" t="s">
        <v>417</v>
      </c>
      <c r="F2056" s="180" t="s">
        <v>2253</v>
      </c>
      <c r="G2056" s="181">
        <v>43087</v>
      </c>
      <c r="H2056" s="180"/>
      <c r="I2056" s="182">
        <v>43087</v>
      </c>
      <c r="J2056" s="180"/>
      <c r="K2056" s="183"/>
      <c r="L2056" s="184"/>
      <c r="M2056" s="437" t="s">
        <v>420</v>
      </c>
      <c r="N2056" s="438" t="s">
        <v>2195</v>
      </c>
      <c r="O2056" s="46"/>
    </row>
    <row r="2057" spans="1:15" ht="24" x14ac:dyDescent="0.25">
      <c r="A2057" s="202">
        <v>646</v>
      </c>
      <c r="B2057" s="441">
        <v>20385</v>
      </c>
      <c r="C2057" s="177">
        <v>43452</v>
      </c>
      <c r="D2057" s="178" t="s">
        <v>423</v>
      </c>
      <c r="E2057" s="179" t="s">
        <v>417</v>
      </c>
      <c r="F2057" s="180" t="s">
        <v>2254</v>
      </c>
      <c r="G2057" s="181">
        <v>43087</v>
      </c>
      <c r="H2057" s="180"/>
      <c r="I2057" s="182">
        <v>43087</v>
      </c>
      <c r="J2057" s="180"/>
      <c r="K2057" s="183"/>
      <c r="L2057" s="184"/>
      <c r="M2057" s="437" t="s">
        <v>420</v>
      </c>
      <c r="N2057" s="438" t="s">
        <v>2166</v>
      </c>
      <c r="O2057" s="46"/>
    </row>
    <row r="2058" spans="1:15" ht="24" x14ac:dyDescent="0.25">
      <c r="A2058" s="202">
        <v>647</v>
      </c>
      <c r="B2058" s="441">
        <v>20489</v>
      </c>
      <c r="C2058" s="177">
        <v>43453</v>
      </c>
      <c r="D2058" s="178" t="s">
        <v>423</v>
      </c>
      <c r="E2058" s="179" t="s">
        <v>417</v>
      </c>
      <c r="F2058" s="180" t="s">
        <v>2255</v>
      </c>
      <c r="G2058" s="181">
        <v>43088</v>
      </c>
      <c r="H2058" s="180"/>
      <c r="I2058" s="182">
        <v>43088</v>
      </c>
      <c r="J2058" s="180"/>
      <c r="K2058" s="183"/>
      <c r="L2058" s="184"/>
      <c r="M2058" s="437" t="s">
        <v>420</v>
      </c>
      <c r="N2058" s="438" t="s">
        <v>2166</v>
      </c>
      <c r="O2058" s="46"/>
    </row>
    <row r="2059" spans="1:15" ht="24" x14ac:dyDescent="0.25">
      <c r="A2059" s="202">
        <v>648</v>
      </c>
      <c r="B2059" s="441">
        <v>20479</v>
      </c>
      <c r="C2059" s="177">
        <v>43453</v>
      </c>
      <c r="D2059" s="178" t="s">
        <v>423</v>
      </c>
      <c r="E2059" s="179" t="s">
        <v>417</v>
      </c>
      <c r="F2059" s="180" t="s">
        <v>2256</v>
      </c>
      <c r="G2059" s="181">
        <v>43088</v>
      </c>
      <c r="H2059" s="180"/>
      <c r="I2059" s="182">
        <v>43088</v>
      </c>
      <c r="J2059" s="180"/>
      <c r="K2059" s="183"/>
      <c r="L2059" s="184"/>
      <c r="M2059" s="437" t="s">
        <v>420</v>
      </c>
      <c r="N2059" s="438" t="s">
        <v>2166</v>
      </c>
      <c r="O2059" s="46"/>
    </row>
    <row r="2060" spans="1:15" ht="24" x14ac:dyDescent="0.25">
      <c r="A2060" s="202">
        <v>649</v>
      </c>
      <c r="B2060" s="441" t="s">
        <v>429</v>
      </c>
      <c r="C2060" s="177">
        <v>43454</v>
      </c>
      <c r="D2060" s="178" t="s">
        <v>423</v>
      </c>
      <c r="E2060" s="179" t="s">
        <v>417</v>
      </c>
      <c r="F2060" s="180" t="s">
        <v>2257</v>
      </c>
      <c r="G2060" s="181">
        <v>43089</v>
      </c>
      <c r="H2060" s="180"/>
      <c r="I2060" s="182">
        <v>43089</v>
      </c>
      <c r="J2060" s="180"/>
      <c r="K2060" s="183"/>
      <c r="L2060" s="184"/>
      <c r="M2060" s="437" t="s">
        <v>420</v>
      </c>
      <c r="N2060" s="438" t="s">
        <v>2166</v>
      </c>
      <c r="O2060" s="46"/>
    </row>
    <row r="2061" spans="1:15" ht="24" x14ac:dyDescent="0.25">
      <c r="A2061" s="202">
        <v>650</v>
      </c>
      <c r="B2061" s="441" t="s">
        <v>429</v>
      </c>
      <c r="C2061" s="177">
        <v>43454</v>
      </c>
      <c r="D2061" s="178" t="s">
        <v>423</v>
      </c>
      <c r="E2061" s="179" t="s">
        <v>417</v>
      </c>
      <c r="F2061" s="180" t="s">
        <v>2258</v>
      </c>
      <c r="G2061" s="181">
        <v>43089</v>
      </c>
      <c r="H2061" s="180"/>
      <c r="I2061" s="182">
        <v>43089</v>
      </c>
      <c r="J2061" s="180"/>
      <c r="K2061" s="183"/>
      <c r="L2061" s="184"/>
      <c r="M2061" s="437" t="s">
        <v>420</v>
      </c>
      <c r="N2061" s="438" t="s">
        <v>2166</v>
      </c>
      <c r="O2061" s="46"/>
    </row>
    <row r="2062" spans="1:15" ht="24" x14ac:dyDescent="0.25">
      <c r="A2062" s="202">
        <v>651</v>
      </c>
      <c r="B2062" s="441" t="s">
        <v>429</v>
      </c>
      <c r="C2062" s="177">
        <v>43454</v>
      </c>
      <c r="D2062" s="178" t="s">
        <v>423</v>
      </c>
      <c r="E2062" s="179" t="s">
        <v>417</v>
      </c>
      <c r="F2062" s="180" t="s">
        <v>2259</v>
      </c>
      <c r="G2062" s="181">
        <v>43089</v>
      </c>
      <c r="H2062" s="180"/>
      <c r="I2062" s="182">
        <v>43089</v>
      </c>
      <c r="J2062" s="180"/>
      <c r="K2062" s="183"/>
      <c r="L2062" s="184"/>
      <c r="M2062" s="437" t="s">
        <v>420</v>
      </c>
      <c r="N2062" s="438" t="s">
        <v>2166</v>
      </c>
      <c r="O2062" s="46"/>
    </row>
    <row r="2063" spans="1:15" ht="24" x14ac:dyDescent="0.25">
      <c r="A2063" s="202">
        <v>652</v>
      </c>
      <c r="B2063" s="441">
        <v>20571</v>
      </c>
      <c r="C2063" s="177">
        <v>43454</v>
      </c>
      <c r="D2063" s="178" t="s">
        <v>423</v>
      </c>
      <c r="E2063" s="179" t="s">
        <v>417</v>
      </c>
      <c r="F2063" s="180" t="s">
        <v>2260</v>
      </c>
      <c r="G2063" s="181">
        <v>43089</v>
      </c>
      <c r="H2063" s="180"/>
      <c r="I2063" s="182">
        <v>43089</v>
      </c>
      <c r="J2063" s="180"/>
      <c r="K2063" s="183"/>
      <c r="L2063" s="184"/>
      <c r="M2063" s="437" t="s">
        <v>420</v>
      </c>
      <c r="N2063" s="438" t="s">
        <v>2195</v>
      </c>
      <c r="O2063" s="46"/>
    </row>
    <row r="2064" spans="1:15" ht="24" x14ac:dyDescent="0.25">
      <c r="A2064" s="202">
        <v>653</v>
      </c>
      <c r="B2064" s="441">
        <v>19576</v>
      </c>
      <c r="C2064" s="177">
        <v>43455</v>
      </c>
      <c r="D2064" s="178" t="s">
        <v>423</v>
      </c>
      <c r="E2064" s="179" t="s">
        <v>417</v>
      </c>
      <c r="F2064" s="180" t="s">
        <v>2261</v>
      </c>
      <c r="G2064" s="181">
        <v>43090</v>
      </c>
      <c r="H2064" s="180"/>
      <c r="I2064" s="182">
        <v>43090</v>
      </c>
      <c r="J2064" s="180"/>
      <c r="K2064" s="183"/>
      <c r="L2064" s="184"/>
      <c r="M2064" s="437" t="s">
        <v>420</v>
      </c>
      <c r="N2064" s="438" t="s">
        <v>2195</v>
      </c>
      <c r="O2064" s="46"/>
    </row>
    <row r="2065" spans="1:15" ht="24" x14ac:dyDescent="0.25">
      <c r="A2065" s="202">
        <v>654</v>
      </c>
      <c r="B2065" s="441">
        <v>19554</v>
      </c>
      <c r="C2065" s="177">
        <v>43455</v>
      </c>
      <c r="D2065" s="178" t="s">
        <v>423</v>
      </c>
      <c r="E2065" s="179" t="s">
        <v>417</v>
      </c>
      <c r="F2065" s="180" t="s">
        <v>2262</v>
      </c>
      <c r="G2065" s="181">
        <v>43090</v>
      </c>
      <c r="H2065" s="180"/>
      <c r="I2065" s="182">
        <v>43090</v>
      </c>
      <c r="J2065" s="180"/>
      <c r="K2065" s="183"/>
      <c r="L2065" s="184"/>
      <c r="M2065" s="437" t="s">
        <v>420</v>
      </c>
      <c r="N2065" s="438" t="s">
        <v>2195</v>
      </c>
      <c r="O2065" s="46"/>
    </row>
    <row r="2066" spans="1:15" ht="24" x14ac:dyDescent="0.25">
      <c r="A2066" s="202">
        <v>655</v>
      </c>
      <c r="B2066" s="441" t="s">
        <v>429</v>
      </c>
      <c r="C2066" s="177">
        <v>43455</v>
      </c>
      <c r="D2066" s="178" t="s">
        <v>423</v>
      </c>
      <c r="E2066" s="179" t="s">
        <v>417</v>
      </c>
      <c r="F2066" s="180" t="s">
        <v>2263</v>
      </c>
      <c r="G2066" s="181">
        <v>43090</v>
      </c>
      <c r="H2066" s="180"/>
      <c r="I2066" s="182">
        <v>43090</v>
      </c>
      <c r="J2066" s="180"/>
      <c r="K2066" s="183"/>
      <c r="L2066" s="184"/>
      <c r="M2066" s="437" t="s">
        <v>420</v>
      </c>
      <c r="N2066" s="438" t="s">
        <v>2195</v>
      </c>
      <c r="O2066" s="46"/>
    </row>
    <row r="2067" spans="1:15" ht="24" x14ac:dyDescent="0.25">
      <c r="A2067" s="202">
        <v>656</v>
      </c>
      <c r="B2067" s="441">
        <v>19588</v>
      </c>
      <c r="C2067" s="177">
        <v>43455</v>
      </c>
      <c r="D2067" s="178" t="s">
        <v>423</v>
      </c>
      <c r="E2067" s="179" t="s">
        <v>417</v>
      </c>
      <c r="F2067" s="180" t="s">
        <v>716</v>
      </c>
      <c r="G2067" s="181">
        <v>43090</v>
      </c>
      <c r="H2067" s="180"/>
      <c r="I2067" s="182">
        <v>43090</v>
      </c>
      <c r="J2067" s="180"/>
      <c r="K2067" s="183"/>
      <c r="L2067" s="184"/>
      <c r="M2067" s="437" t="s">
        <v>420</v>
      </c>
      <c r="N2067" s="438" t="s">
        <v>2195</v>
      </c>
      <c r="O2067" s="46"/>
    </row>
    <row r="2068" spans="1:15" ht="24" x14ac:dyDescent="0.25">
      <c r="A2068" s="202">
        <v>657</v>
      </c>
      <c r="B2068" s="441">
        <v>19661</v>
      </c>
      <c r="C2068" s="177">
        <v>43460</v>
      </c>
      <c r="D2068" s="178" t="s">
        <v>423</v>
      </c>
      <c r="E2068" s="179" t="s">
        <v>417</v>
      </c>
      <c r="F2068" s="180" t="s">
        <v>2264</v>
      </c>
      <c r="G2068" s="181">
        <v>43095</v>
      </c>
      <c r="H2068" s="180"/>
      <c r="I2068" s="182">
        <v>43095</v>
      </c>
      <c r="J2068" s="180"/>
      <c r="K2068" s="183"/>
      <c r="L2068" s="184"/>
      <c r="M2068" s="437" t="s">
        <v>420</v>
      </c>
      <c r="N2068" s="438" t="s">
        <v>2195</v>
      </c>
      <c r="O2068" s="46"/>
    </row>
    <row r="2069" spans="1:15" ht="24" x14ac:dyDescent="0.25">
      <c r="A2069" s="202">
        <v>658</v>
      </c>
      <c r="B2069" s="441" t="s">
        <v>429</v>
      </c>
      <c r="C2069" s="177">
        <v>43461</v>
      </c>
      <c r="D2069" s="178" t="s">
        <v>423</v>
      </c>
      <c r="E2069" s="179" t="s">
        <v>417</v>
      </c>
      <c r="F2069" s="180" t="s">
        <v>2265</v>
      </c>
      <c r="G2069" s="181">
        <v>43096</v>
      </c>
      <c r="H2069" s="180"/>
      <c r="I2069" s="182">
        <v>43096</v>
      </c>
      <c r="J2069" s="180"/>
      <c r="K2069" s="183"/>
      <c r="L2069" s="184"/>
      <c r="M2069" s="437" t="s">
        <v>420</v>
      </c>
      <c r="N2069" s="438" t="s">
        <v>2195</v>
      </c>
      <c r="O2069" s="46"/>
    </row>
    <row r="2070" spans="1:15" ht="24" x14ac:dyDescent="0.25">
      <c r="A2070" s="202">
        <v>659</v>
      </c>
      <c r="B2070" s="441">
        <v>19898</v>
      </c>
      <c r="C2070" s="177">
        <v>43462</v>
      </c>
      <c r="D2070" s="178" t="s">
        <v>423</v>
      </c>
      <c r="E2070" s="179" t="s">
        <v>417</v>
      </c>
      <c r="F2070" s="180" t="s">
        <v>2266</v>
      </c>
      <c r="G2070" s="181">
        <v>43097</v>
      </c>
      <c r="H2070" s="180"/>
      <c r="I2070" s="182">
        <v>43097</v>
      </c>
      <c r="J2070" s="180"/>
      <c r="K2070" s="183"/>
      <c r="L2070" s="184"/>
      <c r="M2070" s="437" t="s">
        <v>420</v>
      </c>
      <c r="N2070" s="438" t="s">
        <v>2195</v>
      </c>
      <c r="O2070" s="46"/>
    </row>
    <row r="2071" spans="1:15" ht="24" x14ac:dyDescent="0.25">
      <c r="A2071" s="202">
        <v>660</v>
      </c>
      <c r="B2071" s="176">
        <v>19973</v>
      </c>
      <c r="C2071" s="177">
        <v>43463</v>
      </c>
      <c r="D2071" s="178" t="s">
        <v>423</v>
      </c>
      <c r="E2071" s="515" t="s">
        <v>417</v>
      </c>
      <c r="F2071" s="516" t="s">
        <v>2267</v>
      </c>
      <c r="G2071" s="517">
        <v>43098</v>
      </c>
      <c r="H2071" s="516"/>
      <c r="I2071" s="518">
        <v>43098</v>
      </c>
      <c r="J2071" s="516"/>
      <c r="K2071" s="519"/>
      <c r="L2071" s="520"/>
      <c r="M2071" s="521" t="s">
        <v>420</v>
      </c>
      <c r="N2071" s="438" t="s">
        <v>2195</v>
      </c>
      <c r="O2071" s="46"/>
    </row>
    <row r="2072" spans="1:15" x14ac:dyDescent="0.25">
      <c r="A2072" s="3"/>
      <c r="B2072" s="429"/>
      <c r="C2072" s="430"/>
      <c r="D2072" s="431"/>
      <c r="E2072" s="432"/>
      <c r="F2072" s="431"/>
      <c r="G2072" s="433"/>
      <c r="H2072" s="431"/>
      <c r="I2072" s="434"/>
      <c r="J2072" s="431"/>
      <c r="K2072" s="435"/>
      <c r="L2072" s="436"/>
      <c r="M2072" s="302"/>
      <c r="N2072" s="303"/>
      <c r="O2072" s="46"/>
    </row>
    <row r="2073" spans="1:15" x14ac:dyDescent="0.25">
      <c r="A2073" s="5"/>
      <c r="B2073" s="429"/>
      <c r="C2073" s="430"/>
      <c r="D2073" s="431"/>
      <c r="E2073" s="432"/>
      <c r="F2073" s="431"/>
      <c r="G2073" s="433"/>
      <c r="H2073" s="431"/>
      <c r="I2073" s="434"/>
      <c r="J2073" s="431"/>
      <c r="K2073" s="435"/>
      <c r="L2073" s="436"/>
      <c r="M2073" s="302"/>
      <c r="N2073" s="303"/>
      <c r="O2073" s="46"/>
    </row>
    <row r="2074" spans="1:15" x14ac:dyDescent="0.25">
      <c r="A2074" s="5"/>
      <c r="B2074" s="522" t="s">
        <v>2270</v>
      </c>
      <c r="C2074" s="522"/>
      <c r="D2074" s="522"/>
      <c r="E2074" s="522"/>
      <c r="F2074" s="522"/>
      <c r="G2074" s="433"/>
      <c r="H2074" s="431"/>
      <c r="I2074" s="434"/>
      <c r="J2074" s="431"/>
      <c r="K2074" s="435"/>
      <c r="L2074" s="436"/>
      <c r="M2074" s="302"/>
      <c r="N2074" s="303"/>
      <c r="O2074" s="46"/>
    </row>
    <row r="2075" spans="1:15" s="5" customFormat="1" x14ac:dyDescent="0.25">
      <c r="B2075" s="523"/>
      <c r="C2075" s="523"/>
      <c r="D2075" s="523"/>
      <c r="E2075" s="523"/>
      <c r="F2075" s="523"/>
      <c r="G2075" s="433"/>
      <c r="H2075" s="431"/>
      <c r="I2075" s="434"/>
      <c r="J2075" s="431"/>
      <c r="K2075" s="435"/>
      <c r="L2075" s="436"/>
      <c r="M2075" s="302"/>
      <c r="N2075" s="303"/>
      <c r="O2075" s="46"/>
    </row>
    <row r="2076" spans="1:15" s="5" customFormat="1" x14ac:dyDescent="0.25">
      <c r="B2076" s="523"/>
      <c r="C2076" s="523"/>
      <c r="D2076" s="523"/>
      <c r="E2076" s="523"/>
      <c r="F2076" s="523"/>
      <c r="G2076" s="433"/>
      <c r="H2076" s="431"/>
      <c r="I2076" s="434"/>
      <c r="J2076" s="431"/>
      <c r="K2076" s="435"/>
      <c r="L2076" s="436"/>
      <c r="M2076" s="302"/>
      <c r="N2076" s="303"/>
      <c r="O2076" s="46"/>
    </row>
    <row r="2079" spans="1:15" x14ac:dyDescent="0.25">
      <c r="B2079" s="524" t="s">
        <v>2273</v>
      </c>
      <c r="C2079" s="524"/>
      <c r="D2079" s="524"/>
      <c r="E2079" s="524"/>
      <c r="F2079" s="477"/>
    </row>
    <row r="2080" spans="1:15" x14ac:dyDescent="0.25">
      <c r="B2080" s="524" t="s">
        <v>2272</v>
      </c>
      <c r="C2080" s="524"/>
      <c r="D2080" s="524"/>
      <c r="E2080" s="524"/>
      <c r="F2080" s="477"/>
    </row>
    <row r="2081" spans="2:6" x14ac:dyDescent="0.25">
      <c r="B2081" s="524" t="s">
        <v>2271</v>
      </c>
      <c r="C2081" s="524"/>
      <c r="D2081" s="524"/>
      <c r="E2081" s="524"/>
      <c r="F2081" s="477"/>
    </row>
    <row r="2082" spans="2:6" x14ac:dyDescent="0.25">
      <c r="B2082" s="525"/>
      <c r="C2082" s="525"/>
      <c r="D2082" s="525"/>
      <c r="E2082" s="525"/>
    </row>
  </sheetData>
  <mergeCells count="52">
    <mergeCell ref="A1406:A1408"/>
    <mergeCell ref="F1591:J1591"/>
    <mergeCell ref="E1427:K1428"/>
    <mergeCell ref="A1591:D1591"/>
    <mergeCell ref="B2074:F2074"/>
    <mergeCell ref="B2079:E2079"/>
    <mergeCell ref="B2080:E2080"/>
    <mergeCell ref="B2081:E2081"/>
    <mergeCell ref="G1379:G1380"/>
    <mergeCell ref="H1379:H1380"/>
    <mergeCell ref="I1379:J1379"/>
    <mergeCell ref="K1379:K1380"/>
    <mergeCell ref="E1402:J1403"/>
    <mergeCell ref="E1404:J1405"/>
    <mergeCell ref="A1379:A1380"/>
    <mergeCell ref="B1379:B1380"/>
    <mergeCell ref="C1379:C1380"/>
    <mergeCell ref="D1379:D1380"/>
    <mergeCell ref="E1379:E1380"/>
    <mergeCell ref="F1379:F1380"/>
    <mergeCell ref="J1352:J1353"/>
    <mergeCell ref="L1352:L1353"/>
    <mergeCell ref="A1375:D1378"/>
    <mergeCell ref="E1375:J1376"/>
    <mergeCell ref="E1377:J1378"/>
    <mergeCell ref="K1377:K1378"/>
    <mergeCell ref="A1352:A1353"/>
    <mergeCell ref="C1352:C1353"/>
    <mergeCell ref="D1352:D1353"/>
    <mergeCell ref="E1352:E1353"/>
    <mergeCell ref="F1352:F1353"/>
    <mergeCell ref="I1352:I1353"/>
    <mergeCell ref="D1321:J1321"/>
    <mergeCell ref="B1345:K1346"/>
    <mergeCell ref="A1348:G1351"/>
    <mergeCell ref="H1348:M1349"/>
    <mergeCell ref="N1348:O1348"/>
    <mergeCell ref="N1349:O1349"/>
    <mergeCell ref="H1350:M1351"/>
    <mergeCell ref="N1350:O1351"/>
    <mergeCell ref="H52:I52"/>
    <mergeCell ref="H53:H54"/>
    <mergeCell ref="I53:I54"/>
    <mergeCell ref="E100:I100"/>
    <mergeCell ref="D1102:K1102"/>
    <mergeCell ref="E1279:I1279"/>
    <mergeCell ref="E40:I41"/>
    <mergeCell ref="E42:I42"/>
    <mergeCell ref="D43:J43"/>
    <mergeCell ref="D44:J44"/>
    <mergeCell ref="E46:F46"/>
    <mergeCell ref="H46:I46"/>
  </mergeCells>
  <conditionalFormatting sqref="E1202">
    <cfRule type="timePeriod" dxfId="60" priority="28" timePeriod="today">
      <formula>FLOOR(E1202,1)=TODAY()</formula>
    </cfRule>
  </conditionalFormatting>
  <conditionalFormatting sqref="F103:F932 H103:H932 E1323:E1324">
    <cfRule type="timePeriod" dxfId="59" priority="57" timePeriod="today">
      <formula>FLOOR(E103,1)=TODAY()</formula>
    </cfRule>
  </conditionalFormatting>
  <conditionalFormatting sqref="F102">
    <cfRule type="timePeriod" dxfId="58" priority="60" timePeriod="today">
      <formula>FLOOR(F102,1)=TODAY()</formula>
    </cfRule>
  </conditionalFormatting>
  <conditionalFormatting sqref="F102">
    <cfRule type="timePeriod" dxfId="57" priority="61" timePeriod="today">
      <formula>FLOOR(F102,1)=TODAY()</formula>
    </cfRule>
  </conditionalFormatting>
  <conditionalFormatting sqref="H102">
    <cfRule type="timePeriod" dxfId="56" priority="58" timePeriod="today">
      <formula>FLOOR(H102,1)=TODAY()</formula>
    </cfRule>
  </conditionalFormatting>
  <conditionalFormatting sqref="H102">
    <cfRule type="timePeriod" dxfId="55" priority="59" timePeriod="today">
      <formula>FLOOR(H102,1)=TODAY()</formula>
    </cfRule>
  </conditionalFormatting>
  <conditionalFormatting sqref="E1104:E1190">
    <cfRule type="timePeriod" dxfId="54" priority="55" timePeriod="today">
      <formula>FLOOR(E1104,1)=TODAY()</formula>
    </cfRule>
  </conditionalFormatting>
  <conditionalFormatting sqref="E1104:E1190">
    <cfRule type="timePeriod" dxfId="53" priority="56" timePeriod="today">
      <formula>FLOOR(E1104,1)=TODAY()</formula>
    </cfRule>
  </conditionalFormatting>
  <conditionalFormatting sqref="G1187 G1142:G1143 G1134:G1139 G1127:G1129 G1107:G1111">
    <cfRule type="timePeriod" dxfId="52" priority="53" timePeriod="today">
      <formula>FLOOR(G1107,1)=TODAY()</formula>
    </cfRule>
  </conditionalFormatting>
  <conditionalFormatting sqref="G1187 G1142:G1143 G1134:G1139 G1127:G1129 G1107:G1111">
    <cfRule type="timePeriod" dxfId="51" priority="54" timePeriod="today">
      <formula>FLOOR(G1107,1)=TODAY()</formula>
    </cfRule>
  </conditionalFormatting>
  <conditionalFormatting sqref="J1129">
    <cfRule type="timePeriod" dxfId="50" priority="51" timePeriod="today">
      <formula>FLOOR(J1129,1)=TODAY()</formula>
    </cfRule>
  </conditionalFormatting>
  <conditionalFormatting sqref="J1129">
    <cfRule type="timePeriod" dxfId="49" priority="52" timePeriod="today">
      <formula>FLOOR(J1129,1)=TODAY()</formula>
    </cfRule>
  </conditionalFormatting>
  <conditionalFormatting sqref="J1143">
    <cfRule type="timePeriod" dxfId="48" priority="49" timePeriod="today">
      <formula>FLOOR(J1143,1)=TODAY()</formula>
    </cfRule>
  </conditionalFormatting>
  <conditionalFormatting sqref="J1143">
    <cfRule type="timePeriod" dxfId="47" priority="50" timePeriod="today">
      <formula>FLOOR(J1143,1)=TODAY()</formula>
    </cfRule>
  </conditionalFormatting>
  <conditionalFormatting sqref="J1158">
    <cfRule type="timePeriod" dxfId="46" priority="47" timePeriod="today">
      <formula>FLOOR(J1158,1)=TODAY()</formula>
    </cfRule>
  </conditionalFormatting>
  <conditionalFormatting sqref="J1158">
    <cfRule type="timePeriod" dxfId="45" priority="48" timePeriod="today">
      <formula>FLOOR(J1158,1)=TODAY()</formula>
    </cfRule>
  </conditionalFormatting>
  <conditionalFormatting sqref="F1281:F1297">
    <cfRule type="timePeriod" dxfId="44" priority="45" timePeriod="today">
      <formula>FLOOR(F1281,1)=TODAY()</formula>
    </cfRule>
  </conditionalFormatting>
  <conditionalFormatting sqref="F1281:F1297">
    <cfRule type="timePeriod" dxfId="43" priority="46" timePeriod="today">
      <formula>FLOOR(F1281,1)=TODAY()</formula>
    </cfRule>
  </conditionalFormatting>
  <conditionalFormatting sqref="F1298:F1314">
    <cfRule type="timePeriod" dxfId="42" priority="41" timePeriod="today">
      <formula>FLOOR(F1298,1)=TODAY()</formula>
    </cfRule>
  </conditionalFormatting>
  <conditionalFormatting sqref="F1298:F1314">
    <cfRule type="timePeriod" dxfId="41" priority="42" timePeriod="today">
      <formula>FLOOR(F1298,1)=TODAY()</formula>
    </cfRule>
  </conditionalFormatting>
  <conditionalFormatting sqref="E1191:E1201 E1217:E1250 E1203:E1215">
    <cfRule type="timePeriod" dxfId="40" priority="43" timePeriod="today">
      <formula>FLOOR(E1191,1)=TODAY()</formula>
    </cfRule>
  </conditionalFormatting>
  <conditionalFormatting sqref="E1191:E1201 E1217:E1250 E1203:E1215">
    <cfRule type="timePeriod" dxfId="39" priority="44" timePeriod="today">
      <formula>FLOOR(E1191,1)=TODAY()</formula>
    </cfRule>
  </conditionalFormatting>
  <conditionalFormatting sqref="E1325:E1344">
    <cfRule type="timePeriod" dxfId="38" priority="40" timePeriod="today">
      <formula>FLOOR(E1325,1)=TODAY()</formula>
    </cfRule>
  </conditionalFormatting>
  <conditionalFormatting sqref="F933:F1099 H933:H1100">
    <cfRule type="timePeriod" dxfId="37" priority="39" timePeriod="today">
      <formula>FLOOR(F933,1)=TODAY()</formula>
    </cfRule>
  </conditionalFormatting>
  <conditionalFormatting sqref="F1100">
    <cfRule type="timePeriod" dxfId="36" priority="38" timePeriod="today">
      <formula>FLOOR(F1100,1)=TODAY()</formula>
    </cfRule>
  </conditionalFormatting>
  <conditionalFormatting sqref="E1251:E1275">
    <cfRule type="timePeriod" dxfId="35" priority="36" timePeriod="today">
      <formula>FLOOR(E1251,1)=TODAY()</formula>
    </cfRule>
  </conditionalFormatting>
  <conditionalFormatting sqref="E1251:E1275">
    <cfRule type="timePeriod" dxfId="34" priority="37" timePeriod="today">
      <formula>FLOOR(E1251,1)=TODAY()</formula>
    </cfRule>
  </conditionalFormatting>
  <conditionalFormatting sqref="E1276">
    <cfRule type="timePeriod" dxfId="33" priority="34" timePeriod="today">
      <formula>FLOOR(E1276,1)=TODAY()</formula>
    </cfRule>
  </conditionalFormatting>
  <conditionalFormatting sqref="E1276">
    <cfRule type="timePeriod" dxfId="32" priority="35" timePeriod="today">
      <formula>FLOOR(E1276,1)=TODAY()</formula>
    </cfRule>
  </conditionalFormatting>
  <conditionalFormatting sqref="F1315:F1318">
    <cfRule type="timePeriod" dxfId="31" priority="32" timePeriod="today">
      <formula>FLOOR(F1315,1)=TODAY()</formula>
    </cfRule>
  </conditionalFormatting>
  <conditionalFormatting sqref="F1315:F1318">
    <cfRule type="timePeriod" dxfId="30" priority="33" timePeriod="today">
      <formula>FLOOR(F1315,1)=TODAY()</formula>
    </cfRule>
  </conditionalFormatting>
  <conditionalFormatting sqref="E1216">
    <cfRule type="timePeriod" dxfId="29" priority="30" timePeriod="today">
      <formula>FLOOR(E1216,1)=TODAY()</formula>
    </cfRule>
  </conditionalFormatting>
  <conditionalFormatting sqref="E1216">
    <cfRule type="timePeriod" dxfId="28" priority="31" timePeriod="today">
      <formula>FLOOR(E1216,1)=TODAY()</formula>
    </cfRule>
  </conditionalFormatting>
  <conditionalFormatting sqref="E1202">
    <cfRule type="timePeriod" dxfId="27" priority="29" timePeriod="today">
      <formula>FLOOR(E1202,1)=TODAY()</formula>
    </cfRule>
  </conditionalFormatting>
  <conditionalFormatting sqref="D1426 D1444:D1539 D1565 C1427:C1437 D1438 D1571:D1588 C1592:C1598">
    <cfRule type="notContainsBlanks" dxfId="26" priority="27">
      <formula>LEN(TRIM(C1426))&gt;0</formula>
    </cfRule>
  </conditionalFormatting>
  <conditionalFormatting sqref="C1407 C1402:D1406 C1408:D1408 C1410:D1413">
    <cfRule type="notContainsBlanks" dxfId="25" priority="26">
      <formula>LEN(TRIM(C1402))&gt;0</formula>
    </cfRule>
  </conditionalFormatting>
  <conditionalFormatting sqref="C1414:D1414">
    <cfRule type="notContainsBlanks" dxfId="24" priority="25">
      <formula>LEN(TRIM(C1414))&gt;0</formula>
    </cfRule>
  </conditionalFormatting>
  <conditionalFormatting sqref="C1409">
    <cfRule type="notContainsBlanks" dxfId="23" priority="24">
      <formula>LEN(TRIM(C1409))&gt;0</formula>
    </cfRule>
  </conditionalFormatting>
  <conditionalFormatting sqref="D1409">
    <cfRule type="notContainsBlanks" dxfId="22" priority="23">
      <formula>LEN(TRIM(D1409))&gt;0</formula>
    </cfRule>
  </conditionalFormatting>
  <conditionalFormatting sqref="C1415">
    <cfRule type="notContainsBlanks" dxfId="21" priority="22">
      <formula>LEN(TRIM(C1415))&gt;0</formula>
    </cfRule>
  </conditionalFormatting>
  <conditionalFormatting sqref="D1415">
    <cfRule type="notContainsBlanks" dxfId="20" priority="21">
      <formula>LEN(TRIM(D1415))&gt;0</formula>
    </cfRule>
  </conditionalFormatting>
  <conditionalFormatting sqref="C1418">
    <cfRule type="notContainsBlanks" dxfId="19" priority="20">
      <formula>LEN(TRIM(C1418))&gt;0</formula>
    </cfRule>
  </conditionalFormatting>
  <conditionalFormatting sqref="D1418">
    <cfRule type="notContainsBlanks" dxfId="18" priority="19">
      <formula>LEN(TRIM(D1418))&gt;0</formula>
    </cfRule>
  </conditionalFormatting>
  <conditionalFormatting sqref="C1416">
    <cfRule type="notContainsBlanks" dxfId="17" priority="18">
      <formula>LEN(TRIM(C1416))&gt;0</formula>
    </cfRule>
  </conditionalFormatting>
  <conditionalFormatting sqref="D1416">
    <cfRule type="notContainsBlanks" dxfId="16" priority="17">
      <formula>LEN(TRIM(D1416))&gt;0</formula>
    </cfRule>
  </conditionalFormatting>
  <conditionalFormatting sqref="C1417">
    <cfRule type="notContainsBlanks" dxfId="15" priority="16">
      <formula>LEN(TRIM(C1417))&gt;0</formula>
    </cfRule>
  </conditionalFormatting>
  <conditionalFormatting sqref="D1417">
    <cfRule type="notContainsBlanks" dxfId="14" priority="15">
      <formula>LEN(TRIM(D1417))&gt;0</formula>
    </cfRule>
  </conditionalFormatting>
  <conditionalFormatting sqref="C1419">
    <cfRule type="notContainsBlanks" dxfId="13" priority="14">
      <formula>LEN(TRIM(C1419))&gt;0</formula>
    </cfRule>
  </conditionalFormatting>
  <conditionalFormatting sqref="D1419">
    <cfRule type="notContainsBlanks" dxfId="12" priority="13">
      <formula>LEN(TRIM(D1419))&gt;0</formula>
    </cfRule>
  </conditionalFormatting>
  <conditionalFormatting sqref="C1420">
    <cfRule type="notContainsBlanks" dxfId="11" priority="12">
      <formula>LEN(TRIM(C1420))&gt;0</formula>
    </cfRule>
  </conditionalFormatting>
  <conditionalFormatting sqref="D1420">
    <cfRule type="notContainsBlanks" dxfId="10" priority="11">
      <formula>LEN(TRIM(D1420))&gt;0</formula>
    </cfRule>
  </conditionalFormatting>
  <conditionalFormatting sqref="C1421">
    <cfRule type="notContainsBlanks" dxfId="9" priority="10">
      <formula>LEN(TRIM(C1421))&gt;0</formula>
    </cfRule>
  </conditionalFormatting>
  <conditionalFormatting sqref="D1421">
    <cfRule type="notContainsBlanks" dxfId="8" priority="9">
      <formula>LEN(TRIM(D1421))&gt;0</formula>
    </cfRule>
  </conditionalFormatting>
  <conditionalFormatting sqref="C1422:C1425">
    <cfRule type="notContainsBlanks" dxfId="7" priority="8">
      <formula>LEN(TRIM(C1422))&gt;0</formula>
    </cfRule>
  </conditionalFormatting>
  <conditionalFormatting sqref="D1422:D1425">
    <cfRule type="notContainsBlanks" dxfId="6" priority="7">
      <formula>LEN(TRIM(D1422))&gt;0</formula>
    </cfRule>
  </conditionalFormatting>
  <conditionalFormatting sqref="C1439:D1443">
    <cfRule type="notContainsBlanks" dxfId="5" priority="6">
      <formula>LEN(TRIM(C1439))&gt;0</formula>
    </cfRule>
  </conditionalFormatting>
  <conditionalFormatting sqref="C1784:C1971 C2072:C2073">
    <cfRule type="notContainsBlanks" dxfId="4" priority="3">
      <formula>LEN(TRIM(C1784))&gt;0</formula>
    </cfRule>
  </conditionalFormatting>
  <conditionalFormatting sqref="C1783">
    <cfRule type="notContainsBlanks" dxfId="3" priority="5">
      <formula>LEN(TRIM(C1783))&gt;0</formula>
    </cfRule>
  </conditionalFormatting>
  <conditionalFormatting sqref="C1599:C1782">
    <cfRule type="notContainsBlanks" dxfId="2" priority="4">
      <formula>LEN(TRIM(C1599))&gt;0</formula>
    </cfRule>
  </conditionalFormatting>
  <conditionalFormatting sqref="C1380 C1379:D1379 C1381:D1381 C1382:C1388">
    <cfRule type="notContainsBlanks" dxfId="1" priority="2">
      <formula>LEN(TRIM(C1379))&gt;0</formula>
    </cfRule>
  </conditionalFormatting>
  <conditionalFormatting sqref="C1972:C2071">
    <cfRule type="notContainsBlanks" dxfId="0" priority="1">
      <formula>LEN(TRIM(C1972))&gt;0</formula>
    </cfRule>
  </conditionalFormatting>
  <dataValidations count="2">
    <dataValidation type="list" allowBlank="1" showInputMessage="1" showErrorMessage="1" sqref="D1354:D1374 D1389 D1398:D1401 D1595:D1599">
      <formula1>#REF!</formula1>
    </dataValidation>
    <dataValidation type="list" allowBlank="1" sqref="G1408:G1425 G1439:G1443 I1354:I1374 I1389 I1398:I1401 G1381">
      <formula1>#REF!</formula1>
    </dataValidation>
  </dataValidations>
  <pageMargins left="0.7" right="0.7" top="0.75" bottom="0.75" header="0.3" footer="0.3"/>
  <pageSetup paperSize="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>
          <x14:formula1>
            <xm:f>'C:\Users\viviana.contreras\AppData\Local\Microsoft\Windows\INetCache\IE\MF3EOY15\[Planilla PQRD (1).xlsx]Hoja 3'!#REF!</xm:f>
          </x14:formula1>
          <xm:sqref>G1382:G1388</xm:sqref>
        </x14:dataValidation>
        <x14:dataValidation type="list" allowBlank="1" showInputMessage="1" showErrorMessage="1">
          <x14:formula1>
            <xm:f>'C:\Users\viviana.contreras\AppData\Local\Microsoft\Windows\INetCache\IE\MF3EOY15\[Planilla PQRD (1).xlsx]Hoja 3'!#REF!</xm:f>
          </x14:formula1>
          <xm:sqref>D1382:D1388</xm:sqref>
        </x14:dataValidation>
        <x14:dataValidation type="list" allowBlank="1">
          <x14:formula1>
            <xm:f>'G:\PQRS\[UC-Fr03 Informe de Atención a PQRSD - División de Servicios.xlsx]Hoja1'!#REF!</xm:f>
          </x14:formula1>
          <xm:sqref>H1770:H1772 H1595:H1599</xm:sqref>
        </x14:dataValidation>
        <x14:dataValidation type="list" allowBlank="1" showInputMessage="1" showErrorMessage="1">
          <x14:formula1>
            <xm:f>'C:\Users\magda.chitiva\Desktop\[Legislatura_Dr. Rodrigo Lara_2017-2018.xlsx]Hoja2'!#REF!</xm:f>
          </x14:formula1>
          <xm:sqref>H1445:H1539 E1445:E1539 E1565 E1571:E1572 H1565:H1572</xm:sqref>
        </x14:dataValidation>
        <x14:dataValidation type="list" allowBlank="1" showInputMessage="1" showErrorMessage="1">
          <x14:formula1>
            <xm:f>'C:\Users\magda.chitiva\Desktop\[Legislatura_Dr. Rodrigo Lara_2017-2018.xlsx]Hoja2'!#REF!</xm:f>
          </x14:formula1>
          <xm:sqref>F1445:F1539 F1565:F1572</xm:sqref>
        </x14:dataValidation>
        <x14:dataValidation type="list" allowBlank="1" showInputMessage="1" showErrorMessage="1">
          <x14:formula1>
            <xm:f>'C:\Users\viviana.contreras\AppData\Local\Microsoft\Windows\INetCache\IE\MF3EOY15\[Planilla PQRD.xlsx]Hoja 3'!#REF!</xm:f>
          </x14:formula1>
          <xm:sqref>D1431:D1437</xm:sqref>
        </x14:dataValidation>
        <x14:dataValidation type="list" allowBlank="1">
          <x14:formula1>
            <xm:f>'C:\Users\viviana.contreras\AppData\Local\Microsoft\Windows\INetCache\IE\MF3EOY15\[Planilla PQRD.xlsx]Hoja 3'!#REF!</xm:f>
          </x14:formula1>
          <xm:sqref>G1431:G1437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PQRSD OCTUBRE  -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2018-02-08T22:22:12Z</dcterms:modified>
</cp:coreProperties>
</file>