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RY/Backup Oficina (18.Marzo.2020)/DARY HURTADO/Desktop/Disco D/EVIDENCIAS PUBLICACIONES DARY/Año 2020/Publicacion EJECUCION PRESUPUESTAL Mensual/Junio 2020/"/>
    </mc:Choice>
  </mc:AlternateContent>
  <xr:revisionPtr revIDLastSave="0" documentId="13_ncr:1_{9E6E7AC6-86D3-7E42-A955-4592E93C81D6}" xr6:coauthVersionLast="45" xr6:coauthVersionMax="45" xr10:uidLastSave="{00000000-0000-0000-0000-000000000000}"/>
  <bookViews>
    <workbookView xWindow="0" yWindow="460" windowWidth="28800" windowHeight="1646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C22" i="1"/>
  <c r="D18" i="1"/>
  <c r="E18" i="1"/>
  <c r="F18" i="1"/>
  <c r="G18" i="1"/>
  <c r="H18" i="1"/>
  <c r="I18" i="1"/>
  <c r="J18" i="1"/>
  <c r="K18" i="1"/>
  <c r="L18" i="1"/>
  <c r="C18" i="1"/>
  <c r="D14" i="1"/>
  <c r="E14" i="1"/>
  <c r="F14" i="1"/>
  <c r="G14" i="1"/>
  <c r="H14" i="1"/>
  <c r="I14" i="1"/>
  <c r="J14" i="1"/>
  <c r="K14" i="1"/>
  <c r="L14" i="1"/>
  <c r="C14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F19" i="1" s="1"/>
  <c r="G8" i="1"/>
  <c r="H8" i="1"/>
  <c r="I8" i="1"/>
  <c r="I19" i="1" s="1"/>
  <c r="J8" i="1"/>
  <c r="K8" i="1"/>
  <c r="L8" i="1"/>
  <c r="C8" i="1"/>
  <c r="L19" i="1" l="1"/>
  <c r="H19" i="1"/>
  <c r="K19" i="1"/>
  <c r="G19" i="1"/>
  <c r="C19" i="1"/>
  <c r="E19" i="1"/>
  <c r="D19" i="1"/>
  <c r="J19" i="1"/>
</calcChain>
</file>

<file path=xl/sharedStrings.xml><?xml version="1.0" encoding="utf-8"?>
<sst xmlns="http://schemas.openxmlformats.org/spreadsheetml/2006/main" count="84" uniqueCount="49">
  <si>
    <t>Año Fiscal:</t>
  </si>
  <si>
    <t/>
  </si>
  <si>
    <t>Vigencia:</t>
  </si>
  <si>
    <t>Actual</t>
  </si>
  <si>
    <t>Periodo:</t>
  </si>
  <si>
    <t>Enero-Junio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</si>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</sst>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1" fillId="2" borderId="0" xfId="0" applyFont="1" applyFill="1" applyBorder="1"/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1" fillId="3" borderId="0" xfId="0" applyFont="1" applyFill="1" applyBorder="1"/>
    <xf numFmtId="164" fontId="6" fillId="0" borderId="0" xfId="1" applyNumberFormat="1" applyFont="1" applyFill="1" applyBorder="1" applyAlignment="1">
      <alignment horizontal="center" vertical="center" wrapText="1" readingOrder="1"/>
    </xf>
    <xf numFmtId="164" fontId="7" fillId="0" borderId="0" xfId="1" applyNumberFormat="1" applyFont="1" applyFill="1" applyBorder="1"/>
    <xf numFmtId="165" fontId="6" fillId="0" borderId="0" xfId="2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0" fontId="1" fillId="4" borderId="0" xfId="0" applyFont="1" applyFill="1" applyBorder="1"/>
    <xf numFmtId="0" fontId="1" fillId="5" borderId="0" xfId="0" applyFont="1" applyFill="1" applyBorder="1"/>
    <xf numFmtId="164" fontId="2" fillId="0" borderId="3" xfId="1" applyNumberFormat="1" applyFont="1" applyFill="1" applyBorder="1" applyAlignment="1">
      <alignment horizontal="center" vertical="center" wrapText="1" readingOrder="1"/>
    </xf>
    <xf numFmtId="164" fontId="4" fillId="0" borderId="4" xfId="1" applyNumberFormat="1" applyFont="1" applyFill="1" applyBorder="1" applyAlignment="1">
      <alignment horizontal="right" vertical="center" wrapText="1" readingOrder="1"/>
    </xf>
    <xf numFmtId="164" fontId="2" fillId="3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3" fillId="5" borderId="2" xfId="1" applyNumberFormat="1" applyFont="1" applyFill="1" applyBorder="1" applyAlignment="1">
      <alignment horizontal="right" vertical="center" wrapText="1" readingOrder="1"/>
    </xf>
    <xf numFmtId="0" fontId="9" fillId="5" borderId="2" xfId="0" applyNumberFormat="1" applyFont="1" applyFill="1" applyBorder="1" applyAlignment="1">
      <alignment horizontal="center" vertical="center" wrapText="1" readingOrder="1"/>
    </xf>
    <xf numFmtId="0" fontId="9" fillId="4" borderId="2" xfId="0" applyNumberFormat="1" applyFont="1" applyFill="1" applyBorder="1" applyAlignment="1">
      <alignment horizontal="center" vertical="center" wrapText="1" readingOrder="1"/>
    </xf>
    <xf numFmtId="0" fontId="9" fillId="2" borderId="2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19050</xdr:rowOff>
    </xdr:from>
    <xdr:to>
      <xdr:col>6</xdr:col>
      <xdr:colOff>161925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19050"/>
          <a:ext cx="1990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409576</xdr:colOff>
      <xdr:row>0</xdr:row>
      <xdr:rowOff>0</xdr:rowOff>
    </xdr:from>
    <xdr:to>
      <xdr:col>9</xdr:col>
      <xdr:colOff>333376</xdr:colOff>
      <xdr:row>2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58226" y="0"/>
          <a:ext cx="215265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showGridLines="0" tabSelected="1" topLeftCell="B1" workbookViewId="0">
      <selection activeCell="B7" sqref="B7"/>
    </sheetView>
  </sheetViews>
  <sheetFormatPr baseColWidth="10" defaultRowHeight="15" x14ac:dyDescent="0.2"/>
  <cols>
    <col min="1" max="1" width="18.6640625" customWidth="1"/>
    <col min="2" max="2" width="27.5" customWidth="1"/>
    <col min="3" max="4" width="15.5" style="8" customWidth="1"/>
    <col min="5" max="5" width="13.5" style="8" customWidth="1"/>
    <col min="6" max="6" width="14.5" style="8" customWidth="1"/>
    <col min="7" max="7" width="14.33203125" style="8" customWidth="1"/>
    <col min="8" max="12" width="15.5" style="8" customWidth="1"/>
    <col min="13" max="13" width="0" hidden="1" customWidth="1"/>
    <col min="14" max="14" width="6.5" customWidth="1"/>
  </cols>
  <sheetData>
    <row r="1" spans="1:12" x14ac:dyDescent="0.2">
      <c r="A1" s="2" t="s">
        <v>1</v>
      </c>
      <c r="B1" s="1" t="s">
        <v>0</v>
      </c>
      <c r="C1" s="6">
        <v>2020</v>
      </c>
      <c r="D1" s="10" t="s">
        <v>1</v>
      </c>
      <c r="E1" s="11"/>
      <c r="F1" s="10" t="s">
        <v>1</v>
      </c>
      <c r="G1" s="10" t="s">
        <v>1</v>
      </c>
      <c r="H1" s="10" t="s">
        <v>1</v>
      </c>
      <c r="I1" s="10" t="s">
        <v>1</v>
      </c>
      <c r="J1" s="12"/>
      <c r="K1" s="7" t="s">
        <v>1</v>
      </c>
      <c r="L1" s="7" t="s">
        <v>1</v>
      </c>
    </row>
    <row r="2" spans="1:12" x14ac:dyDescent="0.2">
      <c r="A2" s="2" t="s">
        <v>1</v>
      </c>
      <c r="B2" s="1" t="s">
        <v>2</v>
      </c>
      <c r="C2" s="6" t="s">
        <v>3</v>
      </c>
      <c r="D2" s="10" t="s">
        <v>1</v>
      </c>
      <c r="E2" s="11"/>
      <c r="F2" s="10" t="s">
        <v>1</v>
      </c>
      <c r="G2" s="10" t="s">
        <v>1</v>
      </c>
      <c r="H2" s="10" t="s">
        <v>1</v>
      </c>
      <c r="I2" s="10" t="s">
        <v>1</v>
      </c>
      <c r="J2" s="12"/>
      <c r="K2" s="7" t="s">
        <v>1</v>
      </c>
      <c r="L2" s="7" t="s">
        <v>1</v>
      </c>
    </row>
    <row r="3" spans="1:12" x14ac:dyDescent="0.2">
      <c r="A3" s="2" t="s">
        <v>1</v>
      </c>
      <c r="B3" s="1" t="s">
        <v>4</v>
      </c>
      <c r="C3" s="18" t="s">
        <v>5</v>
      </c>
      <c r="D3" s="10" t="s">
        <v>1</v>
      </c>
      <c r="E3" s="11"/>
      <c r="F3" s="10" t="s">
        <v>1</v>
      </c>
      <c r="G3" s="10" t="s">
        <v>1</v>
      </c>
      <c r="H3" s="10" t="s">
        <v>1</v>
      </c>
      <c r="I3" s="10" t="s">
        <v>1</v>
      </c>
      <c r="J3" s="12"/>
      <c r="K3" s="7" t="s">
        <v>1</v>
      </c>
      <c r="L3" s="7" t="s">
        <v>1</v>
      </c>
    </row>
    <row r="4" spans="1:12" s="9" customFormat="1" ht="29.25" customHeight="1" x14ac:dyDescent="0.2">
      <c r="A4" s="13" t="s">
        <v>6</v>
      </c>
      <c r="B4" s="13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20" t="s">
        <v>16</v>
      </c>
      <c r="L4" s="20" t="s">
        <v>17</v>
      </c>
    </row>
    <row r="5" spans="1:12" x14ac:dyDescent="0.2">
      <c r="A5" s="14" t="s">
        <v>18</v>
      </c>
      <c r="B5" s="15" t="s">
        <v>19</v>
      </c>
      <c r="C5" s="21">
        <v>193600000000</v>
      </c>
      <c r="D5" s="21">
        <v>0</v>
      </c>
      <c r="E5" s="21">
        <v>1580429179</v>
      </c>
      <c r="F5" s="21">
        <v>192019570821</v>
      </c>
      <c r="G5" s="21">
        <v>0</v>
      </c>
      <c r="H5" s="21">
        <v>86706965015</v>
      </c>
      <c r="I5" s="21">
        <v>105312605806</v>
      </c>
      <c r="J5" s="21">
        <v>86706965015</v>
      </c>
      <c r="K5" s="21">
        <v>86702971122</v>
      </c>
      <c r="L5" s="21">
        <v>86702971122</v>
      </c>
    </row>
    <row r="6" spans="1:12" ht="24" x14ac:dyDescent="0.2">
      <c r="A6" s="14" t="s">
        <v>20</v>
      </c>
      <c r="B6" s="15" t="s">
        <v>21</v>
      </c>
      <c r="C6" s="21">
        <v>76500000000</v>
      </c>
      <c r="D6" s="21">
        <v>0</v>
      </c>
      <c r="E6" s="21">
        <v>350000000</v>
      </c>
      <c r="F6" s="21">
        <v>76150000000</v>
      </c>
      <c r="G6" s="21">
        <v>0</v>
      </c>
      <c r="H6" s="21">
        <v>29245582954</v>
      </c>
      <c r="I6" s="21">
        <v>46904417046</v>
      </c>
      <c r="J6" s="21">
        <v>29245582954</v>
      </c>
      <c r="K6" s="21">
        <v>29245582954</v>
      </c>
      <c r="L6" s="21">
        <v>29245582954</v>
      </c>
    </row>
    <row r="7" spans="1:12" ht="24" x14ac:dyDescent="0.2">
      <c r="A7" s="14" t="s">
        <v>22</v>
      </c>
      <c r="B7" s="15" t="s">
        <v>23</v>
      </c>
      <c r="C7" s="21">
        <v>2380000000</v>
      </c>
      <c r="D7" s="21">
        <v>0</v>
      </c>
      <c r="E7" s="21">
        <v>0</v>
      </c>
      <c r="F7" s="21">
        <v>2380000000</v>
      </c>
      <c r="G7" s="21">
        <v>0</v>
      </c>
      <c r="H7" s="21">
        <v>1766905181</v>
      </c>
      <c r="I7" s="21">
        <v>613094819</v>
      </c>
      <c r="J7" s="21">
        <v>1766905181</v>
      </c>
      <c r="K7" s="21">
        <v>1766905181</v>
      </c>
      <c r="L7" s="21">
        <v>1766905181</v>
      </c>
    </row>
    <row r="8" spans="1:12" s="16" customFormat="1" x14ac:dyDescent="0.2">
      <c r="A8" s="26" t="s">
        <v>42</v>
      </c>
      <c r="B8" s="26"/>
      <c r="C8" s="22">
        <f>SUM(C5:C7)</f>
        <v>272480000000</v>
      </c>
      <c r="D8" s="22">
        <f t="shared" ref="D8:L8" si="0">SUM(D5:D7)</f>
        <v>0</v>
      </c>
      <c r="E8" s="22">
        <f t="shared" si="0"/>
        <v>1930429179</v>
      </c>
      <c r="F8" s="22">
        <f t="shared" si="0"/>
        <v>270549570821</v>
      </c>
      <c r="G8" s="22">
        <f t="shared" si="0"/>
        <v>0</v>
      </c>
      <c r="H8" s="22">
        <f t="shared" si="0"/>
        <v>117719453150</v>
      </c>
      <c r="I8" s="22">
        <f t="shared" si="0"/>
        <v>152830117671</v>
      </c>
      <c r="J8" s="22">
        <f t="shared" si="0"/>
        <v>117719453150</v>
      </c>
      <c r="K8" s="22">
        <f t="shared" si="0"/>
        <v>117715459257</v>
      </c>
      <c r="L8" s="22">
        <f t="shared" si="0"/>
        <v>117715459257</v>
      </c>
    </row>
    <row r="9" spans="1:12" ht="24" x14ac:dyDescent="0.2">
      <c r="A9" s="14" t="s">
        <v>24</v>
      </c>
      <c r="B9" s="15" t="s">
        <v>25</v>
      </c>
      <c r="C9" s="21">
        <v>0</v>
      </c>
      <c r="D9" s="21">
        <v>3090000000</v>
      </c>
      <c r="E9" s="21">
        <v>0</v>
      </c>
      <c r="F9" s="21">
        <v>3090000000</v>
      </c>
      <c r="G9" s="21">
        <v>0</v>
      </c>
      <c r="H9" s="21">
        <v>3090000000</v>
      </c>
      <c r="I9" s="21">
        <v>0</v>
      </c>
      <c r="J9" s="21">
        <v>2746563800</v>
      </c>
      <c r="K9" s="21">
        <v>1213453710</v>
      </c>
      <c r="L9" s="21">
        <v>1213453710</v>
      </c>
    </row>
    <row r="10" spans="1:12" ht="24" x14ac:dyDescent="0.2">
      <c r="A10" s="14" t="s">
        <v>26</v>
      </c>
      <c r="B10" s="15" t="s">
        <v>27</v>
      </c>
      <c r="C10" s="21">
        <v>40537000000</v>
      </c>
      <c r="D10" s="21">
        <v>1930429179</v>
      </c>
      <c r="E10" s="21">
        <v>3090000000</v>
      </c>
      <c r="F10" s="21">
        <v>39377429179</v>
      </c>
      <c r="G10" s="21">
        <v>0</v>
      </c>
      <c r="H10" s="21">
        <v>38493564242</v>
      </c>
      <c r="I10" s="21">
        <v>883864937</v>
      </c>
      <c r="J10" s="21">
        <v>36909187671</v>
      </c>
      <c r="K10" s="21">
        <v>19802306161</v>
      </c>
      <c r="L10" s="21">
        <v>19313800745</v>
      </c>
    </row>
    <row r="11" spans="1:12" s="16" customFormat="1" x14ac:dyDescent="0.2">
      <c r="A11" s="26" t="s">
        <v>43</v>
      </c>
      <c r="B11" s="26"/>
      <c r="C11" s="22">
        <f>SUM(C9:C10)</f>
        <v>40537000000</v>
      </c>
      <c r="D11" s="22">
        <f t="shared" ref="D11:L11" si="1">SUM(D9:D10)</f>
        <v>5020429179</v>
      </c>
      <c r="E11" s="22">
        <f t="shared" si="1"/>
        <v>3090000000</v>
      </c>
      <c r="F11" s="22">
        <f t="shared" si="1"/>
        <v>42467429179</v>
      </c>
      <c r="G11" s="22">
        <f t="shared" si="1"/>
        <v>0</v>
      </c>
      <c r="H11" s="22">
        <f t="shared" si="1"/>
        <v>41583564242</v>
      </c>
      <c r="I11" s="22">
        <f t="shared" si="1"/>
        <v>883864937</v>
      </c>
      <c r="J11" s="22">
        <f t="shared" si="1"/>
        <v>39655751471</v>
      </c>
      <c r="K11" s="22">
        <f t="shared" si="1"/>
        <v>21015759871</v>
      </c>
      <c r="L11" s="22">
        <f t="shared" si="1"/>
        <v>20527254455</v>
      </c>
    </row>
    <row r="12" spans="1:12" ht="36" x14ac:dyDescent="0.2">
      <c r="A12" s="14" t="s">
        <v>28</v>
      </c>
      <c r="B12" s="15" t="s">
        <v>29</v>
      </c>
      <c r="C12" s="21">
        <v>8461000000</v>
      </c>
      <c r="D12" s="21">
        <v>0</v>
      </c>
      <c r="E12" s="21">
        <v>0</v>
      </c>
      <c r="F12" s="21">
        <v>8461000000</v>
      </c>
      <c r="G12" s="21">
        <v>8461000000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1:12" ht="36" x14ac:dyDescent="0.2">
      <c r="A13" s="14" t="s">
        <v>30</v>
      </c>
      <c r="B13" s="15" t="s">
        <v>31</v>
      </c>
      <c r="C13" s="21">
        <v>47400000</v>
      </c>
      <c r="D13" s="21">
        <v>0</v>
      </c>
      <c r="E13" s="21">
        <v>0</v>
      </c>
      <c r="F13" s="21">
        <v>47400000</v>
      </c>
      <c r="G13" s="21">
        <v>0</v>
      </c>
      <c r="H13" s="21">
        <v>47275557</v>
      </c>
      <c r="I13" s="21">
        <v>124443</v>
      </c>
      <c r="J13" s="21">
        <v>47275557</v>
      </c>
      <c r="K13" s="21">
        <v>18831990</v>
      </c>
      <c r="L13" s="21">
        <v>18831990</v>
      </c>
    </row>
    <row r="14" spans="1:12" s="16" customFormat="1" x14ac:dyDescent="0.2">
      <c r="A14" s="26" t="s">
        <v>44</v>
      </c>
      <c r="B14" s="26"/>
      <c r="C14" s="22">
        <f>SUM(C12:C13)</f>
        <v>8508400000</v>
      </c>
      <c r="D14" s="22">
        <f t="shared" ref="D14:L14" si="2">SUM(D12:D13)</f>
        <v>0</v>
      </c>
      <c r="E14" s="22">
        <f t="shared" si="2"/>
        <v>0</v>
      </c>
      <c r="F14" s="22">
        <f t="shared" si="2"/>
        <v>8508400000</v>
      </c>
      <c r="G14" s="22">
        <f t="shared" si="2"/>
        <v>8461000000</v>
      </c>
      <c r="H14" s="22">
        <f t="shared" si="2"/>
        <v>47275557</v>
      </c>
      <c r="I14" s="22">
        <f t="shared" si="2"/>
        <v>124443</v>
      </c>
      <c r="J14" s="22">
        <f t="shared" si="2"/>
        <v>47275557</v>
      </c>
      <c r="K14" s="22">
        <f t="shared" si="2"/>
        <v>18831990</v>
      </c>
      <c r="L14" s="22">
        <f t="shared" si="2"/>
        <v>18831990</v>
      </c>
    </row>
    <row r="15" spans="1:12" x14ac:dyDescent="0.2">
      <c r="A15" s="14" t="s">
        <v>32</v>
      </c>
      <c r="B15" s="15" t="s">
        <v>33</v>
      </c>
      <c r="C15" s="21">
        <v>114000000</v>
      </c>
      <c r="D15" s="21">
        <v>0</v>
      </c>
      <c r="E15" s="21">
        <v>0</v>
      </c>
      <c r="F15" s="21">
        <v>114000000</v>
      </c>
      <c r="G15" s="21">
        <v>0</v>
      </c>
      <c r="H15" s="21">
        <v>11317200</v>
      </c>
      <c r="I15" s="21">
        <v>102682800</v>
      </c>
      <c r="J15" s="21">
        <v>11317200</v>
      </c>
      <c r="K15" s="21">
        <v>11317200</v>
      </c>
      <c r="L15" s="21">
        <v>11317200</v>
      </c>
    </row>
    <row r="16" spans="1:12" x14ac:dyDescent="0.2">
      <c r="A16" s="14" t="s">
        <v>34</v>
      </c>
      <c r="B16" s="15" t="s">
        <v>35</v>
      </c>
      <c r="C16" s="21">
        <v>62000000</v>
      </c>
      <c r="D16" s="21">
        <v>0</v>
      </c>
      <c r="E16" s="21">
        <v>0</v>
      </c>
      <c r="F16" s="21">
        <v>62000000</v>
      </c>
      <c r="G16" s="21">
        <v>0</v>
      </c>
      <c r="H16" s="21">
        <v>0</v>
      </c>
      <c r="I16" s="21">
        <v>62000000</v>
      </c>
      <c r="J16" s="21">
        <v>0</v>
      </c>
      <c r="K16" s="21">
        <v>0</v>
      </c>
      <c r="L16" s="21">
        <v>0</v>
      </c>
    </row>
    <row r="17" spans="1:12" x14ac:dyDescent="0.2">
      <c r="A17" s="14" t="s">
        <v>36</v>
      </c>
      <c r="B17" s="15" t="s">
        <v>37</v>
      </c>
      <c r="C17" s="21">
        <v>455300000</v>
      </c>
      <c r="D17" s="21">
        <v>0</v>
      </c>
      <c r="E17" s="21">
        <v>0</v>
      </c>
      <c r="F17" s="21">
        <v>455300000</v>
      </c>
      <c r="G17" s="21">
        <v>0</v>
      </c>
      <c r="H17" s="21">
        <v>0</v>
      </c>
      <c r="I17" s="21">
        <v>455300000</v>
      </c>
      <c r="J17" s="21">
        <v>0</v>
      </c>
      <c r="K17" s="21">
        <v>0</v>
      </c>
      <c r="L17" s="21">
        <v>0</v>
      </c>
    </row>
    <row r="18" spans="1:12" s="16" customFormat="1" ht="24" customHeight="1" x14ac:dyDescent="0.2">
      <c r="A18" s="26" t="s">
        <v>45</v>
      </c>
      <c r="B18" s="26"/>
      <c r="C18" s="22">
        <f>SUM(C15:C17)</f>
        <v>631300000</v>
      </c>
      <c r="D18" s="22">
        <f t="shared" ref="D18:L18" si="3">SUM(D15:D17)</f>
        <v>0</v>
      </c>
      <c r="E18" s="22">
        <f t="shared" si="3"/>
        <v>0</v>
      </c>
      <c r="F18" s="22">
        <f t="shared" si="3"/>
        <v>631300000</v>
      </c>
      <c r="G18" s="22">
        <f t="shared" si="3"/>
        <v>0</v>
      </c>
      <c r="H18" s="22">
        <f t="shared" si="3"/>
        <v>11317200</v>
      </c>
      <c r="I18" s="22">
        <f t="shared" si="3"/>
        <v>619982800</v>
      </c>
      <c r="J18" s="22">
        <f t="shared" si="3"/>
        <v>11317200</v>
      </c>
      <c r="K18" s="22">
        <f t="shared" si="3"/>
        <v>11317200</v>
      </c>
      <c r="L18" s="22">
        <f t="shared" si="3"/>
        <v>11317200</v>
      </c>
    </row>
    <row r="19" spans="1:12" s="5" customFormat="1" x14ac:dyDescent="0.2">
      <c r="A19" s="27" t="s">
        <v>46</v>
      </c>
      <c r="B19" s="27"/>
      <c r="C19" s="23">
        <f>+C18+C14+C11+C8</f>
        <v>322156700000</v>
      </c>
      <c r="D19" s="23">
        <f t="shared" ref="D19:L19" si="4">+D18+D14+D11+D8</f>
        <v>5020429179</v>
      </c>
      <c r="E19" s="23">
        <f t="shared" si="4"/>
        <v>5020429179</v>
      </c>
      <c r="F19" s="23">
        <f t="shared" si="4"/>
        <v>322156700000</v>
      </c>
      <c r="G19" s="23">
        <f t="shared" si="4"/>
        <v>8461000000</v>
      </c>
      <c r="H19" s="23">
        <f t="shared" si="4"/>
        <v>159361610149</v>
      </c>
      <c r="I19" s="23">
        <f t="shared" si="4"/>
        <v>154334089851</v>
      </c>
      <c r="J19" s="23">
        <f t="shared" si="4"/>
        <v>157433797378</v>
      </c>
      <c r="K19" s="23">
        <f t="shared" si="4"/>
        <v>138761368318</v>
      </c>
      <c r="L19" s="23">
        <f t="shared" si="4"/>
        <v>138272862902</v>
      </c>
    </row>
    <row r="20" spans="1:12" ht="60" x14ac:dyDescent="0.2">
      <c r="A20" s="14" t="s">
        <v>38</v>
      </c>
      <c r="B20" s="15" t="s">
        <v>39</v>
      </c>
      <c r="C20" s="21">
        <v>41868229301</v>
      </c>
      <c r="D20" s="21">
        <v>0</v>
      </c>
      <c r="E20" s="21">
        <v>0</v>
      </c>
      <c r="F20" s="21">
        <v>41868229301</v>
      </c>
      <c r="G20" s="21">
        <v>0</v>
      </c>
      <c r="H20" s="21">
        <v>41868229301</v>
      </c>
      <c r="I20" s="21">
        <v>0</v>
      </c>
      <c r="J20" s="21">
        <v>41868229301</v>
      </c>
      <c r="K20" s="21">
        <v>13827791130</v>
      </c>
      <c r="L20" s="21">
        <v>13823612913</v>
      </c>
    </row>
    <row r="21" spans="1:12" ht="48" x14ac:dyDescent="0.2">
      <c r="A21" s="14" t="s">
        <v>40</v>
      </c>
      <c r="B21" s="15" t="s">
        <v>41</v>
      </c>
      <c r="C21" s="21">
        <v>1050000000</v>
      </c>
      <c r="D21" s="21">
        <v>0</v>
      </c>
      <c r="E21" s="21">
        <v>0</v>
      </c>
      <c r="F21" s="21">
        <v>1050000000</v>
      </c>
      <c r="G21" s="21">
        <v>0</v>
      </c>
      <c r="H21" s="21">
        <v>1044788380</v>
      </c>
      <c r="I21" s="21">
        <v>5211620</v>
      </c>
      <c r="J21" s="21">
        <v>1044788379</v>
      </c>
      <c r="K21" s="21">
        <v>70225998</v>
      </c>
      <c r="L21" s="21">
        <v>70225998</v>
      </c>
    </row>
    <row r="22" spans="1:12" s="16" customFormat="1" x14ac:dyDescent="0.2">
      <c r="A22" s="26" t="s">
        <v>47</v>
      </c>
      <c r="B22" s="26"/>
      <c r="C22" s="22">
        <f>SUM(C20:C21)</f>
        <v>42918229301</v>
      </c>
      <c r="D22" s="22">
        <f t="shared" ref="D22:L22" si="5">SUM(D20:D21)</f>
        <v>0</v>
      </c>
      <c r="E22" s="22">
        <f t="shared" si="5"/>
        <v>0</v>
      </c>
      <c r="F22" s="22">
        <f t="shared" si="5"/>
        <v>42918229301</v>
      </c>
      <c r="G22" s="22">
        <f t="shared" si="5"/>
        <v>0</v>
      </c>
      <c r="H22" s="22">
        <f t="shared" si="5"/>
        <v>42913017681</v>
      </c>
      <c r="I22" s="22">
        <f t="shared" si="5"/>
        <v>5211620</v>
      </c>
      <c r="J22" s="22">
        <f t="shared" si="5"/>
        <v>42913017680</v>
      </c>
      <c r="K22" s="22">
        <f t="shared" si="5"/>
        <v>13898017128</v>
      </c>
      <c r="L22" s="22">
        <f t="shared" si="5"/>
        <v>13893838911</v>
      </c>
    </row>
    <row r="23" spans="1:12" s="17" customFormat="1" x14ac:dyDescent="0.2">
      <c r="A23" s="25" t="s">
        <v>48</v>
      </c>
      <c r="B23" s="25"/>
      <c r="C23" s="24">
        <v>365074929301</v>
      </c>
      <c r="D23" s="24">
        <v>5020429179</v>
      </c>
      <c r="E23" s="24">
        <v>5020429179</v>
      </c>
      <c r="F23" s="24">
        <v>365074929301</v>
      </c>
      <c r="G23" s="24">
        <v>8461000000</v>
      </c>
      <c r="H23" s="24">
        <v>202274627830</v>
      </c>
      <c r="I23" s="24">
        <v>154339301471</v>
      </c>
      <c r="J23" s="24">
        <v>200346815058</v>
      </c>
      <c r="K23" s="24">
        <v>152659385446</v>
      </c>
      <c r="L23" s="24">
        <v>152166701813</v>
      </c>
    </row>
    <row r="24" spans="1:12" x14ac:dyDescent="0.2">
      <c r="A24" s="4" t="s">
        <v>1</v>
      </c>
      <c r="B24" s="3" t="s">
        <v>1</v>
      </c>
      <c r="C24" s="19" t="s">
        <v>1</v>
      </c>
      <c r="D24" s="19" t="s">
        <v>1</v>
      </c>
      <c r="E24" s="19" t="s">
        <v>1</v>
      </c>
      <c r="F24" s="19" t="s">
        <v>1</v>
      </c>
      <c r="G24" s="19" t="s">
        <v>1</v>
      </c>
      <c r="H24" s="19" t="s">
        <v>1</v>
      </c>
      <c r="I24" s="19" t="s">
        <v>1</v>
      </c>
      <c r="J24" s="19" t="s">
        <v>1</v>
      </c>
      <c r="K24" s="19" t="s">
        <v>1</v>
      </c>
      <c r="L24" s="19" t="s">
        <v>1</v>
      </c>
    </row>
    <row r="25" spans="1:12" ht="0" hidden="1" customHeight="1" x14ac:dyDescent="0.2"/>
    <row r="26" spans="1:12" ht="34" customHeight="1" x14ac:dyDescent="0.2"/>
  </sheetData>
  <mergeCells count="7">
    <mergeCell ref="A23:B23"/>
    <mergeCell ref="A8:B8"/>
    <mergeCell ref="A11:B11"/>
    <mergeCell ref="A14:B14"/>
    <mergeCell ref="A18:B18"/>
    <mergeCell ref="A19:B19"/>
    <mergeCell ref="A22:B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Dary Posso</cp:lastModifiedBy>
  <dcterms:created xsi:type="dcterms:W3CDTF">2020-07-01T14:29:50Z</dcterms:created>
  <dcterms:modified xsi:type="dcterms:W3CDTF">2020-07-01T19:42:32Z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