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ramirez\Desktop\JUNIO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C24" i="1"/>
  <c r="D20" i="1"/>
  <c r="D21" i="1" s="1"/>
  <c r="E20" i="1"/>
  <c r="E21" i="1" s="1"/>
  <c r="F20" i="1"/>
  <c r="F21" i="1" s="1"/>
  <c r="G20" i="1"/>
  <c r="G21" i="1" s="1"/>
  <c r="H20" i="1"/>
  <c r="H21" i="1" s="1"/>
  <c r="I20" i="1"/>
  <c r="I21" i="1" s="1"/>
  <c r="J20" i="1"/>
  <c r="J21" i="1" s="1"/>
  <c r="K20" i="1"/>
  <c r="K21" i="1" s="1"/>
  <c r="L20" i="1"/>
  <c r="L21" i="1" s="1"/>
  <c r="C20" i="1"/>
  <c r="C21" i="1" s="1"/>
  <c r="D15" i="1"/>
  <c r="E15" i="1"/>
  <c r="F15" i="1"/>
  <c r="G15" i="1"/>
  <c r="H15" i="1"/>
  <c r="I15" i="1"/>
  <c r="J15" i="1"/>
  <c r="K15" i="1"/>
  <c r="L15" i="1"/>
  <c r="C15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J8" i="1"/>
  <c r="K8" i="1"/>
  <c r="L8" i="1"/>
  <c r="C8" i="1"/>
</calcChain>
</file>

<file path=xl/sharedStrings.xml><?xml version="1.0" encoding="utf-8"?>
<sst xmlns="http://schemas.openxmlformats.org/spreadsheetml/2006/main" count="91" uniqueCount="53">
  <si>
    <t>Año Fiscal:</t>
  </si>
  <si>
    <t/>
  </si>
  <si>
    <t>Vigencia:</t>
  </si>
  <si>
    <t>Actual</t>
  </si>
  <si>
    <t>Periodo:</t>
  </si>
  <si>
    <t>Enero-Junio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</si>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</sst>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4" fillId="5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2" fillId="6" borderId="2" xfId="0" applyNumberFormat="1" applyFont="1" applyFill="1" applyBorder="1" applyAlignment="1">
      <alignment horizontal="center" vertical="center" wrapText="1" readingOrder="1"/>
    </xf>
    <xf numFmtId="0" fontId="1" fillId="6" borderId="0" xfId="0" applyFont="1" applyFill="1" applyBorder="1"/>
    <xf numFmtId="0" fontId="4" fillId="4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6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5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914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43876" y="0"/>
          <a:ext cx="162877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workbookViewId="0">
      <selection activeCell="C9" sqref="C9"/>
    </sheetView>
  </sheetViews>
  <sheetFormatPr baseColWidth="10" defaultRowHeight="15" x14ac:dyDescent="0.25"/>
  <cols>
    <col min="1" max="1" width="16.42578125" customWidth="1"/>
    <col min="2" max="2" width="27.5703125" customWidth="1"/>
    <col min="3" max="6" width="15" style="5" customWidth="1"/>
    <col min="7" max="7" width="13.7109375" style="5" customWidth="1"/>
    <col min="8" max="12" width="15" style="5" customWidth="1"/>
    <col min="13" max="13" width="0" hidden="1" customWidth="1"/>
    <col min="14" max="14" width="6.42578125" customWidth="1"/>
  </cols>
  <sheetData>
    <row r="1" spans="1:12" x14ac:dyDescent="0.25">
      <c r="A1" s="2" t="s">
        <v>1</v>
      </c>
      <c r="B1" s="1" t="s">
        <v>0</v>
      </c>
      <c r="C1" s="3">
        <v>2021</v>
      </c>
      <c r="D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</row>
    <row r="2" spans="1:12" x14ac:dyDescent="0.25">
      <c r="A2" s="2" t="s">
        <v>1</v>
      </c>
      <c r="B2" s="1" t="s">
        <v>2</v>
      </c>
      <c r="C2" s="3" t="s">
        <v>3</v>
      </c>
      <c r="D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</row>
    <row r="3" spans="1:12" x14ac:dyDescent="0.25">
      <c r="A3" s="2" t="s">
        <v>1</v>
      </c>
      <c r="B3" s="18" t="s">
        <v>4</v>
      </c>
      <c r="C3" s="19" t="s">
        <v>5</v>
      </c>
      <c r="D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s="15" customFormat="1" ht="31.5" customHeight="1" x14ac:dyDescent="0.25">
      <c r="A4" s="14" t="s">
        <v>6</v>
      </c>
      <c r="B4" s="14" t="s">
        <v>7</v>
      </c>
      <c r="C4" s="23" t="s">
        <v>8</v>
      </c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</row>
    <row r="5" spans="1:12" x14ac:dyDescent="0.25">
      <c r="A5" s="10" t="s">
        <v>18</v>
      </c>
      <c r="B5" s="11" t="s">
        <v>19</v>
      </c>
      <c r="C5" s="24">
        <v>203183000000</v>
      </c>
      <c r="D5" s="24">
        <v>0</v>
      </c>
      <c r="E5" s="24">
        <v>2021000000</v>
      </c>
      <c r="F5" s="24">
        <v>201162000000</v>
      </c>
      <c r="G5" s="24">
        <v>0</v>
      </c>
      <c r="H5" s="24">
        <v>89087736066</v>
      </c>
      <c r="I5" s="24">
        <v>112074263934</v>
      </c>
      <c r="J5" s="24">
        <v>89087736066</v>
      </c>
      <c r="K5" s="24">
        <v>89000897205</v>
      </c>
      <c r="L5" s="24">
        <v>89000897205</v>
      </c>
    </row>
    <row r="6" spans="1:12" ht="22.5" x14ac:dyDescent="0.25">
      <c r="A6" s="10" t="s">
        <v>20</v>
      </c>
      <c r="B6" s="11" t="s">
        <v>21</v>
      </c>
      <c r="C6" s="24">
        <v>78048000000</v>
      </c>
      <c r="D6" s="24">
        <v>0</v>
      </c>
      <c r="E6" s="24">
        <v>1500000000</v>
      </c>
      <c r="F6" s="24">
        <v>76548000000</v>
      </c>
      <c r="G6" s="24">
        <v>0</v>
      </c>
      <c r="H6" s="24">
        <v>31552825549</v>
      </c>
      <c r="I6" s="24">
        <v>44995174451</v>
      </c>
      <c r="J6" s="24">
        <v>31552825549</v>
      </c>
      <c r="K6" s="24">
        <v>31552825549</v>
      </c>
      <c r="L6" s="24">
        <v>31552825549</v>
      </c>
    </row>
    <row r="7" spans="1:12" ht="33.75" x14ac:dyDescent="0.25">
      <c r="A7" s="10" t="s">
        <v>22</v>
      </c>
      <c r="B7" s="11" t="s">
        <v>23</v>
      </c>
      <c r="C7" s="24">
        <v>9991000000</v>
      </c>
      <c r="D7" s="24">
        <v>0</v>
      </c>
      <c r="E7" s="24">
        <v>0</v>
      </c>
      <c r="F7" s="24">
        <v>9991000000</v>
      </c>
      <c r="G7" s="24">
        <v>0</v>
      </c>
      <c r="H7" s="24">
        <v>3080605563</v>
      </c>
      <c r="I7" s="24">
        <v>6910394437</v>
      </c>
      <c r="J7" s="24">
        <v>3080605563</v>
      </c>
      <c r="K7" s="24">
        <v>3080605563</v>
      </c>
      <c r="L7" s="24">
        <v>3080605563</v>
      </c>
    </row>
    <row r="8" spans="1:12" s="9" customFormat="1" x14ac:dyDescent="0.25">
      <c r="A8" s="12" t="s">
        <v>46</v>
      </c>
      <c r="B8" s="12"/>
      <c r="C8" s="25">
        <f>SUM(C5:C7)</f>
        <v>291222000000</v>
      </c>
      <c r="D8" s="25">
        <f t="shared" ref="D8:L8" si="0">SUM(D5:D7)</f>
        <v>0</v>
      </c>
      <c r="E8" s="25">
        <f t="shared" si="0"/>
        <v>3521000000</v>
      </c>
      <c r="F8" s="25">
        <f t="shared" si="0"/>
        <v>287701000000</v>
      </c>
      <c r="G8" s="25">
        <f t="shared" si="0"/>
        <v>0</v>
      </c>
      <c r="H8" s="25">
        <f t="shared" si="0"/>
        <v>123721167178</v>
      </c>
      <c r="I8" s="25">
        <f t="shared" si="0"/>
        <v>163979832822</v>
      </c>
      <c r="J8" s="25">
        <f t="shared" si="0"/>
        <v>123721167178</v>
      </c>
      <c r="K8" s="25">
        <f t="shared" si="0"/>
        <v>123634328317</v>
      </c>
      <c r="L8" s="25">
        <f t="shared" si="0"/>
        <v>123634328317</v>
      </c>
    </row>
    <row r="9" spans="1:12" ht="22.5" x14ac:dyDescent="0.25">
      <c r="A9" s="10" t="s">
        <v>24</v>
      </c>
      <c r="B9" s="11" t="s">
        <v>25</v>
      </c>
      <c r="C9" s="24">
        <v>1959000000</v>
      </c>
      <c r="D9" s="24">
        <v>395600000</v>
      </c>
      <c r="E9" s="24">
        <v>0</v>
      </c>
      <c r="F9" s="24">
        <v>2354600000</v>
      </c>
      <c r="G9" s="24">
        <v>0</v>
      </c>
      <c r="H9" s="24">
        <v>598307600</v>
      </c>
      <c r="I9" s="24">
        <v>1756292400</v>
      </c>
      <c r="J9" s="24">
        <v>460307600</v>
      </c>
      <c r="K9" s="24">
        <v>0</v>
      </c>
      <c r="L9" s="24">
        <v>0</v>
      </c>
    </row>
    <row r="10" spans="1:12" ht="22.5" x14ac:dyDescent="0.25">
      <c r="A10" s="10" t="s">
        <v>26</v>
      </c>
      <c r="B10" s="11" t="s">
        <v>27</v>
      </c>
      <c r="C10" s="24">
        <v>39378000000</v>
      </c>
      <c r="D10" s="24">
        <v>21650399503</v>
      </c>
      <c r="E10" s="24">
        <v>0</v>
      </c>
      <c r="F10" s="24">
        <v>61028399503</v>
      </c>
      <c r="G10" s="24">
        <v>0</v>
      </c>
      <c r="H10" s="24">
        <v>59966391603</v>
      </c>
      <c r="I10" s="24">
        <v>1062007900</v>
      </c>
      <c r="J10" s="24">
        <v>49788228907</v>
      </c>
      <c r="K10" s="24">
        <v>20052535613.09</v>
      </c>
      <c r="L10" s="24">
        <v>19562781538.580002</v>
      </c>
    </row>
    <row r="11" spans="1:12" s="9" customFormat="1" x14ac:dyDescent="0.25">
      <c r="A11" s="12" t="s">
        <v>47</v>
      </c>
      <c r="B11" s="12"/>
      <c r="C11" s="25">
        <f>SUM(C9:C10)</f>
        <v>41337000000</v>
      </c>
      <c r="D11" s="25">
        <f t="shared" ref="D11:L11" si="1">SUM(D9:D10)</f>
        <v>22045999503</v>
      </c>
      <c r="E11" s="25">
        <f t="shared" si="1"/>
        <v>0</v>
      </c>
      <c r="F11" s="25">
        <f t="shared" si="1"/>
        <v>63382999503</v>
      </c>
      <c r="G11" s="25">
        <f t="shared" si="1"/>
        <v>0</v>
      </c>
      <c r="H11" s="25">
        <f t="shared" si="1"/>
        <v>60564699203</v>
      </c>
      <c r="I11" s="25">
        <f t="shared" si="1"/>
        <v>2818300300</v>
      </c>
      <c r="J11" s="25">
        <f t="shared" si="1"/>
        <v>50248536507</v>
      </c>
      <c r="K11" s="25">
        <f t="shared" si="1"/>
        <v>20052535613.09</v>
      </c>
      <c r="L11" s="25">
        <f t="shared" si="1"/>
        <v>19562781538.580002</v>
      </c>
    </row>
    <row r="12" spans="1:12" ht="33.75" x14ac:dyDescent="0.25">
      <c r="A12" s="10" t="s">
        <v>28</v>
      </c>
      <c r="B12" s="11" t="s">
        <v>29</v>
      </c>
      <c r="C12" s="24">
        <v>31400429179</v>
      </c>
      <c r="D12" s="24">
        <v>0</v>
      </c>
      <c r="E12" s="24">
        <v>18918429179</v>
      </c>
      <c r="F12" s="24">
        <v>12482000000</v>
      </c>
      <c r="G12" s="24">
        <v>12482000000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spans="1:12" ht="33.75" x14ac:dyDescent="0.25">
      <c r="A13" s="10" t="s">
        <v>30</v>
      </c>
      <c r="B13" s="11" t="s">
        <v>31</v>
      </c>
      <c r="C13" s="24">
        <v>48000000</v>
      </c>
      <c r="D13" s="24">
        <v>0</v>
      </c>
      <c r="E13" s="24">
        <v>0</v>
      </c>
      <c r="F13" s="24">
        <v>48000000</v>
      </c>
      <c r="G13" s="24">
        <v>0</v>
      </c>
      <c r="H13" s="24">
        <v>41739725</v>
      </c>
      <c r="I13" s="24">
        <v>6260275</v>
      </c>
      <c r="J13" s="24">
        <v>41739725</v>
      </c>
      <c r="K13" s="24">
        <v>7150914</v>
      </c>
      <c r="L13" s="24">
        <v>7150914</v>
      </c>
    </row>
    <row r="14" spans="1:12" x14ac:dyDescent="0.25">
      <c r="A14" s="10" t="s">
        <v>32</v>
      </c>
      <c r="B14" s="11" t="s">
        <v>33</v>
      </c>
      <c r="C14" s="24">
        <v>0</v>
      </c>
      <c r="D14" s="24">
        <v>443685427</v>
      </c>
      <c r="E14" s="24">
        <v>0</v>
      </c>
      <c r="F14" s="24">
        <v>443685427</v>
      </c>
      <c r="G14" s="24">
        <v>0</v>
      </c>
      <c r="H14" s="24">
        <v>416628095</v>
      </c>
      <c r="I14" s="24">
        <v>27057332</v>
      </c>
      <c r="J14" s="24">
        <v>393428095</v>
      </c>
      <c r="K14" s="24">
        <v>393428095</v>
      </c>
      <c r="L14" s="24">
        <v>393428095</v>
      </c>
    </row>
    <row r="15" spans="1:12" s="9" customFormat="1" x14ac:dyDescent="0.25">
      <c r="A15" s="12" t="s">
        <v>48</v>
      </c>
      <c r="B15" s="12"/>
      <c r="C15" s="25">
        <f>SUM(C12:C14)</f>
        <v>31448429179</v>
      </c>
      <c r="D15" s="25">
        <f t="shared" ref="D15:L15" si="2">SUM(D12:D14)</f>
        <v>443685427</v>
      </c>
      <c r="E15" s="25">
        <f t="shared" si="2"/>
        <v>18918429179</v>
      </c>
      <c r="F15" s="25">
        <f t="shared" si="2"/>
        <v>12973685427</v>
      </c>
      <c r="G15" s="25">
        <f t="shared" si="2"/>
        <v>12482000000</v>
      </c>
      <c r="H15" s="25">
        <f t="shared" si="2"/>
        <v>458367820</v>
      </c>
      <c r="I15" s="25">
        <f t="shared" si="2"/>
        <v>33317607</v>
      </c>
      <c r="J15" s="25">
        <f t="shared" si="2"/>
        <v>435167820</v>
      </c>
      <c r="K15" s="25">
        <f t="shared" si="2"/>
        <v>400579009</v>
      </c>
      <c r="L15" s="25">
        <f t="shared" si="2"/>
        <v>400579009</v>
      </c>
    </row>
    <row r="16" spans="1:12" x14ac:dyDescent="0.25">
      <c r="A16" s="10" t="s">
        <v>34</v>
      </c>
      <c r="B16" s="11" t="s">
        <v>35</v>
      </c>
      <c r="C16" s="24">
        <v>117000000</v>
      </c>
      <c r="D16" s="24">
        <v>0</v>
      </c>
      <c r="E16" s="24">
        <v>0</v>
      </c>
      <c r="F16" s="24">
        <v>117000000</v>
      </c>
      <c r="G16" s="24">
        <v>0</v>
      </c>
      <c r="H16" s="24">
        <v>11831550</v>
      </c>
      <c r="I16" s="24">
        <v>105168450</v>
      </c>
      <c r="J16" s="24">
        <v>11831550</v>
      </c>
      <c r="K16" s="24">
        <v>11831550</v>
      </c>
      <c r="L16" s="24">
        <v>11831550</v>
      </c>
    </row>
    <row r="17" spans="1:12" ht="22.5" x14ac:dyDescent="0.25">
      <c r="A17" s="10" t="s">
        <v>36</v>
      </c>
      <c r="B17" s="11" t="s">
        <v>37</v>
      </c>
      <c r="C17" s="24">
        <v>64000000</v>
      </c>
      <c r="D17" s="24">
        <v>0</v>
      </c>
      <c r="E17" s="24">
        <v>50255751</v>
      </c>
      <c r="F17" s="24">
        <v>13744249</v>
      </c>
      <c r="G17" s="24">
        <v>0</v>
      </c>
      <c r="H17" s="24">
        <v>0</v>
      </c>
      <c r="I17" s="24">
        <v>13744249</v>
      </c>
      <c r="J17" s="24">
        <v>0</v>
      </c>
      <c r="K17" s="24">
        <v>0</v>
      </c>
      <c r="L17" s="24">
        <v>0</v>
      </c>
    </row>
    <row r="18" spans="1:12" ht="22.5" x14ac:dyDescent="0.25">
      <c r="A18" s="10" t="s">
        <v>38</v>
      </c>
      <c r="B18" s="11" t="s">
        <v>39</v>
      </c>
      <c r="C18" s="24">
        <v>469000000</v>
      </c>
      <c r="D18" s="24">
        <v>0</v>
      </c>
      <c r="E18" s="24">
        <v>0</v>
      </c>
      <c r="F18" s="24">
        <v>469000000</v>
      </c>
      <c r="G18" s="24">
        <v>0</v>
      </c>
      <c r="H18" s="24">
        <v>0</v>
      </c>
      <c r="I18" s="24">
        <v>469000000</v>
      </c>
      <c r="J18" s="24">
        <v>0</v>
      </c>
      <c r="K18" s="24">
        <v>0</v>
      </c>
      <c r="L18" s="24">
        <v>0</v>
      </c>
    </row>
    <row r="19" spans="1:12" ht="22.5" x14ac:dyDescent="0.25">
      <c r="A19" s="10" t="s">
        <v>40</v>
      </c>
      <c r="B19" s="11" t="s">
        <v>41</v>
      </c>
      <c r="C19" s="24">
        <v>5000000</v>
      </c>
      <c r="D19" s="24">
        <v>0</v>
      </c>
      <c r="E19" s="24">
        <v>0</v>
      </c>
      <c r="F19" s="24">
        <v>5000000</v>
      </c>
      <c r="G19" s="24">
        <v>0</v>
      </c>
      <c r="H19" s="24">
        <v>0</v>
      </c>
      <c r="I19" s="24">
        <v>5000000</v>
      </c>
      <c r="J19" s="24">
        <v>0</v>
      </c>
      <c r="K19" s="24">
        <v>0</v>
      </c>
      <c r="L19" s="24">
        <v>0</v>
      </c>
    </row>
    <row r="20" spans="1:12" s="9" customFormat="1" ht="22.5" customHeight="1" x14ac:dyDescent="0.25">
      <c r="A20" s="12" t="s">
        <v>49</v>
      </c>
      <c r="B20" s="12"/>
      <c r="C20" s="25">
        <f>SUM(C16:C19)</f>
        <v>655000000</v>
      </c>
      <c r="D20" s="25">
        <f t="shared" ref="D20:L20" si="3">SUM(D16:D19)</f>
        <v>0</v>
      </c>
      <c r="E20" s="25">
        <f t="shared" si="3"/>
        <v>50255751</v>
      </c>
      <c r="F20" s="25">
        <f t="shared" si="3"/>
        <v>604744249</v>
      </c>
      <c r="G20" s="25">
        <f t="shared" si="3"/>
        <v>0</v>
      </c>
      <c r="H20" s="25">
        <f t="shared" si="3"/>
        <v>11831550</v>
      </c>
      <c r="I20" s="25">
        <f t="shared" si="3"/>
        <v>592912699</v>
      </c>
      <c r="J20" s="25">
        <f t="shared" si="3"/>
        <v>11831550</v>
      </c>
      <c r="K20" s="25">
        <f t="shared" si="3"/>
        <v>11831550</v>
      </c>
      <c r="L20" s="25">
        <f t="shared" si="3"/>
        <v>11831550</v>
      </c>
    </row>
    <row r="21" spans="1:12" s="6" customFormat="1" x14ac:dyDescent="0.25">
      <c r="A21" s="17" t="s">
        <v>50</v>
      </c>
      <c r="B21" s="17"/>
      <c r="C21" s="26">
        <f>+C20+C15+C11+C8</f>
        <v>364662429179</v>
      </c>
      <c r="D21" s="26">
        <f t="shared" ref="D21:L21" si="4">+D20+D15+D11+D8</f>
        <v>22489684930</v>
      </c>
      <c r="E21" s="26">
        <f t="shared" si="4"/>
        <v>22489684930</v>
      </c>
      <c r="F21" s="26">
        <f t="shared" si="4"/>
        <v>364662429179</v>
      </c>
      <c r="G21" s="26">
        <f t="shared" si="4"/>
        <v>12482000000</v>
      </c>
      <c r="H21" s="26">
        <f t="shared" si="4"/>
        <v>184756065751</v>
      </c>
      <c r="I21" s="26">
        <f t="shared" si="4"/>
        <v>167424363428</v>
      </c>
      <c r="J21" s="26">
        <f t="shared" si="4"/>
        <v>174416703055</v>
      </c>
      <c r="K21" s="26">
        <f t="shared" si="4"/>
        <v>144099274489.09</v>
      </c>
      <c r="L21" s="26">
        <f t="shared" si="4"/>
        <v>143609520414.58002</v>
      </c>
    </row>
    <row r="22" spans="1:12" ht="67.5" x14ac:dyDescent="0.25">
      <c r="A22" s="10" t="s">
        <v>42</v>
      </c>
      <c r="B22" s="11" t="s">
        <v>43</v>
      </c>
      <c r="C22" s="24">
        <v>43000000000</v>
      </c>
      <c r="D22" s="24">
        <v>0</v>
      </c>
      <c r="E22" s="24">
        <v>0</v>
      </c>
      <c r="F22" s="24">
        <v>43000000000</v>
      </c>
      <c r="G22" s="24">
        <v>0</v>
      </c>
      <c r="H22" s="24">
        <v>43000000000</v>
      </c>
      <c r="I22" s="24">
        <v>0</v>
      </c>
      <c r="J22" s="24">
        <v>43000000000</v>
      </c>
      <c r="K22" s="24">
        <v>19562419867</v>
      </c>
      <c r="L22" s="24">
        <v>15597140776</v>
      </c>
    </row>
    <row r="23" spans="1:12" ht="67.5" x14ac:dyDescent="0.25">
      <c r="A23" s="10" t="s">
        <v>44</v>
      </c>
      <c r="B23" s="11" t="s">
        <v>45</v>
      </c>
      <c r="C23" s="24">
        <v>0</v>
      </c>
      <c r="D23" s="24">
        <v>21645567913</v>
      </c>
      <c r="E23" s="24">
        <v>0</v>
      </c>
      <c r="F23" s="24">
        <v>21645567913</v>
      </c>
      <c r="G23" s="24">
        <v>0</v>
      </c>
      <c r="H23" s="24">
        <v>21645567913</v>
      </c>
      <c r="I23" s="24">
        <v>0</v>
      </c>
      <c r="J23" s="24">
        <v>0</v>
      </c>
      <c r="K23" s="24">
        <v>0</v>
      </c>
      <c r="L23" s="24">
        <v>0</v>
      </c>
    </row>
    <row r="24" spans="1:12" s="7" customFormat="1" x14ac:dyDescent="0.25">
      <c r="A24" s="13" t="s">
        <v>51</v>
      </c>
      <c r="B24" s="13"/>
      <c r="C24" s="27">
        <f>SUM(C22:C23)</f>
        <v>43000000000</v>
      </c>
      <c r="D24" s="27">
        <f t="shared" ref="D24:L24" si="5">SUM(D22:D23)</f>
        <v>21645567913</v>
      </c>
      <c r="E24" s="27">
        <f t="shared" si="5"/>
        <v>0</v>
      </c>
      <c r="F24" s="27">
        <f t="shared" si="5"/>
        <v>64645567913</v>
      </c>
      <c r="G24" s="27">
        <f t="shared" si="5"/>
        <v>0</v>
      </c>
      <c r="H24" s="27">
        <f t="shared" si="5"/>
        <v>64645567913</v>
      </c>
      <c r="I24" s="27">
        <f t="shared" si="5"/>
        <v>0</v>
      </c>
      <c r="J24" s="27">
        <f t="shared" si="5"/>
        <v>43000000000</v>
      </c>
      <c r="K24" s="27">
        <f t="shared" si="5"/>
        <v>19562419867</v>
      </c>
      <c r="L24" s="27">
        <f t="shared" si="5"/>
        <v>15597140776</v>
      </c>
    </row>
    <row r="25" spans="1:12" s="8" customFormat="1" x14ac:dyDescent="0.25">
      <c r="A25" s="16" t="s">
        <v>52</v>
      </c>
      <c r="B25" s="16"/>
      <c r="C25" s="28">
        <v>407662429179</v>
      </c>
      <c r="D25" s="28">
        <v>44135252843</v>
      </c>
      <c r="E25" s="28">
        <v>22489684930</v>
      </c>
      <c r="F25" s="28">
        <v>429307997092</v>
      </c>
      <c r="G25" s="28">
        <v>12482000000</v>
      </c>
      <c r="H25" s="28">
        <v>249401633664</v>
      </c>
      <c r="I25" s="28">
        <v>167424363428</v>
      </c>
      <c r="J25" s="28">
        <v>217416703055</v>
      </c>
      <c r="K25" s="28">
        <v>163661694356.09</v>
      </c>
      <c r="L25" s="28">
        <v>159206661190.57999</v>
      </c>
    </row>
    <row r="26" spans="1:12" x14ac:dyDescent="0.25">
      <c r="A26" s="20" t="s">
        <v>1</v>
      </c>
      <c r="B26" s="21" t="s">
        <v>1</v>
      </c>
      <c r="C26" s="22" t="s">
        <v>1</v>
      </c>
      <c r="D26" s="22" t="s">
        <v>1</v>
      </c>
      <c r="E26" s="22" t="s">
        <v>1</v>
      </c>
      <c r="F26" s="22" t="s">
        <v>1</v>
      </c>
      <c r="G26" s="22" t="s">
        <v>1</v>
      </c>
      <c r="H26" s="22" t="s">
        <v>1</v>
      </c>
      <c r="I26" s="22" t="s">
        <v>1</v>
      </c>
      <c r="J26" s="22" t="s">
        <v>1</v>
      </c>
      <c r="K26" s="22" t="s">
        <v>1</v>
      </c>
      <c r="L26" s="22" t="s">
        <v>1</v>
      </c>
    </row>
    <row r="27" spans="1:12" ht="33.950000000000003" customHeight="1" x14ac:dyDescent="0.25"/>
  </sheetData>
  <mergeCells count="7">
    <mergeCell ref="A25:B25"/>
    <mergeCell ref="A8:B8"/>
    <mergeCell ref="A11:B11"/>
    <mergeCell ref="A15:B15"/>
    <mergeCell ref="A20:B20"/>
    <mergeCell ref="A21:B21"/>
    <mergeCell ref="A24:B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andres.ramirez</cp:lastModifiedBy>
  <dcterms:created xsi:type="dcterms:W3CDTF">2021-07-01T14:20:44Z</dcterms:created>
  <dcterms:modified xsi:type="dcterms:W3CDTF">2021-07-01T14:33:32Z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