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OCTUBRE\"/>
    </mc:Choice>
  </mc:AlternateContent>
  <bookViews>
    <workbookView xWindow="0" yWindow="0" windowWidth="16440" windowHeight="8340"/>
  </bookViews>
  <sheets>
    <sheet name="REP_EPG034_EjecucionPresupuesta" sheetId="1" r:id="rId1"/>
  </sheets>
  <definedNames>
    <definedName name="_xlnm.Print_Area" localSheetId="0">REP_EPG034_EjecucionPresupuesta!$A$1:$L$26</definedName>
  </definedNames>
  <calcPr calcId="152511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C25" i="1"/>
  <c r="D20" i="1"/>
  <c r="E20" i="1"/>
  <c r="F20" i="1"/>
  <c r="G20" i="1"/>
  <c r="H20" i="1"/>
  <c r="I20" i="1"/>
  <c r="J20" i="1"/>
  <c r="K20" i="1"/>
  <c r="L20" i="1"/>
  <c r="C20" i="1"/>
  <c r="D19" i="1"/>
  <c r="E19" i="1"/>
  <c r="F19" i="1"/>
  <c r="G19" i="1"/>
  <c r="H19" i="1"/>
  <c r="I19" i="1"/>
  <c r="J19" i="1"/>
  <c r="K19" i="1"/>
  <c r="L19" i="1"/>
  <c r="C19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</calcChain>
</file>

<file path=xl/sharedStrings.xml><?xml version="1.0" encoding="utf-8"?>
<sst xmlns="http://schemas.openxmlformats.org/spreadsheetml/2006/main" count="97" uniqueCount="56">
  <si>
    <t>Año Fiscal:</t>
  </si>
  <si>
    <t/>
  </si>
  <si>
    <t>Vigencia:</t>
  </si>
  <si>
    <t>Actual</t>
  </si>
  <si>
    <t>Periodo:</t>
  </si>
  <si>
    <t>Enero-Octubre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</si>
  <si>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</si>
  <si>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</si>
  <si>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</si>
  <si>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</si>
  <si>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</si>
  <si>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</si>
  <si>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</si>
  <si>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</si>
  <si>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</si>
  <si>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</si>
  <si>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</si>
  <si>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</si>
  <si>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</si>
  <si>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</si>
  <si>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</si>
  <si>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</si>
  <si>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</si>
  <si>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</si>
  <si>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</si>
  <si>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</si>
  <si>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</si>
  <si>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</si>
  <si>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</si>
  <si>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</si>
  <si>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</si>
  <si>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</si>
  <si>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</si>
  <si>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</si>
  <si>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</si>
  <si>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</si>
  <si>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</si>
  <si>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</si>
  <si>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</si>
  <si>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</si>
  <si>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</si>
  <si>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</si>
  <si>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</si>
  <si>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</si>
  <si>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</si>
  <si>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</si>
  <si>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</si>
  <si>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</si>
  <si>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</si>
  <si>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</si>
  <si>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</si>
  <si>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</si>
  <si>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TRANSFERENCIAS</t>
  </si>
  <si>
    <t>TOTAL FUNCIONAMIENTO</t>
  </si>
  <si>
    <t>TOTAL INVERSON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</si>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</sst>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6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2" fillId="3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left" vertical="center" wrapText="1" readingOrder="1"/>
    </xf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2" fillId="3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1952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9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05825" y="0"/>
          <a:ext cx="130492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workbookViewId="0">
      <selection activeCell="B10" sqref="B10"/>
    </sheetView>
  </sheetViews>
  <sheetFormatPr baseColWidth="10" defaultRowHeight="15"/>
  <cols>
    <col min="1" max="1" width="14.7109375" customWidth="1"/>
    <col min="2" max="2" width="27.5703125" customWidth="1"/>
    <col min="3" max="12" width="15.28515625" style="5" customWidth="1"/>
    <col min="13" max="13" width="0" hidden="1" customWidth="1"/>
    <col min="14" max="14" width="13.42578125" customWidth="1"/>
  </cols>
  <sheetData>
    <row r="1" spans="1:12">
      <c r="A1" s="2" t="s">
        <v>1</v>
      </c>
      <c r="B1" s="1" t="s">
        <v>0</v>
      </c>
      <c r="C1" s="3">
        <v>2018</v>
      </c>
      <c r="D1" s="4" t="s">
        <v>1</v>
      </c>
      <c r="E1" s="24" t="s">
        <v>1</v>
      </c>
      <c r="F1" s="24" t="s">
        <v>1</v>
      </c>
      <c r="G1" s="24" t="s">
        <v>1</v>
      </c>
      <c r="H1" s="24" t="s">
        <v>1</v>
      </c>
      <c r="I1" s="24" t="s">
        <v>1</v>
      </c>
      <c r="J1" s="24" t="s">
        <v>1</v>
      </c>
      <c r="K1" s="4" t="s">
        <v>1</v>
      </c>
      <c r="L1" s="4" t="s">
        <v>1</v>
      </c>
    </row>
    <row r="2" spans="1:12">
      <c r="A2" s="2" t="s">
        <v>1</v>
      </c>
      <c r="B2" s="1" t="s">
        <v>2</v>
      </c>
      <c r="C2" s="3" t="s">
        <v>3</v>
      </c>
      <c r="D2" s="4" t="s">
        <v>1</v>
      </c>
      <c r="E2" s="24" t="s">
        <v>1</v>
      </c>
      <c r="F2" s="24" t="s">
        <v>1</v>
      </c>
      <c r="G2" s="24" t="s">
        <v>1</v>
      </c>
      <c r="H2" s="24" t="s">
        <v>1</v>
      </c>
      <c r="I2" s="24" t="s">
        <v>1</v>
      </c>
      <c r="J2" s="24" t="s">
        <v>1</v>
      </c>
      <c r="K2" s="4" t="s">
        <v>1</v>
      </c>
      <c r="L2" s="4" t="s">
        <v>1</v>
      </c>
    </row>
    <row r="3" spans="1:12">
      <c r="A3" s="2" t="s">
        <v>1</v>
      </c>
      <c r="B3" s="15" t="s">
        <v>4</v>
      </c>
      <c r="C3" s="16" t="s">
        <v>5</v>
      </c>
      <c r="D3" s="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4" t="s">
        <v>1</v>
      </c>
      <c r="L3" s="4" t="s">
        <v>1</v>
      </c>
    </row>
    <row r="4" spans="1:12" s="7" customFormat="1" ht="29.25" customHeight="1">
      <c r="A4" s="8" t="s">
        <v>6</v>
      </c>
      <c r="B4" s="8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</row>
    <row r="5" spans="1:12" ht="22.5">
      <c r="A5" s="9" t="s">
        <v>18</v>
      </c>
      <c r="B5" s="10" t="s">
        <v>19</v>
      </c>
      <c r="C5" s="21">
        <v>97996608102</v>
      </c>
      <c r="D5" s="21">
        <v>12225000000</v>
      </c>
      <c r="E5" s="21">
        <v>11331000000</v>
      </c>
      <c r="F5" s="21">
        <v>98890608102</v>
      </c>
      <c r="G5" s="21">
        <v>0</v>
      </c>
      <c r="H5" s="21">
        <v>84123048679</v>
      </c>
      <c r="I5" s="21">
        <v>14767559423</v>
      </c>
      <c r="J5" s="21">
        <v>84123048679</v>
      </c>
      <c r="K5" s="21">
        <v>84123048679</v>
      </c>
      <c r="L5" s="21">
        <v>84123048679</v>
      </c>
    </row>
    <row r="6" spans="1:12">
      <c r="A6" s="9" t="s">
        <v>20</v>
      </c>
      <c r="B6" s="10" t="s">
        <v>21</v>
      </c>
      <c r="C6" s="21">
        <v>3407663961</v>
      </c>
      <c r="D6" s="21">
        <v>0</v>
      </c>
      <c r="E6" s="21">
        <v>0</v>
      </c>
      <c r="F6" s="21">
        <v>3407663961</v>
      </c>
      <c r="G6" s="21">
        <v>0</v>
      </c>
      <c r="H6" s="21">
        <v>2576954149</v>
      </c>
      <c r="I6" s="21">
        <v>830709812</v>
      </c>
      <c r="J6" s="21">
        <v>2576954149</v>
      </c>
      <c r="K6" s="21">
        <v>2576954149</v>
      </c>
      <c r="L6" s="21">
        <v>2576954149</v>
      </c>
    </row>
    <row r="7" spans="1:12">
      <c r="A7" s="9" t="s">
        <v>22</v>
      </c>
      <c r="B7" s="10" t="s">
        <v>23</v>
      </c>
      <c r="C7" s="21">
        <v>72867205646</v>
      </c>
      <c r="D7" s="21">
        <v>6884000000</v>
      </c>
      <c r="E7" s="21">
        <v>478000000</v>
      </c>
      <c r="F7" s="21">
        <v>79273205646</v>
      </c>
      <c r="G7" s="21">
        <v>1200000000</v>
      </c>
      <c r="H7" s="21">
        <v>59294074140</v>
      </c>
      <c r="I7" s="21">
        <v>18779131506</v>
      </c>
      <c r="J7" s="21">
        <v>59294074140</v>
      </c>
      <c r="K7" s="21">
        <v>59294074140</v>
      </c>
      <c r="L7" s="21">
        <v>59294074140</v>
      </c>
    </row>
    <row r="8" spans="1:12" ht="33.75">
      <c r="A8" s="9" t="s">
        <v>24</v>
      </c>
      <c r="B8" s="10" t="s">
        <v>25</v>
      </c>
      <c r="C8" s="21">
        <v>0</v>
      </c>
      <c r="D8" s="21">
        <v>1354000000</v>
      </c>
      <c r="E8" s="21">
        <v>0</v>
      </c>
      <c r="F8" s="21">
        <v>1354000000</v>
      </c>
      <c r="G8" s="21">
        <v>0</v>
      </c>
      <c r="H8" s="21">
        <v>1352822838</v>
      </c>
      <c r="I8" s="21">
        <v>1177162</v>
      </c>
      <c r="J8" s="21">
        <v>1352822838</v>
      </c>
      <c r="K8" s="21">
        <v>1352822838</v>
      </c>
      <c r="L8" s="21">
        <v>1352822838</v>
      </c>
    </row>
    <row r="9" spans="1:12" ht="22.5">
      <c r="A9" s="9" t="s">
        <v>26</v>
      </c>
      <c r="B9" s="10" t="s">
        <v>27</v>
      </c>
      <c r="C9" s="21">
        <v>3461228480</v>
      </c>
      <c r="D9" s="21">
        <v>8374902343</v>
      </c>
      <c r="E9" s="21">
        <v>0</v>
      </c>
      <c r="F9" s="21">
        <v>11836130823</v>
      </c>
      <c r="G9" s="21">
        <v>0</v>
      </c>
      <c r="H9" s="21">
        <v>11821158019</v>
      </c>
      <c r="I9" s="21">
        <v>14972804</v>
      </c>
      <c r="J9" s="21">
        <v>11752834922</v>
      </c>
      <c r="K9" s="21">
        <v>7508627725</v>
      </c>
      <c r="L9" s="21">
        <v>7439064131</v>
      </c>
    </row>
    <row r="10" spans="1:12" ht="33.75">
      <c r="A10" s="9" t="s">
        <v>28</v>
      </c>
      <c r="B10" s="10" t="s">
        <v>29</v>
      </c>
      <c r="C10" s="21">
        <v>64071327871</v>
      </c>
      <c r="D10" s="21">
        <v>11938000000</v>
      </c>
      <c r="E10" s="21">
        <v>2400000000</v>
      </c>
      <c r="F10" s="21">
        <v>73609327871</v>
      </c>
      <c r="G10" s="21">
        <v>0</v>
      </c>
      <c r="H10" s="21">
        <v>50996883047</v>
      </c>
      <c r="I10" s="21">
        <v>22612444824</v>
      </c>
      <c r="J10" s="21">
        <v>50985520404</v>
      </c>
      <c r="K10" s="21">
        <v>50985520304</v>
      </c>
      <c r="L10" s="21">
        <v>50985520304</v>
      </c>
    </row>
    <row r="11" spans="1:12" s="14" customFormat="1">
      <c r="A11" s="11" t="s">
        <v>50</v>
      </c>
      <c r="B11" s="11"/>
      <c r="C11" s="22">
        <f>SUM(C5:C10)</f>
        <v>241804034060</v>
      </c>
      <c r="D11" s="22">
        <f t="shared" ref="D11:L11" si="0">SUM(D5:D10)</f>
        <v>40775902343</v>
      </c>
      <c r="E11" s="22">
        <f t="shared" si="0"/>
        <v>14209000000</v>
      </c>
      <c r="F11" s="22">
        <f t="shared" si="0"/>
        <v>268370936403</v>
      </c>
      <c r="G11" s="22">
        <f t="shared" si="0"/>
        <v>1200000000</v>
      </c>
      <c r="H11" s="22">
        <f t="shared" si="0"/>
        <v>210164940872</v>
      </c>
      <c r="I11" s="22">
        <f t="shared" si="0"/>
        <v>57005995531</v>
      </c>
      <c r="J11" s="22">
        <f t="shared" si="0"/>
        <v>210085255132</v>
      </c>
      <c r="K11" s="22">
        <f t="shared" si="0"/>
        <v>205841047835</v>
      </c>
      <c r="L11" s="22">
        <f t="shared" si="0"/>
        <v>205771484241</v>
      </c>
    </row>
    <row r="12" spans="1:12">
      <c r="A12" s="9" t="s">
        <v>30</v>
      </c>
      <c r="B12" s="10" t="s">
        <v>31</v>
      </c>
      <c r="C12" s="21">
        <v>170980000</v>
      </c>
      <c r="D12" s="21">
        <v>0</v>
      </c>
      <c r="E12" s="21">
        <v>100000000</v>
      </c>
      <c r="F12" s="21">
        <v>70980000</v>
      </c>
      <c r="G12" s="21">
        <v>0</v>
      </c>
      <c r="H12" s="21">
        <v>17900300</v>
      </c>
      <c r="I12" s="21">
        <v>53079700</v>
      </c>
      <c r="J12" s="21">
        <v>17900300</v>
      </c>
      <c r="K12" s="21">
        <v>17900300</v>
      </c>
      <c r="L12" s="21">
        <v>17900300</v>
      </c>
    </row>
    <row r="13" spans="1:12" ht="22.5">
      <c r="A13" s="9" t="s">
        <v>32</v>
      </c>
      <c r="B13" s="10" t="s">
        <v>33</v>
      </c>
      <c r="C13" s="21">
        <v>26360068992</v>
      </c>
      <c r="D13" s="21">
        <v>8992000000</v>
      </c>
      <c r="E13" s="21">
        <v>0</v>
      </c>
      <c r="F13" s="21">
        <v>35352068992</v>
      </c>
      <c r="G13" s="21">
        <v>0</v>
      </c>
      <c r="H13" s="21">
        <v>34433195079</v>
      </c>
      <c r="I13" s="21">
        <v>918873913</v>
      </c>
      <c r="J13" s="21">
        <v>32393087268</v>
      </c>
      <c r="K13" s="21">
        <v>26214991319</v>
      </c>
      <c r="L13" s="21">
        <v>24725219263</v>
      </c>
    </row>
    <row r="14" spans="1:12" s="14" customFormat="1">
      <c r="A14" s="11" t="s">
        <v>51</v>
      </c>
      <c r="B14" s="11"/>
      <c r="C14" s="22">
        <f>SUM(C12:C13)</f>
        <v>26531048992</v>
      </c>
      <c r="D14" s="22">
        <f t="shared" ref="D14:L14" si="1">SUM(D12:D13)</f>
        <v>8992000000</v>
      </c>
      <c r="E14" s="22">
        <f t="shared" si="1"/>
        <v>100000000</v>
      </c>
      <c r="F14" s="22">
        <f t="shared" si="1"/>
        <v>35423048992</v>
      </c>
      <c r="G14" s="22">
        <f t="shared" si="1"/>
        <v>0</v>
      </c>
      <c r="H14" s="22">
        <f t="shared" si="1"/>
        <v>34451095379</v>
      </c>
      <c r="I14" s="22">
        <f t="shared" si="1"/>
        <v>971953613</v>
      </c>
      <c r="J14" s="22">
        <f t="shared" si="1"/>
        <v>32410987568</v>
      </c>
      <c r="K14" s="22">
        <f t="shared" si="1"/>
        <v>26232891619</v>
      </c>
      <c r="L14" s="22">
        <f t="shared" si="1"/>
        <v>24743119563</v>
      </c>
    </row>
    <row r="15" spans="1:12" ht="22.5">
      <c r="A15" s="9" t="s">
        <v>34</v>
      </c>
      <c r="B15" s="10" t="s">
        <v>35</v>
      </c>
      <c r="C15" s="21">
        <v>429510000</v>
      </c>
      <c r="D15" s="21">
        <v>0</v>
      </c>
      <c r="E15" s="21">
        <v>0</v>
      </c>
      <c r="F15" s="21">
        <v>429510000</v>
      </c>
      <c r="G15" s="21">
        <v>0</v>
      </c>
      <c r="H15" s="21">
        <v>429510000</v>
      </c>
      <c r="I15" s="21">
        <v>0</v>
      </c>
      <c r="J15" s="21">
        <v>429510000</v>
      </c>
      <c r="K15" s="21">
        <v>0</v>
      </c>
      <c r="L15" s="21">
        <v>0</v>
      </c>
    </row>
    <row r="16" spans="1:12" ht="33.75">
      <c r="A16" s="9" t="s">
        <v>36</v>
      </c>
      <c r="B16" s="10" t="s">
        <v>37</v>
      </c>
      <c r="C16" s="21">
        <v>412000000</v>
      </c>
      <c r="D16" s="21">
        <v>0</v>
      </c>
      <c r="E16" s="21">
        <v>0</v>
      </c>
      <c r="F16" s="21">
        <v>412000000</v>
      </c>
      <c r="G16" s="21">
        <v>0</v>
      </c>
      <c r="H16" s="21">
        <v>412000000</v>
      </c>
      <c r="I16" s="21">
        <v>0</v>
      </c>
      <c r="J16" s="21">
        <v>380291486</v>
      </c>
      <c r="K16" s="21">
        <v>241018959</v>
      </c>
      <c r="L16" s="21">
        <v>241018959</v>
      </c>
    </row>
    <row r="17" spans="1:12">
      <c r="A17" s="9" t="s">
        <v>38</v>
      </c>
      <c r="B17" s="10" t="s">
        <v>39</v>
      </c>
      <c r="C17" s="21">
        <v>0</v>
      </c>
      <c r="D17" s="21">
        <v>263000000</v>
      </c>
      <c r="E17" s="21">
        <v>0</v>
      </c>
      <c r="F17" s="21">
        <v>263000000</v>
      </c>
      <c r="G17" s="21">
        <v>0</v>
      </c>
      <c r="H17" s="21">
        <v>262713219</v>
      </c>
      <c r="I17" s="21">
        <v>286781</v>
      </c>
      <c r="J17" s="21">
        <v>262713219</v>
      </c>
      <c r="K17" s="21">
        <v>262713219</v>
      </c>
      <c r="L17" s="21">
        <v>262713219</v>
      </c>
    </row>
    <row r="18" spans="1:12">
      <c r="A18" s="9" t="s">
        <v>40</v>
      </c>
      <c r="B18" s="10" t="s">
        <v>41</v>
      </c>
      <c r="C18" s="21">
        <v>4674902343</v>
      </c>
      <c r="D18" s="21">
        <v>0</v>
      </c>
      <c r="E18" s="21">
        <v>4674902343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</row>
    <row r="19" spans="1:12" s="14" customFormat="1">
      <c r="A19" s="11" t="s">
        <v>52</v>
      </c>
      <c r="B19" s="11"/>
      <c r="C19" s="22">
        <f>SUM(C15:C18)</f>
        <v>5516412343</v>
      </c>
      <c r="D19" s="22">
        <f t="shared" ref="D19:L19" si="2">SUM(D15:D18)</f>
        <v>263000000</v>
      </c>
      <c r="E19" s="22">
        <f t="shared" si="2"/>
        <v>4674902343</v>
      </c>
      <c r="F19" s="22">
        <f t="shared" si="2"/>
        <v>1104510000</v>
      </c>
      <c r="G19" s="22">
        <f t="shared" si="2"/>
        <v>0</v>
      </c>
      <c r="H19" s="22">
        <f t="shared" si="2"/>
        <v>1104223219</v>
      </c>
      <c r="I19" s="22">
        <f t="shared" si="2"/>
        <v>286781</v>
      </c>
      <c r="J19" s="22">
        <f t="shared" si="2"/>
        <v>1072514705</v>
      </c>
      <c r="K19" s="22">
        <f t="shared" si="2"/>
        <v>503732178</v>
      </c>
      <c r="L19" s="22">
        <f t="shared" si="2"/>
        <v>503732178</v>
      </c>
    </row>
    <row r="20" spans="1:12" s="6" customFormat="1">
      <c r="A20" s="12" t="s">
        <v>53</v>
      </c>
      <c r="B20" s="12"/>
      <c r="C20" s="23">
        <f>+C19+C14+C11</f>
        <v>273851495395</v>
      </c>
      <c r="D20" s="23">
        <f t="shared" ref="D20:L20" si="3">+D19+D14+D11</f>
        <v>50030902343</v>
      </c>
      <c r="E20" s="23">
        <f t="shared" si="3"/>
        <v>18983902343</v>
      </c>
      <c r="F20" s="23">
        <f t="shared" si="3"/>
        <v>304898495395</v>
      </c>
      <c r="G20" s="23">
        <f t="shared" si="3"/>
        <v>1200000000</v>
      </c>
      <c r="H20" s="23">
        <f t="shared" si="3"/>
        <v>245720259470</v>
      </c>
      <c r="I20" s="23">
        <f t="shared" si="3"/>
        <v>57978235925</v>
      </c>
      <c r="J20" s="23">
        <f t="shared" si="3"/>
        <v>243568757405</v>
      </c>
      <c r="K20" s="23">
        <f t="shared" si="3"/>
        <v>232577671632</v>
      </c>
      <c r="L20" s="23">
        <f t="shared" si="3"/>
        <v>231018335982</v>
      </c>
    </row>
    <row r="21" spans="1:12" ht="33">
      <c r="A21" s="9" t="s">
        <v>42</v>
      </c>
      <c r="B21" s="13" t="s">
        <v>43</v>
      </c>
      <c r="C21" s="21">
        <v>1047000000</v>
      </c>
      <c r="D21" s="21">
        <v>0</v>
      </c>
      <c r="E21" s="21">
        <v>0</v>
      </c>
      <c r="F21" s="21">
        <v>1047000000</v>
      </c>
      <c r="G21" s="21">
        <v>1047000000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12" ht="33">
      <c r="A22" s="9" t="s">
        <v>44</v>
      </c>
      <c r="B22" s="13" t="s">
        <v>45</v>
      </c>
      <c r="C22" s="21">
        <v>37800000000</v>
      </c>
      <c r="D22" s="21">
        <v>1731470442</v>
      </c>
      <c r="E22" s="21">
        <v>3430605067</v>
      </c>
      <c r="F22" s="21">
        <v>36100865375</v>
      </c>
      <c r="G22" s="21">
        <v>0</v>
      </c>
      <c r="H22" s="21">
        <v>32616224800</v>
      </c>
      <c r="I22" s="21">
        <v>3484640575</v>
      </c>
      <c r="J22" s="21">
        <v>32394286979</v>
      </c>
      <c r="K22" s="21">
        <v>22521744417.009998</v>
      </c>
      <c r="L22" s="21">
        <v>22521744417.009998</v>
      </c>
    </row>
    <row r="23" spans="1:12" ht="33">
      <c r="A23" s="9" t="s">
        <v>46</v>
      </c>
      <c r="B23" s="13" t="s">
        <v>47</v>
      </c>
      <c r="C23" s="21">
        <v>5000000000</v>
      </c>
      <c r="D23" s="21">
        <v>0</v>
      </c>
      <c r="E23" s="21">
        <v>1931470442</v>
      </c>
      <c r="F23" s="21">
        <v>3068529558</v>
      </c>
      <c r="G23" s="21">
        <v>2890000000</v>
      </c>
      <c r="H23" s="21">
        <v>0</v>
      </c>
      <c r="I23" s="21">
        <v>178529558</v>
      </c>
      <c r="J23" s="21">
        <v>0</v>
      </c>
      <c r="K23" s="21">
        <v>0</v>
      </c>
      <c r="L23" s="21">
        <v>0</v>
      </c>
    </row>
    <row r="24" spans="1:12" ht="24.75">
      <c r="A24" s="9" t="s">
        <v>48</v>
      </c>
      <c r="B24" s="13" t="s">
        <v>49</v>
      </c>
      <c r="C24" s="21">
        <v>0</v>
      </c>
      <c r="D24" s="21">
        <v>3630605067</v>
      </c>
      <c r="E24" s="21">
        <v>0</v>
      </c>
      <c r="F24" s="21">
        <v>3630605067</v>
      </c>
      <c r="G24" s="21">
        <v>0</v>
      </c>
      <c r="H24" s="21">
        <v>3630605067</v>
      </c>
      <c r="I24" s="21">
        <v>0</v>
      </c>
      <c r="J24" s="21">
        <v>3401000000</v>
      </c>
      <c r="K24" s="21">
        <v>1565000000</v>
      </c>
      <c r="L24" s="21">
        <v>1565000000</v>
      </c>
    </row>
    <row r="25" spans="1:12" s="14" customFormat="1">
      <c r="A25" s="11" t="s">
        <v>54</v>
      </c>
      <c r="B25" s="11"/>
      <c r="C25" s="22">
        <f>SUM(C21:C24)</f>
        <v>43847000000</v>
      </c>
      <c r="D25" s="22">
        <f t="shared" ref="D25:L25" si="4">SUM(D21:D24)</f>
        <v>5362075509</v>
      </c>
      <c r="E25" s="22">
        <f t="shared" si="4"/>
        <v>5362075509</v>
      </c>
      <c r="F25" s="22">
        <f t="shared" si="4"/>
        <v>43847000000</v>
      </c>
      <c r="G25" s="22">
        <f t="shared" si="4"/>
        <v>3937000000</v>
      </c>
      <c r="H25" s="22">
        <f t="shared" si="4"/>
        <v>36246829867</v>
      </c>
      <c r="I25" s="22">
        <f t="shared" si="4"/>
        <v>3663170133</v>
      </c>
      <c r="J25" s="22">
        <f t="shared" si="4"/>
        <v>35795286979</v>
      </c>
      <c r="K25" s="22">
        <f t="shared" si="4"/>
        <v>24086744417.009998</v>
      </c>
      <c r="L25" s="22">
        <f t="shared" si="4"/>
        <v>24086744417.009998</v>
      </c>
    </row>
    <row r="26" spans="1:12" s="6" customFormat="1">
      <c r="A26" s="12" t="s">
        <v>55</v>
      </c>
      <c r="B26" s="12"/>
      <c r="C26" s="23">
        <v>317698495395</v>
      </c>
      <c r="D26" s="23">
        <v>55392977852</v>
      </c>
      <c r="E26" s="23">
        <v>24345977852</v>
      </c>
      <c r="F26" s="23">
        <v>348745495395</v>
      </c>
      <c r="G26" s="23">
        <v>5137000000</v>
      </c>
      <c r="H26" s="23">
        <v>281967089337</v>
      </c>
      <c r="I26" s="23">
        <v>61641406058</v>
      </c>
      <c r="J26" s="23">
        <v>279364044384</v>
      </c>
      <c r="K26" s="23">
        <v>256664416049.01001</v>
      </c>
      <c r="L26" s="23">
        <v>255105080399.01001</v>
      </c>
    </row>
    <row r="27" spans="1:12">
      <c r="A27" s="17" t="s">
        <v>1</v>
      </c>
      <c r="B27" s="18" t="s">
        <v>1</v>
      </c>
      <c r="C27" s="19" t="s">
        <v>1</v>
      </c>
      <c r="D27" s="19" t="s">
        <v>1</v>
      </c>
      <c r="E27" s="19" t="s">
        <v>1</v>
      </c>
      <c r="F27" s="19" t="s">
        <v>1</v>
      </c>
      <c r="G27" s="19" t="s">
        <v>1</v>
      </c>
      <c r="H27" s="19" t="s">
        <v>1</v>
      </c>
      <c r="I27" s="19" t="s">
        <v>1</v>
      </c>
      <c r="J27" s="19" t="s">
        <v>1</v>
      </c>
      <c r="K27" s="19" t="s">
        <v>1</v>
      </c>
      <c r="L27" s="19" t="s">
        <v>1</v>
      </c>
    </row>
    <row r="28" spans="1:12" ht="33.950000000000003" customHeight="1"/>
  </sheetData>
  <mergeCells count="6">
    <mergeCell ref="A11:B11"/>
    <mergeCell ref="A14:B14"/>
    <mergeCell ref="A19:B19"/>
    <mergeCell ref="A20:B20"/>
    <mergeCell ref="A25:B25"/>
    <mergeCell ref="A26:B26"/>
  </mergeCells>
  <printOptions horizontalCentered="1"/>
  <pageMargins left="0.78740157480314965" right="0.78740157480314965" top="0.78740157480314965" bottom="0.78740157480314965" header="0.78740157480314965" footer="0.78740157480314965"/>
  <pageSetup paperSize="120" scale="7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cp:lastPrinted>2018-11-02T13:53:37Z</cp:lastPrinted>
  <dcterms:created xsi:type="dcterms:W3CDTF">2018-11-01T22:14:31Z</dcterms:created>
  <dcterms:modified xsi:type="dcterms:W3CDTF">2018-11-02T13:55:45Z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