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JULIO\"/>
    </mc:Choice>
  </mc:AlternateContent>
  <bookViews>
    <workbookView xWindow="0" yWindow="0" windowWidth="19200" windowHeight="7035"/>
  </bookViews>
  <sheets>
    <sheet name="REP_EPG034_EjecucionPresupuesta" sheetId="1" r:id="rId1"/>
  </sheets>
  <definedNames>
    <definedName name="_xlnm.Print_Area" localSheetId="0">REP_EPG034_EjecucionPresupuesta!$A$1:$L$26</definedName>
  </definedNames>
  <calcPr calcId="152511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C25" i="1"/>
  <c r="D20" i="1"/>
  <c r="E20" i="1"/>
  <c r="F20" i="1"/>
  <c r="G20" i="1"/>
  <c r="H20" i="1"/>
  <c r="I20" i="1"/>
  <c r="J20" i="1"/>
  <c r="K20" i="1"/>
  <c r="L20" i="1"/>
  <c r="C20" i="1"/>
  <c r="D19" i="1"/>
  <c r="E19" i="1"/>
  <c r="F19" i="1"/>
  <c r="G19" i="1"/>
  <c r="H19" i="1"/>
  <c r="I19" i="1"/>
  <c r="J19" i="1"/>
  <c r="K19" i="1"/>
  <c r="L19" i="1"/>
  <c r="C19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</calcChain>
</file>

<file path=xl/sharedStrings.xml><?xml version="1.0" encoding="utf-8"?>
<sst xmlns="http://schemas.openxmlformats.org/spreadsheetml/2006/main" count="85" uniqueCount="56">
  <si>
    <t>Año Fiscal:</t>
  </si>
  <si>
    <t/>
  </si>
  <si>
    <t>Vigencia:</t>
  </si>
  <si>
    <t>Actual</t>
  </si>
  <si>
    <t>Periodo:</t>
  </si>
  <si>
    <t>Enero-Julio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</si>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</sst>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0" fontId="3" fillId="5" borderId="2" xfId="0" applyNumberFormat="1" applyFont="1" applyFill="1" applyBorder="1" applyAlignment="1">
      <alignment horizontal="center" vertical="center" wrapText="1" readingOrder="1"/>
    </xf>
    <xf numFmtId="166" fontId="3" fillId="5" borderId="2" xfId="1" applyNumberFormat="1" applyFont="1" applyFill="1" applyBorder="1" applyAlignment="1">
      <alignment horizontal="right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1876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8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15200" y="0"/>
          <a:ext cx="12477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tabSelected="1" workbookViewId="0">
      <selection activeCell="C13" sqref="C13"/>
    </sheetView>
  </sheetViews>
  <sheetFormatPr baseColWidth="10" defaultRowHeight="15"/>
  <cols>
    <col min="1" max="1" width="10.85546875" customWidth="1"/>
    <col min="2" max="2" width="27.5703125" customWidth="1"/>
    <col min="3" max="12" width="15" style="8" customWidth="1"/>
    <col min="13" max="13" width="0" hidden="1" customWidth="1"/>
    <col min="14" max="14" width="13.42578125" customWidth="1"/>
  </cols>
  <sheetData>
    <row r="1" spans="1:12">
      <c r="A1" s="2" t="s">
        <v>1</v>
      </c>
      <c r="B1" s="1" t="s">
        <v>0</v>
      </c>
      <c r="C1" s="6">
        <v>2018</v>
      </c>
      <c r="D1" s="9" t="s">
        <v>1</v>
      </c>
      <c r="E1" s="9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7" t="s">
        <v>1</v>
      </c>
      <c r="K1" s="7" t="s">
        <v>1</v>
      </c>
      <c r="L1" s="7" t="s">
        <v>1</v>
      </c>
    </row>
    <row r="2" spans="1:12">
      <c r="A2" s="2" t="s">
        <v>1</v>
      </c>
      <c r="B2" s="1" t="s">
        <v>2</v>
      </c>
      <c r="C2" s="6" t="s">
        <v>3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7" t="s">
        <v>1</v>
      </c>
      <c r="K2" s="7" t="s">
        <v>1</v>
      </c>
      <c r="L2" s="7" t="s">
        <v>1</v>
      </c>
    </row>
    <row r="3" spans="1:12">
      <c r="A3" s="2" t="s">
        <v>1</v>
      </c>
      <c r="B3" s="10" t="s">
        <v>4</v>
      </c>
      <c r="C3" s="11" t="s">
        <v>5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7" t="s">
        <v>1</v>
      </c>
      <c r="K3" s="7" t="s">
        <v>1</v>
      </c>
      <c r="L3" s="7" t="s">
        <v>1</v>
      </c>
    </row>
    <row r="4" spans="1:12" ht="32.25" customHeight="1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</row>
    <row r="5" spans="1:12" ht="22.5">
      <c r="A5" s="14" t="s">
        <v>18</v>
      </c>
      <c r="B5" s="15" t="s">
        <v>19</v>
      </c>
      <c r="C5" s="16">
        <v>97996608102</v>
      </c>
      <c r="D5" s="16">
        <v>0</v>
      </c>
      <c r="E5" s="16">
        <v>1078000000</v>
      </c>
      <c r="F5" s="16">
        <v>96918608102</v>
      </c>
      <c r="G5" s="16">
        <v>0</v>
      </c>
      <c r="H5" s="16">
        <v>58474001506</v>
      </c>
      <c r="I5" s="16">
        <v>38444606596</v>
      </c>
      <c r="J5" s="16">
        <v>57305001506</v>
      </c>
      <c r="K5" s="16">
        <v>57305001506</v>
      </c>
      <c r="L5" s="16">
        <v>57305001506</v>
      </c>
    </row>
    <row r="6" spans="1:12">
      <c r="A6" s="14" t="s">
        <v>20</v>
      </c>
      <c r="B6" s="15" t="s">
        <v>21</v>
      </c>
      <c r="C6" s="16">
        <v>3407663961</v>
      </c>
      <c r="D6" s="16">
        <v>0</v>
      </c>
      <c r="E6" s="16">
        <v>0</v>
      </c>
      <c r="F6" s="16">
        <v>3407663961</v>
      </c>
      <c r="G6" s="16">
        <v>0</v>
      </c>
      <c r="H6" s="16">
        <v>1769215728</v>
      </c>
      <c r="I6" s="16">
        <v>1638448233</v>
      </c>
      <c r="J6" s="16">
        <v>1769215728</v>
      </c>
      <c r="K6" s="16">
        <v>1769215728</v>
      </c>
      <c r="L6" s="16">
        <v>1769215728</v>
      </c>
    </row>
    <row r="7" spans="1:12">
      <c r="A7" s="14" t="s">
        <v>22</v>
      </c>
      <c r="B7" s="15" t="s">
        <v>23</v>
      </c>
      <c r="C7" s="16">
        <v>72867205646</v>
      </c>
      <c r="D7" s="16">
        <v>0</v>
      </c>
      <c r="E7" s="16">
        <v>478000000</v>
      </c>
      <c r="F7" s="16">
        <v>72389205646</v>
      </c>
      <c r="G7" s="16">
        <v>0</v>
      </c>
      <c r="H7" s="16">
        <v>41336134880</v>
      </c>
      <c r="I7" s="16">
        <v>31053070766</v>
      </c>
      <c r="J7" s="16">
        <v>41336134880</v>
      </c>
      <c r="K7" s="16">
        <v>41336134880</v>
      </c>
      <c r="L7" s="16">
        <v>41336134880</v>
      </c>
    </row>
    <row r="8" spans="1:12" ht="33.75">
      <c r="A8" s="14" t="s">
        <v>24</v>
      </c>
      <c r="B8" s="15" t="s">
        <v>25</v>
      </c>
      <c r="C8" s="16">
        <v>0</v>
      </c>
      <c r="D8" s="16">
        <v>185000000</v>
      </c>
      <c r="E8" s="16">
        <v>0</v>
      </c>
      <c r="F8" s="16">
        <v>185000000</v>
      </c>
      <c r="G8" s="16">
        <v>0</v>
      </c>
      <c r="H8" s="16">
        <v>169080347</v>
      </c>
      <c r="I8" s="16">
        <v>15919653</v>
      </c>
      <c r="J8" s="16">
        <v>169080347</v>
      </c>
      <c r="K8" s="16">
        <v>169080347</v>
      </c>
      <c r="L8" s="16">
        <v>169080347</v>
      </c>
    </row>
    <row r="9" spans="1:12" ht="22.5">
      <c r="A9" s="14" t="s">
        <v>26</v>
      </c>
      <c r="B9" s="15" t="s">
        <v>27</v>
      </c>
      <c r="C9" s="16">
        <v>3461228480</v>
      </c>
      <c r="D9" s="16">
        <v>3508000000</v>
      </c>
      <c r="E9" s="16">
        <v>0</v>
      </c>
      <c r="F9" s="16">
        <v>6969228480</v>
      </c>
      <c r="G9" s="16">
        <v>0</v>
      </c>
      <c r="H9" s="16">
        <v>6957185178</v>
      </c>
      <c r="I9" s="16">
        <v>12043302</v>
      </c>
      <c r="J9" s="16">
        <v>6925440710</v>
      </c>
      <c r="K9" s="16">
        <v>6374886104</v>
      </c>
      <c r="L9" s="16">
        <v>6241086845</v>
      </c>
    </row>
    <row r="10" spans="1:12" ht="33.75">
      <c r="A10" s="14" t="s">
        <v>28</v>
      </c>
      <c r="B10" s="15" t="s">
        <v>29</v>
      </c>
      <c r="C10" s="16">
        <v>64071327871</v>
      </c>
      <c r="D10" s="16">
        <v>0</v>
      </c>
      <c r="E10" s="16">
        <v>2400000000</v>
      </c>
      <c r="F10" s="16">
        <v>61671327871</v>
      </c>
      <c r="G10" s="16">
        <v>0</v>
      </c>
      <c r="H10" s="16">
        <v>34389696084</v>
      </c>
      <c r="I10" s="16">
        <v>27281631787</v>
      </c>
      <c r="J10" s="16">
        <v>34366170311</v>
      </c>
      <c r="K10" s="16">
        <v>34366170184</v>
      </c>
      <c r="L10" s="16">
        <v>34366170184</v>
      </c>
    </row>
    <row r="11" spans="1:12" s="5" customFormat="1">
      <c r="A11" s="17" t="s">
        <v>50</v>
      </c>
      <c r="B11" s="17"/>
      <c r="C11" s="18">
        <f>SUM(C5:C10)</f>
        <v>241804034060</v>
      </c>
      <c r="D11" s="18">
        <f t="shared" ref="D11:L11" si="0">SUM(D5:D10)</f>
        <v>3693000000</v>
      </c>
      <c r="E11" s="18">
        <f t="shared" si="0"/>
        <v>3956000000</v>
      </c>
      <c r="F11" s="18">
        <f t="shared" si="0"/>
        <v>241541034060</v>
      </c>
      <c r="G11" s="18">
        <f t="shared" si="0"/>
        <v>0</v>
      </c>
      <c r="H11" s="18">
        <f t="shared" si="0"/>
        <v>143095313723</v>
      </c>
      <c r="I11" s="18">
        <f t="shared" si="0"/>
        <v>98445720337</v>
      </c>
      <c r="J11" s="18">
        <f t="shared" si="0"/>
        <v>141871043482</v>
      </c>
      <c r="K11" s="18">
        <f t="shared" si="0"/>
        <v>141320488749</v>
      </c>
      <c r="L11" s="18">
        <f t="shared" si="0"/>
        <v>141186689490</v>
      </c>
    </row>
    <row r="12" spans="1:12">
      <c r="A12" s="14" t="s">
        <v>30</v>
      </c>
      <c r="B12" s="15" t="s">
        <v>31</v>
      </c>
      <c r="C12" s="16">
        <v>170980000</v>
      </c>
      <c r="D12" s="16">
        <v>0</v>
      </c>
      <c r="E12" s="16">
        <v>0</v>
      </c>
      <c r="F12" s="16">
        <v>170980000</v>
      </c>
      <c r="G12" s="16">
        <v>0</v>
      </c>
      <c r="H12" s="16">
        <v>17900300</v>
      </c>
      <c r="I12" s="16">
        <v>153079700</v>
      </c>
      <c r="J12" s="16">
        <v>17900300</v>
      </c>
      <c r="K12" s="16">
        <v>17900300</v>
      </c>
      <c r="L12" s="16">
        <v>17900300</v>
      </c>
    </row>
    <row r="13" spans="1:12" ht="22.5">
      <c r="A13" s="14" t="s">
        <v>32</v>
      </c>
      <c r="B13" s="15" t="s">
        <v>33</v>
      </c>
      <c r="C13" s="16">
        <v>26360068992</v>
      </c>
      <c r="D13" s="16">
        <v>578000000</v>
      </c>
      <c r="E13" s="16">
        <v>0</v>
      </c>
      <c r="F13" s="16">
        <v>26938068992</v>
      </c>
      <c r="G13" s="16">
        <v>0</v>
      </c>
      <c r="H13" s="16">
        <v>26370653072</v>
      </c>
      <c r="I13" s="16">
        <v>567415920</v>
      </c>
      <c r="J13" s="16">
        <v>25558759749</v>
      </c>
      <c r="K13" s="16">
        <v>14982243714</v>
      </c>
      <c r="L13" s="16">
        <v>13969668647</v>
      </c>
    </row>
    <row r="14" spans="1:12" s="5" customFormat="1">
      <c r="A14" s="17" t="s">
        <v>51</v>
      </c>
      <c r="B14" s="17"/>
      <c r="C14" s="18">
        <f>SUM(C12:C13)</f>
        <v>26531048992</v>
      </c>
      <c r="D14" s="18">
        <f t="shared" ref="D14:L14" si="1">SUM(D12:D13)</f>
        <v>578000000</v>
      </c>
      <c r="E14" s="18">
        <f t="shared" si="1"/>
        <v>0</v>
      </c>
      <c r="F14" s="18">
        <f t="shared" si="1"/>
        <v>27109048992</v>
      </c>
      <c r="G14" s="18">
        <f t="shared" si="1"/>
        <v>0</v>
      </c>
      <c r="H14" s="18">
        <f t="shared" si="1"/>
        <v>26388553372</v>
      </c>
      <c r="I14" s="18">
        <f t="shared" si="1"/>
        <v>720495620</v>
      </c>
      <c r="J14" s="18">
        <f t="shared" si="1"/>
        <v>25576660049</v>
      </c>
      <c r="K14" s="18">
        <f t="shared" si="1"/>
        <v>15000144014</v>
      </c>
      <c r="L14" s="18">
        <f t="shared" si="1"/>
        <v>13987568947</v>
      </c>
    </row>
    <row r="15" spans="1:12" ht="22.5">
      <c r="A15" s="14" t="s">
        <v>34</v>
      </c>
      <c r="B15" s="15" t="s">
        <v>35</v>
      </c>
      <c r="C15" s="16">
        <v>429510000</v>
      </c>
      <c r="D15" s="16">
        <v>0</v>
      </c>
      <c r="E15" s="16">
        <v>0</v>
      </c>
      <c r="F15" s="16">
        <v>429510000</v>
      </c>
      <c r="G15" s="16">
        <v>0</v>
      </c>
      <c r="H15" s="16">
        <v>0</v>
      </c>
      <c r="I15" s="16">
        <v>429510000</v>
      </c>
      <c r="J15" s="16">
        <v>0</v>
      </c>
      <c r="K15" s="16">
        <v>0</v>
      </c>
      <c r="L15" s="16">
        <v>0</v>
      </c>
    </row>
    <row r="16" spans="1:12" ht="33.75">
      <c r="A16" s="14" t="s">
        <v>36</v>
      </c>
      <c r="B16" s="15" t="s">
        <v>37</v>
      </c>
      <c r="C16" s="16">
        <v>412000000</v>
      </c>
      <c r="D16" s="16">
        <v>0</v>
      </c>
      <c r="E16" s="16">
        <v>0</v>
      </c>
      <c r="F16" s="16">
        <v>412000000</v>
      </c>
      <c r="G16" s="16">
        <v>0</v>
      </c>
      <c r="H16" s="16">
        <v>281475486</v>
      </c>
      <c r="I16" s="16">
        <v>130524514</v>
      </c>
      <c r="J16" s="16">
        <v>281475486</v>
      </c>
      <c r="K16" s="16">
        <v>218068961</v>
      </c>
      <c r="L16" s="16">
        <v>218068961</v>
      </c>
    </row>
    <row r="17" spans="1:12">
      <c r="A17" s="14" t="s">
        <v>38</v>
      </c>
      <c r="B17" s="15" t="s">
        <v>39</v>
      </c>
      <c r="C17" s="16">
        <v>0</v>
      </c>
      <c r="D17" s="16">
        <v>263000000</v>
      </c>
      <c r="E17" s="16">
        <v>0</v>
      </c>
      <c r="F17" s="16">
        <v>263000000</v>
      </c>
      <c r="G17" s="16">
        <v>0</v>
      </c>
      <c r="H17" s="16">
        <v>262713219</v>
      </c>
      <c r="I17" s="16">
        <v>286781</v>
      </c>
      <c r="J17" s="16">
        <v>262713219</v>
      </c>
      <c r="K17" s="16">
        <v>262713219</v>
      </c>
      <c r="L17" s="16">
        <v>262713219</v>
      </c>
    </row>
    <row r="18" spans="1:12">
      <c r="A18" s="14" t="s">
        <v>40</v>
      </c>
      <c r="B18" s="15" t="s">
        <v>41</v>
      </c>
      <c r="C18" s="16">
        <v>4674902343</v>
      </c>
      <c r="D18" s="16">
        <v>0</v>
      </c>
      <c r="E18" s="16">
        <v>578000000</v>
      </c>
      <c r="F18" s="16">
        <v>4096902343</v>
      </c>
      <c r="G18" s="16">
        <v>0</v>
      </c>
      <c r="H18" s="16">
        <v>4096902343</v>
      </c>
      <c r="I18" s="16">
        <v>0</v>
      </c>
      <c r="J18" s="16">
        <v>0</v>
      </c>
      <c r="K18" s="16">
        <v>0</v>
      </c>
      <c r="L18" s="16">
        <v>0</v>
      </c>
    </row>
    <row r="19" spans="1:12" s="5" customFormat="1">
      <c r="A19" s="17" t="s">
        <v>52</v>
      </c>
      <c r="B19" s="17"/>
      <c r="C19" s="18">
        <f>SUM(C15:C18)</f>
        <v>5516412343</v>
      </c>
      <c r="D19" s="18">
        <f t="shared" ref="D19:L19" si="2">SUM(D15:D18)</f>
        <v>263000000</v>
      </c>
      <c r="E19" s="18">
        <f t="shared" si="2"/>
        <v>578000000</v>
      </c>
      <c r="F19" s="18">
        <f t="shared" si="2"/>
        <v>5201412343</v>
      </c>
      <c r="G19" s="18">
        <f t="shared" si="2"/>
        <v>0</v>
      </c>
      <c r="H19" s="18">
        <f t="shared" si="2"/>
        <v>4641091048</v>
      </c>
      <c r="I19" s="18">
        <f t="shared" si="2"/>
        <v>560321295</v>
      </c>
      <c r="J19" s="18">
        <f t="shared" si="2"/>
        <v>544188705</v>
      </c>
      <c r="K19" s="18">
        <f t="shared" si="2"/>
        <v>480782180</v>
      </c>
      <c r="L19" s="18">
        <f t="shared" si="2"/>
        <v>480782180</v>
      </c>
    </row>
    <row r="20" spans="1:12" s="3" customFormat="1">
      <c r="A20" s="19" t="s">
        <v>53</v>
      </c>
      <c r="B20" s="19"/>
      <c r="C20" s="20">
        <f>+C19+C14+C11</f>
        <v>273851495395</v>
      </c>
      <c r="D20" s="20">
        <f t="shared" ref="D20:L20" si="3">+D19+D14+D11</f>
        <v>4534000000</v>
      </c>
      <c r="E20" s="20">
        <f t="shared" si="3"/>
        <v>4534000000</v>
      </c>
      <c r="F20" s="20">
        <f t="shared" si="3"/>
        <v>273851495395</v>
      </c>
      <c r="G20" s="20">
        <f t="shared" si="3"/>
        <v>0</v>
      </c>
      <c r="H20" s="20">
        <f t="shared" si="3"/>
        <v>174124958143</v>
      </c>
      <c r="I20" s="20">
        <f t="shared" si="3"/>
        <v>99726537252</v>
      </c>
      <c r="J20" s="20">
        <f t="shared" si="3"/>
        <v>167991892236</v>
      </c>
      <c r="K20" s="20">
        <f t="shared" si="3"/>
        <v>156801414943</v>
      </c>
      <c r="L20" s="20">
        <f t="shared" si="3"/>
        <v>155655040617</v>
      </c>
    </row>
    <row r="21" spans="1:12" ht="78.75">
      <c r="A21" s="14" t="s">
        <v>42</v>
      </c>
      <c r="B21" s="15" t="s">
        <v>43</v>
      </c>
      <c r="C21" s="16">
        <v>1047000000</v>
      </c>
      <c r="D21" s="16">
        <v>0</v>
      </c>
      <c r="E21" s="16">
        <v>0</v>
      </c>
      <c r="F21" s="16">
        <v>1047000000</v>
      </c>
      <c r="G21" s="16">
        <v>1047000000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 ht="67.5">
      <c r="A22" s="14" t="s">
        <v>44</v>
      </c>
      <c r="B22" s="15" t="s">
        <v>45</v>
      </c>
      <c r="C22" s="16">
        <v>37800000000</v>
      </c>
      <c r="D22" s="16">
        <v>0</v>
      </c>
      <c r="E22" s="16">
        <v>3430605067</v>
      </c>
      <c r="F22" s="16">
        <v>34369394933</v>
      </c>
      <c r="G22" s="16">
        <v>0</v>
      </c>
      <c r="H22" s="16">
        <v>27323839500</v>
      </c>
      <c r="I22" s="16">
        <v>7045555433</v>
      </c>
      <c r="J22" s="16">
        <v>22322547082</v>
      </c>
      <c r="K22" s="16">
        <v>17328149158.34</v>
      </c>
      <c r="L22" s="16">
        <v>16860724307.34</v>
      </c>
    </row>
    <row r="23" spans="1:12" ht="67.5">
      <c r="A23" s="14" t="s">
        <v>46</v>
      </c>
      <c r="B23" s="15" t="s">
        <v>47</v>
      </c>
      <c r="C23" s="16">
        <v>5000000000</v>
      </c>
      <c r="D23" s="16">
        <v>0</v>
      </c>
      <c r="E23" s="16">
        <v>0</v>
      </c>
      <c r="F23" s="16">
        <v>5000000000</v>
      </c>
      <c r="G23" s="16">
        <v>4090000000</v>
      </c>
      <c r="H23" s="16">
        <v>0</v>
      </c>
      <c r="I23" s="16">
        <v>910000000</v>
      </c>
      <c r="J23" s="16">
        <v>0</v>
      </c>
      <c r="K23" s="16">
        <v>0</v>
      </c>
      <c r="L23" s="16">
        <v>0</v>
      </c>
    </row>
    <row r="24" spans="1:12" ht="56.25">
      <c r="A24" s="14" t="s">
        <v>48</v>
      </c>
      <c r="B24" s="15" t="s">
        <v>49</v>
      </c>
      <c r="C24" s="16">
        <v>0</v>
      </c>
      <c r="D24" s="16">
        <v>3430605067</v>
      </c>
      <c r="E24" s="16">
        <v>0</v>
      </c>
      <c r="F24" s="16">
        <v>3430605067</v>
      </c>
      <c r="G24" s="16">
        <v>0</v>
      </c>
      <c r="H24" s="16">
        <v>3406605067</v>
      </c>
      <c r="I24" s="16">
        <v>24000000</v>
      </c>
      <c r="J24" s="16">
        <v>0</v>
      </c>
      <c r="K24" s="16">
        <v>0</v>
      </c>
      <c r="L24" s="16">
        <v>0</v>
      </c>
    </row>
    <row r="25" spans="1:12" s="5" customFormat="1">
      <c r="A25" s="17" t="s">
        <v>54</v>
      </c>
      <c r="B25" s="17"/>
      <c r="C25" s="18">
        <f>SUM(C21:C24)</f>
        <v>43847000000</v>
      </c>
      <c r="D25" s="18">
        <f t="shared" ref="D25:L25" si="4">SUM(D21:D24)</f>
        <v>3430605067</v>
      </c>
      <c r="E25" s="18">
        <f t="shared" si="4"/>
        <v>3430605067</v>
      </c>
      <c r="F25" s="18">
        <f t="shared" si="4"/>
        <v>43847000000</v>
      </c>
      <c r="G25" s="18">
        <f t="shared" si="4"/>
        <v>5137000000</v>
      </c>
      <c r="H25" s="18">
        <f t="shared" si="4"/>
        <v>30730444567</v>
      </c>
      <c r="I25" s="18">
        <f t="shared" si="4"/>
        <v>7979555433</v>
      </c>
      <c r="J25" s="18">
        <f t="shared" si="4"/>
        <v>22322547082</v>
      </c>
      <c r="K25" s="18">
        <f t="shared" si="4"/>
        <v>17328149158.34</v>
      </c>
      <c r="L25" s="18">
        <f t="shared" si="4"/>
        <v>16860724307.34</v>
      </c>
    </row>
    <row r="26" spans="1:12" s="4" customFormat="1">
      <c r="A26" s="21" t="s">
        <v>55</v>
      </c>
      <c r="B26" s="21"/>
      <c r="C26" s="22">
        <v>317698495395</v>
      </c>
      <c r="D26" s="22">
        <v>7964605067</v>
      </c>
      <c r="E26" s="22">
        <v>7964605067</v>
      </c>
      <c r="F26" s="22">
        <v>317698495395</v>
      </c>
      <c r="G26" s="22">
        <v>5137000000</v>
      </c>
      <c r="H26" s="22">
        <v>204855402710</v>
      </c>
      <c r="I26" s="22">
        <v>107706092685</v>
      </c>
      <c r="J26" s="22">
        <v>190314439318</v>
      </c>
      <c r="K26" s="22">
        <v>174129564101.34</v>
      </c>
      <c r="L26" s="22">
        <v>172515764924.34</v>
      </c>
    </row>
  </sheetData>
  <mergeCells count="6">
    <mergeCell ref="A11:B11"/>
    <mergeCell ref="A14:B14"/>
    <mergeCell ref="A19:B19"/>
    <mergeCell ref="A20:B20"/>
    <mergeCell ref="A25:B25"/>
    <mergeCell ref="A26:B26"/>
  </mergeCells>
  <printOptions horizontalCentered="1"/>
  <pageMargins left="1.1811023622047245" right="0.78740157480314965" top="0.39370078740157483" bottom="0.39370078740157483" header="0.78740157480314965" footer="0.78740157480314965"/>
  <pageSetup paperSize="5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2018-08-02T20:18:34Z</cp:lastPrinted>
  <dcterms:created xsi:type="dcterms:W3CDTF">2018-08-01T20:50:04Z</dcterms:created>
  <dcterms:modified xsi:type="dcterms:W3CDTF">2018-08-02T20:37:17Z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