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C:\Empresarial\4 PLAN DE MEJORAMIENTO\12 PLAN AUDITORIA 2023\"/>
    </mc:Choice>
  </mc:AlternateContent>
  <xr:revisionPtr revIDLastSave="0" documentId="13_ncr:1_{C6D0AE78-7BA0-428B-92D8-693B6EDA3DF2}"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definedNames>
    <definedName name="_xlnm.Print_Area" localSheetId="0">'400 F14.1  PLANES DE MEJORAM...'!$A$1:$O$19</definedName>
    <definedName name="_xlnm.Print_Titles" localSheetId="0">'400 F14.1  PLANES DE MEJORAM...'!$8:$10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9" i="1" l="1"/>
  <c r="M18" i="1"/>
  <c r="M17" i="1"/>
  <c r="M14" i="1"/>
  <c r="M16" i="1"/>
  <c r="M15" i="1"/>
  <c r="M12" i="1"/>
  <c r="M13" i="1" l="1"/>
  <c r="M11" i="1"/>
</calcChain>
</file>

<file path=xl/sharedStrings.xml><?xml version="1.0" encoding="utf-8"?>
<sst xmlns="http://schemas.openxmlformats.org/spreadsheetml/2006/main" count="98" uniqueCount="75">
  <si>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</si>
  <si>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</si>
  <si>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</si>
  <si>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</si>
  <si>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</si>
  <si>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</si>
  <si>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</si>
  <si>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</si>
  <si>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</si>
  <si>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</si>
  <si>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</si>
  <si>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</si>
  <si>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</si>
  <si>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</si>
  <si>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</si>
  <si>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</si>
  <si>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</si>
  <si>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</si>
  <si>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</si>
  <si>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</si>
  <si>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</si>
  <si>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</si>
  <si>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</si>
  <si>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</si>
  <si>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</si>
  <si>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</si>
  <si>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</si>
  <si>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Inaplicación de la normativa de la CGN y las políticas contables de la CR, en lo relacionado con el reconocimiento de las Cuentas por Cobrar su revelación en los estados financieros y afecta la realidad de la información financiera de la CR.</t>
  </si>
  <si>
    <t>FILA_2</t>
  </si>
  <si>
    <t>FILA_3</t>
  </si>
  <si>
    <t>FILA_4</t>
  </si>
  <si>
    <t>La CR al finalizar la vigencia 2023 no realizó la revisión del valor residual, vida útil y amortización de la página web e intranet.</t>
  </si>
  <si>
    <t>Debilidades en la parametrización y validación de los datos en el aplicativo, de igual manera denota falta de análisis de los valores residuales de los bienes al final del período contable.</t>
  </si>
  <si>
    <t>Reconocer derechos económicos por conceptos de cuentas por cobrar en los estados financieros.</t>
  </si>
  <si>
    <t>Registro contable con soportes</t>
  </si>
  <si>
    <t>Auditoria 2023.  Responsable(s) División Jurídica y Sección de Contabilidad</t>
  </si>
  <si>
    <t>Emitir acto administrativo de actualizacion y modificación.</t>
  </si>
  <si>
    <t xml:space="preserve">Resolución </t>
  </si>
  <si>
    <t xml:space="preserve">Auditoria 2023.  Responsable(s) División Jurídica </t>
  </si>
  <si>
    <t>Establecer en la política contable de la Cámara de Representantes los criterios específicos para el deterioro de las cuentas por cobrar.</t>
  </si>
  <si>
    <t>Actualizar el Manual de Política Contable.</t>
  </si>
  <si>
    <t>Manual de Política Contable actualizado</t>
  </si>
  <si>
    <t>Procedimiento adoptado</t>
  </si>
  <si>
    <t xml:space="preserve">Desarrollar e implementar los criterios específicos para establecer los indicios del deterioro de las cuentas por cobrar determinados en el Manual de Política Contable de la Cámara de Representantes </t>
  </si>
  <si>
    <t>Elaborar y adoptar el procedimiento para establecer los indicios del deterioro de las cuentas por cobrar de la entidad.</t>
  </si>
  <si>
    <t>Auditoria 2023.  Responsable(s) División Jurídica, División de Personal y División Financiera y Presupuesto (Sección de Contabilidad)</t>
  </si>
  <si>
    <t>Auditoria 2023.  Responsable(s) División Financiera y Presupuesto (Sección de Contabilidad)</t>
  </si>
  <si>
    <t>Actualizar y modificar el reglamento interno del procedimiento administrativo de cobro persuasivo, cobro coactivo y normalización de cartera para realizar los registros contables dentro de los plazos establecidos en la normatividad interna.</t>
  </si>
  <si>
    <t xml:space="preserve">La CR carece de procedimientos o criterios específicos en su política contable que definan el método, los factores, los requisitos y los elementos de análisis necesarios para aplicar este concepto. </t>
  </si>
  <si>
    <t>Establecer los indicios de deterioro para las cuentas por cobrar.</t>
  </si>
  <si>
    <t xml:space="preserve">Realizar el registro contable con corte al 31 de diciembre de 2024 del deterioro de las cuentas por cobrar. </t>
  </si>
  <si>
    <t>Reconocer contablemente el nuevo valor de la página web e intranet, conforme la evaluación técnica que establezca la Oficina de Planeación y Sistemas</t>
  </si>
  <si>
    <t>Registro contable</t>
  </si>
  <si>
    <t>Auditoria 2023.  Responsable(s) Oficina de Planeación y Sistemas, División de Servicios (Sección de Suministros) y División Financiera y Presupuesto (Sección de Contabilidad)</t>
  </si>
  <si>
    <t>Ejercer control para garantizar que la amortización de los activos intangibles se aplique de acuerdo a las políticas contables.</t>
  </si>
  <si>
    <t>Realizar el registro contable con corte 31 de diciembre de 2024 de la página web e intranet</t>
  </si>
  <si>
    <t>Realizar el registro contable a 31 de diciembre de 2024 de las cuentas por cobrar correspondientes a procesos de cobro coactivo identificados en el hallazgo.</t>
  </si>
  <si>
    <t>Enviar circular a las dependencias responsables para que se verifique la amortización de los activos intangibles teniendo en cuenta el valor y la vida útil.</t>
  </si>
  <si>
    <t>Circular enviada</t>
  </si>
  <si>
    <t xml:space="preserve">Auditoria 2023.  Responsable(s) División de Servicios (Sección de Suministros) y División Financiera y Presupuesto (Sección de Contabilidad)) </t>
  </si>
  <si>
    <t>Fortalecer el control sobre los reportes y parametrización del sistema.</t>
  </si>
  <si>
    <t>Reporte consulta general de activos fijos</t>
  </si>
  <si>
    <t>Realizar revisión del reporte que arroja el aplicativo con corte 31 de diciembre de 2024.</t>
  </si>
  <si>
    <t>Auditoria 2023.  Responsable(s) División de Servicios (Sección de Suministros - Almacenista)</t>
  </si>
  <si>
    <t>Fortalecer el control sobre los bienes objeto de deterioro</t>
  </si>
  <si>
    <t>Ajustar la parametrización del aplicativo para el ejercicio del deterioro con corte 31 de diciembre de 2024</t>
  </si>
  <si>
    <t>FILA_5</t>
  </si>
  <si>
    <t>FILA_6</t>
  </si>
  <si>
    <t>FILA_7</t>
  </si>
  <si>
    <t>FILA_8</t>
  </si>
  <si>
    <t>FILA_9</t>
  </si>
  <si>
    <r>
      <rPr>
        <b/>
        <sz val="10"/>
        <color rgb="FF000000"/>
        <rFont val="Verdana"/>
        <family val="2"/>
      </rPr>
      <t>H1. Procesos de Cobro.</t>
    </r>
    <r>
      <rPr>
        <sz val="10"/>
        <color indexed="8"/>
        <rFont val="Verdana"/>
        <family val="2"/>
      </rPr>
      <t xml:space="preserve"> La cuenta 1384 “Otras Cuentas por Cobrar – cobros coactivos” a 31/12/2023 se encuentra subvaluada en $743.228.357,10, porque en la misma no fueron registrados siete (7) procesos de cobro que cuentan con actos administrativos ejecutoriados desde el año 2022, en los que se reconocen derechos económicos en favor de la CR.</t>
    </r>
  </si>
  <si>
    <r>
      <rPr>
        <b/>
        <sz val="10"/>
        <color rgb="FF000000"/>
        <rFont val="Verdana"/>
        <family val="2"/>
      </rPr>
      <t>H2. Política Deterioro de la Cartera.</t>
    </r>
    <r>
      <rPr>
        <sz val="10"/>
        <color indexed="8"/>
        <rFont val="Verdana"/>
        <family val="2"/>
      </rPr>
      <t xml:space="preserve"> La cuenta "Otras cuentas por cobrar" a 31/12/2023, con saldo de $758.589.924,75, está compuesta por incapacidades y cobros coactivos; cuyos registros identificados en el hallazgo no tienen una evaluación específica para determinar su situación contable. Dada la naturaleza de estas cuentas, no es posible establecer la procedencia o no de su deterioro.</t>
    </r>
  </si>
  <si>
    <r>
      <t xml:space="preserve">H3. Reconocimiento Contable Página Web e Intranet. </t>
    </r>
    <r>
      <rPr>
        <sz val="10"/>
        <color rgb="FF000000"/>
        <rFont val="Verdana"/>
        <family val="2"/>
      </rPr>
      <t xml:space="preserve">En la verificación de la cuenta "Otros Activos Intangibles" por $30.102.912.252,22 a 31 de diciembre de 2023, se identificaron dos activos (códigos No. 1434948 y No. 1435348) correspondientes a la página web e intranet de la CR. Aunque están en uso, están totalmente amortizados y presentan un saldo en libros de cero ($0). </t>
    </r>
  </si>
  <si>
    <r>
      <t xml:space="preserve">H4 Deterioro de Bienes. </t>
    </r>
    <r>
      <rPr>
        <sz val="10"/>
        <color rgb="FF000000"/>
        <rFont val="Verdana"/>
        <family val="2"/>
      </rPr>
      <t xml:space="preserve">A 31/12/2023 el grupo PPyE presenta saldo de $237.073.780.053 (Maqu y Equipo $11.313.650.823, Equipos Comun y Comput $53.426.978.822, Deprec Acumul $-25.549.200.924 y Deterioro $-47.174.742). La depreciación no refleja el deterioro de los bienes, calculándose sobre su valor inicial. Además, un ítem muestra un valor en libros negativo por exceso de depreciación.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</si>
</sst>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_-* #,##0_-;\-* #,##0_-;_-* &quot;-&quot;??_-;_-@_-"/>
  </numFmts>
  <fonts count="9" x14ac:knownFonts="1">
    <font>
      <sz val="11"/>
      <color indexed="8"/>
      <name val="Aptos Narrow"/>
      <family val="2"/>
      <scheme val="minor"/>
    </font>
    <font>
      <sz val="11"/>
      <color indexed="8"/>
      <name val="Aptos Narrow"/>
      <family val="2"/>
      <scheme val="minor"/>
    </font>
    <font>
      <sz val="10"/>
      <color indexed="8"/>
      <name val="Verdana"/>
      <family val="2"/>
    </font>
    <font>
      <b/>
      <sz val="10"/>
      <color indexed="9"/>
      <name val="Verdana"/>
      <family val="2"/>
    </font>
    <font>
      <b/>
      <sz val="10"/>
      <color rgb="FF000000"/>
      <name val="Verdana"/>
      <family val="2"/>
    </font>
    <font>
      <sz val="10"/>
      <color rgb="FF000000"/>
      <name val="Verdana"/>
      <family val="2"/>
    </font>
    <font>
      <b/>
      <sz val="8"/>
      <color indexed="9"/>
      <name val="Verdana"/>
      <family val="2"/>
    </font>
    <font>
      <sz val="8"/>
      <color indexed="8"/>
      <name val="Verdana"/>
      <family val="2"/>
    </font>
    <font>
      <b/>
      <sz val="8"/>
      <color indexed="8"/>
      <name val="Verdana"/>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27">
    <xf numFmtId="0" fontId="0" fillId="0" borderId="0" xfId="0"/>
    <xf numFmtId="0" fontId="2" fillId="0" borderId="0" xfId="0" applyFont="1" applyAlignment="1">
      <alignment wrapText="1"/>
    </xf>
    <xf numFmtId="0" fontId="2" fillId="0" borderId="0" xfId="0" applyFont="1" applyAlignment="1">
      <alignment horizontal="center" wrapText="1"/>
    </xf>
    <xf numFmtId="0" fontId="3" fillId="2" borderId="4"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3" borderId="4" xfId="0" applyFont="1" applyFill="1" applyBorder="1" applyAlignment="1" applyProtection="1">
      <alignment vertical="center" wrapText="1"/>
      <protection locked="0"/>
    </xf>
    <xf numFmtId="0" fontId="2" fillId="4" borderId="4"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justify" vertical="center" wrapText="1"/>
      <protection locked="0"/>
    </xf>
    <xf numFmtId="0" fontId="2" fillId="3" borderId="4" xfId="0" applyFont="1" applyFill="1" applyBorder="1" applyAlignment="1" applyProtection="1">
      <alignment horizontal="center" vertical="center" wrapText="1"/>
      <protection locked="0"/>
    </xf>
    <xf numFmtId="164" fontId="2" fillId="3" borderId="4" xfId="0" applyNumberFormat="1" applyFont="1" applyFill="1" applyBorder="1" applyAlignment="1" applyProtection="1">
      <alignment horizontal="center" vertical="center" wrapText="1"/>
      <protection locked="0"/>
    </xf>
    <xf numFmtId="165" fontId="2" fillId="3" borderId="4" xfId="1" applyNumberFormat="1" applyFont="1" applyFill="1" applyBorder="1" applyAlignment="1" applyProtection="1">
      <alignment horizontal="center" vertical="center" wrapText="1"/>
      <protection locked="0"/>
    </xf>
    <xf numFmtId="0" fontId="2" fillId="0" borderId="0" xfId="0" applyFont="1" applyAlignment="1">
      <alignment vertical="center" wrapText="1"/>
    </xf>
    <xf numFmtId="0" fontId="3" fillId="2" borderId="2" xfId="0" applyFont="1" applyFill="1" applyBorder="1" applyAlignment="1">
      <alignment horizontal="center" vertical="center" wrapText="1"/>
    </xf>
    <xf numFmtId="0" fontId="2" fillId="3" borderId="2" xfId="0" applyFont="1" applyFill="1" applyBorder="1" applyAlignment="1" applyProtection="1">
      <alignment vertical="center" wrapText="1"/>
      <protection locked="0"/>
    </xf>
    <xf numFmtId="0" fontId="2" fillId="4" borderId="2" xfId="0" applyFont="1" applyFill="1" applyBorder="1" applyAlignment="1" applyProtection="1">
      <alignment horizontal="center" vertical="center" wrapText="1"/>
      <protection locked="0"/>
    </xf>
    <xf numFmtId="0" fontId="2" fillId="3" borderId="2" xfId="0" applyFont="1" applyFill="1" applyBorder="1" applyAlignment="1" applyProtection="1">
      <alignment horizontal="center" vertical="center" wrapText="1"/>
      <protection locked="0"/>
    </xf>
    <xf numFmtId="0" fontId="2" fillId="4" borderId="4" xfId="0" applyFont="1" applyFill="1" applyBorder="1" applyAlignment="1" applyProtection="1">
      <alignment horizontal="justify" vertical="center" wrapText="1"/>
      <protection locked="0"/>
    </xf>
    <xf numFmtId="0" fontId="2" fillId="3" borderId="2" xfId="0" applyFont="1" applyFill="1" applyBorder="1" applyAlignment="1" applyProtection="1">
      <alignment horizontal="justify" vertical="center" wrapText="1"/>
      <protection locked="0"/>
    </xf>
    <xf numFmtId="0" fontId="4" fillId="3" borderId="4" xfId="0" applyFont="1" applyFill="1" applyBorder="1" applyAlignment="1" applyProtection="1">
      <alignment horizontal="justify" vertical="center" wrapText="1"/>
      <protection locked="0"/>
    </xf>
    <xf numFmtId="164" fontId="2" fillId="4" borderId="4" xfId="0" applyNumberFormat="1" applyFont="1" applyFill="1" applyBorder="1" applyAlignment="1" applyProtection="1">
      <alignment horizontal="center" vertical="center" wrapText="1"/>
      <protection locked="0"/>
    </xf>
    <xf numFmtId="0" fontId="2" fillId="4" borderId="0" xfId="0" applyFont="1" applyFill="1" applyAlignment="1">
      <alignment horizontal="center" wrapText="1"/>
    </xf>
    <xf numFmtId="0" fontId="6" fillId="2" borderId="1" xfId="0" applyFont="1" applyFill="1" applyBorder="1" applyAlignment="1">
      <alignment horizontal="center" vertical="center" wrapText="1"/>
    </xf>
    <xf numFmtId="0" fontId="7" fillId="0" borderId="0" xfId="0" applyFont="1" applyAlignment="1">
      <alignment wrapText="1"/>
    </xf>
    <xf numFmtId="164" fontId="8" fillId="3" borderId="2"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0" borderId="0" xfId="0" applyFont="1" applyAlignment="1">
      <alignment wrapText="1"/>
    </xf>
    <xf numFmtId="0" fontId="6" fillId="2" borderId="3" xfId="0" applyFont="1" applyFill="1" applyBorder="1" applyAlignment="1">
      <alignment horizontal="center"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152509</xdr:colOff>
      <xdr:row>1</xdr:row>
      <xdr:rowOff>93052</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1"/>
  <sheetViews>
    <sheetView showGridLines="0" tabSelected="1" zoomScale="85" zoomScaleNormal="85" workbookViewId="0">
      <pane xSplit="4" ySplit="10" topLeftCell="E11" activePane="bottomRight" state="frozen"/>
      <selection pane="topRight" activeCell="E1" sqref="E1"/>
      <selection pane="bottomLeft" activeCell="A11" sqref="A11"/>
      <selection pane="bottomRight" activeCell="E11" sqref="E11"/>
    </sheetView>
  </sheetViews>
  <sheetFormatPr baseColWidth="10" defaultColWidth="9.140625" defaultRowHeight="12.75" x14ac:dyDescent="0.2"/>
  <cols>
    <col min="1" max="1" width="6.85546875" style="1" customWidth="1"/>
    <col min="2" max="2" width="9.42578125" style="1" customWidth="1"/>
    <col min="3" max="3" width="12.140625" style="1" customWidth="1"/>
    <col min="4" max="4" width="13.7109375" style="1" customWidth="1"/>
    <col min="5" max="5" width="38.28515625" style="1" customWidth="1"/>
    <col min="6" max="6" width="28.7109375" style="1" customWidth="1"/>
    <col min="7" max="7" width="25.42578125" style="1" customWidth="1"/>
    <col min="8" max="8" width="19.5703125" style="1" customWidth="1"/>
    <col min="9" max="9" width="9.140625" style="1" customWidth="1"/>
    <col min="10" max="10" width="9.42578125" style="1" customWidth="1"/>
    <col min="11" max="12" width="12.5703125" style="1" customWidth="1"/>
    <col min="13" max="13" width="9.28515625" style="2" customWidth="1"/>
    <col min="14" max="14" width="9.140625" style="1" customWidth="1"/>
    <col min="15" max="15" width="14.7109375" style="1" customWidth="1"/>
    <col min="16" max="16" width="9.140625" style="1"/>
    <col min="17" max="256" width="8" style="1" hidden="1"/>
    <col min="257" max="16384" width="9.140625" style="1"/>
  </cols>
  <sheetData>
    <row r="1" spans="1:15" ht="37.5" customHeight="1" x14ac:dyDescent="0.2">
      <c r="B1" s="21" t="s">
        <v>0</v>
      </c>
      <c r="C1" s="21">
        <v>53</v>
      </c>
      <c r="D1" s="21" t="s">
        <v>1</v>
      </c>
    </row>
    <row r="2" spans="1:15" ht="42.75" customHeight="1" x14ac:dyDescent="0.2">
      <c r="B2" s="21" t="s">
        <v>2</v>
      </c>
      <c r="C2" s="21">
        <v>400</v>
      </c>
      <c r="D2" s="21" t="s">
        <v>3</v>
      </c>
    </row>
    <row r="3" spans="1:15" ht="21" x14ac:dyDescent="0.2">
      <c r="B3" s="21" t="s">
        <v>4</v>
      </c>
      <c r="C3" s="21">
        <v>1</v>
      </c>
      <c r="D3" s="22"/>
    </row>
    <row r="4" spans="1:15" x14ac:dyDescent="0.2">
      <c r="B4" s="21" t="s">
        <v>5</v>
      </c>
      <c r="C4" s="21">
        <v>231</v>
      </c>
      <c r="D4" s="22"/>
    </row>
    <row r="5" spans="1:15" x14ac:dyDescent="0.2">
      <c r="B5" s="21" t="s">
        <v>6</v>
      </c>
      <c r="C5" s="23">
        <v>45638</v>
      </c>
      <c r="D5" s="22"/>
    </row>
    <row r="6" spans="1:15" ht="21" x14ac:dyDescent="0.2">
      <c r="B6" s="21" t="s">
        <v>7</v>
      </c>
      <c r="C6" s="21">
        <v>0</v>
      </c>
      <c r="D6" s="21" t="s">
        <v>8</v>
      </c>
    </row>
    <row r="8" spans="1:15" s="22" customFormat="1" ht="10.5" x14ac:dyDescent="0.15">
      <c r="A8" s="21" t="s">
        <v>9</v>
      </c>
      <c r="B8" s="24" t="s">
        <v>10</v>
      </c>
      <c r="C8" s="25"/>
      <c r="D8" s="25"/>
      <c r="E8" s="25"/>
      <c r="F8" s="25"/>
      <c r="G8" s="25"/>
      <c r="H8" s="25"/>
      <c r="I8" s="25"/>
      <c r="J8" s="25"/>
      <c r="K8" s="25"/>
      <c r="L8" s="25"/>
      <c r="M8" s="25"/>
      <c r="N8" s="25"/>
      <c r="O8" s="25"/>
    </row>
    <row r="9" spans="1:15" s="22" customFormat="1" ht="10.5" x14ac:dyDescent="0.15">
      <c r="C9" s="21">
        <v>4</v>
      </c>
      <c r="D9" s="21">
        <v>8</v>
      </c>
      <c r="E9" s="21">
        <v>12</v>
      </c>
      <c r="F9" s="21">
        <v>16</v>
      </c>
      <c r="G9" s="21">
        <v>20</v>
      </c>
      <c r="H9" s="21">
        <v>24</v>
      </c>
      <c r="I9" s="21">
        <v>28</v>
      </c>
      <c r="J9" s="21">
        <v>31</v>
      </c>
      <c r="K9" s="21">
        <v>32</v>
      </c>
      <c r="L9" s="21">
        <v>36</v>
      </c>
      <c r="M9" s="21">
        <v>40</v>
      </c>
      <c r="N9" s="21">
        <v>44</v>
      </c>
      <c r="O9" s="21">
        <v>48</v>
      </c>
    </row>
    <row r="10" spans="1:15" s="22" customFormat="1" ht="73.5" x14ac:dyDescent="0.15">
      <c r="C10" s="26" t="s">
        <v>11</v>
      </c>
      <c r="D10" s="26" t="s">
        <v>12</v>
      </c>
      <c r="E10" s="26" t="s">
        <v>13</v>
      </c>
      <c r="F10" s="26" t="s">
        <v>14</v>
      </c>
      <c r="G10" s="26" t="s">
        <v>15</v>
      </c>
      <c r="H10" s="26" t="s">
        <v>16</v>
      </c>
      <c r="I10" s="26" t="s">
        <v>17</v>
      </c>
      <c r="J10" s="26" t="s">
        <v>18</v>
      </c>
      <c r="K10" s="26" t="s">
        <v>19</v>
      </c>
      <c r="L10" s="26" t="s">
        <v>20</v>
      </c>
      <c r="M10" s="26" t="s">
        <v>21</v>
      </c>
      <c r="N10" s="26" t="s">
        <v>22</v>
      </c>
      <c r="O10" s="26" t="s">
        <v>23</v>
      </c>
    </row>
    <row r="11" spans="1:15" s="11" customFormat="1" ht="140.25" x14ac:dyDescent="0.25">
      <c r="A11" s="3">
        <v>1</v>
      </c>
      <c r="B11" s="4" t="s">
        <v>24</v>
      </c>
      <c r="C11" s="5" t="s">
        <v>25</v>
      </c>
      <c r="D11" s="6">
        <v>1</v>
      </c>
      <c r="E11" s="7" t="s">
        <v>71</v>
      </c>
      <c r="F11" s="7" t="s">
        <v>27</v>
      </c>
      <c r="G11" s="7" t="s">
        <v>33</v>
      </c>
      <c r="H11" s="7" t="s">
        <v>56</v>
      </c>
      <c r="I11" s="8" t="s">
        <v>34</v>
      </c>
      <c r="J11" s="8">
        <v>1</v>
      </c>
      <c r="K11" s="9">
        <v>45638</v>
      </c>
      <c r="L11" s="9">
        <v>45716</v>
      </c>
      <c r="M11" s="10">
        <f t="shared" ref="M11:M19" si="0">(L11-K11)/7</f>
        <v>11.142857142857142</v>
      </c>
      <c r="N11" s="8"/>
      <c r="O11" s="5" t="s">
        <v>35</v>
      </c>
    </row>
    <row r="12" spans="1:15" s="11" customFormat="1" ht="140.25" x14ac:dyDescent="0.25">
      <c r="A12" s="12">
        <v>2</v>
      </c>
      <c r="B12" s="4" t="s">
        <v>28</v>
      </c>
      <c r="C12" s="13" t="s">
        <v>25</v>
      </c>
      <c r="D12" s="14">
        <v>1</v>
      </c>
      <c r="E12" s="7" t="s">
        <v>71</v>
      </c>
      <c r="F12" s="7" t="s">
        <v>27</v>
      </c>
      <c r="G12" s="7" t="s">
        <v>47</v>
      </c>
      <c r="H12" s="7" t="s">
        <v>36</v>
      </c>
      <c r="I12" s="8" t="s">
        <v>37</v>
      </c>
      <c r="J12" s="15">
        <v>1</v>
      </c>
      <c r="K12" s="9">
        <v>45638</v>
      </c>
      <c r="L12" s="9">
        <v>45657</v>
      </c>
      <c r="M12" s="10">
        <f t="shared" si="0"/>
        <v>2.7142857142857144</v>
      </c>
      <c r="N12" s="15"/>
      <c r="O12" s="5" t="s">
        <v>38</v>
      </c>
    </row>
    <row r="13" spans="1:15" s="11" customFormat="1" ht="153" x14ac:dyDescent="0.25">
      <c r="A13" s="3">
        <v>3</v>
      </c>
      <c r="B13" s="4" t="s">
        <v>29</v>
      </c>
      <c r="C13" s="5" t="s">
        <v>25</v>
      </c>
      <c r="D13" s="6">
        <v>2</v>
      </c>
      <c r="E13" s="7" t="s">
        <v>72</v>
      </c>
      <c r="F13" s="7" t="s">
        <v>48</v>
      </c>
      <c r="G13" s="7" t="s">
        <v>39</v>
      </c>
      <c r="H13" s="7" t="s">
        <v>40</v>
      </c>
      <c r="I13" s="8" t="s">
        <v>41</v>
      </c>
      <c r="J13" s="8">
        <v>1</v>
      </c>
      <c r="K13" s="9">
        <v>45638</v>
      </c>
      <c r="L13" s="9">
        <v>45657</v>
      </c>
      <c r="M13" s="10">
        <f t="shared" si="0"/>
        <v>2.7142857142857144</v>
      </c>
      <c r="N13" s="8"/>
      <c r="O13" s="5" t="s">
        <v>46</v>
      </c>
    </row>
    <row r="14" spans="1:15" s="11" customFormat="1" ht="153" x14ac:dyDescent="0.25">
      <c r="A14" s="12">
        <v>4</v>
      </c>
      <c r="B14" s="4" t="s">
        <v>30</v>
      </c>
      <c r="C14" s="13" t="s">
        <v>25</v>
      </c>
      <c r="D14" s="14">
        <v>2</v>
      </c>
      <c r="E14" s="7" t="s">
        <v>72</v>
      </c>
      <c r="F14" s="7" t="s">
        <v>48</v>
      </c>
      <c r="G14" s="16" t="s">
        <v>49</v>
      </c>
      <c r="H14" s="16" t="s">
        <v>50</v>
      </c>
      <c r="I14" s="8" t="s">
        <v>34</v>
      </c>
      <c r="J14" s="8">
        <v>1</v>
      </c>
      <c r="K14" s="9">
        <v>45638</v>
      </c>
      <c r="L14" s="9">
        <v>45716</v>
      </c>
      <c r="M14" s="10">
        <f t="shared" si="0"/>
        <v>11.142857142857142</v>
      </c>
      <c r="N14" s="15"/>
      <c r="O14" s="5" t="s">
        <v>46</v>
      </c>
    </row>
    <row r="15" spans="1:15" s="11" customFormat="1" ht="153" x14ac:dyDescent="0.25">
      <c r="A15" s="3">
        <v>5</v>
      </c>
      <c r="B15" s="4" t="s">
        <v>66</v>
      </c>
      <c r="C15" s="13" t="s">
        <v>25</v>
      </c>
      <c r="D15" s="14">
        <v>2</v>
      </c>
      <c r="E15" s="7" t="s">
        <v>72</v>
      </c>
      <c r="F15" s="7" t="s">
        <v>48</v>
      </c>
      <c r="G15" s="7" t="s">
        <v>43</v>
      </c>
      <c r="H15" s="17" t="s">
        <v>44</v>
      </c>
      <c r="I15" s="15" t="s">
        <v>42</v>
      </c>
      <c r="J15" s="15">
        <v>1</v>
      </c>
      <c r="K15" s="9">
        <v>45638</v>
      </c>
      <c r="L15" s="9">
        <v>45688</v>
      </c>
      <c r="M15" s="10">
        <f t="shared" si="0"/>
        <v>7.1428571428571432</v>
      </c>
      <c r="N15" s="15"/>
      <c r="O15" s="5" t="s">
        <v>45</v>
      </c>
    </row>
    <row r="16" spans="1:15" s="11" customFormat="1" ht="178.5" x14ac:dyDescent="0.25">
      <c r="A16" s="12">
        <v>6</v>
      </c>
      <c r="B16" s="4" t="s">
        <v>67</v>
      </c>
      <c r="C16" s="5" t="s">
        <v>25</v>
      </c>
      <c r="D16" s="6">
        <v>3</v>
      </c>
      <c r="E16" s="18" t="s">
        <v>73</v>
      </c>
      <c r="F16" s="7" t="s">
        <v>31</v>
      </c>
      <c r="G16" s="7" t="s">
        <v>51</v>
      </c>
      <c r="H16" s="7" t="s">
        <v>55</v>
      </c>
      <c r="I16" s="8" t="s">
        <v>52</v>
      </c>
      <c r="J16" s="8">
        <v>1</v>
      </c>
      <c r="K16" s="9">
        <v>45638</v>
      </c>
      <c r="L16" s="9">
        <v>45716</v>
      </c>
      <c r="M16" s="10">
        <f t="shared" si="0"/>
        <v>11.142857142857142</v>
      </c>
      <c r="N16" s="8"/>
      <c r="O16" s="5" t="s">
        <v>53</v>
      </c>
    </row>
    <row r="17" spans="1:15" s="11" customFormat="1" ht="153" x14ac:dyDescent="0.25">
      <c r="A17" s="3">
        <v>7</v>
      </c>
      <c r="B17" s="4" t="s">
        <v>68</v>
      </c>
      <c r="C17" s="13" t="s">
        <v>25</v>
      </c>
      <c r="D17" s="14">
        <v>3</v>
      </c>
      <c r="E17" s="18" t="s">
        <v>73</v>
      </c>
      <c r="F17" s="7" t="s">
        <v>31</v>
      </c>
      <c r="G17" s="16" t="s">
        <v>54</v>
      </c>
      <c r="H17" s="16" t="s">
        <v>57</v>
      </c>
      <c r="I17" s="6" t="s">
        <v>58</v>
      </c>
      <c r="J17" s="6">
        <v>1</v>
      </c>
      <c r="K17" s="19">
        <v>45638</v>
      </c>
      <c r="L17" s="19">
        <v>45688</v>
      </c>
      <c r="M17" s="10">
        <f t="shared" si="0"/>
        <v>7.1428571428571432</v>
      </c>
      <c r="N17" s="15"/>
      <c r="O17" s="5" t="s">
        <v>59</v>
      </c>
    </row>
    <row r="18" spans="1:15" s="11" customFormat="1" ht="153" x14ac:dyDescent="0.25">
      <c r="A18" s="12">
        <v>8</v>
      </c>
      <c r="B18" s="4" t="s">
        <v>69</v>
      </c>
      <c r="C18" s="5" t="s">
        <v>25</v>
      </c>
      <c r="D18" s="6">
        <v>4</v>
      </c>
      <c r="E18" s="18" t="s">
        <v>74</v>
      </c>
      <c r="F18" s="7" t="s">
        <v>32</v>
      </c>
      <c r="G18" s="16" t="s">
        <v>60</v>
      </c>
      <c r="H18" s="16" t="s">
        <v>62</v>
      </c>
      <c r="I18" s="8" t="s">
        <v>61</v>
      </c>
      <c r="J18" s="5">
        <v>1</v>
      </c>
      <c r="K18" s="19">
        <v>45638</v>
      </c>
      <c r="L18" s="19">
        <v>45688</v>
      </c>
      <c r="M18" s="10">
        <f t="shared" si="0"/>
        <v>7.1428571428571432</v>
      </c>
      <c r="N18" s="5"/>
      <c r="O18" s="5" t="s">
        <v>63</v>
      </c>
    </row>
    <row r="19" spans="1:15" s="11" customFormat="1" ht="153" x14ac:dyDescent="0.25">
      <c r="A19" s="3">
        <v>9</v>
      </c>
      <c r="B19" s="4" t="s">
        <v>70</v>
      </c>
      <c r="C19" s="5" t="s">
        <v>25</v>
      </c>
      <c r="D19" s="6">
        <v>4</v>
      </c>
      <c r="E19" s="18" t="s">
        <v>74</v>
      </c>
      <c r="F19" s="7" t="s">
        <v>32</v>
      </c>
      <c r="G19" s="16" t="s">
        <v>64</v>
      </c>
      <c r="H19" s="16" t="s">
        <v>65</v>
      </c>
      <c r="I19" s="8" t="s">
        <v>61</v>
      </c>
      <c r="J19" s="5">
        <v>1</v>
      </c>
      <c r="K19" s="19">
        <v>45638</v>
      </c>
      <c r="L19" s="19">
        <v>45657</v>
      </c>
      <c r="M19" s="10">
        <f t="shared" si="0"/>
        <v>2.7142857142857144</v>
      </c>
      <c r="N19" s="5"/>
      <c r="O19" s="5" t="s">
        <v>63</v>
      </c>
    </row>
    <row r="20" spans="1:15" x14ac:dyDescent="0.2">
      <c r="D20" s="20"/>
    </row>
    <row r="351010" spans="1:1" ht="127.5" x14ac:dyDescent="0.2">
      <c r="A351010" s="1" t="s">
        <v>25</v>
      </c>
    </row>
    <row r="351011" spans="1:1" ht="153" x14ac:dyDescent="0.2">
      <c r="A351011" s="1" t="s">
        <v>26</v>
      </c>
    </row>
  </sheetData>
  <mergeCells count="1">
    <mergeCell ref="B8:O8"/>
  </mergeCells>
  <dataValidations xWindow="379" yWindow="841"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9" xr:uid="{00000000-0002-0000-0000-000000000000}">
      <formula1>$A$351009:$A$351011</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9"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9"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9"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9 H19"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8"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9"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9"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L19" xr:uid="{00000000-0002-0000-0000-000008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9" xr:uid="{00000000-0002-0000-00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9"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9" xr:uid="{00000000-0002-0000-0000-00000B000000}">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68" orientation="landscape" r:id="rId1"/>
  <headerFooter>
    <oddFooter>&amp;C&amp;F  -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400 F14.1  PLANES DE MEJORAM...</vt:lpstr>
      <vt:lpstr>'400 F14.1  PLANES DE MEJORAM...'!Área_de_impresión</vt:lpstr>
      <vt:lpstr>'400 F14.1  PLANES DE MEJORAM...'!Títulos_a_imprimir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 Soler Ramirez</cp:lastModifiedBy>
  <cp:lastPrinted>2024-12-19T18:57:11Z</cp:lastPrinted>
  <dcterms:created xsi:type="dcterms:W3CDTF">2024-12-17T16:11:50Z</dcterms:created>
  <dcterms:modified xsi:type="dcterms:W3CDTF">2024-12-19T18:57:12Z</dcterms:modified>
</cp:coreProperties>
</file>