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755"/>
  </bookViews>
  <sheets>
    <sheet name="F14.1  PLANES DE MEJORAMIENT..." sheetId="1" r:id="rId1"/>
  </sheets>
  <definedNames>
    <definedName name="_xlnm._FilterDatabase" localSheetId="0" hidden="1">'F14.1  PLANES DE MEJORAMIENT...'!$A$10:$IV$10</definedName>
    <definedName name="_xlnm.Print_Area" localSheetId="0">'F14.1  PLANES DE MEJORAMIENT...'!$A$1:$O$44</definedName>
    <definedName name="_xlnm.Print_Titles" localSheetId="0">'F14.1  PLANES DE MEJORAMIENT...'!$8:$10</definedName>
  </definedNames>
  <calcPr calcId="145621"/>
</workbook>
</file>

<file path=xl/calcChain.xml><?xml version="1.0" encoding="utf-8"?>
<calcChain xmlns="http://schemas.openxmlformats.org/spreadsheetml/2006/main">
  <c r="M44" i="1" l="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l="1"/>
</calcChain>
</file>

<file path=xl/sharedStrings.xml><?xml version="1.0" encoding="utf-8"?>
<sst xmlns="http://schemas.openxmlformats.org/spreadsheetml/2006/main" count="332" uniqueCount="246">
  <si>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</si>
  <si>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</si>
  <si>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</si>
  <si>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</si>
  <si>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</si>
  <si>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</si>
  <si>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</si>
  <si>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</si>
  <si>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</si>
  <si>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</si>
  <si>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</si>
  <si>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</si>
  <si>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</si>
  <si>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</si>
  <si>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</si>
  <si>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</si>
  <si>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</si>
  <si>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</si>
  <si>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</si>
  <si>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</si>
  <si>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</si>
  <si>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</si>
  <si>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</si>
  <si>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</si>
  <si>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SUSCRIPCIÓN DEL PLAN DE MEJORAMIENTO</t>
  </si>
  <si>
    <t>2 AVANCE ó SEGUIMIENTO DEL PLAN DE MEJORAMIENTO</t>
  </si>
  <si>
    <t>18 01 002</t>
  </si>
  <si>
    <t>15 06 100</t>
  </si>
  <si>
    <t>No puede presumirse la inexistencia de actos administrativos, lo que evidencia y reconoce deficiencia en el archivo documental.</t>
  </si>
  <si>
    <t>16 02 100</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</si>
  <si>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</si>
  <si>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14 04 004</t>
  </si>
  <si>
    <t xml:space="preserve">Debilidades en el seguimiento, control y supervisión al proceso de subasta por parte de la DACR.       </t>
  </si>
  <si>
    <t>19 03 006</t>
  </si>
  <si>
    <t>Debilidades en el proceso de control interno contable, con relación a la falta de conciliación entre las dependencias fuentes de información, con contabilidad, lo que genera inconsistencias y falta de control de los bienes.</t>
  </si>
  <si>
    <t>18 04 003</t>
  </si>
  <si>
    <t>Incumplimiento de la normativa aplicable para el reconocimiento de los activos de la Corporación.</t>
  </si>
  <si>
    <t>16 01 003</t>
  </si>
  <si>
    <t>Inobservancia de la normatividad aplicable.</t>
  </si>
  <si>
    <t>19 04 001</t>
  </si>
  <si>
    <t>Causa: No hay estricto cumplimiento a la norma. Efecto:  no se garantiza la producción de información contable confiable, relevante y/o comprensible.</t>
  </si>
  <si>
    <t>Inobservancia a lo estipulado en la normatividad, al reflejar que los vehículos de propiedad de la Cámara no están debidamente inventariados y controlados, generando incertidumbre respecto al parque automotor.</t>
  </si>
  <si>
    <t>Por debilidades en el sistema de control de inventarios del parque automotor de la Cámara.</t>
  </si>
  <si>
    <t>18 04 004</t>
  </si>
  <si>
    <t>Deficiencias en el proceso contable de la DACR relativo al reconocimiento en cuanto al registro contable de los hechos económicos a 31 de diciembre de 2016, respecto al cálculo de la depreciación de los bienes inmuebles de la DACR.</t>
  </si>
  <si>
    <t>18 04 001</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</si>
  <si>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</si>
  <si>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16 02 001</t>
  </si>
  <si>
    <t>Falta de controles en la administración y conservación en el manejo de los inventarios, como por las debilidades en la supervisión del contrato, que exponen al riesgo permanente los recursos públicos ante posibles pérdidas por cuanto no ingresaron al aplicativo SEVEN ERP para su adecuada administración y custodia.</t>
  </si>
  <si>
    <t>FILA_1</t>
  </si>
  <si>
    <t>LIDERA: DIVISIÓN DE SERVICIOS</t>
  </si>
  <si>
    <t xml:space="preserve"> LIDERA: DIVISIÓN DE SERVICIOS</t>
  </si>
  <si>
    <t>Actuación Especial de Fiscalización 2014.  LIDERA: DIVISIÓN DE PERSONAL</t>
  </si>
  <si>
    <t>LIDERA: DIVISION DE SERVICIOS</t>
  </si>
  <si>
    <t xml:space="preserve">Lidera SECCIÓN DE SUMINISTROS. </t>
  </si>
  <si>
    <t>Lidera DIVISIÓN DE SERVICIOS</t>
  </si>
  <si>
    <t>LIDERA: DIVISIÒN FINANCIERA</t>
  </si>
  <si>
    <t>LIDERA: DIVISIÒN DE PERSONAL</t>
  </si>
  <si>
    <t xml:space="preserve">LIDERA: OFICINA DE PLANEACIÒN </t>
  </si>
  <si>
    <t>LIDERA: OFICINA DE PLANEACIÒN</t>
  </si>
  <si>
    <t>LIDERA: DIVISIÒN DE SERVICIOS</t>
  </si>
  <si>
    <t>Originada por la falta de seguimiento y control por parte de los supervisores de los contratos, los cuales al momento de rendir los informes que soportan la constitución del rezago presupuestal al área financiera no realizan un estudio adecuado que les permita identificar el estado real de ejecución en que se encuentran los contratos de la CR</t>
  </si>
  <si>
    <t>Implementar controles por parte de la División Financiera al momento del recibo de las cuentas que envían los supervisores de los contratos.</t>
  </si>
  <si>
    <t>Informe</t>
  </si>
  <si>
    <t>Circular</t>
  </si>
  <si>
    <t>Revisar los documentos soportes antes de la constitución de las cuentas por pagar, de lo cual la Division Financiera emitirá informe de la constitucion de las cuentas por pagar</t>
  </si>
  <si>
    <t>Emitir circular por parte de la División Financiera y Presupuesto, solicitando a los supervisores la radicacion oportuna de las cuentas.</t>
  </si>
  <si>
    <t>Debilidades de control interno contable, debido a que la CR no ha actualizado el Manual de Políticas Contables; pues no ha definido en ella los criterios para el reconocimiento, medición y revelación de los bienes inmuebles (Edificaciones), así como tampoco ha definido la política para el cálculo de las depreciaciones de las edificaciones y su vida útil.</t>
  </si>
  <si>
    <t xml:space="preserve">Realizar mesas de trabajo con los líderes de las áreas proveedoras de información al proceso financiero, para actualizar el manual de politicas contables. </t>
  </si>
  <si>
    <t>Manual de politicas contables actualizado</t>
  </si>
  <si>
    <t xml:space="preserve">La forma en la que se realiza el seguimiento y control, donde no se define la fecha de corte puesto que se construye en la medida en que se
realiza la depuración de la información, lo que impide realizar la validación de las cifras reportadas.,además de las respuestas de las EPS </t>
  </si>
  <si>
    <t>Depurar cifras de cartera en lo correspondiente a las incapacidades prescritas o canceladas por parte de la EPS, conforme a la obligación bipartita derivada del Art 121 de la Ley 012 de 2012</t>
  </si>
  <si>
    <t xml:space="preserve">Conciliar mensualmente con la sección de contabilidad las cuentas por cobrar.  </t>
  </si>
  <si>
    <t xml:space="preserve">Informe de conciliación 
</t>
  </si>
  <si>
    <t>Controlar y remitir los recobros de las incapacidades o licencias tramitadas ante las EPS.</t>
  </si>
  <si>
    <t>Emitir una circular mensual en los 5 primeros días del mes dirigida a todos funcionarios con el fin de solicitar allegar a la División de personal  dentro de determinado plazo las incapacidades o licencias expedidas en original por parte de las EPS, sopena de acciones disciplinarias (enfatizando las sanciones) .</t>
  </si>
  <si>
    <t>Realizar revisión mensual del cumplimiento de las EPS con el objetivo de que realicen los pagos de las licencias e incapacidades dentro del término, el cual se encuentra previsto en artículo 2.2.3.1.1 del Decreto 780 de 2016.</t>
  </si>
  <si>
    <t xml:space="preserve">Informe </t>
  </si>
  <si>
    <t>Remitir mensualmente, los 5 últimos días del mes, los documentos requeridos mediante un oficio a la División jurídica en caso de que las EPS no realicen los pagos conforme a los previsto en el artículo 2.2.3.1.1 del Decreto 780 de 2016, para que puedan realizar los cobros coactivos y evitar las prescripciones.</t>
  </si>
  <si>
    <t xml:space="preserve">Oficio </t>
  </si>
  <si>
    <t>Reconstruir y verificar los ocho casos de asignación y ajustes de prima técnica a funcionarios identificados en el hallazgo.</t>
  </si>
  <si>
    <t>Por la contingencia presentada a partir del mes de octubre de 2019 (Conato de Incendio), la Corporación decidió en Comité de Sostenibilidad Contable, provisionar los meses de octubre, noviembre y diciembre, el mismo valor que se provisionó para cada uno de los conceptos en el mes de septiembre de 2019. Como quiera que las nóminas se estaban elaborando manual en tablas de Excel.</t>
  </si>
  <si>
    <t xml:space="preserve">Calcular las provisiones de sueldos, prestaciones sociales, aportes a la Seguridad Social entre otros. </t>
  </si>
  <si>
    <t>Reportes</t>
  </si>
  <si>
    <t>Generar los reportes de provisiones de sueldos, prestaciones sociales, aportes a la Seguridad Social entre otros y enviar la información a la Sección de Contabilidad.</t>
  </si>
  <si>
    <t>Lograr que los saldos reflejados  en las cuentas y subcuentas de la PPE para llevar a contabilidad sean confiables y que reflejen la realidad del hecho económico..</t>
  </si>
  <si>
    <t>Realizar  la toma física de los inventarios de la Corporación, y al final del ejercicio,  elaborar informe de resultado de faltantes y/o sobrantes de acuerdo a las planillas de inventario.</t>
  </si>
  <si>
    <t>informe mensual</t>
  </si>
  <si>
    <t xml:space="preserve">Dar cumplimiento a las políticas contables, para el reconocimiento de los activos de la Corporación a partir de 50 UVTs. </t>
  </si>
  <si>
    <t>hacer seguimientos trimestrales en las entradas de bienes al Almacén que adquiera la CR, para el reconocimiento en la PPE conforme con las políticas contables.</t>
  </si>
  <si>
    <t>informes</t>
  </si>
  <si>
    <t>Inventario realizado por dependencia</t>
  </si>
  <si>
    <t>Garantizar que el saldo de la cuenta 1695-Deterioro acumulado de propiedad, planta y equipo con su correspondiente registro en la cuenta 3105-capital fiscal al cierre de la vigencia revelen una representación fiel de los bienes muebles deteriorados de la Oficina de Prensa.</t>
  </si>
  <si>
    <t>LIDERA:  OFICINA DE PRENSA</t>
  </si>
  <si>
    <t>Por debilidades de control interno contable, por la inobservancia de la política contable en cuanto a la conservación de los soportes que  sustentan los registros del deterioro determinado para los bienes de la Oficina de Prensa que permita verificar el saldo al cierre de la vigencia.</t>
  </si>
  <si>
    <t>Debilidad existente en la supervision de los convenios, lo cual se evidencio  en la ejecucion financiera</t>
  </si>
  <si>
    <t>Elaboracion, aprobacion, publicacion e implementacion del procedimiento y formato de seguimiento a la ejecucion financiera y al cumplimiento de las obligaciones contractuales</t>
  </si>
  <si>
    <t>Elaboracion de las actas de liquidcion e informes finales de ejecucion de los convenios 168 y 1096 de 2018</t>
  </si>
  <si>
    <t>Debilidades de control interno contable relacionadas con deficiencias en el manejo, revisión y aprobación por parte de la División Jurídica a los informes emitidos por los abogados externos y a la falta de unificación de criterios en la consistencia en los reportes emitidos por los abogados externos</t>
  </si>
  <si>
    <t>Socializar el acto administrativo mediante el cual se adopta la metodología de reconocido valor técnico para el cálculo de la provisión contable de los procesos judiciales, conciliaciones extrajudiciales y trámites arbitrales, a los apoderados de la entidad para la defensa judicial de la Cámara de Representantes.</t>
  </si>
  <si>
    <t>Realizar Jornadas de socialización y unificación del criterio en torno a la metodologia  y procedimiento para realizar la calificación del riesgo de pérdida de los procesos y reporte de la provisión contable a la sección Contabilidad.</t>
  </si>
  <si>
    <t>Reuniones de socialización</t>
  </si>
  <si>
    <t>Unificar criterios entre la política contable de la Cámara de Representantes y aquellos establecidos por la Agencia Nacional de Defensa Jurídica del estado para la calificación de riesgo y provisión contable de los procesos en contra de la entidad que son susceptibles de provisionar.</t>
  </si>
  <si>
    <t>Enviar solicitud a la Sección de Contabilidad para que se incorpore en el Manual de Política Contable los criterios de calificación del riesgo y provisión contable</t>
  </si>
  <si>
    <t>Solicitud</t>
  </si>
  <si>
    <t>Diseñar un formato estandarizado, en donde los abogados apoderados de la entidad consignen los criterios tenidos en cuenta para la calificación del riesgo del proceso y la provisión contable correspondiente, la cual debe ser anexada al expediente judicial.</t>
  </si>
  <si>
    <t>Formato</t>
  </si>
  <si>
    <t>Actualizar el Acto administrativo mediante el cual se adopta la metodología de reconocido valor técnico para el cálculo de la provisión contable de los procesos judiciales, conciliaciones extrajudiciales y trámites arbitrales en contra de la Cámara de Representantes, en concordancia con la politica contable interna y normativa vigente.</t>
  </si>
  <si>
    <t>Actualizar, formalizar y promulgar el acto administrativo de adopción de metodología y procedimiento para el calculo de la Calificación del riesgo de pérdida.</t>
  </si>
  <si>
    <t>Resolucion Promulgada</t>
  </si>
  <si>
    <t>Evidenciar y llevar registro de  los criterios de juicio experto del abogado apoderado responsable de calificar el nivel de riesgo y la probabilidad de pérdida del proceso para determinar la provisión de los mismos</t>
  </si>
  <si>
    <t>Se unifica con Hallazgo 25 Aud 2015 y  Hallazgo 9 Aud 2017.  LIDERA: DIVISIÒN JURÌDICA</t>
  </si>
  <si>
    <t xml:space="preserve">Realizar la indagación de los actos administrativos en las fuentes probables a contenerlos y emitir un informe consolidado sobre los resultados de la busqueda y el estado de los ochos procesos auditados con las acciones respectivas de acuerdo a los procedimientos normativos.  </t>
  </si>
  <si>
    <t>Debilidades en el control interno al seguimiento y supervisión de los contratos, desarticulación en la comunicación efectiva y oportuna entre las áreas sobre el estado y novedades de los contratos ejecutados. Inobservancia de normas en la ejecución presupuestal y constitución del rezago presupuestal, comprometiendo recursos que se pueden aplicar en otras necesidades del estado.</t>
  </si>
  <si>
    <t>Informe, circulares y oficios</t>
  </si>
  <si>
    <t>Implementar controles por parte de la División Financiera al momento de cancelacion de reservas según informes que envían los supervisores de los contratos.</t>
  </si>
  <si>
    <t>Revisar los documentos soportes antes de la cancelacion de reservas presupuestales, para lo cual la División Financiera emitirá informe y acta de la cancelacion de reservas presupuestales</t>
  </si>
  <si>
    <t>Implementar controles por parte de la División Financiera al momento de elavorar acta de constitucion de reservas según las justificaciones  que envían los supervisores de los contratos.</t>
  </si>
  <si>
    <t>Desatención de supervisores en normas y la omisión del carácter excepcional de las reservas, en la mayoría de los casos las reservas se constituyen por la diferencia entre lo obligado y lo comprometido, sin que supervisores den cuenta en la fecha establecida, respecto al recibo de los bienes y servicios, para que resulte factible identificar el estado real de ejecución al cierre del año.</t>
  </si>
  <si>
    <t>Revisar los documentos soportes antes de la constitución de reservas, para lo cual la Division Financiera emitirá informe y acta  de la revisión de las  reservas presupuestales.</t>
  </si>
  <si>
    <t>Implementar un mecanismo de control y seguimiento del parque automotor de la entidad y actualizar la información ante las entidades externas</t>
  </si>
  <si>
    <t>Elaborar e implementar formato de seguimiento e identificación de vehículos, detallando la modalidad de adquisición, mantenimientos, pólizas y demás información que permita verificar la  trazabilidad de cada automotor de la entidad. (Hoja de Vida de cada vehículo)</t>
  </si>
  <si>
    <t>Formato implementado y procedimiento para actualizar información</t>
  </si>
  <si>
    <t>Implementar un mecanismo de control y seguimiento sobre la procedencia de los vehículos, con el propósito de garantizar procesos adecuados de enajenación una vez dados de baja.</t>
  </si>
  <si>
    <t>Elaborar e implementar formato de seguimiento e identificación de vehículos, detallando la modalidad de adquisición. (Hoja de Vida de cada vehículo)</t>
  </si>
  <si>
    <t>Formato implementado</t>
  </si>
  <si>
    <t>Adelantar las acciones legales requeridas para recuperar la posesión y custoria de los vehículos de propiedad de la entidad que no se encuentren en las instalaciones del Congreso.</t>
  </si>
  <si>
    <t>Solicitud Formal de entrega e inicio subsidiario de acciones legales (policivas o judiciales) para reivindicar la posesión de los vehículos</t>
  </si>
  <si>
    <t>Solicitud Formal/Acción Legal iniciada</t>
  </si>
  <si>
    <t>Fortalecer los procesos de Supervisión a través del seguimiento y aplicación del manual de Supervisión e Interventoría implementado por la entidad</t>
  </si>
  <si>
    <t>Formato de Verificación de requisitos a través de lista de chequeo</t>
  </si>
  <si>
    <t>Implementar un instrumento de verificación del cumplimiento de las disposiciones contenidas en el Manual de Supervisión e Interventoría, en todos los procesos contractuales supervisados por la dependencia.</t>
  </si>
  <si>
    <t xml:space="preserve">Garantizar que el sistema de informacion de la propiedad planta y equipo parque automotor arroje la asignacion real de los vehiculos y la informacion </t>
  </si>
  <si>
    <t>Adoptar un mecanismo de control y seguimiento para la ejecución de los procesos de enajenación, garantizando que la entrega material del bien subastado se realice con posterioridad a la expedición del título de propiedad a nombre del comprador</t>
  </si>
  <si>
    <t>Elaboracion e implementacion del procedimiento de entrega de los bienes subastados</t>
  </si>
  <si>
    <t>Formato de seguimiento al procedimiento implementado</t>
  </si>
  <si>
    <t>Implementar un mecanismo de control y seguimiento del parque automotor de la entidad y actualizar la información relacionada con el estado tecnico mecanico y asignación al beneficiario según requisitos señalados en el  acto administrativo respectivo vigente</t>
  </si>
  <si>
    <t>Elaborar e implementar formato de seguimiento e identificación de vehículos, detallando la modalidad de adquisición, mantenimientos, pólizas, beneficiarios de la asignación, responsable y demás información que permita verificar la  trazabilidad de cada automotor de la entidad. (Hoja de Vida de cada vehículo)</t>
  </si>
  <si>
    <t>Adoptar un mecanismo de control y seguimiento para la ejecución financiera y la verificación de obligaciones contractuales establecidas en los convenios interadministrativos suscritos con la UNP,   para llevar a cabo el procedimiento adecuado de supervision.</t>
  </si>
  <si>
    <t>Documento con  formato de seguimiento mensual</t>
  </si>
  <si>
    <t>documentos soportes elaborados (Actas de Liquidación e informes finales)</t>
  </si>
  <si>
    <r>
      <rPr>
        <b/>
        <sz val="9"/>
        <color indexed="8"/>
        <rFont val="Calibri"/>
        <family val="2"/>
        <scheme val="minor"/>
      </rPr>
      <t>H14-2013 Control Interno Contable</t>
    </r>
    <r>
      <rPr>
        <sz val="9"/>
        <color indexed="8"/>
        <rFont val="Calibri"/>
        <family val="2"/>
        <scheme val="minor"/>
      </rPr>
      <t>, evaluado el Sistema de Control Interno Contable se pueden establecer deficiencias como:  Inadecuada clasificación contable de las operaciones,  Hechos realizados que no han sido vinculados al proceso contable, Diferencias entre lo registrado en Libros Mayores, con lo soportado en la área responsable del manejo de invent, entre otras</t>
    </r>
  </si>
  <si>
    <r>
      <rPr>
        <b/>
        <sz val="9"/>
        <color indexed="8"/>
        <rFont val="Calibri"/>
        <family val="2"/>
        <scheme val="minor"/>
      </rPr>
      <t xml:space="preserve">H3-2014 </t>
    </r>
    <r>
      <rPr>
        <sz val="9"/>
        <color indexed="8"/>
        <rFont val="Calibri"/>
        <family val="2"/>
        <scheme val="minor"/>
      </rPr>
      <t>Con base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archivo documental.</t>
    </r>
  </si>
  <si>
    <r>
      <rPr>
        <b/>
        <sz val="9"/>
        <color indexed="8"/>
        <rFont val="Calibri"/>
        <family val="2"/>
        <scheme val="minor"/>
      </rPr>
      <t>H14-2015 Parque Automotor</t>
    </r>
    <r>
      <rPr>
        <sz val="9"/>
        <color indexed="8"/>
        <rFont val="Calibri"/>
        <family val="2"/>
        <scheme val="minor"/>
      </rPr>
      <t>.  La CGR evidencia diferencias en cuanto al número de vehículos propiedad de la Corporación reportadas a nivel interno y por entidades externas, tales como el sistema Seven, el Ministerio de Transporte RUT, Ministerio de transporte SOAT y Aseguradora.</t>
    </r>
  </si>
  <si>
    <r>
      <rPr>
        <b/>
        <sz val="9"/>
        <color indexed="8"/>
        <rFont val="Calibri"/>
        <family val="2"/>
        <scheme val="minor"/>
      </rPr>
      <t>H17-2015 Vehiculos donados por la DIAN (D) (O)</t>
    </r>
    <r>
      <rPr>
        <sz val="9"/>
        <color indexed="8"/>
        <rFont val="Calibri"/>
        <family val="2"/>
        <scheme val="minor"/>
      </rPr>
      <t xml:space="preserve">.  Se comercializaron a través de terceros vehículos donados por la DIAN, los cuales solo se podrían donar a otra entidad o chatarrizar. </t>
    </r>
  </si>
  <si>
    <r>
      <rPr>
        <b/>
        <sz val="9"/>
        <color indexed="8"/>
        <rFont val="Calibri"/>
        <family val="2"/>
        <scheme val="minor"/>
      </rPr>
      <t>H23-2015 Vehiculos en parqueadero SIA (D)</t>
    </r>
    <r>
      <rPr>
        <sz val="9"/>
        <color indexed="8"/>
        <rFont val="Calibri"/>
        <family val="2"/>
        <scheme val="minor"/>
      </rPr>
      <t>. Se evidencio que en el parqueadero público ubicado en el Municipio de Mosquera- Cundinamarca, existen tres vehiculos de propiedad de la Cámara de Representantes, identificados con las placas OBH662,GME551 Y OQE47A, que fueron entregados al intermediario del contrato N° SAMC 006 de 2016 sin documento que respalde su entrega material.</t>
    </r>
  </si>
  <si>
    <r>
      <rPr>
        <b/>
        <sz val="9"/>
        <color indexed="8"/>
        <rFont val="Calibri"/>
        <family val="2"/>
        <scheme val="minor"/>
      </rPr>
      <t>H3-2016 IMPUESTO DE REMATE (OI) Contrato 06/16</t>
    </r>
    <r>
      <rPr>
        <sz val="9"/>
        <color indexed="8"/>
        <rFont val="Calibri"/>
        <family val="2"/>
        <scheme val="minor"/>
      </rPr>
      <t>.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r>
  </si>
  <si>
    <r>
      <rPr>
        <b/>
        <sz val="9"/>
        <color indexed="8"/>
        <rFont val="Calibri"/>
        <family val="2"/>
        <scheme val="minor"/>
      </rPr>
      <t xml:space="preserve">H7-2016 DEPREC ACUMULADA EQUIPO DE TRANSPORTE. </t>
    </r>
    <r>
      <rPr>
        <sz val="9"/>
        <color indexed="8"/>
        <rFont val="Calibri"/>
        <family val="2"/>
        <scheme val="minor"/>
      </rPr>
      <t>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r>
  </si>
  <si>
    <r>
      <rPr>
        <b/>
        <sz val="9"/>
        <color indexed="8"/>
        <rFont val="Calibri"/>
        <family val="2"/>
        <scheme val="minor"/>
      </rPr>
      <t xml:space="preserve">H9-2016 PROPIEDAD PLANTA Y EQUIPO NO EXPLOTADOS. </t>
    </r>
    <r>
      <rPr>
        <sz val="9"/>
        <color indexed="8"/>
        <rFont val="Calibri"/>
        <family val="2"/>
        <scheme val="minor"/>
      </rPr>
      <t>Se observó que 22 vehículos con valor en libros de $2.006,1 millones, se encuentran registrados contablemente en la cuenta Propiedad, Planta y Equipo No Explotados, estando asignados a Representantes y funcionarios, es decir se encuentran en uso.</t>
    </r>
  </si>
  <si>
    <r>
      <rPr>
        <b/>
        <sz val="9"/>
        <color indexed="8"/>
        <rFont val="Calibri"/>
        <family val="2"/>
        <scheme val="minor"/>
      </rPr>
      <t>H10-2016 EQUIPO DE TRANSP BASE DE DATOS SUBASTA SIA</t>
    </r>
    <r>
      <rPr>
        <sz val="9"/>
        <color indexed="8"/>
        <rFont val="Calibri"/>
        <family val="2"/>
        <scheme val="minor"/>
      </rPr>
      <t>.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r>
  </si>
  <si>
    <r>
      <rPr>
        <b/>
        <sz val="9"/>
        <color indexed="8"/>
        <rFont val="Calibri"/>
        <family val="2"/>
        <scheme val="minor"/>
      </rPr>
      <t>H4-2017 Baja de elementos menores a 50 UVTS de Propiedad, Planta y Equipo</t>
    </r>
    <r>
      <rPr>
        <sz val="9"/>
        <color indexed="8"/>
        <rFont val="Calibri"/>
        <family val="2"/>
        <scheme val="minor"/>
      </rPr>
      <t xml:space="preserve">. En el 2017 se realizaron ajustes al grupo de Propiedad, Planta y Equipo por depuración realizada en el aplicativo SEVEN a los bienes de mejor valor a 50 UVTS. El ajuste no estuvo contemplado dentro de la política contable vigente para el 2017, sino que se aplicó una medición que regiría a partir del 01012018. </t>
    </r>
  </si>
  <si>
    <r>
      <rPr>
        <b/>
        <sz val="9"/>
        <color indexed="8"/>
        <rFont val="Calibri"/>
        <family val="2"/>
        <scheme val="minor"/>
      </rPr>
      <t xml:space="preserve"> H10-2017 Control parque automotor.</t>
    </r>
    <r>
      <rPr>
        <sz val="9"/>
        <color indexed="8"/>
        <rFont val="Calibri"/>
        <family val="2"/>
        <scheme val="minor"/>
      </rPr>
      <t xml:space="preserve"> Verificados los controles a los inventarios de bienes muebles a 31122017 se evidenciaron deficiencias administrativas y de control interno: no se evidenció documento sobre estado técnico mecánico de los vehículos, no existe solicitud de adjudicación, vehíc entregados sin resolución de asignación, actas de entrega sin firma de recibido, entre otras. </t>
    </r>
  </si>
  <si>
    <r>
      <rPr>
        <b/>
        <sz val="10"/>
        <color indexed="8"/>
        <rFont val="Calibri"/>
        <family val="2"/>
        <scheme val="minor"/>
      </rPr>
      <t>H11-2017 Ingreso de bienes muebles.</t>
    </r>
    <r>
      <rPr>
        <sz val="10"/>
        <color indexed="8"/>
        <rFont val="Calibri"/>
        <family val="2"/>
        <scheme val="minor"/>
      </rPr>
      <t xml:space="preserve"> De la verificación física de los inventarios de bienes muebles se determinó que, del Convenio 356/2017 suscrito con la CUES,  no ingresaron en su momento al Almacén 2 escáner y 30 equipos de cómputo a Propiedad, Planta y Equipo, pese al recibo a satisfacción por parte del supervisor y quien ordenó el último pago del contrato por $193’000.000.</t>
    </r>
  </si>
  <si>
    <r>
      <rPr>
        <b/>
        <sz val="9"/>
        <color indexed="8"/>
        <rFont val="Calibri"/>
        <family val="2"/>
        <scheme val="minor"/>
      </rPr>
      <t>H1-2018y2019 SEVEN Bienes Muebles y Deprec</t>
    </r>
    <r>
      <rPr>
        <sz val="9"/>
        <color indexed="8"/>
        <rFont val="Calibri"/>
        <family val="2"/>
        <scheme val="minor"/>
      </rPr>
      <t>. Evaluado el grupo PPE a 31 dic. 2018-2019, la Auditoría constató que la CR no ha recuperado la información de la PPE afectada por el conato de incendio.</t>
    </r>
  </si>
  <si>
    <r>
      <rPr>
        <b/>
        <sz val="9"/>
        <color indexed="8"/>
        <rFont val="Calibri"/>
        <family val="2"/>
        <scheme val="minor"/>
      </rPr>
      <t>H2-2018y2019 Deterioro Bienes Muebles (Prensa)</t>
    </r>
    <r>
      <rPr>
        <sz val="9"/>
        <color indexed="8"/>
        <rFont val="Calibri"/>
        <family val="2"/>
        <scheme val="minor"/>
      </rPr>
      <t>. Se evidenció que los soportes que corresponden del cálculo de deterioro de bienes a cargo de Prensa, no detallan ni evidencian los criterios relativos al valor recuperable (valor del mercado, costos  de reposición)</t>
    </r>
  </si>
  <si>
    <r>
      <rPr>
        <b/>
        <sz val="9"/>
        <color indexed="8"/>
        <rFont val="Calibri"/>
        <family val="2"/>
        <scheme val="minor"/>
      </rPr>
      <t>H3-2018y2019 Cuentas por pagar:</t>
    </r>
    <r>
      <rPr>
        <sz val="9"/>
        <color indexed="8"/>
        <rFont val="Calibri"/>
        <family val="2"/>
        <scheme val="minor"/>
      </rPr>
      <t xml:space="preserve"> Verificado el grupo 24- Cuenta por Pagar que a 31 de diciembre de 2018 y 2019 registró saldo por $27.214.888.855 y $25.832.142.273 respectivamente, se estableció que existe sobrestimación por $981.510.672 y $1.144.120.107 respectivamente</t>
    </r>
  </si>
  <si>
    <r>
      <rPr>
        <b/>
        <sz val="9"/>
        <color indexed="8"/>
        <rFont val="Calibri"/>
        <family val="2"/>
        <scheme val="minor"/>
      </rPr>
      <t xml:space="preserve">H3-2018y2019 Cuentas por pagar: </t>
    </r>
    <r>
      <rPr>
        <sz val="9"/>
        <color indexed="8"/>
        <rFont val="Calibri"/>
        <family val="2"/>
        <scheme val="minor"/>
      </rPr>
      <t>Verificado el grupo 24- Cuenta por Pagar que a 31 de diciembre de 2018 y 2019 registró saldo por $27.214.888.855 y $25.832.142.273 respectivamente, se estableció que existe sobrestimación por $981.510.672 y $1.144.120.107 respectivamente</t>
    </r>
  </si>
  <si>
    <r>
      <rPr>
        <b/>
        <sz val="9"/>
        <color indexed="8"/>
        <rFont val="Calibri"/>
        <family val="2"/>
        <scheme val="minor"/>
      </rPr>
      <t xml:space="preserve">H4-2018y2019 Cuentas x Cobrar Incapacidades. </t>
    </r>
    <r>
      <rPr>
        <sz val="9"/>
        <color indexed="8"/>
        <rFont val="Calibri"/>
        <family val="2"/>
        <scheme val="minor"/>
      </rPr>
      <t>La información financiera no refleja la realidad económica. Hay un deterioro de cuentas por cobrar por concepto de incapacidades, de acuerdo con la información
enviada por el área de gestión.</t>
    </r>
  </si>
  <si>
    <r>
      <rPr>
        <b/>
        <sz val="9"/>
        <color indexed="8"/>
        <rFont val="Calibri"/>
        <family val="2"/>
        <scheme val="minor"/>
      </rPr>
      <t>H4-2018y2019 Cuentas x Cobrar Incapacidades.</t>
    </r>
    <r>
      <rPr>
        <sz val="9"/>
        <color indexed="8"/>
        <rFont val="Calibri"/>
        <family val="2"/>
        <scheme val="minor"/>
      </rPr>
      <t xml:space="preserve"> La información financiera no refleja la realidad económica. Hay un deterioro de cuentas por cobrar por concepto de incapacidades, de acuerdo con la información
enviada por el área de gestión.</t>
    </r>
  </si>
  <si>
    <r>
      <rPr>
        <b/>
        <sz val="9"/>
        <color indexed="8"/>
        <rFont val="Calibri"/>
        <family val="2"/>
        <scheme val="minor"/>
      </rPr>
      <t>H4-2018y2019 Cuentas x Cobrar Incapacidades</t>
    </r>
    <r>
      <rPr>
        <sz val="9"/>
        <color indexed="8"/>
        <rFont val="Calibri"/>
        <family val="2"/>
        <scheme val="minor"/>
      </rPr>
      <t>. La información financiera no refleja la realidad económica. Hay un deterioro de cuentas por cobrar por concepto de incapacidades, de acuerdo con la información
enviada por el área de gestión.</t>
    </r>
  </si>
  <si>
    <r>
      <rPr>
        <b/>
        <sz val="9"/>
        <color indexed="8"/>
        <rFont val="Calibri"/>
        <family val="2"/>
        <scheme val="minor"/>
      </rPr>
      <t>H5-2018y2019 Beneficios a Empleados a Corto Plazo.</t>
    </r>
    <r>
      <rPr>
        <sz val="9"/>
        <color indexed="8"/>
        <rFont val="Calibri"/>
        <family val="2"/>
        <scheme val="minor"/>
      </rPr>
      <t xml:space="preserve"> Sobreestimación cuenta 2511 a 31/12/2019 por $13.765.641.673 afecta contrapartida correspondiente a una subestimación en cuenta 3105 - Capital Fiscal, originada por falta de conciliación entre áreas responsables - falta de información válida que soportara las cifras reportadas en la cuenta al cierre de la vigencia.</t>
    </r>
  </si>
  <si>
    <r>
      <rPr>
        <b/>
        <sz val="9"/>
        <color indexed="8"/>
        <rFont val="Calibri"/>
        <family val="2"/>
        <scheme val="minor"/>
      </rPr>
      <t>H7-2018y2019 Provisiones Litigios y Demandas.</t>
    </r>
    <r>
      <rPr>
        <sz val="9"/>
        <color indexed="8"/>
        <rFont val="Calibri"/>
        <family val="2"/>
        <scheme val="minor"/>
      </rPr>
      <t xml:space="preserve"> La cuenta provisión de litigios y demandas presenta incorrecciones materiales por falta de análisis de la división jurídica de la información suministrada por los abogados y aprobación del concepto que determine si procede la provisión contable o solo ser revelado en el estado de la situación financiera de la entidad.</t>
    </r>
  </si>
  <si>
    <r>
      <rPr>
        <b/>
        <sz val="9"/>
        <color indexed="8"/>
        <rFont val="Calibri"/>
        <family val="2"/>
        <scheme val="minor"/>
      </rPr>
      <t xml:space="preserve">H7-2018y2019 Provisiones Litigios y Demandas.  </t>
    </r>
    <r>
      <rPr>
        <sz val="9"/>
        <color indexed="8"/>
        <rFont val="Calibri"/>
        <family val="2"/>
        <scheme val="minor"/>
      </rPr>
      <t>La cuenta provisión de litigios y demandas presenta incorrecciones materiales por falta de análisis de la división jurídica de la información suministrada por los abogados y aprobación del concepto que determine si procede la provisión contable o solo ser revelado en el estado de la situación financiera de la entidad.</t>
    </r>
  </si>
  <si>
    <r>
      <rPr>
        <b/>
        <sz val="9"/>
        <color indexed="8"/>
        <rFont val="Calibri"/>
        <family val="2"/>
        <scheme val="minor"/>
      </rPr>
      <t xml:space="preserve">H7-2018y2019 Provisiones Litigios y Demandas. </t>
    </r>
    <r>
      <rPr>
        <sz val="9"/>
        <color indexed="8"/>
        <rFont val="Calibri"/>
        <family val="2"/>
        <scheme val="minor"/>
      </rPr>
      <t xml:space="preserve"> La cuenta provisión de litigios y demandas presenta incorrecciones materiales por falta de análisis de la división jurídica de la información suministrada por los abogados y aprobación del concepto que determine si procede la provisión contable o solo ser revelado en el estado de la situación financiera de la entidad.</t>
    </r>
  </si>
  <si>
    <r>
      <rPr>
        <b/>
        <sz val="9"/>
        <color indexed="8"/>
        <rFont val="Calibri"/>
        <family val="2"/>
        <scheme val="minor"/>
      </rPr>
      <t xml:space="preserve">H8-2018y2019 Cancelación Reservas Presupuestales. </t>
    </r>
    <r>
      <rPr>
        <sz val="9"/>
        <color indexed="8"/>
        <rFont val="Calibri"/>
        <family val="2"/>
        <scheme val="minor"/>
      </rPr>
      <t>Al cierre pptal 2018 se constituyó 167 reservas por $21.153mill. Con acta cancelación1, se cancelaron 2625 reservas por $699mill. 6 reservas ya se había celebrado acta final contrato antes del cierre 2018 indicando que no había pagos pendientes y/o saldos x liberar. Para 19 casos a 31122018 no había justificación para constituir reservas.</t>
    </r>
  </si>
  <si>
    <r>
      <rPr>
        <b/>
        <sz val="9"/>
        <color indexed="8"/>
        <rFont val="Calibri"/>
        <family val="2"/>
        <scheme val="minor"/>
      </rPr>
      <t>H9-2018y2019 Reservas Presupuestales (D).</t>
    </r>
    <r>
      <rPr>
        <sz val="9"/>
        <color indexed="8"/>
        <rFont val="Calibri"/>
        <family val="2"/>
        <scheme val="minor"/>
      </rPr>
      <t xml:space="preserve"> Se constituyó 168 reservas presupuestales a 31122018 por  $21.153 millones y 272 reservas presupuestales a 31122019 por $23.985 millones sin tener los soportes idóneos que sustenten dichas reservas. Respectivamente no se refrendan 18 de ellas por valor de $13.849.400.279 y 33 de ellas por valor de $14.004.775.458.</t>
    </r>
  </si>
  <si>
    <r>
      <rPr>
        <b/>
        <sz val="9"/>
        <color indexed="8"/>
        <rFont val="Calibri"/>
        <family val="2"/>
        <scheme val="minor"/>
      </rPr>
      <t>H13-2018y2019 Manual Políticas Contables.</t>
    </r>
    <r>
      <rPr>
        <sz val="9"/>
        <color indexed="8"/>
        <rFont val="Calibri"/>
        <family val="2"/>
        <scheme val="minor"/>
      </rPr>
      <t xml:space="preserve"> El 01012018 se reconoció y registró en estados contables bienes inmuebles a los que se ha calculado depreciaciones tomando como base vidas útiles y rangos de días depreciados que no se encuentran documentados en la política. Según acta 01 del 23092020 Suministros adjuntó tabla de bienes que no se encuentran documentados en la política contable.</t>
    </r>
  </si>
  <si>
    <r>
      <t xml:space="preserve">H11-2018y2019 Supervisión Convenios 168/18, 1096/18 y 1458/2019 (D). </t>
    </r>
    <r>
      <rPr>
        <sz val="9"/>
        <color indexed="8"/>
        <rFont val="Calibri"/>
        <family val="2"/>
        <scheme val="minor"/>
      </rPr>
      <t>Supervisor emitió cumplido sin revisar y validar servicios prestados por UNP, autorizando cuenta de cobro sin verificación y aprobación del informe de ejecución de UNP, que conllevó a desembolso de junio2019 por valor que no corresponde a los servicios efectivamente prestados. Falta de gestión recuperar mayor valor.</t>
    </r>
  </si>
  <si>
    <r>
      <t xml:space="preserve">H12-2018y2019 Modificación contractual y Liquidación Convenios 168/18 y 1096/18. </t>
    </r>
    <r>
      <rPr>
        <sz val="9"/>
        <color indexed="8"/>
        <rFont val="Calibri"/>
        <family val="2"/>
        <scheme val="minor"/>
      </rPr>
      <t>No se realizaron trámites y procedimientos para adelantar modificaciones contractuales por situaciones de modificación de valores pactados por cada modelo de vehículo. Falta de gestión para exigir los informes finales a la UNP y para liquidar los Convenios 168 y 1096 dentro de lo pactado en los Convenios.</t>
    </r>
  </si>
  <si>
    <t>Falencias en la supervisión, vigilancia y control en la ejecución de los Convenios</t>
  </si>
  <si>
    <t xml:space="preserve">Determinar el balance económico, técnico y jurídico de lo ejecutado en los convenios 168 y 1096 de 2018, con el propósito de adelantar las aciones tendientes a su liquidación </t>
  </si>
  <si>
    <t>Definir en el manual de contratación y/o manual de supervisión un lineamiento para la expedición  de certificación de recibo a satisfacción, especialmente para el caso de adquisisión de bienes que reunan las condiciones para hacer parte del registro de propiedad planta y equipo.</t>
  </si>
  <si>
    <t>Modificación Manual de Contratación y/o supervisión e interventoria</t>
  </si>
  <si>
    <t>Consignar en el  manual de supervisión  e interventoria, numeral 11.3.3. de las funciones del supervisor relacionadas con los bienes y servicios, las condiciones que debe reunir y los soportes que deberá contener la certificación de recibo a satisfacción por parte del supervisor del contrato.</t>
  </si>
  <si>
    <t>Inobservancia de las normas y procedimientos contables y por el incumplimiento de las responsabilidades de la Oficina de Planeación y Sistemas de la CR señaladas en el numeral 6.5 del Manual de Políticas Contables bajo el Marco Normativo para Entidades de Gobierno de enero de 2018.</t>
  </si>
  <si>
    <r>
      <t xml:space="preserve">H6-2018y2019 Grupo19 Otros Activos. </t>
    </r>
    <r>
      <rPr>
        <sz val="9"/>
        <color indexed="8"/>
        <rFont val="Calibri"/>
        <family val="2"/>
        <scheme val="minor"/>
      </rPr>
      <t>En estados contables 31122018 no se evidenció el registro de $102.000.000 en cuenta 1970-Activos Intangibles Contrato 560 de 2018 sitio web; no se reflejó el valor de licencias adquiridas a perpetuidad aplicativo ControlDOC contrato 801 de 2018; no dio de baja el activo de Pagina Web por el saldo que quedaba en libros afectada por conato de incendio.</t>
    </r>
  </si>
  <si>
    <t>Preparar la información a reconocer contablemente en relación a Activos Intangibles.</t>
  </si>
  <si>
    <t xml:space="preserve">Reporte </t>
  </si>
  <si>
    <t>Carencia y debilidades en la aplicación de los controles, de acuerdo a las mejores prácticas expuestas en la Norma NTC-ISO 27001:2013.
Ausencia de una solución de Backup que incluya todos los componentes de los sistemas: aplicaciones, data, servicios, entre otros y respaldo de la información fuera de las instalaciones del Datacenter.</t>
  </si>
  <si>
    <t>Socializar el Modelo de Seguridad y Privacidad de la Información, formulado dentro del marco de la Política de Gobierno Digital de MinTIC.</t>
  </si>
  <si>
    <t>Realizar capacitaciones al interior de la Entidad, sobre las políticas y procedimientos del Modelo de Seguridad de la Información.</t>
  </si>
  <si>
    <t>Capacitaciones</t>
  </si>
  <si>
    <t>Implementar la Política de Backup del Modelo de Seguridad y Privacidad de la Información.</t>
  </si>
  <si>
    <t>Realizar y configurar las copias de seguridad semanalmente con su correspondiente registro en la Bitácora por aplicación</t>
  </si>
  <si>
    <t>Reporte Semanal por aplicación</t>
  </si>
  <si>
    <t>Llevar registro de los Backup realizados en una Bitácora por aplicación</t>
  </si>
  <si>
    <t>Registros por aplicación</t>
  </si>
  <si>
    <r>
      <t xml:space="preserve">H10-2018y2019 Seguridad de la Información (D) - </t>
    </r>
    <r>
      <rPr>
        <sz val="9"/>
        <color indexed="8"/>
        <rFont val="Calibri"/>
        <family val="2"/>
        <scheme val="minor"/>
      </rPr>
      <t>Pérdida de Información de la Data: Seven y Kactus, afectando el proceso contable de PPE, Nómina y Personal y del Sistema de Gestión Documental ControlDoc. Así mismo, pérdida y disponibilidad de los servicios de telefonía, intranet, servidor de dominio. En resumen, se vio afectada la mayoría de la información de las aplicaciones de la CR.</t>
    </r>
    <r>
      <rPr>
        <b/>
        <sz val="9"/>
        <color indexed="8"/>
        <rFont val="Calibri"/>
        <family val="2"/>
        <scheme val="minor"/>
      </rPr>
      <t xml:space="preserve">
</t>
    </r>
  </si>
  <si>
    <r>
      <t xml:space="preserve">H10-2018y2019 Seguridad de la Información (D) - </t>
    </r>
    <r>
      <rPr>
        <sz val="9"/>
        <color indexed="8"/>
        <rFont val="Calibri"/>
        <family val="2"/>
        <scheme val="minor"/>
      </rPr>
      <t xml:space="preserve">Pérdida de Información de la Data: Seven y Kactus, afectando el proceso contable de PPE, Nómina y Personal y del Sistema de Gestión Documental ControlDoc. Así mismo, pérdida y disponibilidad de los servicios de telefonía, intranet, servidor de dominio. En resumen, se vio afectada la mayoría de la información de las aplicaciones de la CR.
</t>
    </r>
  </si>
  <si>
    <r>
      <rPr>
        <b/>
        <sz val="9"/>
        <color indexed="8"/>
        <rFont val="Calibri"/>
        <family val="2"/>
        <scheme val="minor"/>
      </rPr>
      <t>H10-2018y2019 Seguridad de la Información (D) -</t>
    </r>
    <r>
      <rPr>
        <sz val="9"/>
        <color indexed="8"/>
        <rFont val="Calibri"/>
        <family val="2"/>
        <scheme val="minor"/>
      </rPr>
      <t xml:space="preserve"> Pérdida de Información de la Data: Seven y Kactus, afectando el proceso contable de PPE, Nómina y Personal y del Sistema de Gestión Documental ControlDoc. Así mismo, pérdida y disponibilidad de los servicios de telefonía, intranet, servidor de dominio. En resumen, se vio afectada la mayoría de la información de las aplicaciones de la CR.
</t>
    </r>
  </si>
  <si>
    <t xml:space="preserve">Se unifica con el H21-2015.                           LIDERA: AREA FINANCIERA - ALMACENISTA DE LA SECCIÓN DE SUMINISTROS.  </t>
  </si>
  <si>
    <t>No se realizaban los backups de salvaguarda de la información del aplicativo de inventarios, que hiciera factible la recuperación de la misma.</t>
  </si>
  <si>
    <t>11 02 002</t>
  </si>
  <si>
    <t>18 01 003</t>
  </si>
  <si>
    <t>15 02 002</t>
  </si>
  <si>
    <t>14 05 001</t>
  </si>
  <si>
    <t>11 02 001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</si>
  <si>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</si>
  <si>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</si>
  <si>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</si>
  <si>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</si>
  <si>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</si>
  <si>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</si>
  <si>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</si>
  <si>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</si>
  <si>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</si>
  <si>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</si>
  <si>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</si>
  <si>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</si>
  <si>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</si>
  <si>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</si>
  <si>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</si>
  <si>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</si>
  <si>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</si>
  <si>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</si>
  <si>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</si>
  <si>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</si>
  <si>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</si>
  <si>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</si>
  <si>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</si>
  <si>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</si>
  <si>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</si>
  <si>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</si>
  <si>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</si>
  <si>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</si>
  <si>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</si>
  <si>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</si>
  <si>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</si>
  <si>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</si>
  <si>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</si>
  <si>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Elaborar Informes mensuales de depreciación conforme con la normatividad vigente y a los criterios establecidos por el área financiera de la Entidad.</t>
  </si>
  <si>
    <t>Se unifica con H8-2013, H8-2017, y H9-2013. Justificación:   Causas relacionadas con actualización de inventarios y ubicación de bienes, cuya acción de mejora se logra con la misma actividad.                                LIDERA: SECCIÓN DE SUMINISTROS</t>
  </si>
  <si>
    <t>Ejecutar controles para el envio de información en términos  de calidad y oportunidad al proceso financiero.</t>
  </si>
  <si>
    <t>Realizar conciliación mensual de saldos entre cada uno de los procesos proveedores de la información (Proceso de Gestión Servicios, Proceso Gestión Jurídica y contractual, Proceso Gestión Talento Humano y Proceso Gestión Financiera) y la Sección de Contabilidad.</t>
  </si>
  <si>
    <t>RESPONSABLES: DIVISIÓN SERVICIOS, DIVISIÓN JURIDICA, DIVISIÓN PERSONAL,  DIVISION FINANCIERA, SECCIÓN DE CONTABILIDAD</t>
  </si>
  <si>
    <t>Documentos de conciliación mensual por proceso</t>
  </si>
  <si>
    <t>Hojas de trabajo del cálculo de deterioro por cada elemento mayor a 35 SMMLV correspondientes a la Oficina de Información y Prensa</t>
  </si>
  <si>
    <t>Realizar la evaluación y cálculo del deterioro para los bienes de la Oficina de Información y Prensa observando la política contable y derroteros para su registro contable por la Sección de Contabilidad, dejando los soportes y hojas de trabajo que den cuenta del ejercicio, los cuales serán remitidos a la Sección de Suministros y Sección de Contabilidad.</t>
  </si>
  <si>
    <t>Garantizar mediante revisiones previas y periódicas del área financiera, de las depreciacione de los bienes muebles, inmuebles y vehículos que suministre el Almacén, antes del registro contable</t>
  </si>
  <si>
    <t xml:space="preserve">LIDERA: División Jurídica / Lider Proceso jurídico y contractual </t>
  </si>
  <si>
    <t>Enviar reporte a la Sección de Suministros sobre la información relacionada con página web, licencias, software, derechos u otros intangiles a cargo de la Oficina de Planeación y Sistemas.</t>
  </si>
  <si>
    <t>Realizar toma de inventario fisico del parque automotor trimestralmente y reportar el hecho economico al sistema de inventarios de la propiedad planta y equipo</t>
  </si>
  <si>
    <t>Formato implementado y procedimiento para actualizar información/ Reporte trimestral a la Sección de Suministros</t>
  </si>
  <si>
    <t>Adoptar e implementar la Política de Backup del Modelo de Seguridad y Privacidad de la Información.</t>
  </si>
  <si>
    <t>Actualizar e implementar el manual de politicas contables de la entidad</t>
  </si>
  <si>
    <t>Reporte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</si>
</sst>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7" x14ac:knownFonts="1">
    <font>
      <sz val="11"/>
      <color indexed="8"/>
      <name val="Calibri"/>
      <family val="2"/>
      <scheme val="minor"/>
    </font>
    <font>
      <sz val="9"/>
      <color indexed="8"/>
      <name val="Calibri"/>
      <family val="2"/>
      <scheme val="minor"/>
    </font>
    <font>
      <b/>
      <sz val="9"/>
      <color indexed="9"/>
      <name val="Calibri"/>
      <family val="2"/>
    </font>
    <font>
      <b/>
      <sz val="9"/>
      <color indexed="8"/>
      <name val="Calibri"/>
      <family val="2"/>
    </font>
    <font>
      <sz val="10"/>
      <color indexed="8"/>
      <name val="Calibri"/>
      <family val="2"/>
      <scheme val="minor"/>
    </font>
    <font>
      <b/>
      <sz val="9"/>
      <color indexed="8"/>
      <name val="Calibri"/>
      <family val="2"/>
      <scheme val="minor"/>
    </font>
    <font>
      <b/>
      <sz val="10"/>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
    <xf numFmtId="0" fontId="0" fillId="0" borderId="0"/>
  </cellStyleXfs>
  <cellXfs count="35">
    <xf numFmtId="0" fontId="0" fillId="0" borderId="0" xfId="0"/>
    <xf numFmtId="0" fontId="2" fillId="2" borderId="1" xfId="0" applyFont="1" applyFill="1" applyBorder="1" applyAlignment="1">
      <alignment horizontal="center" vertical="top" wrapText="1"/>
    </xf>
    <xf numFmtId="0" fontId="1" fillId="0" borderId="0" xfId="0" applyFont="1" applyAlignment="1">
      <alignment vertical="top" wrapText="1"/>
    </xf>
    <xf numFmtId="0" fontId="1" fillId="0" borderId="0" xfId="0" applyFont="1" applyAlignment="1">
      <alignment horizontal="center" vertical="top" wrapText="1"/>
    </xf>
    <xf numFmtId="0" fontId="1" fillId="0" borderId="0" xfId="0" applyFont="1" applyAlignment="1">
      <alignment horizontal="left" vertical="top" wrapText="1"/>
    </xf>
    <xf numFmtId="164" fontId="3" fillId="3" borderId="2" xfId="0" applyNumberFormat="1" applyFont="1" applyFill="1" applyBorder="1" applyAlignment="1">
      <alignment horizontal="center" vertical="top" wrapText="1"/>
    </xf>
    <xf numFmtId="0" fontId="1" fillId="0" borderId="0" xfId="0" applyFont="1" applyAlignment="1">
      <alignment vertical="top" wrapText="1"/>
    </xf>
    <xf numFmtId="0" fontId="2" fillId="2" borderId="2" xfId="0" applyFont="1" applyFill="1" applyBorder="1" applyAlignment="1">
      <alignment horizontal="center" vertical="top" wrapText="1"/>
    </xf>
    <xf numFmtId="0" fontId="1" fillId="4" borderId="2" xfId="0" applyFont="1" applyFill="1" applyBorder="1" applyAlignment="1" applyProtection="1">
      <alignment horizontal="left" vertical="top" wrapText="1"/>
      <protection locked="0"/>
    </xf>
    <xf numFmtId="0" fontId="4" fillId="4" borderId="2" xfId="0" applyFont="1" applyFill="1" applyBorder="1" applyAlignment="1" applyProtection="1">
      <alignment vertical="top" wrapText="1"/>
      <protection locked="0"/>
    </xf>
    <xf numFmtId="164" fontId="4" fillId="4" borderId="2" xfId="0" applyNumberFormat="1" applyFont="1" applyFill="1" applyBorder="1" applyAlignment="1" applyProtection="1">
      <alignment horizontal="center" vertical="top" wrapText="1"/>
      <protection locked="0"/>
    </xf>
    <xf numFmtId="9" fontId="4" fillId="4" borderId="2" xfId="0" applyNumberFormat="1" applyFont="1" applyFill="1" applyBorder="1" applyAlignment="1" applyProtection="1">
      <alignment horizontal="center" vertical="top" wrapText="1"/>
      <protection locked="0"/>
    </xf>
    <xf numFmtId="0" fontId="1" fillId="0" borderId="0" xfId="0" applyFont="1" applyAlignment="1">
      <alignment vertical="top" wrapText="1"/>
    </xf>
    <xf numFmtId="0" fontId="1" fillId="0" borderId="0" xfId="0" applyFont="1" applyAlignment="1">
      <alignment vertical="top" wrapText="1"/>
    </xf>
    <xf numFmtId="0" fontId="1" fillId="0" borderId="0" xfId="0" applyFont="1" applyAlignment="1">
      <alignment horizontal="center" vertical="center" wrapText="1"/>
    </xf>
    <xf numFmtId="0" fontId="1" fillId="0" borderId="0" xfId="0" applyFont="1" applyAlignment="1">
      <alignment vertical="top" wrapText="1"/>
    </xf>
    <xf numFmtId="0" fontId="1" fillId="0" borderId="0" xfId="0" applyFont="1" applyAlignment="1">
      <alignment vertical="top" wrapText="1"/>
    </xf>
    <xf numFmtId="0" fontId="1" fillId="4" borderId="2" xfId="0" applyFont="1" applyFill="1" applyBorder="1" applyAlignment="1" applyProtection="1">
      <alignment horizontal="center" vertical="top" wrapText="1"/>
      <protection locked="0"/>
    </xf>
    <xf numFmtId="164" fontId="1" fillId="4" borderId="2" xfId="0" applyNumberFormat="1" applyFont="1" applyFill="1" applyBorder="1" applyAlignment="1" applyProtection="1">
      <alignment horizontal="center" vertical="top" wrapText="1"/>
      <protection locked="0"/>
    </xf>
    <xf numFmtId="0" fontId="2" fillId="2" borderId="1" xfId="0" applyFont="1" applyFill="1" applyBorder="1" applyAlignment="1">
      <alignment horizontal="center" vertical="top" wrapText="1"/>
    </xf>
    <xf numFmtId="0" fontId="1" fillId="0" borderId="0" xfId="0" applyFont="1" applyAlignment="1">
      <alignment vertical="top" wrapText="1"/>
    </xf>
    <xf numFmtId="0" fontId="1" fillId="0" borderId="0" xfId="0" applyFont="1" applyAlignment="1">
      <alignment vertical="center" wrapText="1"/>
    </xf>
    <xf numFmtId="0" fontId="1"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4" borderId="2" xfId="0" applyFont="1" applyFill="1" applyBorder="1" applyAlignment="1" applyProtection="1">
      <alignment vertical="top" wrapText="1"/>
      <protection locked="0"/>
    </xf>
    <xf numFmtId="9" fontId="1" fillId="4" borderId="2" xfId="0" applyNumberFormat="1" applyFont="1" applyFill="1" applyBorder="1" applyAlignment="1" applyProtection="1">
      <alignment horizontal="center" vertical="top" wrapText="1"/>
      <protection locked="0"/>
    </xf>
    <xf numFmtId="1" fontId="1" fillId="4" borderId="2" xfId="0" applyNumberFormat="1" applyFont="1" applyFill="1" applyBorder="1" applyAlignment="1" applyProtection="1">
      <alignment horizontal="center" vertical="top" wrapText="1"/>
      <protection locked="0"/>
    </xf>
    <xf numFmtId="0" fontId="1" fillId="4" borderId="0" xfId="0" applyFont="1" applyFill="1" applyAlignment="1">
      <alignment vertical="top" wrapText="1"/>
    </xf>
    <xf numFmtId="0" fontId="5" fillId="4" borderId="2" xfId="0" applyFont="1" applyFill="1" applyBorder="1" applyAlignment="1" applyProtection="1">
      <alignment vertical="top" wrapText="1"/>
      <protection locked="0"/>
    </xf>
    <xf numFmtId="0" fontId="2" fillId="2" borderId="2" xfId="0" applyFont="1" applyFill="1" applyBorder="1" applyAlignment="1">
      <alignment horizontal="center" vertical="top" wrapText="1"/>
    </xf>
    <xf numFmtId="0" fontId="1" fillId="0" borderId="2" xfId="0" applyFont="1" applyBorder="1" applyAlignment="1">
      <alignment vertical="top" wrapText="1"/>
    </xf>
    <xf numFmtId="0" fontId="1" fillId="4" borderId="2" xfId="0" applyFont="1" applyFill="1" applyBorder="1" applyAlignment="1">
      <alignment horizontal="center" vertical="top" wrapText="1"/>
    </xf>
    <xf numFmtId="0" fontId="4" fillId="4" borderId="2" xfId="0" applyFont="1" applyFill="1" applyBorder="1" applyAlignment="1" applyProtection="1">
      <alignment horizontal="center" vertical="top" wrapText="1"/>
      <protection locked="0"/>
    </xf>
    <xf numFmtId="0" fontId="1" fillId="4" borderId="0" xfId="0" applyFont="1" applyFill="1" applyAlignment="1">
      <alignment horizontal="center" vertical="top" wrapText="1"/>
    </xf>
    <xf numFmtId="0" fontId="1" fillId="4" borderId="0" xfId="0" applyFont="1" applyFill="1" applyAlignment="1">
      <alignment horizontal="left" vertical="top" wrapText="1"/>
    </xf>
  </cellXfs>
  <cellStyles count="1">
    <cellStyle name="Normal" xfId="0" builtinId="0"/>
  </cellStyles>
  <dxfs count="0"/>
  <tableStyles count="0" defaultTableStyle="TableStyleMedium2" defaultPivotStyle="PivotStyleLight16"/>
  <colors>
    <mruColors>
      <color rgb="FFFF00FF"/>
      <color rgb="FF66FF99"/>
      <color rgb="FF66FF66"/>
      <color rgb="FFFFFF66"/>
      <color rgb="FF99CCFF"/>
      <color rgb="FFFF9966"/>
      <color rgb="FF00FF00"/>
      <color rgb="FF969696"/>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11351" cy="56935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0967"/>
  <sheetViews>
    <sheetView tabSelected="1" zoomScale="85" zoomScaleNormal="85" workbookViewId="0">
      <pane xSplit="4" ySplit="10" topLeftCell="E11" activePane="bottomRight" state="frozen"/>
      <selection pane="topRight" activeCell="E1" sqref="E1"/>
      <selection pane="bottomLeft" activeCell="A11" sqref="A11"/>
      <selection pane="bottomRight" activeCell="C11" sqref="C11"/>
    </sheetView>
  </sheetViews>
  <sheetFormatPr baseColWidth="10" defaultColWidth="9.140625" defaultRowHeight="12" x14ac:dyDescent="0.25"/>
  <cols>
    <col min="1" max="1" width="7.85546875" style="3" customWidth="1"/>
    <col min="2" max="2" width="11.140625" style="3" customWidth="1"/>
    <col min="3" max="3" width="18.140625" style="3" customWidth="1"/>
    <col min="4" max="4" width="14.5703125" style="3" customWidth="1"/>
    <col min="5" max="5" width="18.5703125" style="2" customWidth="1"/>
    <col min="6" max="6" width="19.7109375" style="2" customWidth="1"/>
    <col min="7" max="7" width="14.5703125" style="4" customWidth="1"/>
    <col min="8" max="8" width="17.7109375" style="4" customWidth="1"/>
    <col min="9" max="14" width="14.5703125" style="3" customWidth="1"/>
    <col min="15" max="15" width="17.42578125" style="2" customWidth="1"/>
    <col min="16" max="16" width="9.140625" style="2"/>
    <col min="17" max="256" width="8" style="2" hidden="1"/>
    <col min="257" max="16384" width="9.140625" style="2"/>
  </cols>
  <sheetData>
    <row r="1" spans="1:257" ht="24" x14ac:dyDescent="0.25">
      <c r="B1" s="1" t="s">
        <v>0</v>
      </c>
      <c r="C1" s="1">
        <v>53</v>
      </c>
      <c r="D1" s="19" t="s">
        <v>1</v>
      </c>
    </row>
    <row r="2" spans="1:257" ht="36" x14ac:dyDescent="0.25">
      <c r="B2" s="1" t="s">
        <v>2</v>
      </c>
      <c r="C2" s="1">
        <v>400</v>
      </c>
      <c r="D2" s="1" t="s">
        <v>3</v>
      </c>
    </row>
    <row r="3" spans="1:257" ht="24" x14ac:dyDescent="0.25">
      <c r="B3" s="1" t="s">
        <v>4</v>
      </c>
      <c r="C3" s="1">
        <v>1</v>
      </c>
    </row>
    <row r="4" spans="1:257" x14ac:dyDescent="0.25">
      <c r="B4" s="1" t="s">
        <v>5</v>
      </c>
      <c r="C4" s="1">
        <v>231</v>
      </c>
    </row>
    <row r="5" spans="1:257" x14ac:dyDescent="0.25">
      <c r="B5" s="1" t="s">
        <v>6</v>
      </c>
      <c r="C5" s="5">
        <v>44168</v>
      </c>
    </row>
    <row r="6" spans="1:257" x14ac:dyDescent="0.25">
      <c r="B6" s="1" t="s">
        <v>7</v>
      </c>
      <c r="C6" s="1">
        <v>0</v>
      </c>
      <c r="D6" s="1" t="s">
        <v>8</v>
      </c>
    </row>
    <row r="8" spans="1:257" x14ac:dyDescent="0.25">
      <c r="A8" s="7" t="s">
        <v>9</v>
      </c>
      <c r="B8" s="29" t="s">
        <v>10</v>
      </c>
      <c r="C8" s="30"/>
      <c r="D8" s="30"/>
      <c r="E8" s="30"/>
      <c r="F8" s="30"/>
      <c r="G8" s="30"/>
      <c r="H8" s="30"/>
      <c r="I8" s="30"/>
      <c r="J8" s="30"/>
      <c r="K8" s="30"/>
      <c r="L8" s="30"/>
      <c r="M8" s="30"/>
      <c r="N8" s="30"/>
      <c r="O8" s="30"/>
    </row>
    <row r="9" spans="1:257" s="21" customFormat="1" x14ac:dyDescent="0.25">
      <c r="A9" s="22"/>
      <c r="B9" s="22"/>
      <c r="C9" s="23">
        <v>4</v>
      </c>
      <c r="D9" s="23">
        <v>8</v>
      </c>
      <c r="E9" s="23">
        <v>12</v>
      </c>
      <c r="F9" s="23">
        <v>16</v>
      </c>
      <c r="G9" s="23">
        <v>20</v>
      </c>
      <c r="H9" s="23">
        <v>24</v>
      </c>
      <c r="I9" s="23">
        <v>28</v>
      </c>
      <c r="J9" s="23">
        <v>31</v>
      </c>
      <c r="K9" s="23">
        <v>32</v>
      </c>
      <c r="L9" s="23">
        <v>36</v>
      </c>
      <c r="M9" s="23">
        <v>40</v>
      </c>
      <c r="N9" s="23">
        <v>44</v>
      </c>
      <c r="O9" s="23">
        <v>48</v>
      </c>
    </row>
    <row r="10" spans="1:257" s="14" customFormat="1" ht="65.25" customHeight="1" x14ac:dyDescent="0.25">
      <c r="A10" s="22"/>
      <c r="B10" s="22"/>
      <c r="C10" s="23" t="s">
        <v>11</v>
      </c>
      <c r="D10" s="23" t="s">
        <v>12</v>
      </c>
      <c r="E10" s="23" t="s">
        <v>13</v>
      </c>
      <c r="F10" s="23" t="s">
        <v>14</v>
      </c>
      <c r="G10" s="23" t="s">
        <v>15</v>
      </c>
      <c r="H10" s="23" t="s">
        <v>16</v>
      </c>
      <c r="I10" s="23" t="s">
        <v>17</v>
      </c>
      <c r="J10" s="23" t="s">
        <v>18</v>
      </c>
      <c r="K10" s="23" t="s">
        <v>19</v>
      </c>
      <c r="L10" s="23" t="s">
        <v>20</v>
      </c>
      <c r="M10" s="23" t="s">
        <v>21</v>
      </c>
      <c r="N10" s="23" t="s">
        <v>22</v>
      </c>
      <c r="O10" s="23" t="s">
        <v>23</v>
      </c>
    </row>
    <row r="11" spans="1:257" s="6" customFormat="1" ht="240" x14ac:dyDescent="0.25">
      <c r="A11" s="7">
        <v>1</v>
      </c>
      <c r="B11" s="31" t="s">
        <v>49</v>
      </c>
      <c r="C11" s="17" t="s">
        <v>24</v>
      </c>
      <c r="D11" s="17" t="s">
        <v>39</v>
      </c>
      <c r="E11" s="24" t="s">
        <v>141</v>
      </c>
      <c r="F11" s="24" t="s">
        <v>40</v>
      </c>
      <c r="G11" s="8" t="s">
        <v>232</v>
      </c>
      <c r="H11" s="8" t="s">
        <v>233</v>
      </c>
      <c r="I11" s="17" t="s">
        <v>235</v>
      </c>
      <c r="J11" s="25">
        <v>1</v>
      </c>
      <c r="K11" s="18">
        <v>44168</v>
      </c>
      <c r="L11" s="18">
        <v>44532</v>
      </c>
      <c r="M11" s="26">
        <f t="shared" ref="M11:M44" si="0">(L11-K11)/7</f>
        <v>52</v>
      </c>
      <c r="N11" s="17"/>
      <c r="O11" s="24" t="s">
        <v>234</v>
      </c>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spans="1:257" s="6" customFormat="1" ht="252" x14ac:dyDescent="0.25">
      <c r="A12" s="7">
        <v>2</v>
      </c>
      <c r="B12" s="31" t="s">
        <v>197</v>
      </c>
      <c r="C12" s="17" t="s">
        <v>24</v>
      </c>
      <c r="D12" s="17" t="s">
        <v>27</v>
      </c>
      <c r="E12" s="24" t="s">
        <v>142</v>
      </c>
      <c r="F12" s="24" t="s">
        <v>28</v>
      </c>
      <c r="G12" s="8" t="s">
        <v>80</v>
      </c>
      <c r="H12" s="8" t="s">
        <v>112</v>
      </c>
      <c r="I12" s="17" t="s">
        <v>63</v>
      </c>
      <c r="J12" s="17">
        <v>1</v>
      </c>
      <c r="K12" s="18">
        <v>44168</v>
      </c>
      <c r="L12" s="18">
        <v>44378</v>
      </c>
      <c r="M12" s="26">
        <f t="shared" si="0"/>
        <v>30</v>
      </c>
      <c r="N12" s="17"/>
      <c r="O12" s="24" t="s">
        <v>52</v>
      </c>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spans="1:257" s="6" customFormat="1" ht="216" x14ac:dyDescent="0.25">
      <c r="A13" s="7">
        <v>3</v>
      </c>
      <c r="B13" s="31" t="s">
        <v>198</v>
      </c>
      <c r="C13" s="17" t="s">
        <v>24</v>
      </c>
      <c r="D13" s="17" t="s">
        <v>37</v>
      </c>
      <c r="E13" s="24" t="s">
        <v>143</v>
      </c>
      <c r="F13" s="24" t="s">
        <v>41</v>
      </c>
      <c r="G13" s="8" t="s">
        <v>120</v>
      </c>
      <c r="H13" s="8" t="s">
        <v>121</v>
      </c>
      <c r="I13" s="17" t="s">
        <v>122</v>
      </c>
      <c r="J13" s="17">
        <v>2</v>
      </c>
      <c r="K13" s="18">
        <v>44199</v>
      </c>
      <c r="L13" s="18">
        <v>44530</v>
      </c>
      <c r="M13" s="26">
        <f t="shared" si="0"/>
        <v>47.285714285714285</v>
      </c>
      <c r="N13" s="17"/>
      <c r="O13" s="24" t="s">
        <v>50</v>
      </c>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spans="1:257" s="6" customFormat="1" ht="168" x14ac:dyDescent="0.25">
      <c r="A14" s="7">
        <v>4</v>
      </c>
      <c r="B14" s="31" t="s">
        <v>199</v>
      </c>
      <c r="C14" s="17" t="s">
        <v>24</v>
      </c>
      <c r="D14" s="17" t="s">
        <v>29</v>
      </c>
      <c r="E14" s="24" t="s">
        <v>144</v>
      </c>
      <c r="F14" s="24" t="s">
        <v>30</v>
      </c>
      <c r="G14" s="8" t="s">
        <v>123</v>
      </c>
      <c r="H14" s="8" t="s">
        <v>124</v>
      </c>
      <c r="I14" s="17" t="s">
        <v>125</v>
      </c>
      <c r="J14" s="17">
        <v>1</v>
      </c>
      <c r="K14" s="18">
        <v>44199</v>
      </c>
      <c r="L14" s="18">
        <v>44377</v>
      </c>
      <c r="M14" s="26">
        <f t="shared" si="0"/>
        <v>25.428571428571427</v>
      </c>
      <c r="N14" s="17"/>
      <c r="O14" s="24" t="s">
        <v>50</v>
      </c>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spans="1:257" s="6" customFormat="1" ht="276" x14ac:dyDescent="0.25">
      <c r="A15" s="7">
        <v>5</v>
      </c>
      <c r="B15" s="31" t="s">
        <v>200</v>
      </c>
      <c r="C15" s="17" t="s">
        <v>24</v>
      </c>
      <c r="D15" s="17" t="s">
        <v>29</v>
      </c>
      <c r="E15" s="24" t="s">
        <v>145</v>
      </c>
      <c r="F15" s="24" t="s">
        <v>42</v>
      </c>
      <c r="G15" s="8" t="s">
        <v>126</v>
      </c>
      <c r="H15" s="8" t="s">
        <v>127</v>
      </c>
      <c r="I15" s="17" t="s">
        <v>128</v>
      </c>
      <c r="J15" s="17">
        <v>2</v>
      </c>
      <c r="K15" s="18">
        <v>44199</v>
      </c>
      <c r="L15" s="18">
        <v>44530</v>
      </c>
      <c r="M15" s="26">
        <f t="shared" si="0"/>
        <v>47.285714285714285</v>
      </c>
      <c r="N15" s="17"/>
      <c r="O15" s="24" t="s">
        <v>50</v>
      </c>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spans="1:257" s="6" customFormat="1" ht="252" x14ac:dyDescent="0.25">
      <c r="A16" s="7">
        <v>6</v>
      </c>
      <c r="B16" s="31" t="s">
        <v>201</v>
      </c>
      <c r="C16" s="17" t="s">
        <v>24</v>
      </c>
      <c r="D16" s="17" t="s">
        <v>31</v>
      </c>
      <c r="E16" s="24" t="s">
        <v>146</v>
      </c>
      <c r="F16" s="24" t="s">
        <v>32</v>
      </c>
      <c r="G16" s="8" t="s">
        <v>129</v>
      </c>
      <c r="H16" s="8" t="s">
        <v>131</v>
      </c>
      <c r="I16" s="17" t="s">
        <v>130</v>
      </c>
      <c r="J16" s="17">
        <v>1</v>
      </c>
      <c r="K16" s="18">
        <v>44199</v>
      </c>
      <c r="L16" s="18">
        <v>44530</v>
      </c>
      <c r="M16" s="26">
        <f t="shared" si="0"/>
        <v>47.285714285714285</v>
      </c>
      <c r="N16" s="17"/>
      <c r="O16" s="24" t="s">
        <v>53</v>
      </c>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spans="1:257" s="6" customFormat="1" ht="264" x14ac:dyDescent="0.25">
      <c r="A17" s="7">
        <v>7</v>
      </c>
      <c r="B17" s="31" t="s">
        <v>202</v>
      </c>
      <c r="C17" s="17" t="s">
        <v>24</v>
      </c>
      <c r="D17" s="17" t="s">
        <v>43</v>
      </c>
      <c r="E17" s="24" t="s">
        <v>147</v>
      </c>
      <c r="F17" s="24" t="s">
        <v>44</v>
      </c>
      <c r="G17" s="8" t="s">
        <v>238</v>
      </c>
      <c r="H17" s="8" t="s">
        <v>230</v>
      </c>
      <c r="I17" s="17" t="s">
        <v>87</v>
      </c>
      <c r="J17" s="17">
        <v>11</v>
      </c>
      <c r="K17" s="18">
        <v>44228</v>
      </c>
      <c r="L17" s="18">
        <v>44532</v>
      </c>
      <c r="M17" s="26">
        <f t="shared" si="0"/>
        <v>43.428571428571431</v>
      </c>
      <c r="N17" s="17"/>
      <c r="O17" s="24" t="s">
        <v>190</v>
      </c>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spans="1:257" s="6" customFormat="1" ht="204" x14ac:dyDescent="0.25">
      <c r="A18" s="7">
        <v>8</v>
      </c>
      <c r="B18" s="31" t="s">
        <v>203</v>
      </c>
      <c r="C18" s="17" t="s">
        <v>24</v>
      </c>
      <c r="D18" s="17" t="s">
        <v>45</v>
      </c>
      <c r="E18" s="24" t="s">
        <v>148</v>
      </c>
      <c r="F18" s="24" t="s">
        <v>46</v>
      </c>
      <c r="G18" s="8" t="s">
        <v>132</v>
      </c>
      <c r="H18" s="8" t="s">
        <v>241</v>
      </c>
      <c r="I18" s="17" t="s">
        <v>245</v>
      </c>
      <c r="J18" s="17">
        <v>3</v>
      </c>
      <c r="K18" s="18">
        <v>44199</v>
      </c>
      <c r="L18" s="18">
        <v>44499</v>
      </c>
      <c r="M18" s="26">
        <f t="shared" si="0"/>
        <v>42.857142857142854</v>
      </c>
      <c r="N18" s="17"/>
      <c r="O18" s="24" t="s">
        <v>51</v>
      </c>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spans="1:257" s="6" customFormat="1" ht="264" x14ac:dyDescent="0.25">
      <c r="A19" s="7">
        <v>9</v>
      </c>
      <c r="B19" s="31" t="s">
        <v>204</v>
      </c>
      <c r="C19" s="17" t="s">
        <v>24</v>
      </c>
      <c r="D19" s="17" t="s">
        <v>33</v>
      </c>
      <c r="E19" s="24" t="s">
        <v>149</v>
      </c>
      <c r="F19" s="24" t="s">
        <v>34</v>
      </c>
      <c r="G19" s="8" t="s">
        <v>133</v>
      </c>
      <c r="H19" s="8" t="s">
        <v>134</v>
      </c>
      <c r="I19" s="17" t="s">
        <v>135</v>
      </c>
      <c r="J19" s="17">
        <v>1</v>
      </c>
      <c r="K19" s="18">
        <v>44256</v>
      </c>
      <c r="L19" s="18">
        <v>44530</v>
      </c>
      <c r="M19" s="26">
        <f t="shared" si="0"/>
        <v>39.142857142857146</v>
      </c>
      <c r="N19" s="17"/>
      <c r="O19" s="24" t="s">
        <v>50</v>
      </c>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spans="1:257" s="6" customFormat="1" ht="240" x14ac:dyDescent="0.25">
      <c r="A20" s="7">
        <v>10</v>
      </c>
      <c r="B20" s="31" t="s">
        <v>205</v>
      </c>
      <c r="C20" s="17" t="s">
        <v>24</v>
      </c>
      <c r="D20" s="17" t="s">
        <v>35</v>
      </c>
      <c r="E20" s="24" t="s">
        <v>150</v>
      </c>
      <c r="F20" s="24" t="s">
        <v>36</v>
      </c>
      <c r="G20" s="8" t="s">
        <v>88</v>
      </c>
      <c r="H20" s="8" t="s">
        <v>89</v>
      </c>
      <c r="I20" s="17" t="s">
        <v>90</v>
      </c>
      <c r="J20" s="17">
        <v>4</v>
      </c>
      <c r="K20" s="18">
        <v>44287</v>
      </c>
      <c r="L20" s="18">
        <v>44532</v>
      </c>
      <c r="M20" s="26">
        <f t="shared" si="0"/>
        <v>35</v>
      </c>
      <c r="N20" s="17"/>
      <c r="O20" s="24" t="s">
        <v>54</v>
      </c>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spans="1:257" s="6" customFormat="1" ht="252" x14ac:dyDescent="0.25">
      <c r="A21" s="7">
        <v>11</v>
      </c>
      <c r="B21" s="31" t="s">
        <v>206</v>
      </c>
      <c r="C21" s="17" t="s">
        <v>24</v>
      </c>
      <c r="D21" s="17" t="s">
        <v>37</v>
      </c>
      <c r="E21" s="24" t="s">
        <v>151</v>
      </c>
      <c r="F21" s="24" t="s">
        <v>38</v>
      </c>
      <c r="G21" s="8" t="s">
        <v>136</v>
      </c>
      <c r="H21" s="8" t="s">
        <v>137</v>
      </c>
      <c r="I21" s="17" t="s">
        <v>242</v>
      </c>
      <c r="J21" s="17">
        <v>3</v>
      </c>
      <c r="K21" s="18">
        <v>44199</v>
      </c>
      <c r="L21" s="18">
        <v>44499</v>
      </c>
      <c r="M21" s="26">
        <f t="shared" si="0"/>
        <v>42.857142857142854</v>
      </c>
      <c r="N21" s="17"/>
      <c r="O21" s="24" t="s">
        <v>55</v>
      </c>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spans="1:257" s="6" customFormat="1" ht="255" customHeight="1" x14ac:dyDescent="0.25">
      <c r="A22" s="7">
        <v>12</v>
      </c>
      <c r="B22" s="31" t="s">
        <v>207</v>
      </c>
      <c r="C22" s="17" t="s">
        <v>24</v>
      </c>
      <c r="D22" s="32" t="s">
        <v>47</v>
      </c>
      <c r="E22" s="9" t="s">
        <v>152</v>
      </c>
      <c r="F22" s="9" t="s">
        <v>48</v>
      </c>
      <c r="G22" s="9" t="s">
        <v>171</v>
      </c>
      <c r="H22" s="9" t="s">
        <v>173</v>
      </c>
      <c r="I22" s="9" t="s">
        <v>172</v>
      </c>
      <c r="J22" s="11">
        <v>1</v>
      </c>
      <c r="K22" s="10">
        <v>44198</v>
      </c>
      <c r="L22" s="10">
        <v>44316</v>
      </c>
      <c r="M22" s="26">
        <f t="shared" si="0"/>
        <v>16.857142857142858</v>
      </c>
      <c r="N22" s="17"/>
      <c r="O22" s="9" t="s">
        <v>239</v>
      </c>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spans="1:257" s="6" customFormat="1" ht="150" customHeight="1" x14ac:dyDescent="0.25">
      <c r="A23" s="7">
        <v>13</v>
      </c>
      <c r="B23" s="31" t="s">
        <v>208</v>
      </c>
      <c r="C23" s="17" t="s">
        <v>24</v>
      </c>
      <c r="D23" s="17" t="s">
        <v>192</v>
      </c>
      <c r="E23" s="24" t="s">
        <v>153</v>
      </c>
      <c r="F23" s="24" t="s">
        <v>191</v>
      </c>
      <c r="G23" s="8" t="s">
        <v>85</v>
      </c>
      <c r="H23" s="8" t="s">
        <v>86</v>
      </c>
      <c r="I23" s="17" t="s">
        <v>91</v>
      </c>
      <c r="J23" s="17">
        <v>204</v>
      </c>
      <c r="K23" s="18">
        <v>44228</v>
      </c>
      <c r="L23" s="18">
        <v>44532</v>
      </c>
      <c r="M23" s="26">
        <f t="shared" si="0"/>
        <v>43.428571428571431</v>
      </c>
      <c r="N23" s="17"/>
      <c r="O23" s="24" t="s">
        <v>231</v>
      </c>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spans="1:257" s="6" customFormat="1" ht="252" x14ac:dyDescent="0.25">
      <c r="A24" s="7">
        <v>14</v>
      </c>
      <c r="B24" s="31" t="s">
        <v>209</v>
      </c>
      <c r="C24" s="17" t="s">
        <v>24</v>
      </c>
      <c r="D24" s="17" t="s">
        <v>193</v>
      </c>
      <c r="E24" s="24" t="s">
        <v>154</v>
      </c>
      <c r="F24" s="24" t="s">
        <v>94</v>
      </c>
      <c r="G24" s="8" t="s">
        <v>92</v>
      </c>
      <c r="H24" s="8" t="s">
        <v>237</v>
      </c>
      <c r="I24" s="17" t="s">
        <v>236</v>
      </c>
      <c r="J24" s="25">
        <v>1</v>
      </c>
      <c r="K24" s="18">
        <v>44256</v>
      </c>
      <c r="L24" s="18">
        <v>44530</v>
      </c>
      <c r="M24" s="26">
        <f t="shared" si="0"/>
        <v>39.142857142857146</v>
      </c>
      <c r="N24" s="17"/>
      <c r="O24" s="24" t="s">
        <v>93</v>
      </c>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spans="1:257" s="6" customFormat="1" ht="204" x14ac:dyDescent="0.25">
      <c r="A25" s="7">
        <v>15</v>
      </c>
      <c r="B25" s="31" t="s">
        <v>210</v>
      </c>
      <c r="C25" s="17" t="s">
        <v>24</v>
      </c>
      <c r="D25" s="17" t="s">
        <v>26</v>
      </c>
      <c r="E25" s="24" t="s">
        <v>155</v>
      </c>
      <c r="F25" s="24" t="s">
        <v>61</v>
      </c>
      <c r="G25" s="8" t="s">
        <v>62</v>
      </c>
      <c r="H25" s="8" t="s">
        <v>65</v>
      </c>
      <c r="I25" s="17" t="s">
        <v>63</v>
      </c>
      <c r="J25" s="17">
        <v>1</v>
      </c>
      <c r="K25" s="18">
        <v>44180</v>
      </c>
      <c r="L25" s="18">
        <v>44242</v>
      </c>
      <c r="M25" s="26">
        <f t="shared" si="0"/>
        <v>8.8571428571428577</v>
      </c>
      <c r="N25" s="17"/>
      <c r="O25" s="24" t="s">
        <v>56</v>
      </c>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spans="1:257" s="13" customFormat="1" ht="204" x14ac:dyDescent="0.25">
      <c r="A26" s="7">
        <v>16</v>
      </c>
      <c r="B26" s="31" t="s">
        <v>211</v>
      </c>
      <c r="C26" s="17" t="s">
        <v>24</v>
      </c>
      <c r="D26" s="17" t="s">
        <v>26</v>
      </c>
      <c r="E26" s="24" t="s">
        <v>156</v>
      </c>
      <c r="F26" s="24" t="s">
        <v>61</v>
      </c>
      <c r="G26" s="8" t="s">
        <v>62</v>
      </c>
      <c r="H26" s="8" t="s">
        <v>66</v>
      </c>
      <c r="I26" s="17" t="s">
        <v>64</v>
      </c>
      <c r="J26" s="17">
        <v>1</v>
      </c>
      <c r="K26" s="18">
        <v>44168</v>
      </c>
      <c r="L26" s="18">
        <v>44196</v>
      </c>
      <c r="M26" s="26">
        <f t="shared" si="0"/>
        <v>4</v>
      </c>
      <c r="N26" s="17"/>
      <c r="O26" s="24" t="s">
        <v>56</v>
      </c>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spans="1:257" s="6" customFormat="1" ht="168" x14ac:dyDescent="0.25">
      <c r="A27" s="7">
        <v>17</v>
      </c>
      <c r="B27" s="31" t="s">
        <v>212</v>
      </c>
      <c r="C27" s="17" t="s">
        <v>24</v>
      </c>
      <c r="D27" s="17" t="s">
        <v>192</v>
      </c>
      <c r="E27" s="24" t="s">
        <v>157</v>
      </c>
      <c r="F27" s="24" t="s">
        <v>70</v>
      </c>
      <c r="G27" s="8" t="s">
        <v>71</v>
      </c>
      <c r="H27" s="8" t="s">
        <v>72</v>
      </c>
      <c r="I27" s="17" t="s">
        <v>73</v>
      </c>
      <c r="J27" s="17">
        <v>12</v>
      </c>
      <c r="K27" s="18">
        <v>44168</v>
      </c>
      <c r="L27" s="18">
        <v>44532</v>
      </c>
      <c r="M27" s="26">
        <f t="shared" si="0"/>
        <v>52</v>
      </c>
      <c r="N27" s="17"/>
      <c r="O27" s="24" t="s">
        <v>57</v>
      </c>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spans="1:257" s="15" customFormat="1" ht="216" x14ac:dyDescent="0.25">
      <c r="A28" s="7">
        <v>18</v>
      </c>
      <c r="B28" s="31" t="s">
        <v>213</v>
      </c>
      <c r="C28" s="17" t="s">
        <v>24</v>
      </c>
      <c r="D28" s="17" t="s">
        <v>26</v>
      </c>
      <c r="E28" s="24" t="s">
        <v>157</v>
      </c>
      <c r="F28" s="24" t="s">
        <v>70</v>
      </c>
      <c r="G28" s="8" t="s">
        <v>74</v>
      </c>
      <c r="H28" s="8" t="s">
        <v>75</v>
      </c>
      <c r="I28" s="17" t="s">
        <v>64</v>
      </c>
      <c r="J28" s="17">
        <v>12</v>
      </c>
      <c r="K28" s="18">
        <v>44168</v>
      </c>
      <c r="L28" s="18">
        <v>44532</v>
      </c>
      <c r="M28" s="26">
        <f t="shared" si="0"/>
        <v>52</v>
      </c>
      <c r="N28" s="17"/>
      <c r="O28" s="24" t="s">
        <v>57</v>
      </c>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spans="1:257" s="15" customFormat="1" ht="168" x14ac:dyDescent="0.25">
      <c r="A29" s="7">
        <v>19</v>
      </c>
      <c r="B29" s="31" t="s">
        <v>214</v>
      </c>
      <c r="C29" s="17" t="s">
        <v>24</v>
      </c>
      <c r="D29" s="17" t="s">
        <v>26</v>
      </c>
      <c r="E29" s="24" t="s">
        <v>158</v>
      </c>
      <c r="F29" s="24" t="s">
        <v>70</v>
      </c>
      <c r="G29" s="8" t="s">
        <v>74</v>
      </c>
      <c r="H29" s="8" t="s">
        <v>76</v>
      </c>
      <c r="I29" s="17" t="s">
        <v>77</v>
      </c>
      <c r="J29" s="17">
        <v>12</v>
      </c>
      <c r="K29" s="18">
        <v>44168</v>
      </c>
      <c r="L29" s="18">
        <v>44532</v>
      </c>
      <c r="M29" s="26">
        <f t="shared" si="0"/>
        <v>52</v>
      </c>
      <c r="N29" s="17"/>
      <c r="O29" s="24" t="s">
        <v>57</v>
      </c>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spans="1:257" s="12" customFormat="1" ht="204" x14ac:dyDescent="0.25">
      <c r="A30" s="7">
        <v>20</v>
      </c>
      <c r="B30" s="31" t="s">
        <v>215</v>
      </c>
      <c r="C30" s="17" t="s">
        <v>24</v>
      </c>
      <c r="D30" s="17" t="s">
        <v>26</v>
      </c>
      <c r="E30" s="24" t="s">
        <v>159</v>
      </c>
      <c r="F30" s="24" t="s">
        <v>70</v>
      </c>
      <c r="G30" s="8" t="s">
        <v>74</v>
      </c>
      <c r="H30" s="8" t="s">
        <v>78</v>
      </c>
      <c r="I30" s="17" t="s">
        <v>79</v>
      </c>
      <c r="J30" s="17">
        <v>12</v>
      </c>
      <c r="K30" s="18">
        <v>44168</v>
      </c>
      <c r="L30" s="18">
        <v>44532</v>
      </c>
      <c r="M30" s="26">
        <f t="shared" si="0"/>
        <v>52</v>
      </c>
      <c r="N30" s="17"/>
      <c r="O30" s="24" t="s">
        <v>57</v>
      </c>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spans="1:257" s="6" customFormat="1" ht="240" x14ac:dyDescent="0.25">
      <c r="A31" s="7">
        <v>21</v>
      </c>
      <c r="B31" s="31" t="s">
        <v>216</v>
      </c>
      <c r="C31" s="17" t="s">
        <v>24</v>
      </c>
      <c r="D31" s="17" t="s">
        <v>194</v>
      </c>
      <c r="E31" s="24" t="s">
        <v>160</v>
      </c>
      <c r="F31" s="24" t="s">
        <v>81</v>
      </c>
      <c r="G31" s="24" t="s">
        <v>82</v>
      </c>
      <c r="H31" s="8" t="s">
        <v>84</v>
      </c>
      <c r="I31" s="17" t="s">
        <v>83</v>
      </c>
      <c r="J31" s="17">
        <v>7</v>
      </c>
      <c r="K31" s="18">
        <v>44168</v>
      </c>
      <c r="L31" s="18">
        <v>44348</v>
      </c>
      <c r="M31" s="26">
        <f t="shared" si="0"/>
        <v>25.714285714285715</v>
      </c>
      <c r="N31" s="17"/>
      <c r="O31" s="24" t="s">
        <v>57</v>
      </c>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spans="1:257" s="6" customFormat="1" ht="252" x14ac:dyDescent="0.25">
      <c r="A32" s="7">
        <v>22</v>
      </c>
      <c r="B32" s="31" t="s">
        <v>217</v>
      </c>
      <c r="C32" s="17" t="s">
        <v>24</v>
      </c>
      <c r="D32" s="17" t="s">
        <v>45</v>
      </c>
      <c r="E32" s="28" t="s">
        <v>175</v>
      </c>
      <c r="F32" s="24" t="s">
        <v>174</v>
      </c>
      <c r="G32" s="8" t="s">
        <v>176</v>
      </c>
      <c r="H32" s="8" t="s">
        <v>240</v>
      </c>
      <c r="I32" s="17" t="s">
        <v>177</v>
      </c>
      <c r="J32" s="25">
        <v>1</v>
      </c>
      <c r="K32" s="18">
        <v>44168</v>
      </c>
      <c r="L32" s="18">
        <v>44221</v>
      </c>
      <c r="M32" s="26">
        <f t="shared" si="0"/>
        <v>7.5714285714285712</v>
      </c>
      <c r="N32" s="17"/>
      <c r="O32" s="24" t="s">
        <v>58</v>
      </c>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spans="1:257" s="6" customFormat="1" ht="240" x14ac:dyDescent="0.25">
      <c r="A33" s="7">
        <v>23</v>
      </c>
      <c r="B33" s="31" t="s">
        <v>218</v>
      </c>
      <c r="C33" s="17" t="s">
        <v>24</v>
      </c>
      <c r="D33" s="17" t="s">
        <v>26</v>
      </c>
      <c r="E33" s="24" t="s">
        <v>161</v>
      </c>
      <c r="F33" s="24" t="s">
        <v>98</v>
      </c>
      <c r="G33" s="8" t="s">
        <v>110</v>
      </c>
      <c r="H33" s="8" t="s">
        <v>105</v>
      </c>
      <c r="I33" s="17" t="s">
        <v>106</v>
      </c>
      <c r="J33" s="17">
        <v>1</v>
      </c>
      <c r="K33" s="18">
        <v>43850</v>
      </c>
      <c r="L33" s="18">
        <v>44285</v>
      </c>
      <c r="M33" s="26">
        <f t="shared" si="0"/>
        <v>62.142857142857146</v>
      </c>
      <c r="N33" s="17"/>
      <c r="O33" s="24" t="s">
        <v>111</v>
      </c>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spans="1:257" s="16" customFormat="1" ht="288" x14ac:dyDescent="0.25">
      <c r="A34" s="7">
        <v>24</v>
      </c>
      <c r="B34" s="31" t="s">
        <v>219</v>
      </c>
      <c r="C34" s="17" t="s">
        <v>24</v>
      </c>
      <c r="D34" s="17" t="s">
        <v>26</v>
      </c>
      <c r="E34" s="24" t="s">
        <v>162</v>
      </c>
      <c r="F34" s="24" t="s">
        <v>98</v>
      </c>
      <c r="G34" s="8" t="s">
        <v>107</v>
      </c>
      <c r="H34" s="8" t="s">
        <v>108</v>
      </c>
      <c r="I34" s="17" t="s">
        <v>109</v>
      </c>
      <c r="J34" s="17">
        <v>1</v>
      </c>
      <c r="K34" s="18">
        <v>43850</v>
      </c>
      <c r="L34" s="18">
        <v>44285</v>
      </c>
      <c r="M34" s="26">
        <f t="shared" si="0"/>
        <v>62.142857142857146</v>
      </c>
      <c r="N34" s="17"/>
      <c r="O34" s="24" t="s">
        <v>111</v>
      </c>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spans="1:257" s="16" customFormat="1" ht="264" x14ac:dyDescent="0.25">
      <c r="A35" s="7">
        <v>25</v>
      </c>
      <c r="B35" s="31" t="s">
        <v>220</v>
      </c>
      <c r="C35" s="17" t="s">
        <v>24</v>
      </c>
      <c r="D35" s="17" t="s">
        <v>26</v>
      </c>
      <c r="E35" s="24" t="s">
        <v>162</v>
      </c>
      <c r="F35" s="24" t="s">
        <v>98</v>
      </c>
      <c r="G35" s="8" t="s">
        <v>99</v>
      </c>
      <c r="H35" s="8" t="s">
        <v>100</v>
      </c>
      <c r="I35" s="17" t="s">
        <v>101</v>
      </c>
      <c r="J35" s="17">
        <v>2</v>
      </c>
      <c r="K35" s="18">
        <v>44216</v>
      </c>
      <c r="L35" s="18">
        <v>44560</v>
      </c>
      <c r="M35" s="26">
        <f t="shared" si="0"/>
        <v>49.142857142857146</v>
      </c>
      <c r="N35" s="17"/>
      <c r="O35" s="24" t="s">
        <v>111</v>
      </c>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spans="1:257" s="13" customFormat="1" ht="240" x14ac:dyDescent="0.25">
      <c r="A36" s="7">
        <v>26</v>
      </c>
      <c r="B36" s="31" t="s">
        <v>221</v>
      </c>
      <c r="C36" s="17" t="s">
        <v>24</v>
      </c>
      <c r="D36" s="17" t="s">
        <v>26</v>
      </c>
      <c r="E36" s="24" t="s">
        <v>163</v>
      </c>
      <c r="F36" s="24" t="s">
        <v>98</v>
      </c>
      <c r="G36" s="8" t="s">
        <v>102</v>
      </c>
      <c r="H36" s="8" t="s">
        <v>103</v>
      </c>
      <c r="I36" s="17" t="s">
        <v>104</v>
      </c>
      <c r="J36" s="17">
        <v>1</v>
      </c>
      <c r="K36" s="18">
        <v>44216</v>
      </c>
      <c r="L36" s="18">
        <v>44560</v>
      </c>
      <c r="M36" s="26">
        <f t="shared" si="0"/>
        <v>49.142857142857146</v>
      </c>
      <c r="N36" s="17"/>
      <c r="O36" s="24" t="s">
        <v>111</v>
      </c>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spans="1:257" s="6" customFormat="1" ht="252" x14ac:dyDescent="0.25">
      <c r="A37" s="7">
        <v>27</v>
      </c>
      <c r="B37" s="31" t="s">
        <v>222</v>
      </c>
      <c r="C37" s="17" t="s">
        <v>24</v>
      </c>
      <c r="D37" s="17" t="s">
        <v>31</v>
      </c>
      <c r="E37" s="24" t="s">
        <v>164</v>
      </c>
      <c r="F37" s="24" t="s">
        <v>113</v>
      </c>
      <c r="G37" s="8" t="s">
        <v>115</v>
      </c>
      <c r="H37" s="8" t="s">
        <v>116</v>
      </c>
      <c r="I37" s="17" t="s">
        <v>114</v>
      </c>
      <c r="J37" s="25">
        <v>1</v>
      </c>
      <c r="K37" s="18">
        <v>44180</v>
      </c>
      <c r="L37" s="18">
        <v>44242</v>
      </c>
      <c r="M37" s="26">
        <f t="shared" si="0"/>
        <v>8.8571428571428577</v>
      </c>
      <c r="N37" s="17"/>
      <c r="O37" s="24" t="s">
        <v>56</v>
      </c>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spans="1:257" s="6" customFormat="1" ht="240" x14ac:dyDescent="0.25">
      <c r="A38" s="7">
        <v>28</v>
      </c>
      <c r="B38" s="31" t="s">
        <v>223</v>
      </c>
      <c r="C38" s="17" t="s">
        <v>24</v>
      </c>
      <c r="D38" s="17" t="s">
        <v>31</v>
      </c>
      <c r="E38" s="24" t="s">
        <v>165</v>
      </c>
      <c r="F38" s="24" t="s">
        <v>118</v>
      </c>
      <c r="G38" s="8" t="s">
        <v>117</v>
      </c>
      <c r="H38" s="8" t="s">
        <v>119</v>
      </c>
      <c r="I38" s="17" t="s">
        <v>114</v>
      </c>
      <c r="J38" s="25">
        <v>1</v>
      </c>
      <c r="K38" s="18">
        <v>44180</v>
      </c>
      <c r="L38" s="18">
        <v>44242</v>
      </c>
      <c r="M38" s="26">
        <f t="shared" si="0"/>
        <v>8.8571428571428577</v>
      </c>
      <c r="N38" s="17"/>
      <c r="O38" s="24" t="s">
        <v>56</v>
      </c>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spans="1:257" s="6" customFormat="1" ht="276" x14ac:dyDescent="0.25">
      <c r="A39" s="7">
        <v>29</v>
      </c>
      <c r="B39" s="31" t="s">
        <v>224</v>
      </c>
      <c r="C39" s="17" t="s">
        <v>24</v>
      </c>
      <c r="D39" s="17" t="s">
        <v>192</v>
      </c>
      <c r="E39" s="28" t="s">
        <v>187</v>
      </c>
      <c r="F39" s="24" t="s">
        <v>178</v>
      </c>
      <c r="G39" s="8" t="s">
        <v>179</v>
      </c>
      <c r="H39" s="8" t="s">
        <v>180</v>
      </c>
      <c r="I39" s="17" t="s">
        <v>181</v>
      </c>
      <c r="J39" s="17">
        <v>3</v>
      </c>
      <c r="K39" s="18">
        <v>44317</v>
      </c>
      <c r="L39" s="18">
        <v>44469</v>
      </c>
      <c r="M39" s="26">
        <f t="shared" si="0"/>
        <v>21.714285714285715</v>
      </c>
      <c r="N39" s="17"/>
      <c r="O39" s="24" t="s">
        <v>59</v>
      </c>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spans="1:257" s="20" customFormat="1" ht="276" x14ac:dyDescent="0.25">
      <c r="A40" s="7">
        <v>30</v>
      </c>
      <c r="B40" s="31" t="s">
        <v>225</v>
      </c>
      <c r="C40" s="17" t="s">
        <v>24</v>
      </c>
      <c r="D40" s="17" t="s">
        <v>192</v>
      </c>
      <c r="E40" s="28" t="s">
        <v>188</v>
      </c>
      <c r="F40" s="24" t="s">
        <v>178</v>
      </c>
      <c r="G40" s="8" t="s">
        <v>243</v>
      </c>
      <c r="H40" s="8" t="s">
        <v>183</v>
      </c>
      <c r="I40" s="17" t="s">
        <v>184</v>
      </c>
      <c r="J40" s="17">
        <v>39</v>
      </c>
      <c r="K40" s="18">
        <v>44256</v>
      </c>
      <c r="L40" s="18">
        <v>44532</v>
      </c>
      <c r="M40" s="26">
        <f t="shared" si="0"/>
        <v>39.428571428571431</v>
      </c>
      <c r="N40" s="17"/>
      <c r="O40" s="24" t="s">
        <v>59</v>
      </c>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spans="1:257" s="13" customFormat="1" ht="276" x14ac:dyDescent="0.25">
      <c r="A41" s="7">
        <v>31</v>
      </c>
      <c r="B41" s="31" t="s">
        <v>226</v>
      </c>
      <c r="C41" s="17" t="s">
        <v>24</v>
      </c>
      <c r="D41" s="17" t="s">
        <v>192</v>
      </c>
      <c r="E41" s="24" t="s">
        <v>189</v>
      </c>
      <c r="F41" s="24" t="s">
        <v>178</v>
      </c>
      <c r="G41" s="8" t="s">
        <v>182</v>
      </c>
      <c r="H41" s="8" t="s">
        <v>185</v>
      </c>
      <c r="I41" s="17" t="s">
        <v>186</v>
      </c>
      <c r="J41" s="17">
        <v>39</v>
      </c>
      <c r="K41" s="18">
        <v>44256</v>
      </c>
      <c r="L41" s="18">
        <v>44532</v>
      </c>
      <c r="M41" s="26">
        <f t="shared" si="0"/>
        <v>39.428571428571431</v>
      </c>
      <c r="N41" s="17"/>
      <c r="O41" s="24" t="s">
        <v>59</v>
      </c>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spans="1:257" s="6" customFormat="1" ht="264" x14ac:dyDescent="0.25">
      <c r="A42" s="7">
        <v>32</v>
      </c>
      <c r="B42" s="31" t="s">
        <v>227</v>
      </c>
      <c r="C42" s="17" t="s">
        <v>24</v>
      </c>
      <c r="D42" s="17" t="s">
        <v>31</v>
      </c>
      <c r="E42" s="28" t="s">
        <v>167</v>
      </c>
      <c r="F42" s="24" t="s">
        <v>95</v>
      </c>
      <c r="G42" s="8" t="s">
        <v>138</v>
      </c>
      <c r="H42" s="8" t="s">
        <v>96</v>
      </c>
      <c r="I42" s="17" t="s">
        <v>139</v>
      </c>
      <c r="J42" s="17">
        <v>12</v>
      </c>
      <c r="K42" s="18">
        <v>44256</v>
      </c>
      <c r="L42" s="18">
        <v>44561</v>
      </c>
      <c r="M42" s="26">
        <f t="shared" si="0"/>
        <v>43.571428571428569</v>
      </c>
      <c r="N42" s="17"/>
      <c r="O42" s="24" t="s">
        <v>60</v>
      </c>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spans="1:257" s="6" customFormat="1" ht="252" x14ac:dyDescent="0.25">
      <c r="A43" s="7">
        <v>33</v>
      </c>
      <c r="B43" s="31" t="s">
        <v>228</v>
      </c>
      <c r="C43" s="17" t="s">
        <v>24</v>
      </c>
      <c r="D43" s="17" t="s">
        <v>195</v>
      </c>
      <c r="E43" s="28" t="s">
        <v>168</v>
      </c>
      <c r="F43" s="24" t="s">
        <v>169</v>
      </c>
      <c r="G43" s="8" t="s">
        <v>170</v>
      </c>
      <c r="H43" s="8" t="s">
        <v>97</v>
      </c>
      <c r="I43" s="17" t="s">
        <v>140</v>
      </c>
      <c r="J43" s="17">
        <v>4</v>
      </c>
      <c r="K43" s="18">
        <v>44256</v>
      </c>
      <c r="L43" s="18">
        <v>44561</v>
      </c>
      <c r="M43" s="26">
        <f t="shared" si="0"/>
        <v>43.571428571428569</v>
      </c>
      <c r="N43" s="17"/>
      <c r="O43" s="24" t="s">
        <v>60</v>
      </c>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spans="1:257" s="6" customFormat="1" ht="240" x14ac:dyDescent="0.25">
      <c r="A44" s="7">
        <v>34</v>
      </c>
      <c r="B44" s="31" t="s">
        <v>229</v>
      </c>
      <c r="C44" s="17" t="s">
        <v>24</v>
      </c>
      <c r="D44" s="17" t="s">
        <v>196</v>
      </c>
      <c r="E44" s="24" t="s">
        <v>166</v>
      </c>
      <c r="F44" s="24" t="s">
        <v>67</v>
      </c>
      <c r="G44" s="8" t="s">
        <v>244</v>
      </c>
      <c r="H44" s="8" t="s">
        <v>68</v>
      </c>
      <c r="I44" s="17" t="s">
        <v>69</v>
      </c>
      <c r="J44" s="17">
        <v>1</v>
      </c>
      <c r="K44" s="18">
        <v>44168</v>
      </c>
      <c r="L44" s="18">
        <v>44196</v>
      </c>
      <c r="M44" s="26">
        <f t="shared" si="0"/>
        <v>4</v>
      </c>
      <c r="N44" s="17"/>
      <c r="O44" s="24" t="s">
        <v>56</v>
      </c>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spans="1:257" x14ac:dyDescent="0.25">
      <c r="B45" s="33"/>
      <c r="C45" s="33"/>
      <c r="D45" s="33"/>
      <c r="E45" s="27"/>
      <c r="F45" s="27"/>
      <c r="G45" s="34"/>
      <c r="H45" s="34"/>
      <c r="I45" s="33"/>
      <c r="J45" s="33"/>
      <c r="K45" s="33"/>
      <c r="L45" s="33"/>
      <c r="M45" s="33"/>
      <c r="N45" s="33"/>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spans="1:257" x14ac:dyDescent="0.25">
      <c r="B46" s="33"/>
      <c r="C46" s="33"/>
      <c r="D46" s="33"/>
      <c r="E46" s="27"/>
      <c r="F46" s="27"/>
      <c r="G46" s="34"/>
      <c r="H46" s="34"/>
      <c r="I46" s="33"/>
      <c r="J46" s="33"/>
      <c r="K46" s="33"/>
      <c r="L46" s="33"/>
      <c r="M46" s="33"/>
      <c r="N46" s="33"/>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spans="1:257" x14ac:dyDescent="0.25">
      <c r="B47" s="33"/>
      <c r="C47" s="33"/>
      <c r="D47" s="33"/>
      <c r="E47" s="27"/>
      <c r="F47" s="27"/>
      <c r="G47" s="34"/>
      <c r="H47" s="34"/>
      <c r="I47" s="33"/>
      <c r="J47" s="33"/>
      <c r="K47" s="33"/>
      <c r="L47" s="33"/>
      <c r="M47" s="33"/>
      <c r="N47" s="33"/>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spans="1:257" x14ac:dyDescent="0.25">
      <c r="B48" s="33"/>
      <c r="C48" s="33"/>
      <c r="D48" s="33"/>
      <c r="E48" s="27"/>
      <c r="F48" s="27"/>
      <c r="G48" s="34"/>
      <c r="H48" s="34"/>
      <c r="I48" s="33"/>
      <c r="J48" s="33"/>
      <c r="K48" s="33"/>
      <c r="L48" s="33"/>
      <c r="M48" s="33"/>
      <c r="N48" s="33"/>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spans="2:257" x14ac:dyDescent="0.25">
      <c r="B49" s="33"/>
      <c r="C49" s="33"/>
      <c r="D49" s="33"/>
      <c r="E49" s="27"/>
      <c r="F49" s="27"/>
      <c r="G49" s="34"/>
      <c r="H49" s="34"/>
      <c r="I49" s="33"/>
      <c r="J49" s="33"/>
      <c r="K49" s="33"/>
      <c r="L49" s="33"/>
      <c r="M49" s="33"/>
      <c r="N49" s="33"/>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spans="2:257" x14ac:dyDescent="0.25">
      <c r="B50" s="33"/>
      <c r="C50" s="33"/>
      <c r="D50" s="33"/>
      <c r="E50" s="27"/>
      <c r="F50" s="27"/>
      <c r="G50" s="34"/>
      <c r="H50" s="34"/>
      <c r="I50" s="33"/>
      <c r="J50" s="33"/>
      <c r="K50" s="33"/>
      <c r="L50" s="33"/>
      <c r="M50" s="33"/>
      <c r="N50" s="33"/>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spans="2:257" x14ac:dyDescent="0.25">
      <c r="B51" s="33"/>
      <c r="C51" s="33"/>
      <c r="D51" s="33"/>
      <c r="E51" s="27"/>
      <c r="F51" s="27"/>
      <c r="G51" s="34"/>
      <c r="H51" s="34"/>
      <c r="I51" s="33"/>
      <c r="J51" s="33"/>
      <c r="K51" s="33"/>
      <c r="L51" s="33"/>
      <c r="M51" s="33"/>
      <c r="N51" s="33"/>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spans="2:257" x14ac:dyDescent="0.25">
      <c r="B52" s="33"/>
      <c r="C52" s="33"/>
      <c r="D52" s="33"/>
      <c r="E52" s="27"/>
      <c r="F52" s="27"/>
      <c r="G52" s="34"/>
      <c r="H52" s="34"/>
      <c r="I52" s="33"/>
      <c r="J52" s="33"/>
      <c r="K52" s="33"/>
      <c r="L52" s="33"/>
      <c r="M52" s="33"/>
      <c r="N52" s="33"/>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spans="2:257" x14ac:dyDescent="0.25">
      <c r="B53" s="33"/>
      <c r="C53" s="33"/>
      <c r="D53" s="33"/>
      <c r="E53" s="27"/>
      <c r="F53" s="27"/>
      <c r="G53" s="34"/>
      <c r="H53" s="34"/>
      <c r="I53" s="33"/>
      <c r="J53" s="33"/>
      <c r="K53" s="33"/>
      <c r="L53" s="33"/>
      <c r="M53" s="33"/>
      <c r="N53" s="33"/>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spans="2:257" x14ac:dyDescent="0.25">
      <c r="B54" s="33"/>
      <c r="C54" s="33"/>
      <c r="D54" s="33"/>
      <c r="E54" s="27"/>
      <c r="F54" s="27"/>
      <c r="G54" s="34"/>
      <c r="H54" s="34"/>
      <c r="I54" s="33"/>
      <c r="J54" s="33"/>
      <c r="K54" s="33"/>
      <c r="L54" s="33"/>
      <c r="M54" s="33"/>
      <c r="N54" s="33"/>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spans="2:257" x14ac:dyDescent="0.25">
      <c r="B55" s="33"/>
      <c r="C55" s="33"/>
      <c r="D55" s="33"/>
      <c r="E55" s="27"/>
      <c r="F55" s="27"/>
      <c r="G55" s="34"/>
      <c r="H55" s="34"/>
      <c r="I55" s="33"/>
      <c r="J55" s="33"/>
      <c r="K55" s="33"/>
      <c r="L55" s="33"/>
      <c r="M55" s="33"/>
      <c r="N55" s="33"/>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spans="2:257" x14ac:dyDescent="0.25">
      <c r="B56" s="33"/>
      <c r="C56" s="33"/>
      <c r="D56" s="33"/>
      <c r="E56" s="27"/>
      <c r="F56" s="27"/>
      <c r="G56" s="34"/>
      <c r="H56" s="34"/>
      <c r="I56" s="33"/>
      <c r="J56" s="33"/>
      <c r="K56" s="33"/>
      <c r="L56" s="33"/>
      <c r="M56" s="33"/>
      <c r="N56" s="33"/>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spans="2:257" x14ac:dyDescent="0.25">
      <c r="B57" s="33"/>
      <c r="C57" s="33"/>
      <c r="D57" s="33"/>
      <c r="E57" s="27"/>
      <c r="F57" s="27"/>
      <c r="G57" s="34"/>
      <c r="H57" s="34"/>
      <c r="I57" s="33"/>
      <c r="J57" s="33"/>
      <c r="K57" s="33"/>
      <c r="L57" s="33"/>
      <c r="M57" s="33"/>
      <c r="N57" s="33"/>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spans="2:257" x14ac:dyDescent="0.25">
      <c r="B58" s="33"/>
      <c r="C58" s="33"/>
      <c r="D58" s="33"/>
      <c r="E58" s="27"/>
      <c r="F58" s="27"/>
      <c r="G58" s="34"/>
      <c r="H58" s="34"/>
      <c r="I58" s="33"/>
      <c r="J58" s="33"/>
      <c r="K58" s="33"/>
      <c r="L58" s="33"/>
      <c r="M58" s="33"/>
      <c r="N58" s="33"/>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spans="2:257" x14ac:dyDescent="0.25">
      <c r="B59" s="33"/>
      <c r="C59" s="33"/>
      <c r="D59" s="33"/>
      <c r="E59" s="27"/>
      <c r="F59" s="27"/>
      <c r="G59" s="34"/>
      <c r="H59" s="34"/>
      <c r="I59" s="33"/>
      <c r="J59" s="33"/>
      <c r="K59" s="33"/>
      <c r="L59" s="33"/>
      <c r="M59" s="33"/>
      <c r="N59" s="33"/>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spans="2:257" x14ac:dyDescent="0.25">
      <c r="B60" s="33"/>
      <c r="C60" s="33"/>
      <c r="D60" s="33"/>
      <c r="E60" s="27"/>
      <c r="F60" s="27"/>
      <c r="G60" s="34"/>
      <c r="H60" s="34"/>
      <c r="I60" s="33"/>
      <c r="J60" s="33"/>
      <c r="K60" s="33"/>
      <c r="L60" s="33"/>
      <c r="M60" s="33"/>
      <c r="N60" s="33"/>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350966" spans="1:1" ht="72" x14ac:dyDescent="0.25">
      <c r="A350966" s="3" t="s">
        <v>24</v>
      </c>
    </row>
    <row r="350967" spans="1:1" ht="108" x14ac:dyDescent="0.25">
      <c r="A350967" s="3" t="s">
        <v>25</v>
      </c>
    </row>
  </sheetData>
  <mergeCells count="1">
    <mergeCell ref="B8:O8"/>
  </mergeCells>
  <dataValidations xWindow="1047" yWindow="209" count="13">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32:G44 G11:G3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2:F44 F11:F3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4">
      <formula1>$A$350965:$A$350967</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4">
      <formula1>0</formula1>
      <formula2>390</formula2>
    </dataValidation>
  </dataValidations>
  <printOptions horizontalCentered="1"/>
  <pageMargins left="0.19685039370078741" right="0.19685039370078741" top="0" bottom="0.19685039370078741" header="0.31496062992125984" footer="0.31496062992125984"/>
  <pageSetup paperSize="196" scale="70" orientation="landscape" r:id="rId1"/>
  <headerFooter>
    <oddFooter>&amp;C&amp;F - Plan de Mejoramiento Consolidado auditoria 2018 y 2019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2020-12-22T20:36:57Z</cp:lastPrinted>
  <dcterms:created xsi:type="dcterms:W3CDTF">2020-12-04T23:14:45Z</dcterms:created>
  <dcterms:modified xsi:type="dcterms:W3CDTF">2020-12-23T18:36:10Z</dcterms:modified>
</cp:coreProperties>
</file>