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ociosoler\Desktop\"/>
    </mc:Choice>
  </mc:AlternateContent>
  <bookViews>
    <workbookView xWindow="0" yWindow="0" windowWidth="24000" windowHeight="8835"/>
  </bookViews>
  <sheets>
    <sheet name="F14.1  PLANES DE MEJORAMIENT..." sheetId="1" r:id="rId1"/>
  </sheets>
  <calcPr calcId="152511"/>
</workbook>
</file>

<file path=xl/calcChain.xml><?xml version="1.0" encoding="utf-8"?>
<calcChain xmlns="http://schemas.openxmlformats.org/spreadsheetml/2006/main">
  <c r="M89" i="1" l="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<sst xmlns="http://schemas.openxmlformats.org/spreadsheetml/2006/main" count="699" uniqueCount="468">
  <si>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</si>
  <si>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</si>
  <si>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</si>
  <si>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</si>
  <si>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</si>
  <si>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</si>
  <si>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</si>
  <si>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</si>
  <si>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</si>
  <si>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</si>
  <si>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</si>
  <si>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</si>
  <si>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</si>
  <si>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</si>
  <si>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</si>
  <si>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</si>
  <si>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</si>
  <si>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</si>
  <si>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</si>
  <si>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</si>
  <si>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</si>
  <si>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</si>
  <si>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</si>
  <si>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</si>
  <si>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</si>
  <si>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</si>
  <si>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</si>
  <si>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</si>
  <si>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</si>
  <si>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</si>
  <si>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</si>
  <si>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</si>
  <si>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</si>
  <si>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</si>
  <si>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</si>
  <si>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</si>
  <si>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</si>
  <si>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</si>
  <si>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</si>
  <si>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</si>
  <si>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</si>
  <si>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</si>
  <si>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</si>
  <si>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</si>
  <si>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</si>
  <si>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</si>
  <si>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</si>
  <si>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</si>
  <si>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</si>
  <si>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</si>
  <si>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</si>
  <si>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</si>
  <si>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</si>
  <si>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</si>
  <si>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</si>
  <si>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</si>
  <si>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</si>
  <si>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</si>
  <si>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</si>
  <si>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</si>
  <si>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</si>
  <si>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</si>
  <si>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</si>
  <si>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</si>
  <si>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</si>
  <si>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</si>
  <si>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</si>
  <si>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</si>
  <si>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</si>
  <si>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</si>
  <si>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</si>
  <si>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</si>
  <si>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</si>
  <si>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</si>
  <si>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</si>
  <si>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</si>
  <si>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</si>
  <si>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</si>
  <si>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</si>
  <si>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</si>
  <si>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</si>
  <si>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</si>
  <si>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</si>
  <si>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</si>
  <si>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</si>
  <si>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</si>
  <si>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</si>
  <si>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</si>
  <si>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</si>
  <si>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</si>
  <si>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</si>
  <si>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</si>
  <si>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</si>
  <si>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</si>
  <si>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</si>
  <si>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</si>
  <si>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</si>
  <si>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</si>
  <si>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</si>
  <si>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</si>
  <si>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</si>
  <si>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</si>
  <si>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</si>
  <si>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</si>
  <si>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</si>
  <si>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11 01 002</t>
  </si>
  <si>
    <t>En la ejecución del Plan de Acción de la Cámara de Representantes para la vigencia 2009, se presentaron las siguientes deficiencias</t>
  </si>
  <si>
    <t>debido principalmente a la escaza participación de los funcionarios en las diferentes dependencias en los procesos de evaluación, autocontrol, acciones correctivas, diseño de plan de auditorías y aplicación del MECI-Calidad en las diferentes dependencias.</t>
  </si>
  <si>
    <t>Elaborar un tablero de control que permita identificar las auditorias  cumplidas y proximas a cumplir a fin de detectar el nivel de cumplimiento del plan de auditorias</t>
  </si>
  <si>
    <t xml:space="preserve">Diseñar tablero de control de plan de auditorias </t>
  </si>
  <si>
    <t xml:space="preserve">Cuadro de avance de plan de auditorias </t>
  </si>
  <si>
    <t>Responsable: Oficina Control Interno</t>
  </si>
  <si>
    <t>19 03 001</t>
  </si>
  <si>
    <t>CONTROL INTERNO.  El control interno de la entidad evidencia las siguientes debilidades: MECI - No se evidenció durante el 2011 las jornadas de capacitación y socialización sobre el MECI, lo cual no permite a la entidad adoptar una estrategia que profundice los campos del Autocontrol y Autorregulación en los diferentes procesos de la entidad.</t>
  </si>
  <si>
    <t>Lo anterior evidencia falta de controles y de efectividad de los procesos de gestión.</t>
  </si>
  <si>
    <t>Brindar conocimiento a los lideres de los procesos y funcionarios sobre MECI</t>
  </si>
  <si>
    <t>Realizar jornadas de capacitación</t>
  </si>
  <si>
    <t>Jornadas de capacitación</t>
  </si>
  <si>
    <t>Responsable: Oficina de Planeación y Sistemas.  División de Personal</t>
  </si>
  <si>
    <t>Baja ejecución del presupuesto. De las transferencias cargadas al presupuesto de funcionamiento no se comprometieron recursos:
A-1-0-1-9–Horas Extras,Días Festivos e indemnización vacaciones $72,2 millones
A-1-0-2 Servicios Personales Indirectos $968,2 millones
A-2-0-4 Adquisición Bienes y Servicios $4.055,7 millones
Inversión: De $16.700 millones no se comprometieron $15.554,1 millones.</t>
  </si>
  <si>
    <t xml:space="preserve">Por deficiencias en la planeación, coordinación y ejecución de las diferentes áreas encargadas de su realización. </t>
  </si>
  <si>
    <t>Protocolizar mediante acto administrativo la adopción del procedimiento del seguimiento a la ejecución presupuestal</t>
  </si>
  <si>
    <t>Elaborar resolución de adopción</t>
  </si>
  <si>
    <t>acto administrativo</t>
  </si>
  <si>
    <t>Responsable: División Financiera y Oficina de Planeación y Sistemas
Auditoria 2012</t>
  </si>
  <si>
    <t>15 04 001</t>
  </si>
  <si>
    <t>PLAN DE FORMACIÓN TALENTO HUMANO: La entidad no tiene plan de formación y capacitación, No cuenta con programas de estimulos, La asignación y distribución de cargos no corresponde a los requerimientos de los porcesos, y no existen indicadores para determinar el formtalecimiento de politicas y estrategias de la corporacion .</t>
  </si>
  <si>
    <t>Falta de control y seguimiento al plan.</t>
  </si>
  <si>
    <t xml:space="preserve">Elaborar un Plan Institucional de Capacitacion a partir de las necesidades de las areas. </t>
  </si>
  <si>
    <t>1)  Elaborar las respectivas encuentas de necesidad en temas de capacitación.</t>
  </si>
  <si>
    <t>un modelo de encuesta de necesidad</t>
  </si>
  <si>
    <t>Responsable: División de Personal, Sección Bienestar Social y Urgencias Médicas</t>
  </si>
  <si>
    <t>2) Diagnosticar  las necesidades de las dependencias en cuanto a capacitacion.</t>
  </si>
  <si>
    <t>Diagnóstico</t>
  </si>
  <si>
    <t>3)  Ejecutar y realizar seguimiento al plan de capacitación</t>
  </si>
  <si>
    <t xml:space="preserve">Capacitaciones realizadas y seguimientos </t>
  </si>
  <si>
    <t>22 02 001</t>
  </si>
  <si>
    <t>PROPIEDADES PLANTA Y EQUIPO  (D) - Aplicativo Seven - ERP.  • Se evidenció una diferencia de 192 vehículos entre el aplicativo y la información que reporta la División de Servicios, la cual reporta 278 unidades y el aplicativo SEVEN-ERP reporta 470 unidades.</t>
  </si>
  <si>
    <t>Lo anterior evidencia la falta de conciliación de las partidas que se reflejan en el balance inobservando los principios contables enunciados además de lo estipulado en el instructivo de cierre No. 15 Oei 16 de diciembre expedido por la</t>
  </si>
  <si>
    <t>Unificar reportes de vehículos entre la División de Servicios y el registro en Seven ERP a través de un modulo de vehículos</t>
  </si>
  <si>
    <t xml:space="preserve">
Contar con un modulo en el aplicativo Seven, destinado al seguimiento de los vehículos</t>
  </si>
  <si>
    <t>Reportes del sistema</t>
  </si>
  <si>
    <t>Responsable: División de Servicios, Sección de Suministros</t>
  </si>
  <si>
    <t>Al cierre de la vigencia 2012 la Cámara constituyó reservas presupuestales para Inversión (Rubro C223-1000-2 Dotación de vehículos para el mejoramiento de las condiciones de seguridad y oportunidad de los desplazamientos de la Cámara de Representantes) por  $849,1 millones; sin embargo, al hacer verificación documental de los pagos se pudo evidenciar que no se constituyó en debida forma.</t>
  </si>
  <si>
    <t xml:space="preserve">La certificación de cumplido del Contrato 907/12 indica que al 28/12/12 la UNP ha cumplido con las obligaciones acorde a las condiciones y requerimientos presentados por la Corporación, por tanto se autoriza el pago de cuenta de cobro #1 por $9.652.000 y cuenta de cobro #2 por $194.310.000. Es decir debió constituirse una Cuenta por Pagar por $203,9 millones y no una reserva de $849'1. </t>
  </si>
  <si>
    <t>Dar cumplimiento a las disposiciones generales y particulares emitidas por el Ministerio de Hacienda y Crédito Público en materia del cierre de la vigencia.</t>
  </si>
  <si>
    <t>Informar mediante circulares y oficios a los supervisores de los contratos el cierre de la vigencia.</t>
  </si>
  <si>
    <t>Circulares y oficios</t>
  </si>
  <si>
    <t>Responsable: División Financiera y Presupuesto y supervisores
Auditoria 2012</t>
  </si>
  <si>
    <t>Concientizar a los supervisores del impacto que se genera por la no radicación oportuna de las cuentas de los contratos que se encuentran bajo su supervisión.</t>
  </si>
  <si>
    <t>Informar mediante circulares y oficios a los supervisores de los contratos las consecuencias que trae la no radicación oportuna de las cuentas de los contratos que se encuentran bajo su supervisión.</t>
  </si>
  <si>
    <t>Se evidenció que la entidad no cumple con el procedimiento para la asignación y entrega de vehículos. 
Efectuado el análisis de la información se pudo establecer que el 94.40% de los vehículos recibidos en desarrollo del contrato interadministrativo 907 de 2012 fueron entregados a los H. Representantes antes de que se hubiere expedido el respectivo acto administrativo de asignación.</t>
  </si>
  <si>
    <t xml:space="preserve">Toda vez que dicha entrega debe surtirse con posterioridad a la expedición del acto administrativo de asignación de los vehículos.
La anterior situación evidencia debilidades en el procedimiento de legalización de las entregas de los automotores, en contraposición a los manuales de procedimientos de la entidad, afectando  los mecanismos de control y supervisión del  proceso.
</t>
  </si>
  <si>
    <t>Realizar controles de cumplimiento del procedimiento de asignación de vehículos.</t>
  </si>
  <si>
    <t>Contar con una persona responsable de la elaboración y tramite de la resolución de asignación de vehículos del parque automotor, hacer la entrega del vehículo una vez expedida la resolución, verificar mensualmente la expedición de las resoluciones de asignación de vehículos.</t>
  </si>
  <si>
    <t>Oficios de designación, reportes de seguimiento.</t>
  </si>
  <si>
    <t xml:space="preserve">Responsable: División de Servicios
</t>
  </si>
  <si>
    <t>Realizar seguimiento, control y evaluación a la ejecución del Plan Anual de Adquisiciones.</t>
  </si>
  <si>
    <t>Llevar a cabo mesas de trabajo trimestrales a fin de verificar el cumplimiento del Plan de Adquisiciones</t>
  </si>
  <si>
    <t>Actas de mesas de trabajo</t>
  </si>
  <si>
    <t>Responsable: División de Servicios. 
Auditoria 2012.</t>
  </si>
  <si>
    <t>Deficiencias en supervisión de contratos 2012: 503 no gestión persuasiva cobro comparendos; 633 no plan manejo tiquetes gratuitos millas redimibles; 485 Sobrefacturación; 347 no informes supervisión contrato llantas; 169 Inicio ejecución cto al mes-7 días, deben ser 5 días hábiles.  / Inadecuado seguimiento cumplimiento cláusulas contractuales garantías / no informes mensuales.</t>
  </si>
  <si>
    <t>Deficiencias en el cumplimiento de la gestión de supervisión contractual, que a su vez generó  incertidumbre en la seguridad en la gestión Contractual</t>
  </si>
  <si>
    <t>Implementar un instrumento para la supervisión de los contratos</t>
  </si>
  <si>
    <t>Elaborar el Manual de Supervision de contratos.</t>
  </si>
  <si>
    <t>Manual de supervisión implementado</t>
  </si>
  <si>
    <t xml:space="preserve">Responsable:  División Jurídica, División de Personal, División de Servicios, de acuerdo a la delegación para contratar
Auditoria 2012.  </t>
  </si>
  <si>
    <t>Socializar el Manual de Supervision, entre los supervisores de los contratos de la Camara de Representantes.</t>
  </si>
  <si>
    <t>Actividades de socialización del manual (reuniones, oficios)</t>
  </si>
  <si>
    <t>En las Notas a los Estados Contables a 31/12/2012 no se reveló información adicional necesaria sobre las transacciones, hechos y operaciones financieras, que complementen dichos estados. Además, las notas de carácter específico no revelan en debida forma las particularidades sobre la información contable estructurada de acuerdo con el Catálogo General de Cuentas.</t>
  </si>
  <si>
    <t>Falta de control y seguimiento, generando inobservancia de las Normas técnicas relativas a los estados, informes y reportes del Plan General de Contabilidad Pública, del Num.10 Capítulo V Título II del Manual de Procedimientos de Contabilidad Pública y Circular 078 del 19/12/2007 de la Contaduría General de la Nación.</t>
  </si>
  <si>
    <t>Dar aplicabilidad al Régimen de contabilidad pública en lo pertinente a la revelación adicional de las transacciones, hechos y operaciones financieras, igualmente con las notas de carácter especifico.</t>
  </si>
  <si>
    <t>Revelar de manera general el detalle  de las cuentas en las Notas a los Estados Contables de acuerdo al Regimen de Contabilidad Pública en lo relacionado con:
- Valor pagado por procesos
- Valor registrado como gasto
- Metodologia aplicada
- Estado general de los  procesos</t>
  </si>
  <si>
    <t>Revelación en las Notas a los Estados Contables para la vigencia 2014</t>
  </si>
  <si>
    <t>Responsable: Sección de Contabilidad
Auditoria 2012</t>
  </si>
  <si>
    <t>18 01 003</t>
  </si>
  <si>
    <t>SERVICIOS PÚBLICOS(D) (F) Por otro lado, de la cuenta de servicios públicos del Plan General de la Contabilidad Pública - PGCP-, hay $0.9 millones que corresponden a intereses moratorios y $0.35 millones a reconexión por suspensión del servicio público de energía.</t>
  </si>
  <si>
    <t>Falta de controles y de efectividad de los procesos de gestión de calidad, en los procesos de pago</t>
  </si>
  <si>
    <t>Protocolizar mediante acto administrativo la adopción del procedimiento del trámite de facturas de servicios públicos</t>
  </si>
  <si>
    <t>Responsable: Coordina Oficina de Planeación y Sistemas.  División de Servicios, División Financiera, División Jurídica</t>
  </si>
  <si>
    <t>Contar con un modulo en el aplicativo Seven, destinado al seguimiento de los servicios publicos.</t>
  </si>
  <si>
    <t>1)Actualizar continuamente el modulo de servicios publicos en el sistema</t>
  </si>
  <si>
    <t>reportes del sistema</t>
  </si>
  <si>
    <t>Responsable: División de Servicios.</t>
  </si>
  <si>
    <t>SERVICIOS PÚBLICOS (D) (F) Por otro lado, de la cuenta de servicios públicos del Plan General de la Contabilidad Pública - PGCP-, hay $0.9 millones que corresponden a intereses moratorios y $0.35 millones a reconexión por suspensión del servicio público de energía.</t>
  </si>
  <si>
    <t>Realizar los pagos a los operadores de servicios públicos oportunamente de acuerdo a los servicios consumidos.</t>
  </si>
  <si>
    <t>Revisar las cuentas y/o facturas de servicios públicos para evitar el cobro de intereses moratorios, cobro por reconexiones o sanciones etc.</t>
  </si>
  <si>
    <t>Registro en formato de control de la revisión mensual de las facturas servicios públicos</t>
  </si>
  <si>
    <t xml:space="preserve">Responsable: Oficina de Planeación y Sistemas, División de Servicios. </t>
  </si>
  <si>
    <t>Gestionar ante los operadores de servicios publicos se concerte que las facturas sean entregadas con plazos prudenciales para el pago para que no genere intereses por mora.</t>
  </si>
  <si>
    <t>Presentar reclamaciones a los operadores en el evento que se presenten cobros por intereses moratorios o que no corresponden a los servicios consumidos.  Si hay lugar a ellos establecer responsables.</t>
  </si>
  <si>
    <t>Reclamaciones</t>
  </si>
  <si>
    <t>19 03 005</t>
  </si>
  <si>
    <t>SISTEMA DE CONTROL INTERNO CONTABLE. Se evidenció que el Sistema de Control Interno Contable de la Dirección Administrativa de la Cámara de Representantes no otorga confiabilidad en la Corporación para el manejo de los recursos propios y administrados así como el cumplimiento de sus objetivos y metas de acuerdo al marco conceptual del Plan General de Contabilidad Pública.</t>
  </si>
  <si>
    <t>La Corporación no dispone de los debidos controles para verificar que efectivamente se realice la contabilización de los resultados de las operaciones económicas</t>
  </si>
  <si>
    <t>Actualizar el Manual de Control Interno Contable existente.</t>
  </si>
  <si>
    <t>Revisar el Manual de Control Interno Contable existente.
Realizar las modificaciones pertinentes.
Aprobar y adoptar el manual actualizado mediante Acto Administrativo.</t>
  </si>
  <si>
    <t>1.  Manual actualizado  
2. Resolución por la que se adopta el manual actualizado</t>
  </si>
  <si>
    <t>Responsable: Alta Dirección, Proceso Financiero y Contable.</t>
  </si>
  <si>
    <t>Socializar y sensiblilizar al personal vinculado al proceso del sistema de control interno contable.
Publicar el documento final en la página web de la Corporación.</t>
  </si>
  <si>
    <t>Reuniones, publicaciones, correos electrónicos,  entre otros mecanismos</t>
  </si>
  <si>
    <t>MANUALES DE PROCESOS Y PROCEDIMIENTOS - En el Manual de Procesos y Procedimientos de la Entidad no tiene establecida la periodicidad con que debe realizar la revisión y actualización de las políticas en materia de procesos.  Lo anterior, debido a falta de revisión y actualización con el documento existente en la entidad en</t>
  </si>
  <si>
    <t>Actualizar el Manual de Procesos y Procedimientos</t>
  </si>
  <si>
    <t>Incorporar en el Manual la periodicidad con que deben hacerse las revisiones y actualización de los procesos.</t>
  </si>
  <si>
    <t>Manual actualizado</t>
  </si>
  <si>
    <t xml:space="preserve">Responsable: Oficina de Planeación y Sistemas.  </t>
  </si>
  <si>
    <t>14 04 100</t>
  </si>
  <si>
    <t>La licitación pública No 014 de 2010 para la permuta de 92 vehículos de acuerdo a los documentos soportes la revisión técnica y el avalúo de los vehículos mediante el contrato No  647 de 2010 no se efectuó adecuadamente</t>
  </si>
  <si>
    <t>Lo anterior genera incertidumbre en la valoración de los vehículos</t>
  </si>
  <si>
    <t>Contar con la vida útil de los vehículos ajustada a las condiciones técnicas y de uso.</t>
  </si>
  <si>
    <t>Adelantar el trámite para modificar la vida útil del parque automotor de 10 a 5 años.</t>
  </si>
  <si>
    <t>Proceso</t>
  </si>
  <si>
    <t>Responsable: División de Servicios</t>
  </si>
  <si>
    <t>14 05 004</t>
  </si>
  <si>
    <t>SUPERVISIÓN DE CONTRATOS : En los contratos de prestación de servicios no  se evidenció que el formato de hoja de vida del DAFP llevaran enl visto bueno del Jefe de Personal.</t>
  </si>
  <si>
    <t>No se encuentra dentro del Manual de Contratación, que el visto bueno del jefe de Personal en la hoja de vida del DAFP, sea un requsito sine qua non para la legalidad del contrato.</t>
  </si>
  <si>
    <t>Certificar que la acción suministrada en el Formato de Hoja de Vida del DAFP frente a los documentos que han sido presentados como soporte.</t>
  </si>
  <si>
    <t>Crear un formato de hoja de ruta con el visto bueno del funcionario o contratista encargado de verificar la idoneidad del aspirante a contratar.</t>
  </si>
  <si>
    <t>Formatos de hoja de ruta con visto bueno y hojas de vida certificadas.</t>
  </si>
  <si>
    <t xml:space="preserve">Responsable: Contratación, División de Personal.  </t>
  </si>
  <si>
    <t>CONTRATOS ARRENDAMIENTO: Falta de cumplimiento de requisitos legales en las diferentes etapas precontratuales y contractuales.</t>
  </si>
  <si>
    <t>falta de controles dentro del área de contratación.</t>
  </si>
  <si>
    <t>Contar en la carpeta que contiene el expediente de los contratos con todos los soportes que hacen parte del proceso precontractual y contractual.</t>
  </si>
  <si>
    <t>Hacer seguimiento a los soportes que deben reposar en las carpetas de los contratos.</t>
  </si>
  <si>
    <t>Expediente</t>
  </si>
  <si>
    <t>CONTRATOS 002, 003, 634 de 2011: En estos contratos se evidenció que no se esta dando cumplimiento a principios de la función administrativa, violando la C.N, las leyes  1150 de 2007,  80 de 1993, y  1474 de 2011.</t>
  </si>
  <si>
    <t>Aplicar los principios que rigen la función administrativa en los procesos de selección de conratistas.</t>
  </si>
  <si>
    <t>Suscribir la totalidad de los documentos propios de la actividad contractual.</t>
  </si>
  <si>
    <t>Expedientes contractuales  organizados</t>
  </si>
  <si>
    <t xml:space="preserve">Responsable: División Jurídica, División de Servicios, División de Personal de acuerdo a la delegación para contratar.  </t>
  </si>
  <si>
    <t>CONVENIO 002 de 2006 (D-F): Convenio suscrito con la OEI : Debilidades en el control y la supervisión a la gestión, ya que han transcurrido 5 años sn que se haya cumplido el objeto contractual.</t>
  </si>
  <si>
    <t>Falta de control en la supervisión del convenio y posteriores contratos.</t>
  </si>
  <si>
    <t xml:space="preserve">Recibir el archivo físico y digitalizado de propiedad de la Cámara de Representantes de acuerdo al objeto del convenio 002 de 2006 suscrito con la OEI,. </t>
  </si>
  <si>
    <t xml:space="preserve">Acordar con la OEI la entrega de los archivos físicos y digitalizados de propiedad de la Camara de Representantes.  </t>
  </si>
  <si>
    <t>Acta de recibo</t>
  </si>
  <si>
    <t xml:space="preserve">Responsable: Oficina de Planeación y Sistemas, Comité de archivo. </t>
  </si>
  <si>
    <t>1402011.0</t>
  </si>
  <si>
    <t>Análisis de conveniencia y oportunidad.  En la ejecución 001 del 2007 se evidenciaron debilidades relacionadas con la estimación de costos para el servicio de mantenimiento preventivo, rubros derechos musicales, estadisticas de gasto de operación y costos de alquiler de equipos.</t>
  </si>
  <si>
    <t>inobservancia del articulo 3 de la ley 80 de 1993 y del numeral 4 del articulo 8 del Decreto 2170 de 2002</t>
  </si>
  <si>
    <t>Tener en cuenta los principios rectores de la contratación estatal al elaborar los estudios de conveniencia y oportunidad como requisito precontractual conforme a las necesidades reales de la Corporación.</t>
  </si>
  <si>
    <t>Elaborar los estudios previos conforme a lo establecido en el Decreto 734 de 2012 o la norma que lo modifique.</t>
  </si>
  <si>
    <t>Estudios previos</t>
  </si>
  <si>
    <t xml:space="preserve">Responsable: Responsables de elaboración de estudios previos.  </t>
  </si>
  <si>
    <t>1404100.0</t>
  </si>
  <si>
    <t>En el contrato de permuta No. 647 de 2010, con corte a 16 de diciembre del 2011, existían 108 vehículos a cargo de la Corporación, los cuales fueron objeto de permuta en virtud del contrato No. 647 del 16 de diciembre de 2010 y la adición No. 3 suscrita el 7 de julio de 2011, sin que se evidencie que el contratista haya realizado el traspaso</t>
  </si>
  <si>
    <t>Lo anterior, debido a deficiencias en el control y supervisión de la administración para exigir el cumplimiento de la cláusula contractual</t>
  </si>
  <si>
    <t>Culminar el trámite de traspaso de los vehículos.</t>
  </si>
  <si>
    <t>Verificar ante el organismo de tránsito la realización del trámite.</t>
  </si>
  <si>
    <t>Oficios y pantallazos</t>
  </si>
  <si>
    <t>19 07 002</t>
  </si>
  <si>
    <t>Algunos contratos citados en el hallagos no presentan el paz y salvo que  debe expedir la Dirección Administrativa</t>
  </si>
  <si>
    <t>Lo debido al no acatamiento de lo previsto en el manual de contratación.</t>
  </si>
  <si>
    <t>Adecuar la normatividad interna en materia de contratación estatal a las disposiciones legales vigentes.</t>
  </si>
  <si>
    <t>Modificar el manual de contratación de acuerdo a las directrices que imparta Colombia Compra Eficiente en acatamiento del artículo 160 del Decreto 1510 de 2013.</t>
  </si>
  <si>
    <t>Manual de contratación actualizado</t>
  </si>
  <si>
    <t>Responsable: División Jurídica.</t>
  </si>
  <si>
    <t>16 01 004</t>
  </si>
  <si>
    <t>VEHÍCULOS (D-F): Se evidencio que los vehiculos identificados con placas AM5335, OA6076,OA7421,OA7886,OBA527,OBA531,OBA532,OBA737,OBA744,OJG215,OBE189 a la fecha figuran de propiedad de la Corporacion, sin que la Entidad tenga conocimiento alguno respecto de su ubicación actual, los vehiculos no fueron relacionados en el listado suministrado oficio D.S.4.4-0523-12 del 9 de Marzo de 2012.</t>
  </si>
  <si>
    <t>Lo anterior implica que dichos vehiculos están desaparecidos, lo cual genera un presunto detrimento patrimonial por $106.9 millones determinados por el valor comercial registrado por FASECOLDA.</t>
  </si>
  <si>
    <t>Legalizar situación de los vehículos de placas AM5335, OA6076, OA7421, OA7886, OBA527, OBA531, OBA737, OBA744</t>
  </si>
  <si>
    <t xml:space="preserve">Adelantar las denuncias por pérdida misteriosa ante organismos de tránsito. </t>
  </si>
  <si>
    <t>Trámite</t>
  </si>
  <si>
    <t>Legalizar situación de los vehículos placas OBE189, OJG215, OBA532</t>
  </si>
  <si>
    <t>Adelantar las acciones jurídicas por pérdida de los vehículos OBE189, OJG215, OBA532</t>
  </si>
  <si>
    <t>PROPIEDADES PLANTA Y EQUIPO (D) - Aplicativo Seven - ERP.  • Se evidenció una diferencia de 192 vehículos entre el aplicativo y la información que reporta la División de Servicios, la cual reporta 278 unidades y el aplicativo SEVEN-ERP reporta 470 unidades.</t>
  </si>
  <si>
    <t>Contar con informes unificados.</t>
  </si>
  <si>
    <t>Unificar reportes de vehículos entre la División de Servicios y el registro en Seven ERP</t>
  </si>
  <si>
    <t>Aplicativo optimizado</t>
  </si>
  <si>
    <t>16 01 002</t>
  </si>
  <si>
    <t>El inventario de Propiedad, Planta y Equipo a 31 de diciembre de 2010 presenta inconsistencias:</t>
  </si>
  <si>
    <t>Lo anterior se presenta por falta de control en el registro de los bienes y deficiencias en el manejo de la información.</t>
  </si>
  <si>
    <t>Contar con la propiedad planta y equipo ajustada a la normatividad vigente.</t>
  </si>
  <si>
    <t>Realizar ingresos de acuerdo a la normatividad,  y a la operación definida en el Manual de Operaciones del aplicativo</t>
  </si>
  <si>
    <t xml:space="preserve">Aplicativo </t>
  </si>
  <si>
    <t xml:space="preserve">Responsable: División de Servicios, Sección de Suministros, Almacenista.  </t>
  </si>
  <si>
    <t>Establecer un nuevo sistema de plaquetización</t>
  </si>
  <si>
    <t>Realizar proceso de búsqueda de sistema de plaquetización e implementar el sistema</t>
  </si>
  <si>
    <t>Responsable: División de Servicios, Sección de Suministros, Almacenista</t>
  </si>
  <si>
    <t>1602100.0</t>
  </si>
  <si>
    <t>En el sotano No 2 del Edificio Nuevo del Congreso existen las bodegas identificadas como 5 y 6 en las cuales se encuentran almacenados bienes muebles servibles e inservibles y algunos elementos que se pueden convertir en un ingreso por aprovechamientos.</t>
  </si>
  <si>
    <t>No existencia de un inventario actualizado ni valorizado de los bienes de bodega</t>
  </si>
  <si>
    <t xml:space="preserve">Adelantar proceso de bajas de bienes muebles. </t>
  </si>
  <si>
    <t>Aprobar los bienes a dar de baja y adelantar el retiro físico de los mismos a través de la intermediario comercial</t>
  </si>
  <si>
    <t>Certificaciones  Disposición Final</t>
  </si>
  <si>
    <t>Responsable: División de Servicios, Sección de Suministros, Almacenista
Este hallazgo se unifica con el código 1602002,0 por ser la misma temática</t>
  </si>
  <si>
    <t>1603002.0</t>
  </si>
  <si>
    <t>En revisión a comparendos y multas de los vehículos de la Corporación: 1. Según informacióndel SIMIT y de Sec. Dist. de Mov. de Btá, con corte dic/14/11, se registran comparendos sin pago de los vehículos con placas BSI887, BSI915, BWS471, BWS457, BWS478, BWS455 y OBE142. 2. En las carpetas no se evidencia el soporte de su cancelación.</t>
  </si>
  <si>
    <t>Deficiencias de control y seguimiento por parte de la administración en este tipo de infracciones.</t>
  </si>
  <si>
    <t xml:space="preserve">Requerir a Carco el cumplimiento de la respectiva cancelación de los comparendos de los vehículos de la permuta. </t>
  </si>
  <si>
    <t>Seguimiento mensual y tomar decisiones jurídicas a que haya lugar.</t>
  </si>
  <si>
    <t>Oficios y requerimientos</t>
  </si>
  <si>
    <t>Responsable: División de Servicios
Se unifica con segunda parte del  Hallazgo 1601004.</t>
  </si>
  <si>
    <t xml:space="preserve">Proceder a la legalización de los pagos de comparendos por parte de los terceros que tienen a cargo los vehículos del parque automotor de la Cámara de Representantes. </t>
  </si>
  <si>
    <t>Consultar en las páginas del SIMIT y de la Secretarías de Movilidad Distrital los comparendos generados a vehículos de la Cámara y requerir su pago.</t>
  </si>
  <si>
    <t>Consultas y requerimientos de pago a que haya lugar</t>
  </si>
  <si>
    <t>Responsable: División de Servicios
Se unifica con la primera parte del Hallazgo 1601004</t>
  </si>
  <si>
    <t>REVISION TECNICO MECÁNICA: (D)Se observó que de acuerdo con el listado del parque automotor enviado a la comisión, de los 278 vehículos que se encuentran en los inventarios, 61  están sin revisión tecno mecánica, lo que representante un 22% del total del Parque Automotor de la entidad.</t>
  </si>
  <si>
    <t>Lo anterior se presenta por falta de mantenimiento de estos, lo cual costo en el mantenimiento de estos y multas por falta de dicha revisión.  Adicionalmente existen 9 vehículos  inmovilizados por falta de mantenimiento.</t>
  </si>
  <si>
    <t>Mantener el parque automotor en condiciones adecuadas.</t>
  </si>
  <si>
    <t>Realizar el diagnóstico del estado mécanico de los automotores de la Corporación y con base en éste realizar mantenimiento.</t>
  </si>
  <si>
    <t>Informes de mantenimiento</t>
  </si>
  <si>
    <t>En la verificación de la revisión técnico-mecánica del parque automotor de la Cámara de Representantes se determinó que en 83 vehículos no se evidencia revisión técnico mecánica vigente, tanto en la consulta realizada en el Registro Único Nacional de Transito RUNT, a 30 de noviembre de 2011, como en las carpetas de cada vehículo. (Ver cuadro en Anexo No. 1).</t>
  </si>
  <si>
    <t>Evidencia que los Honorables Representantes no cumplen con la responsabilidad asignada en el artículo segundo de la Resolución No.3150 de 2010,</t>
  </si>
  <si>
    <t>Dar cumplimiento a la normatividad vigente sobre revisión tecnicomecánica.</t>
  </si>
  <si>
    <t>Realizar seguimiento mensual y requerir a quienes no den cumplimiento.</t>
  </si>
  <si>
    <t>Reportes</t>
  </si>
  <si>
    <t>Responsable: División de Servicios.  
En este hallazgo se unificó una actividad del código 16 01 004.</t>
  </si>
  <si>
    <t>La entidad pagó en 2012 en comparendos $15,3 millones que ya habían sido pagados por $1.5 millones por los responsables de los vehículos de placas: DCF001(#1221091), BWS 483(#1228509), BWS468(#1221012), CVY510(#1223707), OBH129 (#1218073), DCE974(#1979343), DCF045(#1941440). Se hizo 1 pago de comparendo de vehículo placa BWS455 por $0.3millones incluido en la permuta con CARCO en el 2010</t>
  </si>
  <si>
    <t>Debilidades en cuanto al control y seguimiento en el proceso para el pago de los comparendos, cuya responsabilidad recae en la persona a quien le fue asignado el vehículo respectivo.</t>
  </si>
  <si>
    <t>Proceder a la solicitud de pago por parte de los usuarios del automotor.</t>
  </si>
  <si>
    <t>Presentar reclamación ante el SIMIT por los mayores valores pagados</t>
  </si>
  <si>
    <t>1) Oficio. 2) Trámite</t>
  </si>
  <si>
    <t>Responsable: División de Servicios
Auditoria 2012</t>
  </si>
  <si>
    <t xml:space="preserve">Verificar en el sistema del SIMIT los comparendos a cargo del parque automotor de la Cámara </t>
  </si>
  <si>
    <t>Reporte SIMIT</t>
  </si>
  <si>
    <t>Oficiar al tercero usuario del automotor para que proceda al pago.</t>
  </si>
  <si>
    <t>2) Oficio</t>
  </si>
  <si>
    <t>Proceder a cobro persuasivo cuando no se produzca el pago por el usuario del vehículo.</t>
  </si>
  <si>
    <t>Requerimiento</t>
  </si>
  <si>
    <t>En inspección del 15 de noviembre de 2010 se detectó, por parte de la Entidad, la falta del vehículo Mitsubishi Modelo 1997 color verde de placa OBE189 motor 4G54-LF6856, cuyo valor de acuerdo al avalúo del 2011 asciende a la suma de $14,3 millones.</t>
  </si>
  <si>
    <t>Falta de adecuado manejo y control de los bienes. Existen procedimientos para ingresos, manejo y custodia de éstos pero no se aplican por no corresponder a la realidad al estar desactualizados. No existe adecuado y oportuno manejo de la información de los siniestros que se presentan en la Entidad.</t>
  </si>
  <si>
    <t>Actualizar el procedimiento de ingresos, manejo y custodia del parque automotor de la Corporación.</t>
  </si>
  <si>
    <t>Documentar  la actualización del procedimiento, adoptarlo mediante acto administrativo y socializarlo.</t>
  </si>
  <si>
    <t>1) Procedimiento actualizado documentado
2)  Acto administrativo de adopcion
3) Circular para socializar</t>
  </si>
  <si>
    <t>Actualizar el procedimiento denominado Reclamo ante Empresa Aseguradora.</t>
  </si>
  <si>
    <t>Al indagar sobre los últimos movimientos de asignación de la motocicleta Suzuki de placa OQE56A se pudo establecer que mediante Resolución 1486 del 14/05/2008, se asignó al Dr. Ángel Cabrera y que fue devuelto a la División de Servicios el 05/08/2008, según consta en documentos de devolución; sin embargo en inspección del 30/09/2011 se detectó por parte de la Entidad la falta del bien.</t>
  </si>
  <si>
    <t>Lo anterior se presenta por la falta de control, manejo adecuado y oportuno de los inventarios a cargo de los funcionarios, dado que la entidad, en cabeza de la División de Servicios, no vigila adecuadamente el inventario de los bienes y menos aún tiene certeza de cuáles de ellos no se encuentran cubiertos por pólizas de seguros, lo que origina detrimento patrimonial por $5,6 millones.</t>
  </si>
  <si>
    <t xml:space="preserve">Al indagar sobre los últimos movimientos de asignación de la motocicleta Suzuki placa OQE53A modelo 1999 se pudo establecer que mediante Resolución 1510 del 01/07/2003, se asignó a la Policía Nacional; de dicha asignación no existe constancia y no existe constancia devolución de las misma. En inspección del 30 de septiembre de 2011 se detectó por parte de la Entidad la falta del bien. </t>
  </si>
  <si>
    <t>Falta de control y manejo adecuado y oportuno de siniestros que se presentan, toda vez que no cumple con el procedimiento Proceso de Reclamo ante Empresa Aseguradora. Falta de control, manejo adecuado y oportuno de los inventarios a cargo de los funcionarios. No hay certeza de los bienes que no están cubiertos por pólizas de seguros, lo que genera detrimento patrimonial por $5,6millones.</t>
  </si>
  <si>
    <t>Examinadas las carpetas físicas de los Siniestros, hojas de vida, soportes relacionados con la gestión presupuestal, soportes de servicios públicos y de pagos de seguros, así como de algunos de los contratos de la Entidad, se evidenció que no se encuentran debidamente organizados foliados, identificados, situación que genera el riesgo de pérdida de documentación por falta de controles.</t>
  </si>
  <si>
    <t>Esta situación afecta la organización y control del archivo, denota debilidades en los mecanismos de control y supervisión en el proceso.</t>
  </si>
  <si>
    <t>Brindar conocimiento y entrenamiento a los funcionarios de la Corporación encargados de los archivos de gestión en relación a la Ley de Archivo 594 de 2000</t>
  </si>
  <si>
    <t>Realizar actividades de capacitación, cursos y talleres a los funcionarios en relación a la técnica y procedimientos de archivo y gestión documental.</t>
  </si>
  <si>
    <t>(Actividades realizadas / actividades programadas ) x 100</t>
  </si>
  <si>
    <t>Responsable: División de Personal
Auditoria 2012.
En este hallazgo se unifica los códigos 19 05 001 y 19 07 002 de auditorias anteriores, por ser reiterativo, en relación a deficiencias en la gestión archivística.</t>
  </si>
  <si>
    <t>Mantener organizada la documentación, de conformidad a la Ley General de Archivos -Ley 594 de 2000-,  al Acuerdo del Archivo General de la Nación 042 de 2002 que reglamenta los criterios para la organización de los archivos de gestión y a las Tablas de Retención Documental de la Corporación.</t>
  </si>
  <si>
    <t>Clasificar, archivar, foliar, identificar y custodiar la documentación de gestión en cada una de las dependencias de la Corporación.</t>
  </si>
  <si>
    <t>Archivos organizados de cada área</t>
  </si>
  <si>
    <t xml:space="preserve">Responsable:  Todas las dependencias
Auditoria 2012
En este hallazgo se unifica el 19 05 001 de auditorias anteriores, por ser reiterativo, es idéntico.  </t>
  </si>
  <si>
    <t>Aplicar procedimiento para asignación y entrega de vehículos establecido en la Resolución 3077 de 2008, adicionada por la Resolución 1384 de 2011</t>
  </si>
  <si>
    <t>2) Entregar con "Formato Inventario-Acta de Entrega de Vehículos"</t>
  </si>
  <si>
    <t>Acta</t>
  </si>
  <si>
    <t>Responsable: División de Servicios
Auditoria 2012.</t>
  </si>
  <si>
    <t>Brindar conocimiento a los servidores públicos que ejercen labores de supervisión de los contratos con la finalidad de socializar los deberes de los  supervisores  conforme el artículo 84 de la Ley 1474  de 2011 y demás disposiciones en la materia.</t>
  </si>
  <si>
    <t>Capacitar a los servidores públicos que ejercen supervisión de contratos.</t>
  </si>
  <si>
    <t>Jornada de capacitación</t>
  </si>
  <si>
    <t>Responsable: División de Personal
Auditoria 2012.
En este hallazgo se unifica el 14 04 100 de auditorias anteriores, por su contenido tratar de deficiencias en la supervisión de los contratos.</t>
  </si>
  <si>
    <t>Informar a los servidores públicos que ejercen labores de supervisión de los contratos con la finalidad de socializar los deberes de los  supervisores  conforme el artículo 84 de la Ley 1474  de 2011 y demás disposiciones en la materia.</t>
  </si>
  <si>
    <t>Indicar en el oficio de notificación de asignación de supervisión que se dé cumplimiento al acto administrativo vigente que reglamente las funciones de los supervisores.</t>
  </si>
  <si>
    <t>Oficios remisorios</t>
  </si>
  <si>
    <t>Responsable:  División Jurídica, División de Personal, División de Servicios, de acuerdo a la delegación para contratar
Auditoria 2012
En este hallazgo se unifica el 14 04 100 de auditorias anteriores, por su contenido tratar de deficiencias en la supervisión de los contratos.</t>
  </si>
  <si>
    <t>La evaluación de la muestra contractual evidenció deficiencias en la Planeación Contractual en el contrato 001: los estudios previos determinaban la necesidad de apropiar presupuestalmente $363 millones para ejecutar el contrato, el contrato se suscribe por ese monto pero la ejecución presupuestal solo alcanzó el 52% es decir $189 millones, presentándose un sobrante de $174 millones.</t>
  </si>
  <si>
    <t>Deficiencias en el cumplimiento de la gestión de planeación contractual la cual corresponde a la materialización del principio de economía, consagrado en los numerales 7 y 12 al 14 del artículo 25 de la Ley 80 de 1993</t>
  </si>
  <si>
    <t>Presentar el requerimiento presupuestal para la administración del Canal del Congreso ajustado a los tiempos establecidos en el Convenio.</t>
  </si>
  <si>
    <t>Elaborar el estudio previo cumplimiento el principio de economía.</t>
  </si>
  <si>
    <t>Estudio previo</t>
  </si>
  <si>
    <t>Responsable: Prensa  Auditoria 2012.
Convenio Interadministrativo 210/2006, Cámara y Senado, establece administración del Canal alternando dos años.  A la fecha la administración recae en Senado hasta 31/12/14 y mediante otrosí se extendió a 31/01/2015.  La Cámara retoma el 01/02/2015 a 31/12/2016.</t>
  </si>
  <si>
    <t>La evaluación de la muestra contractual se evidenciaron contratos cuyo objeto se enmarca en aquellos que trata el sustento normativo Art. 390 Ley 5 de 1992: contratos 934 (estudio de vulnerabilidad sísmica), 930 (mantenimiento preventivo ascensores Scala costado sur Edificio Nuevo), 318 (servicios profesionales ingeniería reparaciones, rehabilitaciones y restauraciones construcciones).</t>
  </si>
  <si>
    <t>Ante la ausencia de actos administrativos que determinen clara y puntualmente las obligaciones de las corporaciones (Senado y Cámara de Representantes) frente a dichos  servicios comunes, ello indica que los contratos relacionados con dichos objetos como el mantenimiento de elementos conexos al edificio nuevo del congreso debían constituirse como contratos conjuntos.</t>
  </si>
  <si>
    <t>Ejercer acciones conducentes a establecer responsabilidades y acuerdos sobre espacios físicos y demás obligaciones establecidas en el Artículo 390 de la Ley 5a. de 1992.</t>
  </si>
  <si>
    <t>Acordar en Mesas de Trabajo con el Senado de la República los acuerdos sobre las responsabilidades para cada Corporación.</t>
  </si>
  <si>
    <t xml:space="preserve">Responsable: Dirección Administrativa, División de Servicios, División Jurídica y Oficina de Planeación y Sistemas
Auditoria 2012.  </t>
  </si>
  <si>
    <t>Presentar ante las Mesas Directivas propuesta de proyecto de Resolución.</t>
  </si>
  <si>
    <t>Proyecto de Resolución</t>
  </si>
  <si>
    <t>Responsable: Dirección Administrativa
Auditoria 2012</t>
  </si>
  <si>
    <t xml:space="preserve">Se evidenciaron debilidades en:
- La vigilancia procesal de los litigios que cursan en la jurisdicción contenciosa en contra de la entidad. 
- El desarrollo del cobro coactivo: deficiente gestión en la etapa persuasiva del cobro, inexistencia del mandamiento de pago en los expedientes, deficiente gestión de investigación de bienes, inconsistencias en el decreto de medidas cautelares.
</t>
  </si>
  <si>
    <t>Los informes procesales de los litigios relacionados en el informe y que cursan en la Jurisdicción Contenciosa Administrativa presentan desactualización de algunos expedientes obrantes en la mencionada dirección, frente a la realidad procesal, según Tabla 16 del informe de auditoria.
Ineficacia, ineficiencia e inoportunidad en el objetivo funcional y organizacional del sujeto de control.</t>
  </si>
  <si>
    <t xml:space="preserve">Realizar visita permanente a los despachos judiciales y  con base en la realidad procesal actualizar el sistema  de información LITIGOB. </t>
  </si>
  <si>
    <t xml:space="preserve">Actualizar el aplicativo LITIGOB con base en la información del estado del proceso, actualización que deberá realizarse por cada uno de los apoderados judiciales. </t>
  </si>
  <si>
    <t>Base de datos actualizada</t>
  </si>
  <si>
    <t xml:space="preserve">Responsable: División Jurídica
Auditoria 2012.  </t>
  </si>
  <si>
    <t>Dar aplicación a la Resolución No.  MD 665 de 2011 que regula el cobro coactivo en la Camara de Representantes.</t>
  </si>
  <si>
    <t>Expedir los mandamientos de pago en los expedientes en los cuales haya vencido la etapa de cobro persuasivo y emitir Resolución que decreta medidas cautelares.</t>
  </si>
  <si>
    <t>actos administrativos</t>
  </si>
  <si>
    <t>Plan estratégico y plan de acción. Se observó que las actividades se plantearon sin tener en cuenta los alcances y funciones que tienen las personas que se asignaron como responsables, fijando un amplio conjunto de responsabilidades para los mismos, haciendo que las tareas no puedan ser cumplidas debido a sus limitaciones funcionales o a que estas son externas a la misma entidad.</t>
  </si>
  <si>
    <t>Causa: Las situaciones descritas anteriormente evidencian debilidades en el proceso de planeación. Efecto:   Dificultad para la consecución de los objetivos, el seguimiento y medición de las actividades así como en el control que se debe adelantar a las mismas, contraviene lo establecido en el Decreto 2145 de 1999 artículo 12 y la Ley 87 de 1993 en su artículo segundo literal h.</t>
  </si>
  <si>
    <t>Capacitar a todos los funcionarios de la entidad sobre la construcción de indicadores de gestión</t>
  </si>
  <si>
    <t>Realizar jornadas de capacitación en la que se difundan documentos sobre la metodologia o guia para la construcción de indicadores de gestión</t>
  </si>
  <si>
    <t>RESPONSABLE: Oficina de Planeacion y Sistemas.  Auditoria 2013</t>
  </si>
  <si>
    <t>15 06 100</t>
  </si>
  <si>
    <t xml:space="preserve">Primas técnicas (D, F).  se evidenció que la Cámara de Representantes asignó primas técnicas, a funcionarios basados en el concepto 1745 del 24 de agosto de 2006, proferido por la Sala de consulta y Servicio Civil del Consejo de Estado, inobservando el Decreto  1336 </t>
  </si>
  <si>
    <t>Causa:  Desconocimiento de la normatividad aplicable y a que se toma como base para la asignación, un concepto que no tiene prelación sobre un Decreto. Efecto: Se presenta un detrimento patrimonial por valor de $243.932.506 por el pago de primas asignadas de manera equivocada.</t>
  </si>
  <si>
    <t>1. Identificar la totalidad de actos administrativos que reconocieron primas tecnicas a funcionarios basados en el concepto 1745 del 24 de agosto de 2006, proferido por la Sala de Consulta y Servicio Civil del Consejo de Estado, inobservando el Decreto 1336.</t>
  </si>
  <si>
    <t>1. Solicitar a la Division de Personal, las hojas de vida de los funcionarios que actualmente disfrutan de Prima Tecnica.</t>
  </si>
  <si>
    <t>Oficio de solicitud de hoja de vida de los funcionarios que actualmente disfrutan de Prima Tecnica a la Division de Personal.</t>
  </si>
  <si>
    <t>RESPONSABLES: Division de Personal y Division Juridica.    Auditoria 2013</t>
  </si>
  <si>
    <t>2. Evaluar las razones juridicas que dieron origen al reconocimiento de la prima tecnica a los funcionarios.</t>
  </si>
  <si>
    <t>Informe mensual de los abogados que representan a la Corporacion en los Procesos Judiciales.</t>
  </si>
  <si>
    <t>Responsable: División Jurídica.    Auditoria 2013</t>
  </si>
  <si>
    <t>2. Iniciar las acciones judiciales a que haya lugar, contra los actos administrativos que reconocieron la prima tecnica a los funcionarios, en aplicación del concepto 1745 del 24 de agosto de 2006, proferido por la Sala de Consulta y Servicio Civil del Consejo de Estado, inobservando el Decreto 1336.</t>
  </si>
  <si>
    <t>1. Radicar las demandas ante las autoridades judiciales competentes.</t>
  </si>
  <si>
    <t>Constancia de Radicacion de Demandas ante los estrados judiciales.</t>
  </si>
  <si>
    <t>2. Realizar seguimiento permanente a los procesos judiciales iniciados.</t>
  </si>
  <si>
    <t>11 01 100</t>
  </si>
  <si>
    <t>Indicadores de gestión (D), se evidencia que de  67 indicadores se encontraron: que se les otorga un carácter subjetivo,   la definición de la meta se replantea y se extrapola tomando en cuenta los responsables y sus funciones, no hay coherencia entre numerador y denominador y algunos apuntan más a ser la meta que el indicador, entre otras</t>
  </si>
  <si>
    <t>Causa:  se presentan a causa de debilidades en las bases metodológicas y la falta de conocimiento en materia de indicadores, así como en la ausencia de gestión para la adquisición de conocimientos. Efecto : Dificultades para la cuantificación real de los logros, la medición, el control y seguimiento adecuado a cada una de las actividades formuladas,  deben ser claros y precisos</t>
  </si>
  <si>
    <t>Realizar jornadas de capacitacion a todos los funcionarios y especialmente a los lideres de cada proceso</t>
  </si>
  <si>
    <t>Programar jornadas de capacitacion en construccion de indicadores, difundir documentos sobre la metodologia o guia para la contruccion de indicadores de gestion</t>
  </si>
  <si>
    <t>Nro jornadas de capacitcacion</t>
  </si>
  <si>
    <t>RESPONSABLE: Oficina de planeacion y Sistemas.    Auditoria 2013</t>
  </si>
  <si>
    <t>14 04 004</t>
  </si>
  <si>
    <t>Supervisión de contratos (D) se evidencia que existen falencias en la supervicion de contratos así: El supervisor no estuvo atento en cuanto a la ejecución del mismo, no informan a la dependencia competente cuando existen terminaciones anticipadas de los contratos y/o quedan sobrantes económicos, los informes presentados por los contratistas en algunos casos se presentan de forma general</t>
  </si>
  <si>
    <t>Causa: Deficiencias en la gestión, control y cumplimiento de obligaciones por parte de los supervisores. Efecto: Se configura una observación con presunto alcance disciplinario por inobservancia del Manual de Contratación de la Corporación, así como el artículo 34, numeral 1 de la Ley 734 de 2.002.</t>
  </si>
  <si>
    <t>Responsable:  División Jurídica, División de Personal, División de Servicios, de acuerdo a la delegación para contratar
  Auditoria 2013</t>
  </si>
  <si>
    <t>Responsable:  División Jurídica, División de Personal, División de Servicios, de acuerdo a la delegación para contratar
Auditoria 2013.</t>
  </si>
  <si>
    <t>Contrato No. 518 de 2013 (D), se evidencia deficiencias en la supervisión en la ejecución del contrato, en el entendido que no existen controles por parte de la Entidad, con el fin de verificar si se prestó o no el servicio con el número de personas establecidas</t>
  </si>
  <si>
    <t xml:space="preserve">Causa: Deficiencias en la supervisión en la ejecución del contrato, en el entendido que no existen controles por parte de la Entidad, con el fin de verificar si se prestó o no el servicio con el número de personas establecidas en el contrato. Efecto: Posible pérdida de recursos del erario público. </t>
  </si>
  <si>
    <t>Ejercer control sobre la asistencia  del personal operario del contratista durante la ejecución del contrato.</t>
  </si>
  <si>
    <t>Designar una persona de apoyo a la supervisión del contrato en lo pertinente al personal del contratista para que realice la verificación correspondiente, Establecer como requisito de pago los soportes de asistencia del personal del contratista.</t>
  </si>
  <si>
    <t>Comunicaciones de apoyo a la supervisión, planillas de asistencia.</t>
  </si>
  <si>
    <t>RESPONSABLES: Division de Servicios.  Auditoria 2013</t>
  </si>
  <si>
    <t>22 05</t>
  </si>
  <si>
    <t xml:space="preserve">Proceso Prima Técnica,     no ha sido cumplido acuerdo conciliatorio aprobado por el Juzgado Noveno Administrativo de Bogotá por el Comité de conciliaciones y Defensa Judicial de la Cámara de Representantes,  originnado nuevo proceso ejecutivo en contra de la Entidad </t>
  </si>
  <si>
    <t>Causa: Deficiencias en la gestión y decisiones tomadas en su momento, omitieron el cumplimiento de lo conciliado, máxime cuando la demandante desde el 31 de mayo de 2013 ya no labora en la Entidad e igualmente ocasiona un desgaste administrativo. Efecto: Lo anterior puede generar el riesgo de un presunto detrimento al patrimonio estatal</t>
  </si>
  <si>
    <t>Dar cumplimiento estricto a las Actas de Conciliacion Judicial, en los terminos de Ley.</t>
  </si>
  <si>
    <t>Proferir el acto administrativo tendiente al cumplimiento de la conciliacion judicial.</t>
  </si>
  <si>
    <t xml:space="preserve">Informe de gestion presentado por la Secretaria Tecnica del Comité de Conciliacion y Defensa Judicial. </t>
  </si>
  <si>
    <t>Responsable: Division Juridica.    Auditoria 2013</t>
  </si>
  <si>
    <t>Conciliaciones,  inobservancia de lo establecido en Manual de Contratación numeral 17 con respecto al seguimiento, impulso y control a su ejecución, lo que puede generar el riesgo de un presunto detrimento al patrimonio estatal</t>
  </si>
  <si>
    <t>Causa: Lo anterior por inobservancia de lo establecido en Manual de Contratación numeral 17 con respecto al seguimiento, impulso y control a su ejecución. Efecto:  Lo que puede generar el riesgo de un presunto detrimento al patrimonio estatal.</t>
  </si>
  <si>
    <t>Capacitar sobre el Manual de Contratacion a los Supervisores de contatos de la Camara de Representantes.</t>
  </si>
  <si>
    <t>Realizar un taller practico a los Supervisores de contratos</t>
  </si>
  <si>
    <t>Control de asistencia al taller practico a los supervisores de contratos, sobre el Manual de Contrtatacion.</t>
  </si>
  <si>
    <t>Propiedad Planta y Equipo (D),  la cuenta 16-Propiedad, Planta y Equipo presenta una subestimación por $4.285 millones a 31 de diciembre 2013, lo que a su vez sobrestimó el gasto en este mismo monto</t>
  </si>
  <si>
    <t>Causa y Efecto: Estas deficiencias se presentan por fallas en los sistemas de control interno, especialmente en los responsables del manejo de los inventarios de propiedad, planta y equipo de la entidad, quienes no han realizado las depuraciones en forma oportuna, hecho que impide contar con un inventario de bienes actualizado y conciliado con las cifras presentadas en los Estados Cont.</t>
  </si>
  <si>
    <t>Contar con los registros de la real propiedad planta y equipo.</t>
  </si>
  <si>
    <t xml:space="preserve">Revisar los datos y valores registrados en la base. Ubicar fisicamente los bienes "pendientes de ubicar" o reclamar a los terceros a cargo en caso de no encontrarlos, reportar los hallazgos a la Sección de Contabilidad.            </t>
  </si>
  <si>
    <t>Informe bienes pendientes de ubicar y otras novedades; registrar novedades en el aplicativo SEVEN; Verificar inventario fisico en despachos, dependencias y bodegas;  Reportar a la División Jurídica los bienes perdidos para su respectivo cobro; Reportar a la Sección de Contabilidad para el correspondiente registro.</t>
  </si>
  <si>
    <t>RESPONSABLES: Division De Bienes y servicios y Seccion de Suministros.    Auditoria 2013</t>
  </si>
  <si>
    <t xml:space="preserve">Activos Retirados (D, IP),    se  realizó durante la vigencia 2013 el registro de una pérdida por $5.568 millones en la cuenta 580802-Pérdida en retiro de activos, de la cuenta 5808-OTROS GASTOS ORDINARIOS, que corresponde a bienes inservibles, por bienes no encontrados </t>
  </si>
  <si>
    <t>Causa: No existe un control contable sobre la pérdida registrada por $5.568 millones en el inventario. Efecto: daño al patrimonio Estatal por $1.596 millones correspondiente a los bienes que a la fecha no aparecen o no han sido ubicados y sobre lo cual no se evidencian acciones que hayan permitido adelantar procesos administrativos que determinen las responsabilidades internas.</t>
  </si>
  <si>
    <t xml:space="preserve">Ubicar fisicamente los bienes o reclamar a los terceros a cargo en caso de no encontrarlos            </t>
  </si>
  <si>
    <t>Aclarar valor registrado de $5,568 miles; Cruzar registros nueva base y bajas vs. Depreciación noviembre 2013; realizar la búsqueda fisica de los bienes; realizar cobro de bienes perdidos</t>
  </si>
  <si>
    <t>Cuadro aclaratorio de los $5.568 miles; Informe bienes pendientes de ubicar y otras novedades; registrar novedades en el aplicativo SEVEN; Verificar inventario fisico en despachos, dependencias y bodegas;  Reportar a la División Jurídica los bienes perdidos para su respectivo cobro; Reportar a la Sección de Contabilidad para el correspondiente registro.</t>
  </si>
  <si>
    <t>RESPONSABLES: Division de Bienes y servicios,  Seccion de Suministro y Seccion de Contabilidad.    Auditoria 2013</t>
  </si>
  <si>
    <t xml:space="preserve">Deudores (D),   la cuenta 14-Deudores refleja en los Estados Contables un saldo de $153,8 millones a diciembre 31 de 2013, saldo que no incluye el valor de las partidas por cobrar a las EPS por concepto de incapacidades </t>
  </si>
  <si>
    <t>Causa y Efecto: La cuenta deudores se encuentra subestimada en un monto aproximado de $324,3 millones, y a la vez sobreestimando la cuenta gastos por un monto igual, ya que se incumple con el principio de revelación , el manual de procedimientos y el Régimen de Contabilidad Pública, Resolución 354 de 2007.</t>
  </si>
  <si>
    <t xml:space="preserve">Elaborar instrumentos que permitan mantener al dia el cobro de incapacidades de los funcionarios, entre las EPS y la Cmara de Representantes. </t>
  </si>
  <si>
    <t>1) Elaborar un procedimiento para cobro de incapacidades.</t>
  </si>
  <si>
    <t>Procedimiento doumentado</t>
  </si>
  <si>
    <t>RESPONSABLES: Division de Personal.    Auditoria 2013</t>
  </si>
  <si>
    <t xml:space="preserve"> 2) elaborar un instrumento informativo para especificar los requisitos documentales para el cobro de incapacidades</t>
  </si>
  <si>
    <t>Instructivo</t>
  </si>
  <si>
    <t xml:space="preserve"> 3) Elaborar un instrumento de control sobre el cobro de incapacidades de los funcionarios de la entidad</t>
  </si>
  <si>
    <t xml:space="preserve">Planilla de control </t>
  </si>
  <si>
    <t>Notas Estados Contables (D),  dentro de las notas de carácter específico no se señala la siguiente información: Los métodos y criterios utilizados para la estimación de las provisiones constituidas y el riesgo de incobrabilidad, Si las vidas útiles de los activos intangibles son finitas o indefinidas, entre otras</t>
  </si>
  <si>
    <t>Causa: Esto se genera por fallas en los procesos y procedimientos del sistema de control interno contable. Efecto: Se configura un hallazgo con presunto alcance disciplinario por el incumplimiento del Régimen de Contabilidad y el artículo 48, numeral 26 de la Ley 734 de 2002</t>
  </si>
  <si>
    <t>Ampliar en las notas a los estados contables lo relacionado con:  Métodos y criterios utilizados para la estimación de provisiones y  riesgos de incobrabilidad si existen; Definición de lñasVidas útiles de los intangibles si son finitas o indefinidas</t>
  </si>
  <si>
    <t>Revelación en las Notas a los Estados Contables de la vigencia 2014</t>
  </si>
  <si>
    <t>Notas estados financieros</t>
  </si>
  <si>
    <t>RESPONSABLES: Seccion de Contabilidad.    Auditoria 2013</t>
  </si>
  <si>
    <t>Reservas Presupuestales (D), quedaron constituidas reservas por compromisos inexistentes (Acta No. 01 de cancelación de reservas presupuestales vigencia 2014), como es el caso de contratos ya liquidados o cedidos,</t>
  </si>
  <si>
    <t>Causa: Esto se presenta por deficiencias en los sistemas de información entre las áreas financieras, contratación y talento humano, que no reporta oportunamente los cambios en los contratos. Efecto: Dado lo anterior, se configura un hallazgo con presunto alcance disciplinario, por incumplimiento de las normas presupuestales citadas y el artículo 34 de la Ley 734 de 2002.</t>
  </si>
  <si>
    <t>Informar oportunamente a la Division financiera y Presupuesto sobre la terminacion bilateral de los contratos de prestacion de servicios.</t>
  </si>
  <si>
    <t>Realizar oficio dirigido a la Division Financiera y Presupuesto, siempre que se proyecte un acto administrativo de terminacion bilateral de contrato de prestacion de servicios.</t>
  </si>
  <si>
    <t>Oficio dirigido a la Division Financiera y Presupuesto, siempre que se proyecte un acto administrativo de terminacion bilateral de contrato de prestacion de servicios.</t>
  </si>
  <si>
    <t xml:space="preserve">Ejecución Presupuestal, se evidencia el incumplimiento al principio presupuestal de planificación, ya que de la ejecución de dicho presupuesto fue del 92,95%. Sin embargo, dentro de dos rubros de inversión se encuentra una apropiación bloqueada </t>
  </si>
  <si>
    <t>Causa: Incumplimiento al principio presupuestal de planificación, ya que de la ejecución de dicho presupuesto fue del 92,95%. Efecto: Podría verse afectada la gestión institucional. Además, la característica fundamental de los gastos de inversión es que se incremente la capacidad de producción y la productividad en el campo de la estructura física, económica y social.</t>
  </si>
  <si>
    <t>Realizar seguimiento al Plan Anual de Adquisiciones</t>
  </si>
  <si>
    <t>Ralizar controles trimestrales, para el seguimiento a la ejecución presupuestal</t>
  </si>
  <si>
    <t>Actas de mesas de trabajo, reportes.</t>
  </si>
  <si>
    <t>RESPONSABLES: Division de Personal, Division  Juridica, División de Servicios, Division Financiera y de presupuesto, Oficina de Planeacion y Sistemas, todas las dependencias.     Auditoria 2013</t>
  </si>
  <si>
    <t>Control Interno Contable, evaluado el Sistema de Control Interno Contable se pueden establecer deficiencias como:  Inadecuada clasificación contable de las operaciones,  Hechos realizados que no han sido vinculados al proceso contable, Diferencias entre lo registrado en los Libros Mayores, con lo soportado en la área responsable del manejo de inventarios, entre otras</t>
  </si>
  <si>
    <t>Causa: No hay estricto cumplimiento a la norma. Efecto:  no se garantiza la producción de información contable confiable, relevante y/o comprensible.</t>
  </si>
  <si>
    <t>Registrar los hechos económicos de acuerdo a los informes presentados por las areas responsables de los hechos geneadores de la  información contable</t>
  </si>
  <si>
    <t>Clasificar, ajustar y registrar en los Estados Financieros la información reportada por la áreas.</t>
  </si>
  <si>
    <t>Ajustes Contables</t>
  </si>
  <si>
    <t>RESPONSABLES: Seccion de Contabilidad   Auditoria 2013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</si>
</sst>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8"/>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19">
    <xf numFmtId="0" fontId="0" fillId="0" borderId="0" xfId="0"/>
    <xf numFmtId="0" fontId="1"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3" borderId="2" xfId="0" applyFill="1" applyBorder="1" applyAlignment="1" applyProtection="1">
      <alignment vertical="center"/>
      <protection locked="0"/>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9" fontId="4" fillId="4" borderId="5" xfId="0" applyNumberFormat="1" applyFont="1" applyFill="1" applyBorder="1" applyAlignment="1" applyProtection="1">
      <alignment horizontal="center" vertical="center" wrapText="1"/>
      <protection locked="0"/>
    </xf>
    <xf numFmtId="164" fontId="4" fillId="4" borderId="5" xfId="0" applyNumberFormat="1" applyFont="1" applyFill="1" applyBorder="1" applyAlignment="1" applyProtection="1">
      <alignment horizontal="center" vertical="center" wrapText="1"/>
      <protection locked="0"/>
    </xf>
    <xf numFmtId="1" fontId="4" fillId="4" borderId="5" xfId="0" applyNumberFormat="1" applyFont="1" applyFill="1" applyBorder="1" applyAlignment="1" applyProtection="1">
      <alignment horizontal="center" vertical="center" wrapText="1"/>
      <protection locked="0"/>
    </xf>
    <xf numFmtId="0" fontId="4" fillId="4" borderId="5" xfId="0" applyFont="1" applyFill="1" applyBorder="1" applyAlignment="1" applyProtection="1">
      <alignment vertical="center" wrapText="1"/>
      <protection locked="0"/>
    </xf>
    <xf numFmtId="9" fontId="4" fillId="4" borderId="5" xfId="1" applyFont="1" applyFill="1" applyBorder="1" applyAlignment="1" applyProtection="1">
      <alignment horizontal="center" vertical="center" wrapText="1"/>
      <protection locked="0"/>
    </xf>
    <xf numFmtId="14" fontId="4" fillId="4" borderId="5" xfId="0" applyNumberFormat="1" applyFont="1" applyFill="1" applyBorder="1" applyAlignment="1" applyProtection="1">
      <alignment horizontal="center" vertical="center" wrapText="1"/>
      <protection locked="0"/>
    </xf>
    <xf numFmtId="164" fontId="4" fillId="4" borderId="5" xfId="0" applyNumberFormat="1" applyFont="1" applyFill="1" applyBorder="1" applyAlignment="1" applyProtection="1">
      <alignment horizontal="left" vertical="center" wrapText="1"/>
      <protection locked="0"/>
    </xf>
    <xf numFmtId="0" fontId="4" fillId="4" borderId="5" xfId="0" applyFont="1" applyFill="1" applyBorder="1" applyAlignment="1">
      <alignment horizontal="center" vertical="center" wrapText="1"/>
    </xf>
    <xf numFmtId="9" fontId="4" fillId="4" borderId="5" xfId="1" applyNumberFormat="1"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72"/>
  <sheetViews>
    <sheetView tabSelected="1" topLeftCell="I47" zoomScale="85" zoomScaleNormal="85" workbookViewId="0">
      <selection activeCell="N49" sqref="N49"/>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7" t="s">
        <v>1</v>
      </c>
      <c r="E1" s="18"/>
      <c r="F1" s="18"/>
      <c r="G1" s="18"/>
    </row>
    <row r="2" spans="1:15" x14ac:dyDescent="0.25">
      <c r="B2" s="1" t="s">
        <v>2</v>
      </c>
      <c r="C2" s="1">
        <v>400</v>
      </c>
      <c r="D2" s="17" t="s">
        <v>3</v>
      </c>
      <c r="E2" s="18"/>
      <c r="F2" s="18"/>
      <c r="G2" s="18"/>
    </row>
    <row r="3" spans="1:15" x14ac:dyDescent="0.25">
      <c r="B3" s="1" t="s">
        <v>4</v>
      </c>
      <c r="C3" s="1">
        <v>1</v>
      </c>
    </row>
    <row r="4" spans="1:15" x14ac:dyDescent="0.25">
      <c r="B4" s="1" t="s">
        <v>5</v>
      </c>
      <c r="C4" s="1">
        <v>231</v>
      </c>
    </row>
    <row r="5" spans="1:15" x14ac:dyDescent="0.25">
      <c r="B5" s="1" t="s">
        <v>6</v>
      </c>
      <c r="C5" s="3">
        <v>42004</v>
      </c>
    </row>
    <row r="6" spans="1:15" x14ac:dyDescent="0.25">
      <c r="B6" s="1" t="s">
        <v>7</v>
      </c>
      <c r="C6" s="1">
        <v>6</v>
      </c>
      <c r="D6" s="1" t="s">
        <v>8</v>
      </c>
    </row>
    <row r="8" spans="1:15" x14ac:dyDescent="0.25">
      <c r="A8" s="1" t="s">
        <v>9</v>
      </c>
      <c r="B8" s="17" t="s">
        <v>10</v>
      </c>
      <c r="C8" s="18"/>
      <c r="D8" s="18"/>
      <c r="E8" s="18"/>
      <c r="F8" s="18"/>
      <c r="G8" s="18"/>
      <c r="H8" s="18"/>
      <c r="I8" s="18"/>
      <c r="J8" s="18"/>
      <c r="K8" s="18"/>
      <c r="L8" s="18"/>
      <c r="M8" s="18"/>
      <c r="N8" s="18"/>
      <c r="O8" s="18"/>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01.25" x14ac:dyDescent="0.25">
      <c r="A11" s="1">
        <v>1</v>
      </c>
      <c r="B11" t="s">
        <v>24</v>
      </c>
      <c r="C11" s="2" t="s">
        <v>26</v>
      </c>
      <c r="D11" s="6" t="s">
        <v>105</v>
      </c>
      <c r="E11" s="7" t="s">
        <v>106</v>
      </c>
      <c r="F11" s="7" t="s">
        <v>107</v>
      </c>
      <c r="G11" s="7" t="s">
        <v>108</v>
      </c>
      <c r="H11" s="7" t="s">
        <v>109</v>
      </c>
      <c r="I11" s="6" t="s">
        <v>110</v>
      </c>
      <c r="J11" s="8">
        <v>1</v>
      </c>
      <c r="K11" s="9">
        <v>41841</v>
      </c>
      <c r="L11" s="9">
        <v>42004</v>
      </c>
      <c r="M11" s="10">
        <f t="shared" ref="M11:M74" si="0">+(L11-K11)/7</f>
        <v>23.285714285714285</v>
      </c>
      <c r="N11" s="8">
        <v>1</v>
      </c>
      <c r="O11" s="7" t="s">
        <v>111</v>
      </c>
    </row>
    <row r="12" spans="1:15" ht="112.5" x14ac:dyDescent="0.25">
      <c r="A12" s="4">
        <v>2</v>
      </c>
      <c r="B12" t="s">
        <v>27</v>
      </c>
      <c r="C12" s="5" t="s">
        <v>26</v>
      </c>
      <c r="D12" s="6" t="s">
        <v>112</v>
      </c>
      <c r="E12" s="11" t="s">
        <v>113</v>
      </c>
      <c r="F12" s="11" t="s">
        <v>114</v>
      </c>
      <c r="G12" s="11" t="s">
        <v>115</v>
      </c>
      <c r="H12" s="11" t="s">
        <v>116</v>
      </c>
      <c r="I12" s="6" t="s">
        <v>117</v>
      </c>
      <c r="J12" s="6">
        <v>4</v>
      </c>
      <c r="K12" s="9">
        <v>41841</v>
      </c>
      <c r="L12" s="9">
        <v>42205</v>
      </c>
      <c r="M12" s="10">
        <f t="shared" si="0"/>
        <v>52</v>
      </c>
      <c r="N12" s="6">
        <v>3</v>
      </c>
      <c r="O12" s="7" t="s">
        <v>118</v>
      </c>
    </row>
    <row r="13" spans="1:15" ht="135" x14ac:dyDescent="0.25">
      <c r="A13" s="4">
        <v>3</v>
      </c>
      <c r="B13" t="s">
        <v>28</v>
      </c>
      <c r="C13" s="5" t="s">
        <v>26</v>
      </c>
      <c r="D13" s="6">
        <v>1802002</v>
      </c>
      <c r="E13" s="7" t="s">
        <v>119</v>
      </c>
      <c r="F13" s="7" t="s">
        <v>120</v>
      </c>
      <c r="G13" s="7" t="s">
        <v>121</v>
      </c>
      <c r="H13" s="7" t="s">
        <v>122</v>
      </c>
      <c r="I13" s="6" t="s">
        <v>123</v>
      </c>
      <c r="J13" s="6">
        <v>1</v>
      </c>
      <c r="K13" s="9">
        <v>41841</v>
      </c>
      <c r="L13" s="9">
        <v>42004</v>
      </c>
      <c r="M13" s="10">
        <f t="shared" si="0"/>
        <v>23.285714285714285</v>
      </c>
      <c r="N13" s="6">
        <v>1</v>
      </c>
      <c r="O13" s="7" t="s">
        <v>124</v>
      </c>
    </row>
    <row r="14" spans="1:15" ht="101.25" x14ac:dyDescent="0.25">
      <c r="A14" s="4">
        <v>4</v>
      </c>
      <c r="B14" t="s">
        <v>29</v>
      </c>
      <c r="C14" s="5" t="s">
        <v>26</v>
      </c>
      <c r="D14" s="6" t="s">
        <v>125</v>
      </c>
      <c r="E14" s="7" t="s">
        <v>126</v>
      </c>
      <c r="F14" s="7" t="s">
        <v>127</v>
      </c>
      <c r="G14" s="7" t="s">
        <v>128</v>
      </c>
      <c r="H14" s="7" t="s">
        <v>129</v>
      </c>
      <c r="I14" s="6" t="s">
        <v>130</v>
      </c>
      <c r="J14" s="6">
        <v>1</v>
      </c>
      <c r="K14" s="9">
        <v>41841</v>
      </c>
      <c r="L14" s="9">
        <v>41973</v>
      </c>
      <c r="M14" s="10">
        <f t="shared" si="0"/>
        <v>18.857142857142858</v>
      </c>
      <c r="N14" s="6">
        <v>1</v>
      </c>
      <c r="O14" s="7" t="s">
        <v>131</v>
      </c>
    </row>
    <row r="15" spans="1:15" ht="101.25" x14ac:dyDescent="0.25">
      <c r="A15" s="4">
        <v>5</v>
      </c>
      <c r="B15" t="s">
        <v>30</v>
      </c>
      <c r="C15" s="5" t="s">
        <v>26</v>
      </c>
      <c r="D15" s="6" t="s">
        <v>125</v>
      </c>
      <c r="E15" s="7" t="s">
        <v>126</v>
      </c>
      <c r="F15" s="7" t="s">
        <v>127</v>
      </c>
      <c r="G15" s="7" t="s">
        <v>128</v>
      </c>
      <c r="H15" s="7" t="s">
        <v>132</v>
      </c>
      <c r="I15" s="6" t="s">
        <v>133</v>
      </c>
      <c r="J15" s="6">
        <v>1</v>
      </c>
      <c r="K15" s="9">
        <v>41841</v>
      </c>
      <c r="L15" s="9">
        <v>42003</v>
      </c>
      <c r="M15" s="10">
        <f t="shared" si="0"/>
        <v>23.142857142857142</v>
      </c>
      <c r="N15" s="6">
        <v>0</v>
      </c>
      <c r="O15" s="7" t="s">
        <v>131</v>
      </c>
    </row>
    <row r="16" spans="1:15" ht="101.25" x14ac:dyDescent="0.25">
      <c r="A16" s="4">
        <v>6</v>
      </c>
      <c r="B16" t="s">
        <v>31</v>
      </c>
      <c r="C16" s="5" t="s">
        <v>26</v>
      </c>
      <c r="D16" s="6" t="s">
        <v>125</v>
      </c>
      <c r="E16" s="7" t="s">
        <v>126</v>
      </c>
      <c r="F16" s="7" t="s">
        <v>127</v>
      </c>
      <c r="G16" s="7" t="s">
        <v>128</v>
      </c>
      <c r="H16" s="7" t="s">
        <v>134</v>
      </c>
      <c r="I16" s="6" t="s">
        <v>135</v>
      </c>
      <c r="J16" s="6">
        <v>100</v>
      </c>
      <c r="K16" s="9">
        <v>41841</v>
      </c>
      <c r="L16" s="9">
        <v>42205</v>
      </c>
      <c r="M16" s="10">
        <f t="shared" si="0"/>
        <v>52</v>
      </c>
      <c r="N16" s="6">
        <v>0</v>
      </c>
      <c r="O16" s="7" t="s">
        <v>131</v>
      </c>
    </row>
    <row r="17" spans="1:15" ht="90" x14ac:dyDescent="0.25">
      <c r="A17" s="4">
        <v>7</v>
      </c>
      <c r="B17" t="s">
        <v>32</v>
      </c>
      <c r="C17" s="5" t="s">
        <v>26</v>
      </c>
      <c r="D17" s="6" t="s">
        <v>136</v>
      </c>
      <c r="E17" s="7" t="s">
        <v>137</v>
      </c>
      <c r="F17" s="7" t="s">
        <v>138</v>
      </c>
      <c r="G17" s="7" t="s">
        <v>139</v>
      </c>
      <c r="H17" s="7" t="s">
        <v>140</v>
      </c>
      <c r="I17" s="6" t="s">
        <v>141</v>
      </c>
      <c r="J17" s="6">
        <v>1</v>
      </c>
      <c r="K17" s="9">
        <v>41841</v>
      </c>
      <c r="L17" s="9">
        <v>42205</v>
      </c>
      <c r="M17" s="10">
        <f t="shared" si="0"/>
        <v>52</v>
      </c>
      <c r="N17" s="6">
        <v>1</v>
      </c>
      <c r="O17" s="7" t="s">
        <v>142</v>
      </c>
    </row>
    <row r="18" spans="1:15" ht="146.25" x14ac:dyDescent="0.25">
      <c r="A18" s="4">
        <v>8</v>
      </c>
      <c r="B18" t="s">
        <v>33</v>
      </c>
      <c r="C18" s="5" t="s">
        <v>26</v>
      </c>
      <c r="D18" s="6">
        <v>1802002</v>
      </c>
      <c r="E18" s="7" t="s">
        <v>143</v>
      </c>
      <c r="F18" s="7" t="s">
        <v>144</v>
      </c>
      <c r="G18" s="7" t="s">
        <v>145</v>
      </c>
      <c r="H18" s="7" t="s">
        <v>146</v>
      </c>
      <c r="I18" s="7" t="s">
        <v>147</v>
      </c>
      <c r="J18" s="8">
        <v>1</v>
      </c>
      <c r="K18" s="9">
        <v>41841</v>
      </c>
      <c r="L18" s="9">
        <v>42205</v>
      </c>
      <c r="M18" s="10">
        <f t="shared" si="0"/>
        <v>52</v>
      </c>
      <c r="N18" s="8">
        <v>1</v>
      </c>
      <c r="O18" s="7" t="s">
        <v>148</v>
      </c>
    </row>
    <row r="19" spans="1:15" ht="146.25" x14ac:dyDescent="0.25">
      <c r="A19" s="4">
        <v>9</v>
      </c>
      <c r="B19" t="s">
        <v>34</v>
      </c>
      <c r="C19" s="5" t="s">
        <v>26</v>
      </c>
      <c r="D19" s="6">
        <v>1802002</v>
      </c>
      <c r="E19" s="7" t="s">
        <v>143</v>
      </c>
      <c r="F19" s="7" t="s">
        <v>144</v>
      </c>
      <c r="G19" s="7" t="s">
        <v>149</v>
      </c>
      <c r="H19" s="7" t="s">
        <v>150</v>
      </c>
      <c r="I19" s="7" t="s">
        <v>147</v>
      </c>
      <c r="J19" s="8">
        <v>1</v>
      </c>
      <c r="K19" s="9">
        <v>41841</v>
      </c>
      <c r="L19" s="9">
        <v>42205</v>
      </c>
      <c r="M19" s="10">
        <f t="shared" si="0"/>
        <v>52</v>
      </c>
      <c r="N19" s="8">
        <v>1</v>
      </c>
      <c r="O19" s="7" t="s">
        <v>148</v>
      </c>
    </row>
    <row r="20" spans="1:15" ht="168.75" x14ac:dyDescent="0.25">
      <c r="A20" s="4">
        <v>10</v>
      </c>
      <c r="B20" t="s">
        <v>35</v>
      </c>
      <c r="C20" s="5" t="s">
        <v>26</v>
      </c>
      <c r="D20" s="6">
        <v>1301002</v>
      </c>
      <c r="E20" s="7" t="s">
        <v>151</v>
      </c>
      <c r="F20" s="7" t="s">
        <v>152</v>
      </c>
      <c r="G20" s="7" t="s">
        <v>153</v>
      </c>
      <c r="H20" s="7" t="s">
        <v>154</v>
      </c>
      <c r="I20" s="6" t="s">
        <v>155</v>
      </c>
      <c r="J20" s="12">
        <v>1</v>
      </c>
      <c r="K20" s="13">
        <v>41841</v>
      </c>
      <c r="L20" s="13">
        <v>42205</v>
      </c>
      <c r="M20" s="10">
        <f t="shared" si="0"/>
        <v>52</v>
      </c>
      <c r="N20" s="8">
        <v>1</v>
      </c>
      <c r="O20" s="7" t="s">
        <v>156</v>
      </c>
    </row>
    <row r="21" spans="1:15" ht="135" x14ac:dyDescent="0.25">
      <c r="A21" s="4">
        <v>11</v>
      </c>
      <c r="B21" t="s">
        <v>36</v>
      </c>
      <c r="C21" s="5" t="s">
        <v>26</v>
      </c>
      <c r="D21" s="6">
        <v>1802002</v>
      </c>
      <c r="E21" s="7" t="s">
        <v>119</v>
      </c>
      <c r="F21" s="7" t="s">
        <v>120</v>
      </c>
      <c r="G21" s="7" t="s">
        <v>157</v>
      </c>
      <c r="H21" s="7" t="s">
        <v>158</v>
      </c>
      <c r="I21" s="6" t="s">
        <v>159</v>
      </c>
      <c r="J21" s="6">
        <v>4</v>
      </c>
      <c r="K21" s="9">
        <v>41841</v>
      </c>
      <c r="L21" s="9">
        <v>42205</v>
      </c>
      <c r="M21" s="10">
        <f t="shared" si="0"/>
        <v>52</v>
      </c>
      <c r="N21" s="6">
        <v>2</v>
      </c>
      <c r="O21" s="7" t="s">
        <v>160</v>
      </c>
    </row>
    <row r="22" spans="1:15" ht="112.5" x14ac:dyDescent="0.25">
      <c r="A22" s="4">
        <v>12</v>
      </c>
      <c r="B22" t="s">
        <v>37</v>
      </c>
      <c r="C22" s="5" t="s">
        <v>26</v>
      </c>
      <c r="D22" s="6">
        <v>1404004</v>
      </c>
      <c r="E22" s="7" t="s">
        <v>161</v>
      </c>
      <c r="F22" s="7" t="s">
        <v>162</v>
      </c>
      <c r="G22" s="11" t="s">
        <v>163</v>
      </c>
      <c r="H22" s="11" t="s">
        <v>164</v>
      </c>
      <c r="I22" s="6" t="s">
        <v>165</v>
      </c>
      <c r="J22" s="6">
        <v>1</v>
      </c>
      <c r="K22" s="13">
        <v>41841</v>
      </c>
      <c r="L22" s="13">
        <v>42205</v>
      </c>
      <c r="M22" s="10">
        <f t="shared" si="0"/>
        <v>52</v>
      </c>
      <c r="N22" s="6">
        <v>0</v>
      </c>
      <c r="O22" s="7" t="s">
        <v>166</v>
      </c>
    </row>
    <row r="23" spans="1:15" ht="112.5" x14ac:dyDescent="0.25">
      <c r="A23" s="4">
        <v>13</v>
      </c>
      <c r="B23" t="s">
        <v>38</v>
      </c>
      <c r="C23" s="5" t="s">
        <v>26</v>
      </c>
      <c r="D23" s="6">
        <v>1404004</v>
      </c>
      <c r="E23" s="7" t="s">
        <v>161</v>
      </c>
      <c r="F23" s="7" t="s">
        <v>162</v>
      </c>
      <c r="G23" s="11" t="s">
        <v>163</v>
      </c>
      <c r="H23" s="11" t="s">
        <v>167</v>
      </c>
      <c r="I23" s="6" t="s">
        <v>168</v>
      </c>
      <c r="J23" s="6">
        <v>100</v>
      </c>
      <c r="K23" s="13">
        <v>41841</v>
      </c>
      <c r="L23" s="13">
        <v>42205</v>
      </c>
      <c r="M23" s="10">
        <f t="shared" si="0"/>
        <v>52</v>
      </c>
      <c r="N23" s="6">
        <v>0</v>
      </c>
      <c r="O23" s="7" t="s">
        <v>166</v>
      </c>
    </row>
    <row r="24" spans="1:15" ht="123.75" x14ac:dyDescent="0.25">
      <c r="A24" s="4">
        <v>14</v>
      </c>
      <c r="B24" t="s">
        <v>39</v>
      </c>
      <c r="C24" s="5" t="s">
        <v>26</v>
      </c>
      <c r="D24" s="6">
        <v>1801001</v>
      </c>
      <c r="E24" s="7" t="s">
        <v>169</v>
      </c>
      <c r="F24" s="7" t="s">
        <v>170</v>
      </c>
      <c r="G24" s="7" t="s">
        <v>171</v>
      </c>
      <c r="H24" s="7" t="s">
        <v>172</v>
      </c>
      <c r="I24" s="7" t="s">
        <v>173</v>
      </c>
      <c r="J24" s="6">
        <v>1</v>
      </c>
      <c r="K24" s="14">
        <v>41841</v>
      </c>
      <c r="L24" s="14">
        <v>42205</v>
      </c>
      <c r="M24" s="10">
        <f t="shared" si="0"/>
        <v>52</v>
      </c>
      <c r="N24" s="6">
        <v>0</v>
      </c>
      <c r="O24" s="7" t="s">
        <v>174</v>
      </c>
    </row>
    <row r="25" spans="1:15" ht="90" x14ac:dyDescent="0.25">
      <c r="A25" s="4">
        <v>15</v>
      </c>
      <c r="B25" t="s">
        <v>40</v>
      </c>
      <c r="C25" s="5" t="s">
        <v>26</v>
      </c>
      <c r="D25" s="15" t="s">
        <v>175</v>
      </c>
      <c r="E25" s="7" t="s">
        <v>176</v>
      </c>
      <c r="F25" s="7" t="s">
        <v>177</v>
      </c>
      <c r="G25" s="7" t="s">
        <v>178</v>
      </c>
      <c r="H25" s="7" t="s">
        <v>122</v>
      </c>
      <c r="I25" s="6" t="s">
        <v>123</v>
      </c>
      <c r="J25" s="6">
        <v>1</v>
      </c>
      <c r="K25" s="9">
        <v>41841</v>
      </c>
      <c r="L25" s="9">
        <v>42004</v>
      </c>
      <c r="M25" s="10">
        <f>+(L25-K25)/7</f>
        <v>23.285714285714285</v>
      </c>
      <c r="N25" s="6">
        <v>1</v>
      </c>
      <c r="O25" s="7" t="s">
        <v>179</v>
      </c>
    </row>
    <row r="26" spans="1:15" ht="90" x14ac:dyDescent="0.25">
      <c r="A26" s="4">
        <v>16</v>
      </c>
      <c r="B26" t="s">
        <v>41</v>
      </c>
      <c r="C26" s="5" t="s">
        <v>26</v>
      </c>
      <c r="D26" s="15" t="s">
        <v>175</v>
      </c>
      <c r="E26" s="7" t="s">
        <v>176</v>
      </c>
      <c r="F26" s="7" t="s">
        <v>177</v>
      </c>
      <c r="G26" s="7" t="s">
        <v>180</v>
      </c>
      <c r="H26" s="7" t="s">
        <v>181</v>
      </c>
      <c r="I26" s="6" t="s">
        <v>182</v>
      </c>
      <c r="J26" s="6">
        <v>1</v>
      </c>
      <c r="K26" s="9">
        <v>41852</v>
      </c>
      <c r="L26" s="9">
        <v>42216</v>
      </c>
      <c r="M26" s="10">
        <f>+(L26-K26)/7</f>
        <v>52</v>
      </c>
      <c r="N26" s="6">
        <v>1</v>
      </c>
      <c r="O26" s="7" t="s">
        <v>183</v>
      </c>
    </row>
    <row r="27" spans="1:15" ht="90" x14ac:dyDescent="0.25">
      <c r="A27" s="4">
        <v>17</v>
      </c>
      <c r="B27" t="s">
        <v>42</v>
      </c>
      <c r="C27" s="5" t="s">
        <v>26</v>
      </c>
      <c r="D27" s="6" t="s">
        <v>175</v>
      </c>
      <c r="E27" s="11" t="s">
        <v>184</v>
      </c>
      <c r="F27" s="11" t="s">
        <v>177</v>
      </c>
      <c r="G27" s="11" t="s">
        <v>185</v>
      </c>
      <c r="H27" s="11" t="s">
        <v>186</v>
      </c>
      <c r="I27" s="6" t="s">
        <v>187</v>
      </c>
      <c r="J27" s="6">
        <v>12</v>
      </c>
      <c r="K27" s="9">
        <v>41527</v>
      </c>
      <c r="L27" s="9">
        <v>41891</v>
      </c>
      <c r="M27" s="10">
        <f t="shared" si="0"/>
        <v>52</v>
      </c>
      <c r="N27" s="6">
        <v>12</v>
      </c>
      <c r="O27" s="7" t="s">
        <v>188</v>
      </c>
    </row>
    <row r="28" spans="1:15" ht="90" x14ac:dyDescent="0.25">
      <c r="A28" s="4">
        <v>18</v>
      </c>
      <c r="B28" t="s">
        <v>43</v>
      </c>
      <c r="C28" s="5" t="s">
        <v>26</v>
      </c>
      <c r="D28" s="6" t="s">
        <v>175</v>
      </c>
      <c r="E28" s="7" t="s">
        <v>184</v>
      </c>
      <c r="F28" s="7" t="s">
        <v>177</v>
      </c>
      <c r="G28" s="7" t="s">
        <v>189</v>
      </c>
      <c r="H28" s="7" t="s">
        <v>190</v>
      </c>
      <c r="I28" s="6" t="s">
        <v>191</v>
      </c>
      <c r="J28" s="8">
        <v>1</v>
      </c>
      <c r="K28" s="9">
        <v>41527</v>
      </c>
      <c r="L28" s="9">
        <v>41891</v>
      </c>
      <c r="M28" s="10">
        <f t="shared" si="0"/>
        <v>52</v>
      </c>
      <c r="N28" s="8">
        <v>1</v>
      </c>
      <c r="O28" s="7" t="s">
        <v>188</v>
      </c>
    </row>
    <row r="29" spans="1:15" ht="112.5" x14ac:dyDescent="0.25">
      <c r="A29" s="4">
        <v>19</v>
      </c>
      <c r="B29" t="s">
        <v>44</v>
      </c>
      <c r="C29" s="5" t="s">
        <v>26</v>
      </c>
      <c r="D29" s="6" t="s">
        <v>192</v>
      </c>
      <c r="E29" s="7" t="s">
        <v>193</v>
      </c>
      <c r="F29" s="7" t="s">
        <v>194</v>
      </c>
      <c r="G29" s="7" t="s">
        <v>195</v>
      </c>
      <c r="H29" s="7" t="s">
        <v>196</v>
      </c>
      <c r="I29" s="6" t="s">
        <v>197</v>
      </c>
      <c r="J29" s="6">
        <v>2</v>
      </c>
      <c r="K29" s="9">
        <v>41527</v>
      </c>
      <c r="L29" s="9">
        <v>41891</v>
      </c>
      <c r="M29" s="10">
        <f t="shared" si="0"/>
        <v>52</v>
      </c>
      <c r="N29" s="6">
        <v>2</v>
      </c>
      <c r="O29" s="7" t="s">
        <v>198</v>
      </c>
    </row>
    <row r="30" spans="1:15" ht="112.5" x14ac:dyDescent="0.25">
      <c r="A30" s="4">
        <v>20</v>
      </c>
      <c r="B30" t="s">
        <v>45</v>
      </c>
      <c r="C30" s="5" t="s">
        <v>26</v>
      </c>
      <c r="D30" s="6" t="s">
        <v>192</v>
      </c>
      <c r="E30" s="7" t="s">
        <v>193</v>
      </c>
      <c r="F30" s="7" t="s">
        <v>194</v>
      </c>
      <c r="G30" s="7" t="s">
        <v>195</v>
      </c>
      <c r="H30" s="7" t="s">
        <v>199</v>
      </c>
      <c r="I30" s="6" t="s">
        <v>200</v>
      </c>
      <c r="J30" s="8">
        <v>1</v>
      </c>
      <c r="K30" s="9">
        <v>41527</v>
      </c>
      <c r="L30" s="9">
        <v>41891</v>
      </c>
      <c r="M30" s="10">
        <f t="shared" si="0"/>
        <v>52</v>
      </c>
      <c r="N30" s="6">
        <v>0</v>
      </c>
      <c r="O30" s="7" t="s">
        <v>198</v>
      </c>
    </row>
    <row r="31" spans="1:15" ht="101.25" x14ac:dyDescent="0.25">
      <c r="A31" s="4">
        <v>21</v>
      </c>
      <c r="B31" t="s">
        <v>46</v>
      </c>
      <c r="C31" s="5" t="s">
        <v>26</v>
      </c>
      <c r="D31" s="6" t="s">
        <v>112</v>
      </c>
      <c r="E31" s="11" t="s">
        <v>201</v>
      </c>
      <c r="F31" s="11" t="s">
        <v>114</v>
      </c>
      <c r="G31" s="11" t="s">
        <v>202</v>
      </c>
      <c r="H31" s="11" t="s">
        <v>203</v>
      </c>
      <c r="I31" s="6" t="s">
        <v>204</v>
      </c>
      <c r="J31" s="6">
        <v>1</v>
      </c>
      <c r="K31" s="9">
        <v>41527</v>
      </c>
      <c r="L31" s="9">
        <v>41851</v>
      </c>
      <c r="M31" s="10">
        <f t="shared" si="0"/>
        <v>46.285714285714285</v>
      </c>
      <c r="N31" s="6">
        <v>1</v>
      </c>
      <c r="O31" s="7" t="s">
        <v>205</v>
      </c>
    </row>
    <row r="32" spans="1:15" ht="67.5" x14ac:dyDescent="0.25">
      <c r="A32" s="4">
        <v>22</v>
      </c>
      <c r="B32" t="s">
        <v>47</v>
      </c>
      <c r="C32" s="5" t="s">
        <v>26</v>
      </c>
      <c r="D32" s="6" t="s">
        <v>206</v>
      </c>
      <c r="E32" s="7" t="s">
        <v>207</v>
      </c>
      <c r="F32" s="7" t="s">
        <v>208</v>
      </c>
      <c r="G32" s="7" t="s">
        <v>209</v>
      </c>
      <c r="H32" s="7" t="s">
        <v>210</v>
      </c>
      <c r="I32" s="6" t="s">
        <v>211</v>
      </c>
      <c r="J32" s="16">
        <v>1</v>
      </c>
      <c r="K32" s="9">
        <v>41527</v>
      </c>
      <c r="L32" s="9">
        <v>41891</v>
      </c>
      <c r="M32" s="10">
        <f t="shared" si="0"/>
        <v>52</v>
      </c>
      <c r="N32" s="8">
        <v>0</v>
      </c>
      <c r="O32" s="7" t="s">
        <v>212</v>
      </c>
    </row>
    <row r="33" spans="1:15" ht="67.5" x14ac:dyDescent="0.25">
      <c r="A33" s="4">
        <v>23</v>
      </c>
      <c r="B33" t="s">
        <v>48</v>
      </c>
      <c r="C33" s="5" t="s">
        <v>26</v>
      </c>
      <c r="D33" s="6" t="s">
        <v>213</v>
      </c>
      <c r="E33" s="7" t="s">
        <v>214</v>
      </c>
      <c r="F33" s="7" t="s">
        <v>215</v>
      </c>
      <c r="G33" s="7" t="s">
        <v>216</v>
      </c>
      <c r="H33" s="7" t="s">
        <v>217</v>
      </c>
      <c r="I33" s="6" t="s">
        <v>218</v>
      </c>
      <c r="J33" s="8">
        <v>1</v>
      </c>
      <c r="K33" s="9">
        <v>41527</v>
      </c>
      <c r="L33" s="9">
        <v>41891</v>
      </c>
      <c r="M33" s="10">
        <f t="shared" si="0"/>
        <v>52</v>
      </c>
      <c r="N33" s="8">
        <v>1</v>
      </c>
      <c r="O33" s="7" t="s">
        <v>219</v>
      </c>
    </row>
    <row r="34" spans="1:15" ht="67.5" x14ac:dyDescent="0.25">
      <c r="A34" s="4">
        <v>24</v>
      </c>
      <c r="B34" t="s">
        <v>49</v>
      </c>
      <c r="C34" s="5" t="s">
        <v>26</v>
      </c>
      <c r="D34" s="6" t="s">
        <v>213</v>
      </c>
      <c r="E34" s="11" t="s">
        <v>220</v>
      </c>
      <c r="F34" s="11" t="s">
        <v>221</v>
      </c>
      <c r="G34" s="11" t="s">
        <v>222</v>
      </c>
      <c r="H34" s="11" t="s">
        <v>223</v>
      </c>
      <c r="I34" s="6" t="s">
        <v>224</v>
      </c>
      <c r="J34" s="16">
        <v>1</v>
      </c>
      <c r="K34" s="9">
        <v>41527</v>
      </c>
      <c r="L34" s="9">
        <v>41891</v>
      </c>
      <c r="M34" s="10">
        <f t="shared" si="0"/>
        <v>52</v>
      </c>
      <c r="N34" s="8">
        <v>1</v>
      </c>
      <c r="O34" s="7" t="s">
        <v>212</v>
      </c>
    </row>
    <row r="35" spans="1:15" ht="67.5" x14ac:dyDescent="0.25">
      <c r="A35" s="4">
        <v>25</v>
      </c>
      <c r="B35" t="s">
        <v>50</v>
      </c>
      <c r="C35" s="5" t="s">
        <v>26</v>
      </c>
      <c r="D35" s="6" t="s">
        <v>213</v>
      </c>
      <c r="E35" s="11" t="s">
        <v>225</v>
      </c>
      <c r="F35" s="11" t="s">
        <v>221</v>
      </c>
      <c r="G35" s="11" t="s">
        <v>226</v>
      </c>
      <c r="H35" s="11" t="s">
        <v>227</v>
      </c>
      <c r="I35" s="6" t="s">
        <v>228</v>
      </c>
      <c r="J35" s="8">
        <v>1</v>
      </c>
      <c r="K35" s="9">
        <v>41527</v>
      </c>
      <c r="L35" s="9">
        <v>41891</v>
      </c>
      <c r="M35" s="10">
        <f t="shared" si="0"/>
        <v>52</v>
      </c>
      <c r="N35" s="8">
        <v>1</v>
      </c>
      <c r="O35" s="7" t="s">
        <v>229</v>
      </c>
    </row>
    <row r="36" spans="1:15" ht="67.5" x14ac:dyDescent="0.25">
      <c r="A36" s="4">
        <v>26</v>
      </c>
      <c r="B36" t="s">
        <v>51</v>
      </c>
      <c r="C36" s="5" t="s">
        <v>26</v>
      </c>
      <c r="D36" s="6" t="s">
        <v>213</v>
      </c>
      <c r="E36" s="7" t="s">
        <v>230</v>
      </c>
      <c r="F36" s="7" t="s">
        <v>231</v>
      </c>
      <c r="G36" s="7" t="s">
        <v>232</v>
      </c>
      <c r="H36" s="7" t="s">
        <v>233</v>
      </c>
      <c r="I36" s="6" t="s">
        <v>234</v>
      </c>
      <c r="J36" s="6">
        <v>1</v>
      </c>
      <c r="K36" s="9">
        <v>41527</v>
      </c>
      <c r="L36" s="9">
        <v>41891</v>
      </c>
      <c r="M36" s="10">
        <f t="shared" si="0"/>
        <v>52</v>
      </c>
      <c r="N36" s="6">
        <v>0</v>
      </c>
      <c r="O36" s="7" t="s">
        <v>235</v>
      </c>
    </row>
    <row r="37" spans="1:15" ht="90" x14ac:dyDescent="0.25">
      <c r="A37" s="4">
        <v>27</v>
      </c>
      <c r="B37" t="s">
        <v>52</v>
      </c>
      <c r="C37" s="5" t="s">
        <v>26</v>
      </c>
      <c r="D37" s="6" t="s">
        <v>236</v>
      </c>
      <c r="E37" s="7" t="s">
        <v>237</v>
      </c>
      <c r="F37" s="7" t="s">
        <v>238</v>
      </c>
      <c r="G37" s="7" t="s">
        <v>239</v>
      </c>
      <c r="H37" s="7" t="s">
        <v>240</v>
      </c>
      <c r="I37" s="6" t="s">
        <v>241</v>
      </c>
      <c r="J37" s="8">
        <v>1</v>
      </c>
      <c r="K37" s="9">
        <v>41527</v>
      </c>
      <c r="L37" s="9">
        <v>41891</v>
      </c>
      <c r="M37" s="10">
        <f t="shared" si="0"/>
        <v>52</v>
      </c>
      <c r="N37" s="8">
        <v>1</v>
      </c>
      <c r="O37" s="7" t="s">
        <v>242</v>
      </c>
    </row>
    <row r="38" spans="1:15" ht="101.25" x14ac:dyDescent="0.25">
      <c r="A38" s="4">
        <v>28</v>
      </c>
      <c r="B38" t="s">
        <v>53</v>
      </c>
      <c r="C38" s="5" t="s">
        <v>26</v>
      </c>
      <c r="D38" s="6" t="s">
        <v>243</v>
      </c>
      <c r="E38" s="7" t="s">
        <v>244</v>
      </c>
      <c r="F38" s="7" t="s">
        <v>245</v>
      </c>
      <c r="G38" s="7" t="s">
        <v>246</v>
      </c>
      <c r="H38" s="7" t="s">
        <v>247</v>
      </c>
      <c r="I38" s="6" t="s">
        <v>248</v>
      </c>
      <c r="J38" s="16">
        <v>1</v>
      </c>
      <c r="K38" s="9">
        <v>41527</v>
      </c>
      <c r="L38" s="9">
        <v>41891</v>
      </c>
      <c r="M38" s="10">
        <f t="shared" si="0"/>
        <v>52</v>
      </c>
      <c r="N38" s="8">
        <v>1</v>
      </c>
      <c r="O38" s="7" t="s">
        <v>212</v>
      </c>
    </row>
    <row r="39" spans="1:15" ht="56.25" x14ac:dyDescent="0.25">
      <c r="A39" s="4">
        <v>29</v>
      </c>
      <c r="B39" t="s">
        <v>54</v>
      </c>
      <c r="C39" s="5" t="s">
        <v>26</v>
      </c>
      <c r="D39" s="6" t="s">
        <v>249</v>
      </c>
      <c r="E39" s="7" t="s">
        <v>250</v>
      </c>
      <c r="F39" s="7" t="s">
        <v>251</v>
      </c>
      <c r="G39" s="7" t="s">
        <v>252</v>
      </c>
      <c r="H39" s="7" t="s">
        <v>253</v>
      </c>
      <c r="I39" s="6" t="s">
        <v>254</v>
      </c>
      <c r="J39" s="6">
        <v>1</v>
      </c>
      <c r="K39" s="9">
        <v>41527</v>
      </c>
      <c r="L39" s="9">
        <v>41891</v>
      </c>
      <c r="M39" s="10">
        <f t="shared" si="0"/>
        <v>52</v>
      </c>
      <c r="N39" s="6">
        <v>1</v>
      </c>
      <c r="O39" s="7" t="s">
        <v>255</v>
      </c>
    </row>
    <row r="40" spans="1:15" ht="135" x14ac:dyDescent="0.25">
      <c r="A40" s="4">
        <v>30</v>
      </c>
      <c r="B40" t="s">
        <v>55</v>
      </c>
      <c r="C40" s="5" t="s">
        <v>26</v>
      </c>
      <c r="D40" s="6" t="s">
        <v>256</v>
      </c>
      <c r="E40" s="7" t="s">
        <v>257</v>
      </c>
      <c r="F40" s="7" t="s">
        <v>258</v>
      </c>
      <c r="G40" s="7" t="s">
        <v>259</v>
      </c>
      <c r="H40" s="7" t="s">
        <v>260</v>
      </c>
      <c r="I40" s="6" t="s">
        <v>261</v>
      </c>
      <c r="J40" s="8">
        <v>1</v>
      </c>
      <c r="K40" s="9">
        <v>41527</v>
      </c>
      <c r="L40" s="9">
        <v>41891</v>
      </c>
      <c r="M40" s="10">
        <f t="shared" si="0"/>
        <v>52</v>
      </c>
      <c r="N40" s="8">
        <v>1</v>
      </c>
      <c r="O40" s="7" t="s">
        <v>212</v>
      </c>
    </row>
    <row r="41" spans="1:15" ht="135" x14ac:dyDescent="0.25">
      <c r="A41" s="4">
        <v>31</v>
      </c>
      <c r="B41" t="s">
        <v>56</v>
      </c>
      <c r="C41" s="5" t="s">
        <v>26</v>
      </c>
      <c r="D41" s="6" t="s">
        <v>256</v>
      </c>
      <c r="E41" s="7" t="s">
        <v>257</v>
      </c>
      <c r="F41" s="7" t="s">
        <v>258</v>
      </c>
      <c r="G41" s="7" t="s">
        <v>262</v>
      </c>
      <c r="H41" s="7" t="s">
        <v>263</v>
      </c>
      <c r="I41" s="6" t="s">
        <v>261</v>
      </c>
      <c r="J41" s="8">
        <v>1</v>
      </c>
      <c r="K41" s="9">
        <v>41527</v>
      </c>
      <c r="L41" s="9">
        <v>41891</v>
      </c>
      <c r="M41" s="10">
        <f t="shared" si="0"/>
        <v>52</v>
      </c>
      <c r="N41" s="8">
        <v>1</v>
      </c>
      <c r="O41" s="7" t="s">
        <v>212</v>
      </c>
    </row>
    <row r="42" spans="1:15" ht="90" x14ac:dyDescent="0.25">
      <c r="A42" s="4">
        <v>32</v>
      </c>
      <c r="B42" t="s">
        <v>57</v>
      </c>
      <c r="C42" s="5" t="s">
        <v>26</v>
      </c>
      <c r="D42" s="6" t="s">
        <v>136</v>
      </c>
      <c r="E42" s="7" t="s">
        <v>264</v>
      </c>
      <c r="F42" s="7" t="s">
        <v>138</v>
      </c>
      <c r="G42" s="7" t="s">
        <v>265</v>
      </c>
      <c r="H42" s="7" t="s">
        <v>266</v>
      </c>
      <c r="I42" s="6" t="s">
        <v>267</v>
      </c>
      <c r="J42" s="6">
        <v>1</v>
      </c>
      <c r="K42" s="9">
        <v>41527</v>
      </c>
      <c r="L42" s="9">
        <v>41891</v>
      </c>
      <c r="M42" s="10">
        <f t="shared" si="0"/>
        <v>52</v>
      </c>
      <c r="N42" s="6">
        <v>1</v>
      </c>
      <c r="O42" s="7" t="s">
        <v>212</v>
      </c>
    </row>
    <row r="43" spans="1:15" ht="45" x14ac:dyDescent="0.25">
      <c r="A43" s="4">
        <v>33</v>
      </c>
      <c r="B43" t="s">
        <v>58</v>
      </c>
      <c r="C43" s="5" t="s">
        <v>26</v>
      </c>
      <c r="D43" s="6" t="s">
        <v>268</v>
      </c>
      <c r="E43" s="7" t="s">
        <v>269</v>
      </c>
      <c r="F43" s="7" t="s">
        <v>270</v>
      </c>
      <c r="G43" s="7" t="s">
        <v>271</v>
      </c>
      <c r="H43" s="7" t="s">
        <v>272</v>
      </c>
      <c r="I43" s="6" t="s">
        <v>273</v>
      </c>
      <c r="J43" s="16">
        <v>1</v>
      </c>
      <c r="K43" s="9">
        <v>41527</v>
      </c>
      <c r="L43" s="9">
        <v>41891</v>
      </c>
      <c r="M43" s="10">
        <f t="shared" si="0"/>
        <v>52</v>
      </c>
      <c r="N43" s="8">
        <v>1</v>
      </c>
      <c r="O43" s="7" t="s">
        <v>274</v>
      </c>
    </row>
    <row r="44" spans="1:15" ht="45" x14ac:dyDescent="0.25">
      <c r="A44" s="4">
        <v>34</v>
      </c>
      <c r="B44" t="s">
        <v>59</v>
      </c>
      <c r="C44" s="5" t="s">
        <v>26</v>
      </c>
      <c r="D44" s="6" t="s">
        <v>268</v>
      </c>
      <c r="E44" s="7" t="s">
        <v>269</v>
      </c>
      <c r="F44" s="7" t="s">
        <v>270</v>
      </c>
      <c r="G44" s="7" t="s">
        <v>275</v>
      </c>
      <c r="H44" s="7" t="s">
        <v>276</v>
      </c>
      <c r="I44" s="6" t="s">
        <v>273</v>
      </c>
      <c r="J44" s="16">
        <v>1</v>
      </c>
      <c r="K44" s="9">
        <v>41527</v>
      </c>
      <c r="L44" s="9">
        <v>41891</v>
      </c>
      <c r="M44" s="10">
        <f t="shared" si="0"/>
        <v>52</v>
      </c>
      <c r="N44" s="8">
        <v>1</v>
      </c>
      <c r="O44" s="7" t="s">
        <v>277</v>
      </c>
    </row>
    <row r="45" spans="1:15" ht="90" x14ac:dyDescent="0.25">
      <c r="A45" s="4">
        <v>35</v>
      </c>
      <c r="B45" t="s">
        <v>60</v>
      </c>
      <c r="C45" s="5" t="s">
        <v>26</v>
      </c>
      <c r="D45" s="6" t="s">
        <v>278</v>
      </c>
      <c r="E45" s="7" t="s">
        <v>279</v>
      </c>
      <c r="F45" s="7" t="s">
        <v>280</v>
      </c>
      <c r="G45" s="7" t="s">
        <v>281</v>
      </c>
      <c r="H45" s="7" t="s">
        <v>282</v>
      </c>
      <c r="I45" s="6" t="s">
        <v>283</v>
      </c>
      <c r="J45" s="8">
        <v>1</v>
      </c>
      <c r="K45" s="9">
        <v>41527</v>
      </c>
      <c r="L45" s="9">
        <v>41891</v>
      </c>
      <c r="M45" s="10">
        <f t="shared" si="0"/>
        <v>52</v>
      </c>
      <c r="N45" s="8">
        <v>1</v>
      </c>
      <c r="O45" s="7" t="s">
        <v>284</v>
      </c>
    </row>
    <row r="46" spans="1:15" ht="101.25" x14ac:dyDescent="0.25">
      <c r="A46" s="4">
        <v>36</v>
      </c>
      <c r="B46" t="s">
        <v>61</v>
      </c>
      <c r="C46" s="5" t="s">
        <v>26</v>
      </c>
      <c r="D46" s="6" t="s">
        <v>285</v>
      </c>
      <c r="E46" s="7" t="s">
        <v>286</v>
      </c>
      <c r="F46" s="7" t="s">
        <v>287</v>
      </c>
      <c r="G46" s="7" t="s">
        <v>288</v>
      </c>
      <c r="H46" s="7" t="s">
        <v>289</v>
      </c>
      <c r="I46" s="6" t="s">
        <v>290</v>
      </c>
      <c r="J46" s="8">
        <v>1</v>
      </c>
      <c r="K46" s="9">
        <v>41527</v>
      </c>
      <c r="L46" s="9">
        <v>41891</v>
      </c>
      <c r="M46" s="10">
        <f t="shared" si="0"/>
        <v>52</v>
      </c>
      <c r="N46" s="8">
        <v>1</v>
      </c>
      <c r="O46" s="7" t="s">
        <v>291</v>
      </c>
    </row>
    <row r="47" spans="1:15" ht="101.25" x14ac:dyDescent="0.25">
      <c r="A47" s="4">
        <v>37</v>
      </c>
      <c r="B47" t="s">
        <v>62</v>
      </c>
      <c r="C47" s="5" t="s">
        <v>26</v>
      </c>
      <c r="D47" s="6" t="s">
        <v>285</v>
      </c>
      <c r="E47" s="7" t="s">
        <v>286</v>
      </c>
      <c r="F47" s="7" t="s">
        <v>287</v>
      </c>
      <c r="G47" s="7" t="s">
        <v>292</v>
      </c>
      <c r="H47" s="7" t="s">
        <v>293</v>
      </c>
      <c r="I47" s="6" t="s">
        <v>294</v>
      </c>
      <c r="J47" s="8">
        <v>1</v>
      </c>
      <c r="K47" s="9">
        <v>41527</v>
      </c>
      <c r="L47" s="9">
        <v>41891</v>
      </c>
      <c r="M47" s="10">
        <f t="shared" si="0"/>
        <v>52</v>
      </c>
      <c r="N47" s="8">
        <v>1</v>
      </c>
      <c r="O47" s="7" t="s">
        <v>295</v>
      </c>
    </row>
    <row r="48" spans="1:15" ht="90" x14ac:dyDescent="0.25">
      <c r="A48" s="4">
        <v>38</v>
      </c>
      <c r="B48" t="s">
        <v>63</v>
      </c>
      <c r="C48" s="5" t="s">
        <v>26</v>
      </c>
      <c r="D48" s="6" t="s">
        <v>256</v>
      </c>
      <c r="E48" s="7" t="s">
        <v>296</v>
      </c>
      <c r="F48" s="7" t="s">
        <v>297</v>
      </c>
      <c r="G48" s="7" t="s">
        <v>298</v>
      </c>
      <c r="H48" s="7" t="s">
        <v>299</v>
      </c>
      <c r="I48" s="6" t="s">
        <v>300</v>
      </c>
      <c r="J48" s="8">
        <v>1</v>
      </c>
      <c r="K48" s="9">
        <v>41527</v>
      </c>
      <c r="L48" s="9">
        <v>41891</v>
      </c>
      <c r="M48" s="10">
        <f t="shared" si="0"/>
        <v>52</v>
      </c>
      <c r="N48" s="8">
        <v>1</v>
      </c>
      <c r="O48" s="7" t="s">
        <v>212</v>
      </c>
    </row>
    <row r="49" spans="1:15" ht="112.5" x14ac:dyDescent="0.25">
      <c r="A49" s="4">
        <v>39</v>
      </c>
      <c r="B49" t="s">
        <v>64</v>
      </c>
      <c r="C49" s="5" t="s">
        <v>26</v>
      </c>
      <c r="D49" s="6" t="s">
        <v>285</v>
      </c>
      <c r="E49" s="7" t="s">
        <v>301</v>
      </c>
      <c r="F49" s="7" t="s">
        <v>302</v>
      </c>
      <c r="G49" s="7" t="s">
        <v>303</v>
      </c>
      <c r="H49" s="7" t="s">
        <v>304</v>
      </c>
      <c r="I49" s="6" t="s">
        <v>305</v>
      </c>
      <c r="J49" s="8">
        <v>1</v>
      </c>
      <c r="K49" s="9">
        <v>41527</v>
      </c>
      <c r="L49" s="9">
        <v>41891</v>
      </c>
      <c r="M49" s="10">
        <f t="shared" si="0"/>
        <v>52</v>
      </c>
      <c r="N49" s="8">
        <v>0.7</v>
      </c>
      <c r="O49" s="7" t="s">
        <v>306</v>
      </c>
    </row>
    <row r="50" spans="1:15" ht="135" x14ac:dyDescent="0.25">
      <c r="A50" s="4">
        <v>40</v>
      </c>
      <c r="B50" t="s">
        <v>65</v>
      </c>
      <c r="C50" s="5" t="s">
        <v>26</v>
      </c>
      <c r="D50" s="6">
        <v>1601100</v>
      </c>
      <c r="E50" s="7" t="s">
        <v>307</v>
      </c>
      <c r="F50" s="7" t="s">
        <v>308</v>
      </c>
      <c r="G50" s="7" t="s">
        <v>309</v>
      </c>
      <c r="H50" s="7" t="s">
        <v>310</v>
      </c>
      <c r="I50" s="6" t="s">
        <v>311</v>
      </c>
      <c r="J50" s="6">
        <v>1</v>
      </c>
      <c r="K50" s="13">
        <v>41527</v>
      </c>
      <c r="L50" s="13">
        <v>41882</v>
      </c>
      <c r="M50" s="10">
        <f t="shared" si="0"/>
        <v>50.714285714285715</v>
      </c>
      <c r="N50" s="6">
        <v>1</v>
      </c>
      <c r="O50" s="7" t="s">
        <v>312</v>
      </c>
    </row>
    <row r="51" spans="1:15" ht="135" x14ac:dyDescent="0.25">
      <c r="A51" s="4">
        <v>41</v>
      </c>
      <c r="B51" t="s">
        <v>66</v>
      </c>
      <c r="C51" s="5" t="s">
        <v>26</v>
      </c>
      <c r="D51" s="6">
        <v>1601100</v>
      </c>
      <c r="E51" s="7" t="s">
        <v>307</v>
      </c>
      <c r="F51" s="7" t="s">
        <v>308</v>
      </c>
      <c r="G51" s="7" t="s">
        <v>309</v>
      </c>
      <c r="H51" s="7" t="s">
        <v>313</v>
      </c>
      <c r="I51" s="6" t="s">
        <v>314</v>
      </c>
      <c r="J51" s="12">
        <v>1</v>
      </c>
      <c r="K51" s="13">
        <v>41527</v>
      </c>
      <c r="L51" s="13">
        <v>41882</v>
      </c>
      <c r="M51" s="10">
        <f t="shared" si="0"/>
        <v>50.714285714285715</v>
      </c>
      <c r="N51" s="8">
        <v>1</v>
      </c>
      <c r="O51" s="7" t="s">
        <v>312</v>
      </c>
    </row>
    <row r="52" spans="1:15" ht="135" x14ac:dyDescent="0.25">
      <c r="A52" s="4">
        <v>42</v>
      </c>
      <c r="B52" t="s">
        <v>67</v>
      </c>
      <c r="C52" s="5" t="s">
        <v>26</v>
      </c>
      <c r="D52" s="6">
        <v>1601100</v>
      </c>
      <c r="E52" s="7" t="s">
        <v>307</v>
      </c>
      <c r="F52" s="7" t="s">
        <v>308</v>
      </c>
      <c r="G52" s="7" t="s">
        <v>309</v>
      </c>
      <c r="H52" s="7" t="s">
        <v>315</v>
      </c>
      <c r="I52" s="6" t="s">
        <v>316</v>
      </c>
      <c r="J52" s="12">
        <v>1</v>
      </c>
      <c r="K52" s="13">
        <v>41527</v>
      </c>
      <c r="L52" s="13">
        <v>41882</v>
      </c>
      <c r="M52" s="10">
        <f t="shared" si="0"/>
        <v>50.714285714285715</v>
      </c>
      <c r="N52" s="8">
        <v>1</v>
      </c>
      <c r="O52" s="7" t="s">
        <v>312</v>
      </c>
    </row>
    <row r="53" spans="1:15" ht="135" x14ac:dyDescent="0.25">
      <c r="A53" s="4">
        <v>43</v>
      </c>
      <c r="B53" t="s">
        <v>68</v>
      </c>
      <c r="C53" s="5" t="s">
        <v>26</v>
      </c>
      <c r="D53" s="6">
        <v>1601100</v>
      </c>
      <c r="E53" s="7" t="s">
        <v>307</v>
      </c>
      <c r="F53" s="7" t="s">
        <v>308</v>
      </c>
      <c r="G53" s="7" t="s">
        <v>309</v>
      </c>
      <c r="H53" s="7" t="s">
        <v>317</v>
      </c>
      <c r="I53" s="6" t="s">
        <v>318</v>
      </c>
      <c r="J53" s="12">
        <v>1</v>
      </c>
      <c r="K53" s="13">
        <v>41527</v>
      </c>
      <c r="L53" s="13">
        <v>41882</v>
      </c>
      <c r="M53" s="10">
        <f t="shared" si="0"/>
        <v>50.714285714285715</v>
      </c>
      <c r="N53" s="8">
        <v>1</v>
      </c>
      <c r="O53" s="7" t="s">
        <v>312</v>
      </c>
    </row>
    <row r="54" spans="1:15" ht="112.5" x14ac:dyDescent="0.25">
      <c r="A54" s="4">
        <v>44</v>
      </c>
      <c r="B54" t="s">
        <v>69</v>
      </c>
      <c r="C54" s="5" t="s">
        <v>26</v>
      </c>
      <c r="D54" s="6">
        <v>1601001</v>
      </c>
      <c r="E54" s="7" t="s">
        <v>319</v>
      </c>
      <c r="F54" s="7" t="s">
        <v>320</v>
      </c>
      <c r="G54" s="7" t="s">
        <v>321</v>
      </c>
      <c r="H54" s="7" t="s">
        <v>322</v>
      </c>
      <c r="I54" s="6" t="s">
        <v>323</v>
      </c>
      <c r="J54" s="6">
        <v>3</v>
      </c>
      <c r="K54" s="9">
        <v>41518</v>
      </c>
      <c r="L54" s="9">
        <v>41882</v>
      </c>
      <c r="M54" s="10">
        <f t="shared" si="0"/>
        <v>52</v>
      </c>
      <c r="N54" s="6">
        <v>2</v>
      </c>
      <c r="O54" s="7" t="s">
        <v>312</v>
      </c>
    </row>
    <row r="55" spans="1:15" ht="112.5" x14ac:dyDescent="0.25">
      <c r="A55" s="4">
        <v>45</v>
      </c>
      <c r="B55" t="s">
        <v>70</v>
      </c>
      <c r="C55" s="5" t="s">
        <v>26</v>
      </c>
      <c r="D55" s="6">
        <v>1601001</v>
      </c>
      <c r="E55" s="7" t="s">
        <v>319</v>
      </c>
      <c r="F55" s="7" t="s">
        <v>320</v>
      </c>
      <c r="G55" s="7" t="s">
        <v>324</v>
      </c>
      <c r="H55" s="7" t="s">
        <v>322</v>
      </c>
      <c r="I55" s="6" t="s">
        <v>323</v>
      </c>
      <c r="J55" s="6">
        <v>3</v>
      </c>
      <c r="K55" s="9">
        <v>41518</v>
      </c>
      <c r="L55" s="9">
        <v>41882</v>
      </c>
      <c r="M55" s="10">
        <f t="shared" si="0"/>
        <v>52</v>
      </c>
      <c r="N55" s="6">
        <v>2</v>
      </c>
      <c r="O55" s="7" t="s">
        <v>312</v>
      </c>
    </row>
    <row r="56" spans="1:15" ht="157.5" x14ac:dyDescent="0.25">
      <c r="A56" s="4">
        <v>46</v>
      </c>
      <c r="B56" t="s">
        <v>71</v>
      </c>
      <c r="C56" s="5" t="s">
        <v>26</v>
      </c>
      <c r="D56" s="6">
        <v>1601001</v>
      </c>
      <c r="E56" s="11" t="s">
        <v>325</v>
      </c>
      <c r="F56" s="11" t="s">
        <v>326</v>
      </c>
      <c r="G56" s="11" t="s">
        <v>321</v>
      </c>
      <c r="H56" s="11" t="s">
        <v>322</v>
      </c>
      <c r="I56" s="6" t="s">
        <v>323</v>
      </c>
      <c r="J56" s="6">
        <v>3</v>
      </c>
      <c r="K56" s="9">
        <v>41518</v>
      </c>
      <c r="L56" s="9">
        <v>41882</v>
      </c>
      <c r="M56" s="10">
        <f t="shared" si="0"/>
        <v>52</v>
      </c>
      <c r="N56" s="6">
        <v>2</v>
      </c>
      <c r="O56" s="7" t="s">
        <v>312</v>
      </c>
    </row>
    <row r="57" spans="1:15" ht="157.5" x14ac:dyDescent="0.25">
      <c r="A57" s="4">
        <v>47</v>
      </c>
      <c r="B57" t="s">
        <v>72</v>
      </c>
      <c r="C57" s="5" t="s">
        <v>26</v>
      </c>
      <c r="D57" s="6">
        <v>1601001</v>
      </c>
      <c r="E57" s="7" t="s">
        <v>325</v>
      </c>
      <c r="F57" s="7" t="s">
        <v>326</v>
      </c>
      <c r="G57" s="7" t="s">
        <v>324</v>
      </c>
      <c r="H57" s="7" t="s">
        <v>322</v>
      </c>
      <c r="I57" s="6" t="s">
        <v>323</v>
      </c>
      <c r="J57" s="6">
        <v>3</v>
      </c>
      <c r="K57" s="9">
        <v>41518</v>
      </c>
      <c r="L57" s="9">
        <v>41882</v>
      </c>
      <c r="M57" s="10">
        <f t="shared" si="0"/>
        <v>52</v>
      </c>
      <c r="N57" s="6">
        <v>2</v>
      </c>
      <c r="O57" s="7" t="s">
        <v>312</v>
      </c>
    </row>
    <row r="58" spans="1:15" ht="168.75" x14ac:dyDescent="0.25">
      <c r="A58" s="4">
        <v>48</v>
      </c>
      <c r="B58" t="s">
        <v>73</v>
      </c>
      <c r="C58" s="5" t="s">
        <v>26</v>
      </c>
      <c r="D58" s="6">
        <v>1601001</v>
      </c>
      <c r="E58" s="7" t="s">
        <v>327</v>
      </c>
      <c r="F58" s="7" t="s">
        <v>328</v>
      </c>
      <c r="G58" s="7" t="s">
        <v>321</v>
      </c>
      <c r="H58" s="7" t="s">
        <v>322</v>
      </c>
      <c r="I58" s="6" t="s">
        <v>323</v>
      </c>
      <c r="J58" s="6">
        <v>3</v>
      </c>
      <c r="K58" s="9">
        <v>41518</v>
      </c>
      <c r="L58" s="9">
        <v>41882</v>
      </c>
      <c r="M58" s="10">
        <f t="shared" si="0"/>
        <v>52</v>
      </c>
      <c r="N58" s="6">
        <v>2</v>
      </c>
      <c r="O58" s="7" t="s">
        <v>312</v>
      </c>
    </row>
    <row r="59" spans="1:15" ht="168.75" x14ac:dyDescent="0.25">
      <c r="A59" s="4">
        <v>49</v>
      </c>
      <c r="B59" t="s">
        <v>74</v>
      </c>
      <c r="C59" s="5" t="s">
        <v>26</v>
      </c>
      <c r="D59" s="6">
        <v>1601001</v>
      </c>
      <c r="E59" s="7" t="s">
        <v>327</v>
      </c>
      <c r="F59" s="7" t="s">
        <v>328</v>
      </c>
      <c r="G59" s="7" t="s">
        <v>324</v>
      </c>
      <c r="H59" s="7" t="s">
        <v>322</v>
      </c>
      <c r="I59" s="6" t="s">
        <v>323</v>
      </c>
      <c r="J59" s="6">
        <v>3</v>
      </c>
      <c r="K59" s="9">
        <v>41518</v>
      </c>
      <c r="L59" s="9">
        <v>41882</v>
      </c>
      <c r="M59" s="10">
        <f t="shared" si="0"/>
        <v>52</v>
      </c>
      <c r="N59" s="6">
        <v>2</v>
      </c>
      <c r="O59" s="7" t="s">
        <v>312</v>
      </c>
    </row>
    <row r="60" spans="1:15" ht="123.75" x14ac:dyDescent="0.25">
      <c r="A60" s="4">
        <v>50</v>
      </c>
      <c r="B60" t="s">
        <v>75</v>
      </c>
      <c r="C60" s="5" t="s">
        <v>26</v>
      </c>
      <c r="D60" s="6">
        <v>1301002</v>
      </c>
      <c r="E60" s="7" t="s">
        <v>329</v>
      </c>
      <c r="F60" s="7" t="s">
        <v>330</v>
      </c>
      <c r="G60" s="7" t="s">
        <v>331</v>
      </c>
      <c r="H60" s="7" t="s">
        <v>332</v>
      </c>
      <c r="I60" s="6" t="s">
        <v>333</v>
      </c>
      <c r="J60" s="8">
        <v>1</v>
      </c>
      <c r="K60" s="9">
        <v>41518</v>
      </c>
      <c r="L60" s="9">
        <v>41882</v>
      </c>
      <c r="M60" s="10">
        <f t="shared" si="0"/>
        <v>52</v>
      </c>
      <c r="N60" s="8">
        <v>1</v>
      </c>
      <c r="O60" s="7" t="s">
        <v>334</v>
      </c>
    </row>
    <row r="61" spans="1:15" ht="135" x14ac:dyDescent="0.25">
      <c r="A61" s="4">
        <v>51</v>
      </c>
      <c r="B61" t="s">
        <v>76</v>
      </c>
      <c r="C61" s="5" t="s">
        <v>26</v>
      </c>
      <c r="D61" s="6">
        <v>1301002</v>
      </c>
      <c r="E61" s="7" t="s">
        <v>329</v>
      </c>
      <c r="F61" s="7" t="s">
        <v>330</v>
      </c>
      <c r="G61" s="7" t="s">
        <v>335</v>
      </c>
      <c r="H61" s="7" t="s">
        <v>336</v>
      </c>
      <c r="I61" s="6" t="s">
        <v>337</v>
      </c>
      <c r="J61" s="8">
        <v>1</v>
      </c>
      <c r="K61" s="9">
        <v>41518</v>
      </c>
      <c r="L61" s="9">
        <v>41882</v>
      </c>
      <c r="M61" s="10">
        <f t="shared" si="0"/>
        <v>52</v>
      </c>
      <c r="N61" s="8">
        <v>0.8</v>
      </c>
      <c r="O61" s="7" t="s">
        <v>338</v>
      </c>
    </row>
    <row r="62" spans="1:15" ht="168.75" x14ac:dyDescent="0.25">
      <c r="A62" s="4">
        <v>52</v>
      </c>
      <c r="B62" t="s">
        <v>77</v>
      </c>
      <c r="C62" s="5" t="s">
        <v>26</v>
      </c>
      <c r="D62" s="6">
        <v>1301002</v>
      </c>
      <c r="E62" s="7" t="s">
        <v>151</v>
      </c>
      <c r="F62" s="7" t="s">
        <v>152</v>
      </c>
      <c r="G62" s="7" t="s">
        <v>339</v>
      </c>
      <c r="H62" s="7" t="s">
        <v>340</v>
      </c>
      <c r="I62" s="6" t="s">
        <v>341</v>
      </c>
      <c r="J62" s="12">
        <v>1</v>
      </c>
      <c r="K62" s="13">
        <v>41527</v>
      </c>
      <c r="L62" s="13">
        <v>41882</v>
      </c>
      <c r="M62" s="10">
        <f t="shared" si="0"/>
        <v>50.714285714285715</v>
      </c>
      <c r="N62" s="8">
        <v>1</v>
      </c>
      <c r="O62" s="7" t="s">
        <v>342</v>
      </c>
    </row>
    <row r="63" spans="1:15" ht="112.5" x14ac:dyDescent="0.25">
      <c r="A63" s="4">
        <v>53</v>
      </c>
      <c r="B63" t="s">
        <v>78</v>
      </c>
      <c r="C63" s="5" t="s">
        <v>26</v>
      </c>
      <c r="D63" s="6">
        <v>1404004</v>
      </c>
      <c r="E63" s="7" t="s">
        <v>161</v>
      </c>
      <c r="F63" s="7" t="s">
        <v>162</v>
      </c>
      <c r="G63" s="7" t="s">
        <v>343</v>
      </c>
      <c r="H63" s="7" t="s">
        <v>344</v>
      </c>
      <c r="I63" s="6" t="s">
        <v>345</v>
      </c>
      <c r="J63" s="6">
        <v>2</v>
      </c>
      <c r="K63" s="9">
        <v>41532</v>
      </c>
      <c r="L63" s="9">
        <v>41896</v>
      </c>
      <c r="M63" s="10">
        <f t="shared" si="0"/>
        <v>52</v>
      </c>
      <c r="N63" s="6">
        <v>1</v>
      </c>
      <c r="O63" s="7" t="s">
        <v>346</v>
      </c>
    </row>
    <row r="64" spans="1:15" ht="157.5" x14ac:dyDescent="0.25">
      <c r="A64" s="4">
        <v>54</v>
      </c>
      <c r="B64" t="s">
        <v>79</v>
      </c>
      <c r="C64" s="5" t="s">
        <v>26</v>
      </c>
      <c r="D64" s="6">
        <v>1404004</v>
      </c>
      <c r="E64" s="7" t="s">
        <v>161</v>
      </c>
      <c r="F64" s="7" t="s">
        <v>162</v>
      </c>
      <c r="G64" s="7" t="s">
        <v>347</v>
      </c>
      <c r="H64" s="7" t="s">
        <v>348</v>
      </c>
      <c r="I64" s="6" t="s">
        <v>349</v>
      </c>
      <c r="J64" s="8">
        <v>1</v>
      </c>
      <c r="K64" s="9">
        <v>41532</v>
      </c>
      <c r="L64" s="9">
        <v>41896</v>
      </c>
      <c r="M64" s="10">
        <f t="shared" si="0"/>
        <v>52</v>
      </c>
      <c r="N64" s="8">
        <v>1</v>
      </c>
      <c r="O64" s="7" t="s">
        <v>350</v>
      </c>
    </row>
    <row r="65" spans="1:15" ht="168.75" x14ac:dyDescent="0.25">
      <c r="A65" s="4">
        <v>55</v>
      </c>
      <c r="B65" t="s">
        <v>80</v>
      </c>
      <c r="C65" s="5" t="s">
        <v>26</v>
      </c>
      <c r="D65" s="6">
        <v>1402003</v>
      </c>
      <c r="E65" s="7" t="s">
        <v>351</v>
      </c>
      <c r="F65" s="7" t="s">
        <v>352</v>
      </c>
      <c r="G65" s="7" t="s">
        <v>353</v>
      </c>
      <c r="H65" s="7" t="s">
        <v>354</v>
      </c>
      <c r="I65" s="6" t="s">
        <v>355</v>
      </c>
      <c r="J65" s="6">
        <v>1</v>
      </c>
      <c r="K65" s="9">
        <v>41548</v>
      </c>
      <c r="L65" s="9">
        <v>41881</v>
      </c>
      <c r="M65" s="10">
        <f t="shared" si="0"/>
        <v>47.571428571428569</v>
      </c>
      <c r="N65" s="6">
        <v>0</v>
      </c>
      <c r="O65" s="7" t="s">
        <v>356</v>
      </c>
    </row>
    <row r="66" spans="1:15" ht="157.5" x14ac:dyDescent="0.25">
      <c r="A66" s="4">
        <v>56</v>
      </c>
      <c r="B66" t="s">
        <v>81</v>
      </c>
      <c r="C66" s="5" t="s">
        <v>26</v>
      </c>
      <c r="D66" s="6">
        <v>1404002</v>
      </c>
      <c r="E66" s="7" t="s">
        <v>357</v>
      </c>
      <c r="F66" s="7" t="s">
        <v>358</v>
      </c>
      <c r="G66" s="7" t="s">
        <v>359</v>
      </c>
      <c r="H66" s="7" t="s">
        <v>360</v>
      </c>
      <c r="I66" s="6" t="s">
        <v>159</v>
      </c>
      <c r="J66" s="12">
        <v>1</v>
      </c>
      <c r="K66" s="13">
        <v>41548</v>
      </c>
      <c r="L66" s="13">
        <v>41882</v>
      </c>
      <c r="M66" s="10">
        <f t="shared" si="0"/>
        <v>47.714285714285715</v>
      </c>
      <c r="N66" s="8">
        <v>1</v>
      </c>
      <c r="O66" s="7" t="s">
        <v>361</v>
      </c>
    </row>
    <row r="67" spans="1:15" ht="157.5" x14ac:dyDescent="0.25">
      <c r="A67" s="4">
        <v>57</v>
      </c>
      <c r="B67" t="s">
        <v>82</v>
      </c>
      <c r="C67" s="5" t="s">
        <v>26</v>
      </c>
      <c r="D67" s="6">
        <v>1404002</v>
      </c>
      <c r="E67" s="7" t="s">
        <v>357</v>
      </c>
      <c r="F67" s="7" t="s">
        <v>358</v>
      </c>
      <c r="G67" s="7" t="s">
        <v>359</v>
      </c>
      <c r="H67" s="7" t="s">
        <v>362</v>
      </c>
      <c r="I67" s="6" t="s">
        <v>363</v>
      </c>
      <c r="J67" s="6">
        <v>1</v>
      </c>
      <c r="K67" s="13">
        <v>41579</v>
      </c>
      <c r="L67" s="13">
        <v>41912</v>
      </c>
      <c r="M67" s="10">
        <f t="shared" si="0"/>
        <v>47.571428571428569</v>
      </c>
      <c r="N67" s="6">
        <v>1</v>
      </c>
      <c r="O67" s="7" t="s">
        <v>364</v>
      </c>
    </row>
    <row r="68" spans="1:15" ht="168.75" x14ac:dyDescent="0.25">
      <c r="A68" s="4">
        <v>58</v>
      </c>
      <c r="B68" t="s">
        <v>83</v>
      </c>
      <c r="C68" s="5" t="s">
        <v>26</v>
      </c>
      <c r="D68" s="6">
        <v>1503002</v>
      </c>
      <c r="E68" s="7" t="s">
        <v>365</v>
      </c>
      <c r="F68" s="7" t="s">
        <v>366</v>
      </c>
      <c r="G68" s="7" t="s">
        <v>367</v>
      </c>
      <c r="H68" s="7" t="s">
        <v>368</v>
      </c>
      <c r="I68" s="6" t="s">
        <v>369</v>
      </c>
      <c r="J68" s="8">
        <v>1</v>
      </c>
      <c r="K68" s="9">
        <v>41522</v>
      </c>
      <c r="L68" s="9">
        <v>41886</v>
      </c>
      <c r="M68" s="10">
        <f t="shared" si="0"/>
        <v>52</v>
      </c>
      <c r="N68" s="8">
        <v>0.95</v>
      </c>
      <c r="O68" s="7" t="s">
        <v>370</v>
      </c>
    </row>
    <row r="69" spans="1:15" ht="168.75" x14ac:dyDescent="0.25">
      <c r="A69" s="4">
        <v>59</v>
      </c>
      <c r="B69" t="s">
        <v>84</v>
      </c>
      <c r="C69" s="5" t="s">
        <v>26</v>
      </c>
      <c r="D69" s="6">
        <v>1503002</v>
      </c>
      <c r="E69" s="7" t="s">
        <v>365</v>
      </c>
      <c r="F69" s="7" t="s">
        <v>366</v>
      </c>
      <c r="G69" s="7" t="s">
        <v>371</v>
      </c>
      <c r="H69" s="7" t="s">
        <v>372</v>
      </c>
      <c r="I69" s="6" t="s">
        <v>373</v>
      </c>
      <c r="J69" s="8">
        <v>1</v>
      </c>
      <c r="K69" s="9">
        <v>41522</v>
      </c>
      <c r="L69" s="9">
        <v>41886</v>
      </c>
      <c r="M69" s="10">
        <f t="shared" si="0"/>
        <v>52</v>
      </c>
      <c r="N69" s="8">
        <v>1</v>
      </c>
      <c r="O69" s="7" t="s">
        <v>370</v>
      </c>
    </row>
    <row r="70" spans="1:15" ht="146.25" x14ac:dyDescent="0.25">
      <c r="A70" s="4">
        <v>60</v>
      </c>
      <c r="B70" t="s">
        <v>85</v>
      </c>
      <c r="C70" s="5" t="s">
        <v>26</v>
      </c>
      <c r="D70" s="6">
        <v>1101001</v>
      </c>
      <c r="E70" s="11" t="s">
        <v>374</v>
      </c>
      <c r="F70" s="11" t="s">
        <v>375</v>
      </c>
      <c r="G70" s="11" t="s">
        <v>376</v>
      </c>
      <c r="H70" s="11" t="s">
        <v>377</v>
      </c>
      <c r="I70" s="6" t="s">
        <v>117</v>
      </c>
      <c r="J70" s="15">
        <v>4</v>
      </c>
      <c r="K70" s="9">
        <v>41841</v>
      </c>
      <c r="L70" s="9">
        <v>42205</v>
      </c>
      <c r="M70" s="10">
        <f t="shared" si="0"/>
        <v>52</v>
      </c>
      <c r="N70" s="6">
        <v>0</v>
      </c>
      <c r="O70" s="11" t="s">
        <v>378</v>
      </c>
    </row>
    <row r="71" spans="1:15" ht="112.5" x14ac:dyDescent="0.25">
      <c r="A71" s="4">
        <v>61</v>
      </c>
      <c r="B71" t="s">
        <v>86</v>
      </c>
      <c r="C71" s="5" t="s">
        <v>26</v>
      </c>
      <c r="D71" s="6" t="s">
        <v>379</v>
      </c>
      <c r="E71" s="11" t="s">
        <v>380</v>
      </c>
      <c r="F71" s="11" t="s">
        <v>381</v>
      </c>
      <c r="G71" s="11" t="s">
        <v>382</v>
      </c>
      <c r="H71" s="11" t="s">
        <v>383</v>
      </c>
      <c r="I71" s="6" t="s">
        <v>384</v>
      </c>
      <c r="J71" s="8">
        <v>1</v>
      </c>
      <c r="K71" s="13">
        <v>41841</v>
      </c>
      <c r="L71" s="13">
        <v>42205</v>
      </c>
      <c r="M71" s="10">
        <f t="shared" si="0"/>
        <v>52</v>
      </c>
      <c r="N71" s="8">
        <v>1</v>
      </c>
      <c r="O71" s="11" t="s">
        <v>385</v>
      </c>
    </row>
    <row r="72" spans="1:15" ht="112.5" x14ac:dyDescent="0.25">
      <c r="A72" s="4">
        <v>62</v>
      </c>
      <c r="B72" t="s">
        <v>87</v>
      </c>
      <c r="C72" s="5" t="s">
        <v>26</v>
      </c>
      <c r="D72" s="6" t="s">
        <v>379</v>
      </c>
      <c r="E72" s="11" t="s">
        <v>380</v>
      </c>
      <c r="F72" s="11" t="s">
        <v>381</v>
      </c>
      <c r="G72" s="11" t="s">
        <v>382</v>
      </c>
      <c r="H72" s="11" t="s">
        <v>386</v>
      </c>
      <c r="I72" s="6" t="s">
        <v>387</v>
      </c>
      <c r="J72" s="8">
        <v>1</v>
      </c>
      <c r="K72" s="13">
        <v>41841</v>
      </c>
      <c r="L72" s="13">
        <v>42205</v>
      </c>
      <c r="M72" s="10">
        <f t="shared" si="0"/>
        <v>52</v>
      </c>
      <c r="N72" s="8">
        <v>1</v>
      </c>
      <c r="O72" s="11" t="s">
        <v>388</v>
      </c>
    </row>
    <row r="73" spans="1:15" ht="146.25" x14ac:dyDescent="0.25">
      <c r="A73" s="4">
        <v>63</v>
      </c>
      <c r="B73" t="s">
        <v>88</v>
      </c>
      <c r="C73" s="5" t="s">
        <v>26</v>
      </c>
      <c r="D73" s="6" t="s">
        <v>379</v>
      </c>
      <c r="E73" s="11" t="s">
        <v>380</v>
      </c>
      <c r="F73" s="11" t="s">
        <v>381</v>
      </c>
      <c r="G73" s="11" t="s">
        <v>389</v>
      </c>
      <c r="H73" s="11" t="s">
        <v>390</v>
      </c>
      <c r="I73" s="6" t="s">
        <v>391</v>
      </c>
      <c r="J73" s="8">
        <v>1</v>
      </c>
      <c r="K73" s="13">
        <v>41841</v>
      </c>
      <c r="L73" s="13">
        <v>42205</v>
      </c>
      <c r="M73" s="10">
        <f t="shared" si="0"/>
        <v>52</v>
      </c>
      <c r="N73" s="8">
        <v>1</v>
      </c>
      <c r="O73" s="11" t="s">
        <v>388</v>
      </c>
    </row>
    <row r="74" spans="1:15" ht="146.25" x14ac:dyDescent="0.25">
      <c r="A74" s="4">
        <v>64</v>
      </c>
      <c r="B74" t="s">
        <v>89</v>
      </c>
      <c r="C74" s="5" t="s">
        <v>26</v>
      </c>
      <c r="D74" s="6" t="s">
        <v>379</v>
      </c>
      <c r="E74" s="11" t="s">
        <v>380</v>
      </c>
      <c r="F74" s="11" t="s">
        <v>381</v>
      </c>
      <c r="G74" s="11" t="s">
        <v>389</v>
      </c>
      <c r="H74" s="11" t="s">
        <v>392</v>
      </c>
      <c r="I74" s="6" t="s">
        <v>387</v>
      </c>
      <c r="J74" s="8">
        <v>1</v>
      </c>
      <c r="K74" s="13">
        <v>41841</v>
      </c>
      <c r="L74" s="13">
        <v>42205</v>
      </c>
      <c r="M74" s="10">
        <f t="shared" si="0"/>
        <v>52</v>
      </c>
      <c r="N74" s="8">
        <v>1</v>
      </c>
      <c r="O74" s="11" t="s">
        <v>388</v>
      </c>
    </row>
    <row r="75" spans="1:15" ht="157.5" x14ac:dyDescent="0.25">
      <c r="A75" s="4">
        <v>65</v>
      </c>
      <c r="B75" t="s">
        <v>90</v>
      </c>
      <c r="C75" s="5" t="s">
        <v>26</v>
      </c>
      <c r="D75" s="6" t="s">
        <v>393</v>
      </c>
      <c r="E75" s="11" t="s">
        <v>394</v>
      </c>
      <c r="F75" s="11" t="s">
        <v>395</v>
      </c>
      <c r="G75" s="11" t="s">
        <v>396</v>
      </c>
      <c r="H75" s="11" t="s">
        <v>397</v>
      </c>
      <c r="I75" s="6" t="s">
        <v>398</v>
      </c>
      <c r="J75" s="6">
        <v>4</v>
      </c>
      <c r="K75" s="9">
        <v>41841</v>
      </c>
      <c r="L75" s="9">
        <v>42205</v>
      </c>
      <c r="M75" s="10">
        <f t="shared" ref="M75:M89" si="1">+(L75-K75)/7</f>
        <v>52</v>
      </c>
      <c r="N75" s="6">
        <v>0</v>
      </c>
      <c r="O75" s="11" t="s">
        <v>399</v>
      </c>
    </row>
    <row r="76" spans="1:15" ht="123.75" x14ac:dyDescent="0.25">
      <c r="A76" s="4">
        <v>66</v>
      </c>
      <c r="B76" t="s">
        <v>91</v>
      </c>
      <c r="C76" s="5" t="s">
        <v>26</v>
      </c>
      <c r="D76" s="6" t="s">
        <v>400</v>
      </c>
      <c r="E76" s="11" t="s">
        <v>401</v>
      </c>
      <c r="F76" s="11" t="s">
        <v>402</v>
      </c>
      <c r="G76" s="11" t="s">
        <v>163</v>
      </c>
      <c r="H76" s="11" t="s">
        <v>164</v>
      </c>
      <c r="I76" s="6" t="s">
        <v>165</v>
      </c>
      <c r="J76" s="6">
        <v>1</v>
      </c>
      <c r="K76" s="13">
        <v>41841</v>
      </c>
      <c r="L76" s="13">
        <v>42205</v>
      </c>
      <c r="M76" s="10">
        <f t="shared" si="1"/>
        <v>52</v>
      </c>
      <c r="N76" s="6">
        <v>0</v>
      </c>
      <c r="O76" s="7" t="s">
        <v>403</v>
      </c>
    </row>
    <row r="77" spans="1:15" ht="123.75" x14ac:dyDescent="0.25">
      <c r="A77" s="4">
        <v>67</v>
      </c>
      <c r="B77" t="s">
        <v>92</v>
      </c>
      <c r="C77" s="5" t="s">
        <v>26</v>
      </c>
      <c r="D77" s="6" t="s">
        <v>400</v>
      </c>
      <c r="E77" s="11" t="s">
        <v>401</v>
      </c>
      <c r="F77" s="11" t="s">
        <v>402</v>
      </c>
      <c r="G77" s="11" t="s">
        <v>163</v>
      </c>
      <c r="H77" s="11" t="s">
        <v>167</v>
      </c>
      <c r="I77" s="6" t="s">
        <v>168</v>
      </c>
      <c r="J77" s="6">
        <v>100</v>
      </c>
      <c r="K77" s="13">
        <v>41841</v>
      </c>
      <c r="L77" s="13">
        <v>42205</v>
      </c>
      <c r="M77" s="10">
        <f t="shared" si="1"/>
        <v>52</v>
      </c>
      <c r="N77" s="6">
        <v>0</v>
      </c>
      <c r="O77" s="7" t="s">
        <v>404</v>
      </c>
    </row>
    <row r="78" spans="1:15" ht="112.5" x14ac:dyDescent="0.25">
      <c r="A78" s="4">
        <v>68</v>
      </c>
      <c r="B78" t="s">
        <v>93</v>
      </c>
      <c r="C78" s="5" t="s">
        <v>26</v>
      </c>
      <c r="D78" s="6" t="s">
        <v>400</v>
      </c>
      <c r="E78" s="11" t="s">
        <v>405</v>
      </c>
      <c r="F78" s="11" t="s">
        <v>406</v>
      </c>
      <c r="G78" s="11" t="s">
        <v>407</v>
      </c>
      <c r="H78" s="11" t="s">
        <v>408</v>
      </c>
      <c r="I78" s="6" t="s">
        <v>409</v>
      </c>
      <c r="J78" s="6">
        <v>100</v>
      </c>
      <c r="K78" s="9">
        <v>41841</v>
      </c>
      <c r="L78" s="9">
        <v>42205</v>
      </c>
      <c r="M78" s="10">
        <f t="shared" si="1"/>
        <v>52</v>
      </c>
      <c r="N78" s="8">
        <v>1</v>
      </c>
      <c r="O78" s="11" t="s">
        <v>410</v>
      </c>
    </row>
    <row r="79" spans="1:15" ht="135" x14ac:dyDescent="0.25">
      <c r="A79" s="4">
        <v>69</v>
      </c>
      <c r="B79" t="s">
        <v>94</v>
      </c>
      <c r="C79" s="5" t="s">
        <v>26</v>
      </c>
      <c r="D79" s="6" t="s">
        <v>411</v>
      </c>
      <c r="E79" s="11" t="s">
        <v>412</v>
      </c>
      <c r="F79" s="11" t="s">
        <v>413</v>
      </c>
      <c r="G79" s="11" t="s">
        <v>414</v>
      </c>
      <c r="H79" s="11" t="s">
        <v>415</v>
      </c>
      <c r="I79" s="6" t="s">
        <v>416</v>
      </c>
      <c r="J79" s="8">
        <v>1</v>
      </c>
      <c r="K79" s="13">
        <v>41841</v>
      </c>
      <c r="L79" s="13">
        <v>42205</v>
      </c>
      <c r="M79" s="10">
        <f t="shared" si="1"/>
        <v>52</v>
      </c>
      <c r="N79" s="8">
        <v>1</v>
      </c>
      <c r="O79" s="11" t="s">
        <v>417</v>
      </c>
    </row>
    <row r="80" spans="1:15" ht="101.25" x14ac:dyDescent="0.25">
      <c r="A80" s="4">
        <v>70</v>
      </c>
      <c r="B80" t="s">
        <v>95</v>
      </c>
      <c r="C80" s="5" t="s">
        <v>26</v>
      </c>
      <c r="D80" s="6" t="s">
        <v>400</v>
      </c>
      <c r="E80" s="11" t="s">
        <v>418</v>
      </c>
      <c r="F80" s="11" t="s">
        <v>419</v>
      </c>
      <c r="G80" s="11" t="s">
        <v>420</v>
      </c>
      <c r="H80" s="11" t="s">
        <v>421</v>
      </c>
      <c r="I80" s="6" t="s">
        <v>422</v>
      </c>
      <c r="J80" s="6">
        <v>1</v>
      </c>
      <c r="K80" s="13">
        <v>41841</v>
      </c>
      <c r="L80" s="13">
        <v>42205</v>
      </c>
      <c r="M80" s="10">
        <f t="shared" si="1"/>
        <v>52</v>
      </c>
      <c r="N80" s="6">
        <v>0</v>
      </c>
      <c r="O80" s="11" t="s">
        <v>417</v>
      </c>
    </row>
    <row r="81" spans="1:15" ht="157.5" x14ac:dyDescent="0.25">
      <c r="A81" s="4">
        <v>71</v>
      </c>
      <c r="B81" t="s">
        <v>96</v>
      </c>
      <c r="C81" s="5" t="s">
        <v>26</v>
      </c>
      <c r="D81" s="6">
        <v>1601003</v>
      </c>
      <c r="E81" s="11" t="s">
        <v>423</v>
      </c>
      <c r="F81" s="11" t="s">
        <v>424</v>
      </c>
      <c r="G81" s="7" t="s">
        <v>425</v>
      </c>
      <c r="H81" s="7" t="s">
        <v>426</v>
      </c>
      <c r="I81" s="6" t="s">
        <v>427</v>
      </c>
      <c r="J81" s="6">
        <v>100</v>
      </c>
      <c r="K81" s="13">
        <v>41841</v>
      </c>
      <c r="L81" s="13">
        <v>42205</v>
      </c>
      <c r="M81" s="10">
        <f>+(L81-K81)/7</f>
        <v>52</v>
      </c>
      <c r="N81" s="8">
        <v>0.93</v>
      </c>
      <c r="O81" s="11" t="s">
        <v>428</v>
      </c>
    </row>
    <row r="82" spans="1:15" ht="146.25" x14ac:dyDescent="0.25">
      <c r="A82" s="4">
        <v>72</v>
      </c>
      <c r="B82" t="s">
        <v>97</v>
      </c>
      <c r="C82" s="5" t="s">
        <v>26</v>
      </c>
      <c r="D82" s="6">
        <v>1801002</v>
      </c>
      <c r="E82" s="11" t="s">
        <v>429</v>
      </c>
      <c r="F82" s="11" t="s">
        <v>430</v>
      </c>
      <c r="G82" s="7" t="s">
        <v>431</v>
      </c>
      <c r="H82" s="11" t="s">
        <v>432</v>
      </c>
      <c r="I82" s="6" t="s">
        <v>433</v>
      </c>
      <c r="J82" s="6">
        <v>100</v>
      </c>
      <c r="K82" s="13">
        <v>41841</v>
      </c>
      <c r="L82" s="13">
        <v>42205</v>
      </c>
      <c r="M82" s="10">
        <f t="shared" si="1"/>
        <v>52</v>
      </c>
      <c r="N82" s="8">
        <v>0.93</v>
      </c>
      <c r="O82" s="11" t="s">
        <v>434</v>
      </c>
    </row>
    <row r="83" spans="1:15" ht="123.75" x14ac:dyDescent="0.25">
      <c r="A83" s="4">
        <v>73</v>
      </c>
      <c r="B83" t="s">
        <v>98</v>
      </c>
      <c r="C83" s="5" t="s">
        <v>26</v>
      </c>
      <c r="D83" s="6">
        <v>1801002</v>
      </c>
      <c r="E83" s="11" t="s">
        <v>435</v>
      </c>
      <c r="F83" s="11" t="s">
        <v>436</v>
      </c>
      <c r="G83" s="11" t="s">
        <v>437</v>
      </c>
      <c r="H83" s="11" t="s">
        <v>438</v>
      </c>
      <c r="I83" s="6" t="s">
        <v>439</v>
      </c>
      <c r="J83" s="6">
        <v>1</v>
      </c>
      <c r="K83" s="13">
        <v>41841</v>
      </c>
      <c r="L83" s="13">
        <v>42004</v>
      </c>
      <c r="M83" s="10">
        <f t="shared" si="1"/>
        <v>23.285714285714285</v>
      </c>
      <c r="N83" s="6">
        <v>1</v>
      </c>
      <c r="O83" s="11" t="s">
        <v>440</v>
      </c>
    </row>
    <row r="84" spans="1:15" ht="123.75" x14ac:dyDescent="0.25">
      <c r="A84" s="4">
        <v>74</v>
      </c>
      <c r="B84" t="s">
        <v>99</v>
      </c>
      <c r="C84" s="5" t="s">
        <v>26</v>
      </c>
      <c r="D84" s="6">
        <v>1801002</v>
      </c>
      <c r="E84" s="11" t="s">
        <v>435</v>
      </c>
      <c r="F84" s="11" t="s">
        <v>436</v>
      </c>
      <c r="G84" s="11" t="s">
        <v>437</v>
      </c>
      <c r="H84" s="11" t="s">
        <v>441</v>
      </c>
      <c r="I84" s="6" t="s">
        <v>442</v>
      </c>
      <c r="J84" s="6">
        <v>1</v>
      </c>
      <c r="K84" s="13">
        <v>41841</v>
      </c>
      <c r="L84" s="13">
        <v>42004</v>
      </c>
      <c r="M84" s="10">
        <f t="shared" si="1"/>
        <v>23.285714285714285</v>
      </c>
      <c r="N84" s="6">
        <v>1</v>
      </c>
      <c r="O84" s="11" t="s">
        <v>440</v>
      </c>
    </row>
    <row r="85" spans="1:15" ht="123.75" x14ac:dyDescent="0.25">
      <c r="A85" s="4">
        <v>75</v>
      </c>
      <c r="B85" t="s">
        <v>100</v>
      </c>
      <c r="C85" s="5" t="s">
        <v>26</v>
      </c>
      <c r="D85" s="6">
        <v>1801002</v>
      </c>
      <c r="E85" s="11" t="s">
        <v>435</v>
      </c>
      <c r="F85" s="11" t="s">
        <v>436</v>
      </c>
      <c r="G85" s="11" t="s">
        <v>437</v>
      </c>
      <c r="H85" s="11" t="s">
        <v>443</v>
      </c>
      <c r="I85" s="6" t="s">
        <v>444</v>
      </c>
      <c r="J85" s="6">
        <v>1</v>
      </c>
      <c r="K85" s="13">
        <v>41841</v>
      </c>
      <c r="L85" s="13">
        <v>42004</v>
      </c>
      <c r="M85" s="10">
        <f t="shared" si="1"/>
        <v>23.285714285714285</v>
      </c>
      <c r="N85" s="6">
        <v>1</v>
      </c>
      <c r="O85" s="11" t="s">
        <v>440</v>
      </c>
    </row>
    <row r="86" spans="1:15" ht="112.5" x14ac:dyDescent="0.25">
      <c r="A86" s="4">
        <v>76</v>
      </c>
      <c r="B86" t="s">
        <v>101</v>
      </c>
      <c r="C86" s="5" t="s">
        <v>26</v>
      </c>
      <c r="D86" s="6">
        <v>1801100</v>
      </c>
      <c r="E86" s="11" t="s">
        <v>445</v>
      </c>
      <c r="F86" s="11" t="s">
        <v>446</v>
      </c>
      <c r="G86" s="11" t="s">
        <v>447</v>
      </c>
      <c r="H86" s="11" t="s">
        <v>448</v>
      </c>
      <c r="I86" s="15" t="s">
        <v>449</v>
      </c>
      <c r="J86" s="15">
        <v>1</v>
      </c>
      <c r="K86" s="13">
        <v>41988</v>
      </c>
      <c r="L86" s="13">
        <v>42139</v>
      </c>
      <c r="M86" s="10">
        <f t="shared" si="1"/>
        <v>21.571428571428573</v>
      </c>
      <c r="N86" s="6">
        <v>0</v>
      </c>
      <c r="O86" s="11" t="s">
        <v>450</v>
      </c>
    </row>
    <row r="87" spans="1:15" ht="146.25" x14ac:dyDescent="0.25">
      <c r="A87" s="4">
        <v>77</v>
      </c>
      <c r="B87" t="s">
        <v>102</v>
      </c>
      <c r="C87" s="5" t="s">
        <v>26</v>
      </c>
      <c r="D87" s="6">
        <v>1802002</v>
      </c>
      <c r="E87" s="11" t="s">
        <v>451</v>
      </c>
      <c r="F87" s="11" t="s">
        <v>452</v>
      </c>
      <c r="G87" s="11" t="s">
        <v>453</v>
      </c>
      <c r="H87" s="11" t="s">
        <v>454</v>
      </c>
      <c r="I87" s="6" t="s">
        <v>455</v>
      </c>
      <c r="J87" s="8">
        <v>1</v>
      </c>
      <c r="K87" s="13">
        <v>41841</v>
      </c>
      <c r="L87" s="13">
        <v>42205</v>
      </c>
      <c r="M87" s="10">
        <f t="shared" si="1"/>
        <v>52</v>
      </c>
      <c r="N87" s="8">
        <v>1</v>
      </c>
      <c r="O87" s="11" t="s">
        <v>417</v>
      </c>
    </row>
    <row r="88" spans="1:15" ht="146.25" x14ac:dyDescent="0.25">
      <c r="A88" s="4">
        <v>78</v>
      </c>
      <c r="B88" t="s">
        <v>103</v>
      </c>
      <c r="C88" s="5" t="s">
        <v>26</v>
      </c>
      <c r="D88" s="6">
        <v>1802002</v>
      </c>
      <c r="E88" s="11" t="s">
        <v>456</v>
      </c>
      <c r="F88" s="11" t="s">
        <v>457</v>
      </c>
      <c r="G88" s="6" t="s">
        <v>458</v>
      </c>
      <c r="H88" s="6" t="s">
        <v>459</v>
      </c>
      <c r="I88" s="6" t="s">
        <v>460</v>
      </c>
      <c r="J88" s="6">
        <v>100</v>
      </c>
      <c r="K88" s="13">
        <v>41841</v>
      </c>
      <c r="L88" s="13">
        <v>42205</v>
      </c>
      <c r="M88" s="10">
        <f t="shared" si="1"/>
        <v>52</v>
      </c>
      <c r="N88" s="8">
        <v>0.5</v>
      </c>
      <c r="O88" s="11" t="s">
        <v>461</v>
      </c>
    </row>
    <row r="89" spans="1:15" ht="112.5" x14ac:dyDescent="0.25">
      <c r="A89" s="4">
        <v>79</v>
      </c>
      <c r="B89" t="s">
        <v>104</v>
      </c>
      <c r="C89" s="5" t="s">
        <v>26</v>
      </c>
      <c r="D89" s="6">
        <v>1904004</v>
      </c>
      <c r="E89" s="11" t="s">
        <v>462</v>
      </c>
      <c r="F89" s="11" t="s">
        <v>463</v>
      </c>
      <c r="G89" s="11" t="s">
        <v>464</v>
      </c>
      <c r="H89" s="11" t="s">
        <v>465</v>
      </c>
      <c r="I89" s="6" t="s">
        <v>466</v>
      </c>
      <c r="J89" s="6">
        <v>1</v>
      </c>
      <c r="K89" s="9">
        <v>41841</v>
      </c>
      <c r="L89" s="9">
        <v>42205</v>
      </c>
      <c r="M89" s="10">
        <f t="shared" si="1"/>
        <v>52</v>
      </c>
      <c r="N89" s="6">
        <v>1</v>
      </c>
      <c r="O89" s="11" t="s">
        <v>467</v>
      </c>
    </row>
    <row r="350971" spans="1:1" x14ac:dyDescent="0.25">
      <c r="A350971" t="s">
        <v>25</v>
      </c>
    </row>
    <row r="350972" spans="1:1" x14ac:dyDescent="0.25">
      <c r="A350972" t="s">
        <v>26</v>
      </c>
    </row>
  </sheetData>
  <mergeCells count="3">
    <mergeCell ref="D1:G1"/>
    <mergeCell ref="D2:G2"/>
    <mergeCell ref="B8:O8"/>
  </mergeCells>
  <dataValidations disablePrompts="1"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9">
      <formula1>$A$350970:$A$350972</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8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89">
      <formula1>1900/1/1</formula1>
      <formula2>3000/1/1</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dcterms:created xsi:type="dcterms:W3CDTF">2015-01-20T17:31:05Z</dcterms:created>
  <dcterms:modified xsi:type="dcterms:W3CDTF">2015-01-30T22:46:45Z</dcterms:modified>
</cp:coreProperties>
</file>