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showInkAnnotation="0" defaultThemeVersion="166925"/>
  <mc:AlternateContent xmlns:mc="http://schemas.openxmlformats.org/markup-compatibility/2006">
    <mc:Choice Requires="x15">
      <x15ac:absPath xmlns:x15ac="http://schemas.microsoft.com/office/spreadsheetml/2010/11/ac" url="C:\Users\flor.zamudio\Downloads\"/>
    </mc:Choice>
  </mc:AlternateContent>
  <xr:revisionPtr revIDLastSave="0" documentId="8_{171C41F0-A928-4A95-B808-8A7CF4965DB0}" xr6:coauthVersionLast="47" xr6:coauthVersionMax="47" xr10:uidLastSave="{00000000-0000-0000-0000-000000000000}"/>
  <bookViews>
    <workbookView xWindow="-120" yWindow="-120" windowWidth="29040" windowHeight="15720" firstSheet="6" activeTab="10" xr2:uid="{00000000-000D-0000-FFFF-FFFF00000000}"/>
  </bookViews>
  <sheets>
    <sheet name="Asistencia Dic 23" sheetId="39" r:id="rId1"/>
    <sheet name="Asistencia Ene 24" sheetId="41" r:id="rId2"/>
    <sheet name="Asistencia SEG Feb24" sheetId="42" r:id="rId3"/>
    <sheet name="Asistencia SEG Mar24" sheetId="43" r:id="rId4"/>
    <sheet name="Asistencias SEG Abr24" sheetId="44" r:id="rId5"/>
    <sheet name="Asistencias SEG May24" sheetId="45" r:id="rId6"/>
    <sheet name="Asistencias SEG Jun24" sheetId="46" r:id="rId7"/>
    <sheet name="Asistencias SEG Jul24" sheetId="47" r:id="rId8"/>
    <sheet name="Asistencias SEG Ago24" sheetId="48" r:id="rId9"/>
    <sheet name="Por meses" sheetId="5" r:id="rId10"/>
    <sheet name="CONSOLIDADO" sheetId="32" r:id="rId11"/>
  </sheets>
  <externalReferences>
    <externalReference r:id="rId12"/>
  </externalReferences>
  <definedNames>
    <definedName name="_xlnm._FilterDatabase" localSheetId="0" hidden="1">'Asistencia Dic 23'!$A$9:$P$59</definedName>
    <definedName name="_xlnm._FilterDatabase" localSheetId="1" hidden="1">'Asistencia Ene 24'!$A$9:$P$56</definedName>
    <definedName name="_xlnm._FilterDatabase" localSheetId="2" hidden="1">'Asistencia SEG Feb24'!$A$9:$P$96</definedName>
    <definedName name="_xlnm._FilterDatabase" localSheetId="3" hidden="1">'Asistencia SEG Mar24'!$A$9:$P$26</definedName>
    <definedName name="_xlnm._FilterDatabase" localSheetId="4" hidden="1">'Asistencias SEG Abr24'!$A$2:$Q$28</definedName>
    <definedName name="_xlnm._FilterDatabase" localSheetId="7" hidden="1">'Asistencias SEG Jul24'!$A$9:$Q$73</definedName>
    <definedName name="_xlnm._FilterDatabase" localSheetId="6" hidden="1">'Asistencias SEG Jun24'!$A$9:$P$92</definedName>
    <definedName name="_xlnm._FilterDatabase" localSheetId="5" hidden="1">'Asistencias SEG May24'!$A$9:$P$83</definedName>
    <definedName name="_xlnm._FilterDatabase" localSheetId="10" hidden="1">CONSOLIDADO!$B$2:$C$35</definedName>
    <definedName name="_xlnm._FilterDatabase" localSheetId="9" hidden="1">'Por meses'!$B$91:$C$131</definedName>
  </definedNames>
  <calcPr calcId="191029"/>
  <pivotCaches>
    <pivotCache cacheId="0" r:id="rId13"/>
    <pivotCache cacheId="1" r:id="rId14"/>
    <pivotCache cacheId="2" r:id="rId15"/>
    <pivotCache cacheId="3" r:id="rId16"/>
    <pivotCache cacheId="4" r:id="rId17"/>
    <pivotCache cacheId="5" r:id="rId18"/>
    <pivotCache cacheId="6" r:id="rId19"/>
    <pivotCache cacheId="7" r:id="rId20"/>
    <pivotCache cacheId="8" r:id="rId21"/>
    <pivotCache cacheId="9" r:id="rId22"/>
    <pivotCache cacheId="10" r:id="rId2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11" i="47" l="1"/>
  <c r="D12" i="47"/>
  <c r="D13" i="47"/>
  <c r="D14" i="47"/>
  <c r="D15" i="47"/>
  <c r="D16" i="47"/>
  <c r="D17" i="47"/>
  <c r="D18" i="47"/>
  <c r="D19" i="47"/>
  <c r="D20" i="47"/>
  <c r="D21" i="47"/>
  <c r="D22" i="47"/>
  <c r="D23" i="47"/>
  <c r="D24" i="47"/>
  <c r="D25" i="47"/>
  <c r="D26" i="47"/>
  <c r="D27" i="47"/>
  <c r="D28" i="47"/>
  <c r="D29" i="47"/>
  <c r="D30" i="47"/>
  <c r="D31" i="47"/>
  <c r="D32" i="47"/>
  <c r="D33" i="47"/>
  <c r="D34" i="47"/>
  <c r="D35" i="47"/>
  <c r="D36" i="47"/>
  <c r="D37" i="47"/>
  <c r="D38" i="47"/>
  <c r="D39" i="47"/>
  <c r="D40" i="47"/>
  <c r="D41" i="47"/>
  <c r="D42" i="47"/>
  <c r="D43" i="47"/>
  <c r="D44" i="47"/>
  <c r="D45" i="47"/>
  <c r="D46" i="47"/>
  <c r="D47" i="47"/>
  <c r="D48" i="47"/>
  <c r="D49" i="47"/>
  <c r="D50" i="47"/>
  <c r="D51" i="47"/>
  <c r="D52" i="47"/>
  <c r="D53" i="47"/>
  <c r="D54" i="47"/>
  <c r="D55" i="47"/>
  <c r="D56" i="47"/>
  <c r="D57" i="47"/>
  <c r="D58" i="47"/>
  <c r="D59" i="47"/>
  <c r="D60" i="47"/>
  <c r="D61" i="47"/>
  <c r="D62" i="47"/>
  <c r="D63" i="47"/>
  <c r="D64" i="47"/>
  <c r="D65" i="47"/>
  <c r="D66" i="47"/>
  <c r="D67" i="47"/>
  <c r="D68" i="47"/>
  <c r="D69" i="47"/>
  <c r="D70" i="47"/>
  <c r="D71" i="47"/>
  <c r="D72" i="47"/>
  <c r="D73" i="47"/>
  <c r="D10" i="47"/>
  <c r="Q73" i="47"/>
  <c r="Q72" i="47"/>
  <c r="Q71" i="47"/>
  <c r="Q70" i="47"/>
  <c r="Q69" i="47"/>
  <c r="Q68" i="47"/>
  <c r="Q67" i="47"/>
  <c r="Q66" i="47"/>
  <c r="Q65" i="47"/>
  <c r="Q64" i="47"/>
  <c r="Q63" i="47"/>
  <c r="Q62" i="47"/>
  <c r="Q61" i="47"/>
  <c r="Q60" i="47"/>
  <c r="Q59" i="47"/>
  <c r="Q58" i="47"/>
  <c r="Q57" i="47"/>
  <c r="Q56" i="47"/>
  <c r="Q55" i="47"/>
  <c r="Q54" i="47"/>
  <c r="Q53" i="47"/>
  <c r="Q52" i="47"/>
  <c r="Q51" i="47"/>
  <c r="Q50" i="47"/>
  <c r="Q49" i="47"/>
  <c r="Q48" i="47"/>
  <c r="Q47" i="47"/>
  <c r="Q46" i="47"/>
  <c r="Q45" i="47"/>
  <c r="Q44" i="47"/>
  <c r="Q43" i="47"/>
  <c r="Q42" i="47"/>
  <c r="Q41" i="47"/>
  <c r="Q40" i="47"/>
  <c r="Q39" i="47"/>
  <c r="Q38" i="47"/>
  <c r="Q37" i="47"/>
  <c r="Q36" i="47"/>
  <c r="Q35" i="47"/>
  <c r="Q34" i="47"/>
  <c r="Q33" i="47"/>
  <c r="Q32" i="47"/>
  <c r="Q31" i="47"/>
  <c r="Q30" i="47"/>
  <c r="Q29" i="47"/>
  <c r="Q28" i="47"/>
  <c r="Q27" i="47"/>
  <c r="Q26" i="47"/>
  <c r="Q25" i="47"/>
  <c r="Q24" i="47"/>
  <c r="Q23" i="47"/>
  <c r="Q22" i="47"/>
  <c r="Q21" i="47"/>
  <c r="Q20" i="47"/>
  <c r="Q19" i="47"/>
  <c r="Q18" i="47"/>
  <c r="Q17" i="47"/>
  <c r="Q16" i="47"/>
  <c r="Q15" i="47"/>
  <c r="Q14" i="47"/>
  <c r="Q13" i="47"/>
  <c r="Q12" i="47"/>
  <c r="Q11" i="47"/>
  <c r="Q10" i="47"/>
  <c r="G11" i="32"/>
  <c r="H3" i="32" s="1"/>
  <c r="H5" i="32" l="1"/>
  <c r="H4" i="32"/>
  <c r="H10" i="32"/>
  <c r="H9" i="32"/>
  <c r="H8" i="32"/>
  <c r="H7" i="32"/>
  <c r="H6" i="32"/>
  <c r="C36" i="32"/>
  <c r="H11" i="32" l="1"/>
</calcChain>
</file>

<file path=xl/sharedStrings.xml><?xml version="1.0" encoding="utf-8"?>
<sst xmlns="http://schemas.openxmlformats.org/spreadsheetml/2006/main" count="8222" uniqueCount="1446">
  <si>
    <t>Departamento</t>
  </si>
  <si>
    <t>BOYACA</t>
  </si>
  <si>
    <t>TOLIMA</t>
  </si>
  <si>
    <t>ANTIOQUIA</t>
  </si>
  <si>
    <t>SANTANDER</t>
  </si>
  <si>
    <t>NARIÑO</t>
  </si>
  <si>
    <t>LA GUAJIRA</t>
  </si>
  <si>
    <t>CORDOBA</t>
  </si>
  <si>
    <t>ATLANTICO</t>
  </si>
  <si>
    <t>MAGDALENA</t>
  </si>
  <si>
    <t>PUTUMAYO</t>
  </si>
  <si>
    <t>CHOCO</t>
  </si>
  <si>
    <t>BOLIVAR</t>
  </si>
  <si>
    <t>CESAR</t>
  </si>
  <si>
    <t>VALLE DEL CAUCA</t>
  </si>
  <si>
    <t>Reporte Asistencias Técnicas</t>
  </si>
  <si>
    <t>Código</t>
  </si>
  <si>
    <t>Municipios Participantes</t>
  </si>
  <si>
    <t>Descripcion Asistencia</t>
  </si>
  <si>
    <t>Usuario</t>
  </si>
  <si>
    <t>Cargo del Usuario</t>
  </si>
  <si>
    <t>Area Organizacional</t>
  </si>
  <si>
    <t>Temas</t>
  </si>
  <si>
    <t>Indicadores</t>
  </si>
  <si>
    <t>Usuarios que recibieron la asistencia</t>
  </si>
  <si>
    <t>¿La asistencia se realiza de manera virtual?</t>
  </si>
  <si>
    <t>¿La asistencia se realiza en la ciudad de Bogotá?</t>
  </si>
  <si>
    <t>Fecha inicial</t>
  </si>
  <si>
    <t>Fecha final</t>
  </si>
  <si>
    <t>Fecha de reporte</t>
  </si>
  <si>
    <t>CONTRATISTA</t>
  </si>
  <si>
    <t>SUBDIRECCIÓN DE PROYECTOS</t>
  </si>
  <si>
    <t>ALCALDÍAS</t>
  </si>
  <si>
    <t>Sí</t>
  </si>
  <si>
    <t>HUILA</t>
  </si>
  <si>
    <t>SAN ANDRES</t>
  </si>
  <si>
    <t>EVALUACIÓN Y FORMULACIÓN DE PROYECTOS</t>
  </si>
  <si>
    <t>SUCRE</t>
  </si>
  <si>
    <t>RISARALDA</t>
  </si>
  <si>
    <t>QUINDIO</t>
  </si>
  <si>
    <t>SEGUIMIENTO DE PROYECTOS</t>
  </si>
  <si>
    <t>NORTE DE SANTANDER</t>
  </si>
  <si>
    <t>META</t>
  </si>
  <si>
    <t>CASANARE</t>
  </si>
  <si>
    <t>FUNCIONARIO</t>
  </si>
  <si>
    <t>CAUCA</t>
  </si>
  <si>
    <t>No</t>
  </si>
  <si>
    <t>CUNDINAMARCA</t>
  </si>
  <si>
    <t>CALDAS</t>
  </si>
  <si>
    <t>CAQUETA</t>
  </si>
  <si>
    <t>REMOLINO</t>
  </si>
  <si>
    <t>ARAUQUITA</t>
  </si>
  <si>
    <t>ARAUCA</t>
  </si>
  <si>
    <t>DEPARTAMENTAL</t>
  </si>
  <si>
    <t>VAUPES</t>
  </si>
  <si>
    <t>MOGOTES</t>
  </si>
  <si>
    <t>LA VIRGINIA</t>
  </si>
  <si>
    <t>PASTO</t>
  </si>
  <si>
    <t>PIEDECUESTA</t>
  </si>
  <si>
    <t>GUAVIARE</t>
  </si>
  <si>
    <t>AMAZONAS</t>
  </si>
  <si>
    <t>Asistencias</t>
  </si>
  <si>
    <t>Etiquetas de fila</t>
  </si>
  <si>
    <t>Total general</t>
  </si>
  <si>
    <t>ENERO</t>
  </si>
  <si>
    <t xml:space="preserve">TOTAL </t>
  </si>
  <si>
    <t>VICHADA</t>
  </si>
  <si>
    <t>GESTORES PDA</t>
  </si>
  <si>
    <t>BOGOTA D.C</t>
  </si>
  <si>
    <t>PROYECTOS EN OBRA</t>
  </si>
  <si>
    <t>GUAINIA</t>
  </si>
  <si>
    <t>Cuenta de Departamento</t>
  </si>
  <si>
    <t>DICIEMBRE</t>
  </si>
  <si>
    <t>DEPARTAMENTO</t>
  </si>
  <si>
    <t>VALOR</t>
  </si>
  <si>
    <t>Suma de VALOR</t>
  </si>
  <si>
    <t>ASISTENCIAS</t>
  </si>
  <si>
    <t>TOTAL</t>
  </si>
  <si>
    <t>VILLAVICENCIO</t>
  </si>
  <si>
    <t>BUGA</t>
  </si>
  <si>
    <t>ARACATACA</t>
  </si>
  <si>
    <t>CALI</t>
  </si>
  <si>
    <t>LETICIA</t>
  </si>
  <si>
    <t>SANTA ROSA DE CABAL</t>
  </si>
  <si>
    <t>EL BANCO</t>
  </si>
  <si>
    <t>LA UNION</t>
  </si>
  <si>
    <t>CARTAGENA DE INDIAS</t>
  </si>
  <si>
    <t>POPAYAN</t>
  </si>
  <si>
    <t>MADRID</t>
  </si>
  <si>
    <t>SALDAÑA</t>
  </si>
  <si>
    <t>CANDELARIA</t>
  </si>
  <si>
    <t>MONIQUIRA</t>
  </si>
  <si>
    <t>BOGOTA D.C.</t>
  </si>
  <si>
    <t>JUAN DE ACOSTA</t>
  </si>
  <si>
    <t>YOPAL</t>
  </si>
  <si>
    <t>MONTERIA</t>
  </si>
  <si>
    <t>SANTA CRUZ DE MOMPOX</t>
  </si>
  <si>
    <t>MARQUETALIA</t>
  </si>
  <si>
    <t>BALBOA</t>
  </si>
  <si>
    <t>ESP</t>
  </si>
  <si>
    <t>SANTA ANA</t>
  </si>
  <si>
    <t>CARTAGO</t>
  </si>
  <si>
    <t>SABOYA</t>
  </si>
  <si>
    <t>PAZ DE ARIPORO</t>
  </si>
  <si>
    <t>COLOMBIA</t>
  </si>
  <si>
    <t>MONTERREY</t>
  </si>
  <si>
    <t>GUACHENE</t>
  </si>
  <si>
    <t>PUEBLO RICO</t>
  </si>
  <si>
    <t>Categoria</t>
  </si>
  <si>
    <t>ANM</t>
  </si>
  <si>
    <t>Cuenta de Categoria</t>
  </si>
  <si>
    <t>CATEGORIA</t>
  </si>
  <si>
    <t xml:space="preserve">CATEGORIA </t>
  </si>
  <si>
    <t>PORCENTAJE</t>
  </si>
  <si>
    <t>Fecha del reporte: 28/12/2023 17:11:48</t>
  </si>
  <si>
    <t>1/12/2023</t>
  </si>
  <si>
    <t>10/12/2023</t>
  </si>
  <si>
    <t>11/12/2023</t>
  </si>
  <si>
    <t>14/12/2023</t>
  </si>
  <si>
    <t>13/12/2023</t>
  </si>
  <si>
    <t>12/12/2023</t>
  </si>
  <si>
    <t>28/12/2023</t>
  </si>
  <si>
    <t>15/12/2023</t>
  </si>
  <si>
    <t>22/12/2023</t>
  </si>
  <si>
    <t>19/12/2023</t>
  </si>
  <si>
    <t>20/12/2023</t>
  </si>
  <si>
    <t>21/12/2023</t>
  </si>
  <si>
    <t>26/12/2023</t>
  </si>
  <si>
    <t>27/12/2023</t>
  </si>
  <si>
    <t>AT-15128-06122023</t>
  </si>
  <si>
    <t>BARANOA
SANTA LUCIA</t>
  </si>
  <si>
    <t>Seguimiento convenios No. 1081-2022, 1122-2020 y 1123-2020</t>
  </si>
  <si>
    <t>Santiago Arturo Zuluaga Bautista</t>
  </si>
  <si>
    <t>PERSONAS CON ACCESO A SOLUCIONES ADECUADAS DE AGUA POTABLE EN ZONA URBANA</t>
  </si>
  <si>
    <t>5/12/2023</t>
  </si>
  <si>
    <t>6/12/2023</t>
  </si>
  <si>
    <t>AT-15459-27122023</t>
  </si>
  <si>
    <t>BARANOA
BARRANQUILLA</t>
  </si>
  <si>
    <t>Revisión avance de los proyectos que se ejecutan a través de los convenios 1081-2022, 1122-2020, 1123-2020 y 1106-2020.</t>
  </si>
  <si>
    <t>AT-15544-28122023</t>
  </si>
  <si>
    <t>Comité de Gerencia - Revisión del estado actual de la obras del proyecto de Mompox</t>
  </si>
  <si>
    <t>Vanessa Arias Ramirez</t>
  </si>
  <si>
    <t>7/12/2023</t>
  </si>
  <si>
    <t>AT-15545-28122023</t>
  </si>
  <si>
    <t>CALAMAR
SAN ESTANILAO</t>
  </si>
  <si>
    <t>Comité de Gerencia Proyectos PDA Bolívar</t>
  </si>
  <si>
    <t>AT-15546-28122023</t>
  </si>
  <si>
    <t>ACHI
BARRANCO DE LOBA</t>
  </si>
  <si>
    <t>Comité de Gerencia Convenios 2023 - PDA Bolívar</t>
  </si>
  <si>
    <t>AT-15215-13122023</t>
  </si>
  <si>
    <t>ASISTIR TÉCNICAMENTE LA CONSTRUCCIÓN DE LA PLANTA DE TRATAMIENTO DE AGUAS RESIDUALES DOMESTICAS DEL MUNICIPIO DE COLOMBIA-DEPARTAMENTO DEL HUILA</t>
  </si>
  <si>
    <t>Cristian Camilo Darwish Salama Montoya</t>
  </si>
  <si>
    <t>AT-15323-19122023</t>
  </si>
  <si>
    <t>PUERTO ASIS</t>
  </si>
  <si>
    <t>Realizo reunión de seguimiento a la ejecución del proyecto plan maestro de acueducto de puerto asís.</t>
  </si>
  <si>
    <t>Gabriel Enrique Bonett Solano</t>
  </si>
  <si>
    <t>AT-15324-19122023</t>
  </si>
  <si>
    <t>1.	Tema del seguimiento al avance del proyecto</t>
  </si>
  <si>
    <t>AT-15343-20122023</t>
  </si>
  <si>
    <t>Realizar comité técnico junto con el municipio , ejecutor y contratistas del proyecto</t>
  </si>
  <si>
    <t>Sara de Jesus Lozano Hinestroza</t>
  </si>
  <si>
    <t>AT-15352-21122023</t>
  </si>
  <si>
    <t>Asistencia técnica y seguimiento al proceso de reformulación de los CUR 627 y CUR 880</t>
  </si>
  <si>
    <t>Carlos Eduardo Rivera Ramirez</t>
  </si>
  <si>
    <t>AT-15353-21122023</t>
  </si>
  <si>
    <t>Seguimiento CUR 881 proyecto: “Conformación de sectores hidráulicos en la red baja oriental del sistema de distribución de agua potable de la Ciudad de Santiago de Cali”</t>
  </si>
  <si>
    <t>AT-15354-21122023</t>
  </si>
  <si>
    <t>Seguimiento al proyecto asociado al CUR 040 “Construcción nueva línea de aducción PTAP San Antonio”</t>
  </si>
  <si>
    <t>AT-15357-21122023</t>
  </si>
  <si>
    <t>Seguimiento proyectos asociado a los CUR 627, 880, 016, 882</t>
  </si>
  <si>
    <t>AT-15325-19122023</t>
  </si>
  <si>
    <t>BELEN DE LOS ANDAQUIES</t>
  </si>
  <si>
    <t>Se agenda reunion con el PDA de Caquetá con el fin de revisar la ejecución del proyecto OPTIMIZACION DEL SISTEMA DE ACUEDUCTO (ADECUACION BOCATOMA, DESARENADOR, CAMBIO RED DE CONDUCCION, ADECUACION PTAP) PARA EL MUNICIPIO DE BELEN DE LOS ANDAQUÍES</t>
  </si>
  <si>
    <t>AT-15362-22122023</t>
  </si>
  <si>
    <t>Asistencia técnica mesa jurídica proceso de reformulación CUR 627 y CUR 880</t>
  </si>
  <si>
    <t>AT-15366-22122023</t>
  </si>
  <si>
    <t>Seguimiento CUR 153 de 2016 proyecto “Optimización para las mejoras de la infraestructura existente de la PTAR Cañaveralejo”</t>
  </si>
  <si>
    <t>AT-15395-26122023</t>
  </si>
  <si>
    <t>Se convocó a esta reunión el día 5 de Diciembre de 2023, con el propósito dehacer seguimiento a los avances de la contratación del componente de interventoría y obra del proyecto CONSTRUCCIÓN ETAPA I PLANTA DE TRATAMIENTO DE AGUAS RESIDUALES, MUNICIPIO DE POPAYÁN.</t>
  </si>
  <si>
    <t>Juan Miguel Perilla Astroz</t>
  </si>
  <si>
    <t>AT-15396-26122023</t>
  </si>
  <si>
    <t>Se convocó a esta reunión el día 6 de Diciembre de 2023, con el propósito de hacer una mesa virtual con AAPSA E.S.P y EMCASERVICIOS S.A, para conocer avances del estado del proyecto CONSTRUCCIÓN DE COLECTORES SANITARIO Y PLUVIAL SOBRE LA CALLE 5 ENTRE CARRERA 37 Y QUEBRADA PUBUS, MUNICIPIO DE POPAYÁN.</t>
  </si>
  <si>
    <t>AT-15397-26122023</t>
  </si>
  <si>
    <t>Se convocó a esta reunión virtual el día 6 de Diciembre de 2023, con el propósito de hacer una mesa de trabajo con AAPSA E.S.P y EMCASERVICIOS S.A, para conocer el estado de la contratación de los componentes de obra e interventoría del proyecto OPTIMIZACIÓN DE REDES DE ACUEDUCTO Y SECTORIZACIÓN HIDRÁULICA ZONA NORTE DESDE EL TANQUE DE REGULACIÓN SENA, MUNICIPIO DE POPAYÁN.</t>
  </si>
  <si>
    <t>AT-15398-26122023</t>
  </si>
  <si>
    <t>TORIBIO</t>
  </si>
  <si>
    <t>Mesa técnica de seguimiento con el Consorcio BuenaVista, EMCASERVICIOS S.A E.S.P. y Ministerio de Vivienda para conocer el avance de las gestiones para darle reinicio al proyecto CONSTRUCCIÓN Y OPTIMIZACIÓN SISTEMA DE ACUEDUCTO: VEREDAS LA PLAYA, SOTO, LA LUZ, BUENA VISTA Y LA LAGUNA MUNICIPIO DE TORIBIO</t>
  </si>
  <si>
    <t>AT-15420-26122023</t>
  </si>
  <si>
    <t>IPIALES</t>
  </si>
  <si>
    <t>visita obra, verificación ejecución</t>
  </si>
  <si>
    <t>Marcela Enríquez García</t>
  </si>
  <si>
    <t>AT-15425-26122023</t>
  </si>
  <si>
    <t>El propósito de la mesa de trabajo es recibir información por parte de EMPOPASTO acerca del estado de los procesos de contratación derivada y la constitución del encargo fiduciario</t>
  </si>
  <si>
    <t>AT-15438-26122023</t>
  </si>
  <si>
    <t>SAN BENITO ABAD</t>
  </si>
  <si>
    <t>Seguimiento a reactivación y reinicio de la contratación derivada para el proyecto CONSTRUCCION DEL SISTEMA DE ALCANTARILLADO DE LA CABECERA MUNICIPAL DE SAN BENITO ABAD - DEPARTAMENTO SUCRE (FASE II)</t>
  </si>
  <si>
    <t>Laura Daniela Macias Rodriguez</t>
  </si>
  <si>
    <t>AT-15440-26122023</t>
  </si>
  <si>
    <t>SEGUIMIENTO AL REINICIO Y ACLARACIONES A LA REFORMULACIÓN NRO 1 DEL PROYECTO: AMPLIACION Y OPTIMIZACION DEL SISTEMA DE ACUEDUCTO DE LA CABECERA MUNICIPAL DE LA UNION SUCRE</t>
  </si>
  <si>
    <t>AT-15444-27122023</t>
  </si>
  <si>
    <t>AGUSTIN CODAZZI
CHIMICHAGUA</t>
  </si>
  <si>
    <t>Brindar asistencia técnica a los proyectos que hacen parte integral de los convenios 1168 de 2021, 894 de 2021 y 1121 de 2020.</t>
  </si>
  <si>
    <t>Phanor Adilson Duque Quintero</t>
  </si>
  <si>
    <t>AT-15445-27122023</t>
  </si>
  <si>
    <t>EL COPEY</t>
  </si>
  <si>
    <t>Brindar asistencia técnica a los proyectos que se ejecutan bajo los convenios 1121 de 2020 y 1366 de 2023.</t>
  </si>
  <si>
    <t>AT-15446-27122023</t>
  </si>
  <si>
    <t>AGUSTIN CODAZZI
ASTREA
CURUMANI
EL COPEY
LA GLORIA
PAILITAS
PELAYA
VALLEDUPAR</t>
  </si>
  <si>
    <t>Seguimiento, control e inspección de avance de obras, a proyectos desarrollados en el departamento del Cesar.</t>
  </si>
  <si>
    <t>AT-15447-27122023</t>
  </si>
  <si>
    <t>1.	El Copey CUR 1366 de 2023 – Socialización del proyecto con contratista de obra, interventoría y la administración municipal actual y de empalme.</t>
  </si>
  <si>
    <t>AT-15451-27122023</t>
  </si>
  <si>
    <t>Adelantar mesa técnica con el PDA de Santander, con el objeto de aclarar algunas observaciones o inquietudes respecto a la estructuración de la solicitud de reformulación No. 2 del proyecto: OPTIMIZACIÓN DE LAS REDES DE ALCANTARILLADO SANITARIO, PLUVIAL Y ESTRUCTURAS COMPLEMENTARIAS EN LA CALLE 3, ENTRE CARRERA 2 HASTA LA CARRERA 8 Y, LA CARRERA 8, ENTRE CALLE 5 Y CALLE 2, HASTA ENTREGAR EN LA QUEBRADA GUAYAGUATA, EN EL CASCO URBANO DEL MUNICIPIO DE MOGOTES DEPARTAMENTO DE SANTANDER.</t>
  </si>
  <si>
    <t>Oscar Alirio Cano Guzman</t>
  </si>
  <si>
    <t>AT-15461-27122023</t>
  </si>
  <si>
    <t>Realizar comité técnico junto con el municipio de Cartago, la empresa Emcartago  ESP como ejecutor del proyecto, y contratista de obra, con el fin de realizar seguimiento al proyecto derivado del CUR CUR 1394 DE 2023.</t>
  </si>
  <si>
    <t>AT-15462-27122023</t>
  </si>
  <si>
    <t>PADILLA</t>
  </si>
  <si>
    <t>Se convocó a esta reunión virtual de seguimiento el día 12 de diciembre de 2023, con el propósito de revisar los avances de los siguientes proyectos en estado SUSPENDIDO:
1. Construcción del sistema de alcantarillado sanitario sector carretera y optimización
de la PTAR del corregimiento de Yarumales municipio de Padilla-Cauca.</t>
  </si>
  <si>
    <t>AT-15464-27122023</t>
  </si>
  <si>
    <t>Se convocó a esta reunión virtual de seguimiento el día 12 de diciembre de 2023, con el propósito de revisar los avances de los siguientes proyecto en estado SUSPENDIDO:
1. Rehabilitación de la planta de tratamiento de aguas residuales en el municipio de Guachené</t>
  </si>
  <si>
    <t>AT-15483-27122023</t>
  </si>
  <si>
    <t>Viceministerio de Agua y Saneamiento Básico «VASB» - Dirección de Infraestructura y Desarrollo Empresarial «DIDE» - Subdirección de Proyectos «SP». Proyecto estudios, diseños y optimización sistemas bombeo Puente Abadía y Bavaria Municipio Villavicencio (Meta).
Mesa de trabajo seguimiento de proyecto.</t>
  </si>
  <si>
    <t>Alex Fernando Duque Ramos</t>
  </si>
  <si>
    <t>AT-15488-27122023</t>
  </si>
  <si>
    <t>Viceministerio de Agua y Saneamiento Básico «VASB» - Dirección de Infraestructura y Desarrollo Empresarial «DIDE» - Subdirección de Proyectos «SP». Convenio Interadministrativo de Uso de Recursos No. 1109 de 2020. SIGEVAS 2-2019-99. Planes Departamentales para el Manejo Empresarial de los Servicios de Agua y Saneamiento ─ PDA Casanare. Proyecto Construcción Planta de Tratamiento de Agua Residual y Optimización de Alcantarillado Sanitario, Centro Poblado de Villacarola Municipio Monterrey (Casanare).
Mesa de trabajo presentación de reformulaciones ante el Viceministerio de Agua y Saneamiento Básico «VASB».</t>
  </si>
  <si>
    <t>AT-15489-27122023</t>
  </si>
  <si>
    <t>Mesa de trabajo para revisión de componentes de la reformulación nro. 2 del proyecto de acueducto de Montería Cedro Cocido</t>
  </si>
  <si>
    <t>Gabriel Ernesto Ruiz Zerrate</t>
  </si>
  <si>
    <t>AT-15490-27122023</t>
  </si>
  <si>
    <t>Viceministerio de Agua y Saneamiento Básico «VASB» - Dirección de 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
Documentos tipo proceso de selección interventoría de construcción.</t>
  </si>
  <si>
    <t>3/12/2023</t>
  </si>
  <si>
    <t>AT-15491-27122023</t>
  </si>
  <si>
    <t>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
Mesa de trabajo momentos sociales con Comunidad.</t>
  </si>
  <si>
    <t>AT-15495-27122023</t>
  </si>
  <si>
    <t>TIBU</t>
  </si>
  <si>
    <t>Comité seguimiento Convenio Marco CM 3044711 y el Acuerdo de Cooperación AC 1-3044730 Acueducto Tibú</t>
  </si>
  <si>
    <t>Rafael Hernando Gallardo Eraso</t>
  </si>
  <si>
    <t>AT-15496-27122023</t>
  </si>
  <si>
    <t>Socialización y acompañamiento a la constitución de veedurías ciudadanas del proyecto: CONSTRUCCIÓN DE UNIDADES SANITARIAS PARA VIVIENDA RURAL MUNICIPIO DE MARQUETALIA - CALDAS con actores institucionales y actores sociales, como apoyo a la Subdirección de Proyectos desde el componente social</t>
  </si>
  <si>
    <t>AT-15501-27122023</t>
  </si>
  <si>
    <t>VICTORIA</t>
  </si>
  <si>
    <t>Socialización y acompañamiento a la constitución de veedurías ciudadanas del proyecto: CONSTRUCCIÓN SISTEMA DE ACUEDUCTO Y ALCANTARILLADO SECTOR LA VARIANTE, MUNICIPIO DE VICTORIA-CALDAS con actores institucionales y actores sociales, como apoyo a la Subdirección de Proyectos desde el componente social</t>
  </si>
  <si>
    <t>AT-15506-27122023</t>
  </si>
  <si>
    <t>CUNDAY</t>
  </si>
  <si>
    <t>Seguimiento al proyecto OPTIMIZACION DEL SISTEMA DE SUMINISTRO DE AGUA PARA EL ACUEDUCTO DEL MUNICIPIO DE CUNDAY</t>
  </si>
  <si>
    <t>AT-15507-27122023</t>
  </si>
  <si>
    <t>Se convocó a esta reunión virtual de seguimiento el día 13 de diciembre de 2023, con el propósito de revisar los avances de los siguientes proyecto en estado SUSPENDIDO: 
1.	Construcción obras de optimización del plan maestro de alcantarillado sanitario cabecera municipal de Balboa</t>
  </si>
  <si>
    <t>AT-15515-28122023</t>
  </si>
  <si>
    <t>Seguimiento al proyecto denominado: “OPTIMIZACION LINEA DE ADUCCION EXISTENTE DE 18” ASBESTO CEMENTO DESDE DESARENADOR HASTA LA PTAP LA COLINA DEL MUNICIPIO DE PIEDECUESTA” objeto del CUR No. 1371 de 2023.</t>
  </si>
  <si>
    <t>Andres Felipe Garzon Diaz</t>
  </si>
  <si>
    <t>AT-15543-28122023</t>
  </si>
  <si>
    <t>Solicitud de Prorroga o Suspensión del Convenio de Cartagena.</t>
  </si>
  <si>
    <t>AT-15139-11122023</t>
  </si>
  <si>
    <t>Realizo reunión de seguimiento del listado de proyectos que fueron ejecutados por el PDA del Putumayo y se encuentran en estado terminado.</t>
  </si>
  <si>
    <t>AT-15359-22122023</t>
  </si>
  <si>
    <t>PROVIDENCIA</t>
  </si>
  <si>
    <t>Asistencia sesión No.2 de consulta previa para explicar a la comunidad raizal el alcance técnico del proyecto "Obras para la terminación del Plan Maestro de Acueducto de Providencia y Santa Catalina"</t>
  </si>
  <si>
    <t>AT-15552-28122023</t>
  </si>
  <si>
    <t>MATANZA</t>
  </si>
  <si>
    <t>Seguimiento obras derivadas del convenio 1035 de 2022</t>
  </si>
  <si>
    <t>Gillson Stheiman Mora Agudelo</t>
  </si>
  <si>
    <t>AT-15553-28122023</t>
  </si>
  <si>
    <t>AT-15555-28122023</t>
  </si>
  <si>
    <t>1.Revisión solicitud inclusión APUS contrato de obra nro. EPC-0-236-2022 -Madrid oriental
2.Programación visita de campo proyectos EPC – Madrid – Cundinamarca.</t>
  </si>
  <si>
    <t>AT-15563-28122023</t>
  </si>
  <si>
    <t>PARATEBUENO</t>
  </si>
  <si>
    <t>Mesa de trabajo reformulacion No. 1</t>
  </si>
  <si>
    <t>Jorge Enrique Rojas Abril</t>
  </si>
  <si>
    <t>Fecha del reporte: 05/02/2024 12:25:12</t>
  </si>
  <si>
    <t>Categoria Municipio</t>
  </si>
  <si>
    <t>AT-15742-29012024</t>
  </si>
  <si>
    <t>AGUSTIN CODAZZI</t>
  </si>
  <si>
    <t>Se socializa con la nueva Gerencia de EMCODAZZI el estado de los Convenio 905 y 1168 de 2021, en el cual ellos participaran como operadores y prestadores del servicio al proyecto una vez sea ejecutado y entregado al municipio de Agustín Codazzi y este a su vez realice la entrega al operador del servicio EMCODAZZI.</t>
  </si>
  <si>
    <t>25/01/2024</t>
  </si>
  <si>
    <t>29/01/2024</t>
  </si>
  <si>
    <t>AT-15743-29012024</t>
  </si>
  <si>
    <t>Socialización a la nueva administración municipal de los convenios y proyectos que se ejecutan en el municipio de Agustín Codazzi, con el propósito de tener un contacto directo con la administración municipal para el desarrollo de los proyectos que se ejecutan bajo los convenios 905 y 1168 de 2021, dado que es primordial desarrollar un trabajo conjunto entre las partes involucradas para la adecuada ejecución de los proyectos fortaleciendo los canales de comunicación y de acciones en pro del desarrollo del territorio. Adicionalmente que tengan un contacto directo con el Ministerio de Vivienda, Ciudad y Territorio a través del apoyo a la supervisión de convenios para las consultas o dudas que se tengan, respecto a los servicios y ofertas institucionales que presta el MVCT a los entes territoriales (Municipios y Departamentos).</t>
  </si>
  <si>
    <t>AT-15744-29012024</t>
  </si>
  <si>
    <t xml:space="preserve">AGUSTIN CODAZZI
ASTREA
CHIMICHAGUA
CURUMANI
EL COPEY
LA GLORIA
PAILITAS
PELAYA
VALLEDUPAR </t>
  </si>
  <si>
    <t>Comité gerencial con el PDA del Cesar (Aguas del Cesar S.A. E.S.P.) el cual es ejecutor de 10 proyectos a través de la misma cantidad de convenios.</t>
  </si>
  <si>
    <t>26/01/2024</t>
  </si>
  <si>
    <t>19/01/2024</t>
  </si>
  <si>
    <t>24/01/2024</t>
  </si>
  <si>
    <t>23/01/2024</t>
  </si>
  <si>
    <t>AT-15638-16012024</t>
  </si>
  <si>
    <t>ANAPOIMA
LA MESA</t>
  </si>
  <si>
    <t>SEGUIMIENTO A LA EJECUCIÓN DEL PROYECTO “CONSTRUCCIÓN Y PUESTA EN MARCHA DEL ACUEDUCTO REGIONAL LA MESA – ANAPOIMA”</t>
  </si>
  <si>
    <t>Leidy Carolina Alfonso Rubiano</t>
  </si>
  <si>
    <t>11/01/2024</t>
  </si>
  <si>
    <t>16/01/2024</t>
  </si>
  <si>
    <t>AT-15805-04022024</t>
  </si>
  <si>
    <t>ANOLAIMA</t>
  </si>
  <si>
    <t>Realizar socialización de actividades a ejecutar en el sector denominado "Doima pavimentado"</t>
  </si>
  <si>
    <t>YESSENIA ACEVEDO GÓMEZ</t>
  </si>
  <si>
    <t>4/02/2024</t>
  </si>
  <si>
    <t>AT-15734-29012024</t>
  </si>
  <si>
    <t>1.	Seguimiento, Convenio Marco M 438-2015, Derivado D290-207 “Optimización y ampliación del sistema de alcantarillado sanitario del municipio de Aracataca, departamento del Magdalena - etapa II”
2.	Seguimiento, Convenio Marco M 1139-2020  008-2017 / 1131-2021 “Construcción del sistema de alcantarillado sanitario de los corregimientos de Buenos Aires y Sampués del municipio de Aracataca, departamento del Magdalena”</t>
  </si>
  <si>
    <t>Freddy Alvaro Lozano Espana</t>
  </si>
  <si>
    <t>22/01/2024</t>
  </si>
  <si>
    <t>AT-15740-29012024</t>
  </si>
  <si>
    <t>ARIGUANI
CIENAGA</t>
  </si>
  <si>
    <t>Seguimiento a:
1.	Convenio 1142-2021 “CONSTRUCCIÓN DEL PLAN MAESTRO (FASE II) DE ALCANTARILLADO DEL MUNICIPIO DE ARIGUANÍ-DEPARTAMENTO DEL MAGDALENA”
2.	Convenio 1148-2021 “CONSTRUCCIÓN DEL PROYECTO DE OPTIMIZACIÓN DE LAS REDES DE ACUEDUCTO DEL MUNICIPIO DE CIENAGA”</t>
  </si>
  <si>
    <t>17/01/2024</t>
  </si>
  <si>
    <t>AT-15670-25012024</t>
  </si>
  <si>
    <t>BARBACOAS</t>
  </si>
  <si>
    <t>ACOMPAÑAMIENTO AGENDA MINISTRA GOBIERNO CON EL PUEBLO-
RETROALMIENTACIÓN Y VERIFICACIÓN PROYECTO "OPTIMIZACIÓN DEL SISTEMA DE ACUEDUCTO, MUNICIPIO DE BARBACOAS"</t>
  </si>
  <si>
    <t>Juan David Londoño Giraldo</t>
  </si>
  <si>
    <t>30/01/2024</t>
  </si>
  <si>
    <t>18/01/2024</t>
  </si>
  <si>
    <t>AT-15709-28012024</t>
  </si>
  <si>
    <t>DISEÑAR LA ESTRATEGIA ENCAMINADA A REACTIVAR EL PROYECTO DEL PLAN MAESTRO DE ACUEDUCTO DE PITALITO - HUILA</t>
  </si>
  <si>
    <t>12/01/2024</t>
  </si>
  <si>
    <t>28/01/2024</t>
  </si>
  <si>
    <t>AT-15665-24012024</t>
  </si>
  <si>
    <t>Revisión de la contratación derivada del convenio 1319/2023</t>
  </si>
  <si>
    <t>AT-15724-29012024</t>
  </si>
  <si>
    <t>URGENTE - Prorroga Convenio D940 de 2021</t>
  </si>
  <si>
    <t>5/01/2024</t>
  </si>
  <si>
    <t>AT-15730-29012024</t>
  </si>
  <si>
    <t>Comité de Gerencia y Presentación del estado actual de proyecto al nuevo Secretario de Infraestructura del Distrito de Cartagena.</t>
  </si>
  <si>
    <t>AT-15756-30012024</t>
  </si>
  <si>
    <t>CERETE</t>
  </si>
  <si>
    <t>Comité de seguimiento a proyectos en ejecución.</t>
  </si>
  <si>
    <t>AT-15683-26012024</t>
  </si>
  <si>
    <t>COCORNA</t>
  </si>
  <si>
    <t>Seguimiento a liquidación de contratos derivados para liquidación del Convenio CUR 641 DE 2019, Proyecto” Plan Maestro De Acueducto Y Alcantarillado Del Municipio De Cocorná-Etapa 1.”</t>
  </si>
  <si>
    <t>Jairo Alberto Gomez Riano</t>
  </si>
  <si>
    <t>AT-15684-26012024</t>
  </si>
  <si>
    <t>CUR 641 DE 2019, Proyecto ”Plan Maestro de Acueducto y Alcantarillado del Municipio de Cocorná-Etapa 1.” Seguimiento a liquidación de contratos derivados para liquidación del Convenio.</t>
  </si>
  <si>
    <t>15/01/2024</t>
  </si>
  <si>
    <t>31/01/2024</t>
  </si>
  <si>
    <t>AT-15757-30012024</t>
  </si>
  <si>
    <t>seguimiento proyectos PDA</t>
  </si>
  <si>
    <t>AT-15735-29012024</t>
  </si>
  <si>
    <t>Seguimiento al Convenio 864-2019 “ACTUALIZACIÓN DE LOS ESTUDIOS, DISEÑOS, CONSTRUCCIÓN Y PUESTA EN FUNCIONAMIENTO DEL SISTEMA DE ALCANTARILLADO DEL CORREGIMIENTO DE BELÉN, MUNICIPIO DE EL BANCO MAGDALENA”</t>
  </si>
  <si>
    <t>AT-15741-29012024</t>
  </si>
  <si>
    <t>Socialización a la nueva administración municipal de los convenios y proyectos que se ejecutan en el municipio de El Copey, con el propósito de tener un contacto directo con la administración municipal para el desarrollo de los proyectos que se ejecutan bajo los convenios 1121 de 2020 y 1366 de 2023, dado que es primordial desarrollar un trabajo conjunto entre las partes involucradas para la adecuada ejecución de los proyectos fortaleciendo los canales de comunicación y de acciones en pro del desarrollo del territorio. Adicionalmente que tengan un contacto directo con el Ministerio de Vivienda, Ciudad y Territorio a través del apoyo a la supervisión de convenios para las consultas o dudas que se tengan, respecto a los servicios y ofertas institucionales que presta el MVCT a los entes territoriales (Municipios y Departamentos).</t>
  </si>
  <si>
    <t>AT-15702-27012024</t>
  </si>
  <si>
    <t>EL ZULIA</t>
  </si>
  <si>
    <t>Viceministerio de Agua y Saneamiento Básico «VASB» - Dirección de Infraestructura y Desarrollo Empresarial «DIDE» - Subdirección de Proyectos «SP». Convenio de Uso de Recursos «CUR» 862-2021. SIGEVAS 2-2019-15. Proyecto Optimización sistema acueducto veredas La Colorada, La Rampachala y El Salto Municipio El Zulia (Norte de Santander).
Seguimiento avance de obra paso elevado N° 5. Paso 7.</t>
  </si>
  <si>
    <t>27/01/2024</t>
  </si>
  <si>
    <t>AT-15637-16012024</t>
  </si>
  <si>
    <t>FACATATIVA</t>
  </si>
  <si>
    <t>1.	Verificar el estado del Arranque y puesta en marcha del sistema 
2.	Socialización del proyecto con la nueva administración municipal
3.	Recorrido de verificación al proyecto</t>
  </si>
  <si>
    <t>AT-15664-24012024</t>
  </si>
  <si>
    <t>Revisión de la contratación derivada del convenio 1315-2023</t>
  </si>
  <si>
    <t>1/02/2024</t>
  </si>
  <si>
    <t>AT-15698-27012024</t>
  </si>
  <si>
    <t>Viceministerio de Agua y Saneamiento Básico «VASB» - Dirección de Infraestructura y Desarrollo Empresarial «DIDE» - Subdirección de Proyectos «SP». Convenio de Uso de Recursos «CUR» 893-2020. SIGEVAS 2-2014-187. Proyecto Construcción Fase III línea de conducción acueducto urbano Municipio La Virginia (Risaralda).
Cierre financiero presupuesto de obra fases I y II, predecesoras de fase III.</t>
  </si>
  <si>
    <t>AT-15773-01022024</t>
  </si>
  <si>
    <t>Socializar el estado actual del convenio interadministrativo No. 639 de 2019.</t>
  </si>
  <si>
    <t>10/01/2024</t>
  </si>
  <si>
    <t>AT-15732-29012024</t>
  </si>
  <si>
    <t>MOMIL</t>
  </si>
  <si>
    <t>MESA DE TRABAJO PARA REVISIÓN DE ASPECTOS DE LA REFORMULACIÓN No. 1 DEL PROYECTO DE ALCANTARILLADO DE MOMIL</t>
  </si>
  <si>
    <t>AT-15641-17012024</t>
  </si>
  <si>
    <t>Realizar seguimiento a los procesos contractuales necesarios para ejecutar el CUR 1332 de 2023 y formular las recomendaciones respectivas para dar inicio al proyecto: Optimización y construcción del acueducto veredal del Norte de Moniquirá (Boyacá).</t>
  </si>
  <si>
    <t>Faber Andrey Montaña Duque</t>
  </si>
  <si>
    <t>AT-15797-03022024</t>
  </si>
  <si>
    <t>Acercamiento institucional con la nueva administración municipal y comité de seguimiento al CUR 1332-2023 - "Optimización y construcción del acueducto veredal del norte del municipio de Moniquirá - Boyacá".</t>
  </si>
  <si>
    <t>3/02/2024</t>
  </si>
  <si>
    <t>AT-15701-27012024</t>
  </si>
  <si>
    <t>Viceministerio de Agua y Saneamiento Básico «VASB» - Dirección de Infraestructura y Desarrollo Empresarial «DIDE» - Subdirección de Proyectos «SP». Convenio Interadministrativo de Uso de Recursos No. 1109 de 2020. SIGEVAS 2-2019-99. Planes Departamentales para el Manejo Empresarial de los Servicios de Agua y Saneamiento ─ PDA Casanare. Proyecto Construcción Planta de Tratamiento de Agua Residual y Optimización de Alcantarillado Sanitario, Centro Poblado de Villacarola Municipio Monterrey (Casanare).
Balance general estado proyecto y plan de acción levantamiento suspensión.</t>
  </si>
  <si>
    <t>AT-15633-15012024</t>
  </si>
  <si>
    <t>Realizar seguimiento a los procesos contractuales necesarios para ejecutar el CUR 1347 de 2023 y formular las recomendaciones respectivas para dar inicio al proyecto: Construcción de unidades sanitarias en Paz de Ariporo</t>
  </si>
  <si>
    <t>AT-15699-27012024</t>
  </si>
  <si>
    <t>Viceministerio de Agua y Saneamiento Básico «VASB» - Dirección de 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
Reinducción estrategia social despacho Ministra de Vivienda, Ciudad y Territorio a nueva administración municipal 2024-2027. Segundo momento social con la ciudadanía.
Inquietudes Gobernador Mayor indígena Sr. Luis.</t>
  </si>
  <si>
    <t>AT-15736-29012024</t>
  </si>
  <si>
    <t>Convenio 1357-2023 “OPTIMIZACION DE REDES DE ACUEDUCTO EN VARIOS TRAMOS DE LA CABECERA MUNICIPAL DE REMOLINO MAGDALENA” Explicación sobre el primer momento de la socialización</t>
  </si>
  <si>
    <t>AT-15737-29012024</t>
  </si>
  <si>
    <t>Atender compromiso de la reunión del 19/01/2024 1.	Se solicitó al municipio convocar a la próxima reunión al alcalde, la interventoría, el contratista y la personería, para revisar entre todas las partes el tema de socialización.</t>
  </si>
  <si>
    <t>AT-15796-03022024</t>
  </si>
  <si>
    <t>Acercamiento institucional con la nueva administración municipal y seguimiento a los procesos contractuales necesarios para la ejecución del proyecto: "Construcción de unidades sanitarias rurales para el municipio de Saboyá - Boyacá" (CUR 1283-2023).</t>
  </si>
  <si>
    <t>AT-15710-28012024</t>
  </si>
  <si>
    <t>Asistir técnicamente al municipio en cuanto al seguimiento de proyectos en el marco del convenio No. 1321 de 2023.</t>
  </si>
  <si>
    <t>AT-15663-24012024</t>
  </si>
  <si>
    <t>Seguimiento a los proyectos en San Andrés Islas</t>
  </si>
  <si>
    <t>AT-15662-24012024</t>
  </si>
  <si>
    <t>SAN ANDRES 
SANTA ISABEL</t>
  </si>
  <si>
    <t>Resolver las consultas e inquietudes planteadas por el municipio respecto a la adquisición y operación de una planta desalinizadora</t>
  </si>
  <si>
    <t>AT-15713-28012024</t>
  </si>
  <si>
    <t>SAN ANDRES
SANTA ISABEL</t>
  </si>
  <si>
    <t>Seguimiento a los proyectos en Providencia y Santa Catalina</t>
  </si>
  <si>
    <t>AT-15725-29012024</t>
  </si>
  <si>
    <t>SAN JUAN NEPOMUCENO</t>
  </si>
  <si>
    <t>Comité de gerencia San Juan de Nepomuceno</t>
  </si>
  <si>
    <t>AT-15775-01022024</t>
  </si>
  <si>
    <t>SAN VICENTE DE CHUCURI</t>
  </si>
  <si>
    <t>Socializar con el nuevo Alcalde Municipal, el estado actual del proyecto ESTUDIOS Y DISEÑOS DEL ACUEDUCTO COLECTIVO PARAS LAS VEREDAS O SECTORES EL LIMONCITO, ALBANIA, EL MARFIL, EL KILOMETRO TREINTA Y DOS (KM 32) Y PUERTO RICO DEL MUNICIPIO DE SAN VICENTE DE CHUCURI DEPARTAMENTO DE SANTANDER.</t>
  </si>
  <si>
    <t>AT-15738-29012024</t>
  </si>
  <si>
    <t>1.	Revisar volante de Socialización a la comunidad, elaborado por el consultor, Convenio 864-2019 “FORMULACION DEL PLAN MAESTRO DE ACUEDUCTO Y ALCANTARILLADO DEL MUNICIPIO DE SANTA ANA EN EL DEPARTAMENTO DEL MAGDALENA”
2.	Seguimiento al proyecto.</t>
  </si>
  <si>
    <t>AT-15739-29012024</t>
  </si>
  <si>
    <t>1.	Explicación estrategia de acompañamiento social para la sostenibilidad de los proyectos de agua potable y saneamiento básico, para el Convenio 864-2019 “FORMULACION DEL PLAN MAESTRO DE ACUEDUCTO Y ALCANTARILLADO DEL MUNICIPIO DE SANTA ANA EN EL DEPARTAMENTO DEL MAGDALENA”
2.	Seguimiento a la ejecución del proyecto.</t>
  </si>
  <si>
    <t>AT-15729-29012024</t>
  </si>
  <si>
    <t>Comité de Gerencia al proyecto alcantarillado de Mompox</t>
  </si>
  <si>
    <t>AT-15627-15012024</t>
  </si>
  <si>
    <t>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
Primer desembolso proyecto.
Sigevas.
Informe Mensual Ejecutor.</t>
  </si>
  <si>
    <t>AT-15700-27012024</t>
  </si>
  <si>
    <t>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
Primer desembolso CUR.
Segundo desembolso CUR.</t>
  </si>
  <si>
    <t>AT-15760-31012024</t>
  </si>
  <si>
    <t>TAMESIS</t>
  </si>
  <si>
    <t>Optimización Redes de Acueducto y Alcantarillado Residual y Pluvial del Municipio de Támesis – Antioquia. Seguimiento a la subsanación de observaciones a la documentación entregada como soportes de la reformulación No. 3</t>
  </si>
  <si>
    <t>AT-15767-31012024</t>
  </si>
  <si>
    <t>VENECIA</t>
  </si>
  <si>
    <t>CUR 1142-2020, Proyecto Construcción Del Plan Maestro De Acueducto Y Alcantarillado Urbano Del Municipio De Venecia.Mesa de trabajo y seguimiento al avance de la revisión y aclaraciones de la reformulación No. 1 del Convenio CUR 1142 de 2020,</t>
  </si>
  <si>
    <t>AT-15704-27012024</t>
  </si>
  <si>
    <t>Viceministerio de Agua y Saneamiento Básico «VASB» - Dirección de Infraestructura y Desarrollo Empresarial «DIDE» - Subdirección de Proyectos «SP». Proyecto Estudios, diseños y optimización sistemas bombeo Puente Abadía y Bavaria Municipio Villavicencio (Meta).
Estado de avance proyecto.</t>
  </si>
  <si>
    <t>AT-15703-27012024</t>
  </si>
  <si>
    <t>Viceministerio de Agua y Saneamiento Básico «VASB» - Dirección de Infraestructura y Desarrollo Empresarial «DIDE» - Subdirección de Proyectos «SP». Convenio Interadministrativo de Cooperación Técnica y Apoyo Financiero 199 de 2014. SIGEVAS 2-2014-316. Proyecto Construcción Sistema Abastecimiento y Tratamiento de Agua Potable Casco Urbano Municipio Yopal (Casanare).
Pago servidumbre señor Juan Carlos Rodríguez Arias.</t>
  </si>
  <si>
    <t>Cuenta de Categoria Municipio</t>
  </si>
  <si>
    <t>Asistencias Seguimiento Total</t>
  </si>
  <si>
    <t>Fecha del reporte: 04/03/2024 14:20:21</t>
  </si>
  <si>
    <t>AT-16074-28022024</t>
  </si>
  <si>
    <t>PERSONAS CON ACCESO A SOLUCIONES ADECUADAS PARA EL MANEJO DE AGUAS RESIDUALES</t>
  </si>
  <si>
    <t>28/02/2024</t>
  </si>
  <si>
    <t>AT-16075-28022024</t>
  </si>
  <si>
    <t>5/02/2024</t>
  </si>
  <si>
    <t>AT-16077-28022024</t>
  </si>
  <si>
    <t>Viceministerio de Agua y Saneamiento Básico «VASB» - Dirección de Infraestructura y Desarrollo Empresarial «DIDE» - Subdirección de Proyectos «SP». Convenio Interadministrativo de Cooperación Técnica y Apoyo Financiero 
199 de 2014. SIGEVAS 2-2014-316. Proyecto Construcción Sistema Abastecimiento y Tratamiento de Agua Potable Casco Urbano Municipio Yopal (Casanare).
Pago servidumbre señor Juan Carlos Rodríguez Arias</t>
  </si>
  <si>
    <t>7/02/2024</t>
  </si>
  <si>
    <t>AT-16078-28022024</t>
  </si>
  <si>
    <t>9/02/2024</t>
  </si>
  <si>
    <t>AT-16079-28022024</t>
  </si>
  <si>
    <t>12/02/2024</t>
  </si>
  <si>
    <t>AT-16080-28022024</t>
  </si>
  <si>
    <t>14/02/2024</t>
  </si>
  <si>
    <t>AT-16081-28022024</t>
  </si>
  <si>
    <t>16/02/2024</t>
  </si>
  <si>
    <t>AT-15818-05022024</t>
  </si>
  <si>
    <t>AT-15843-07022024</t>
  </si>
  <si>
    <t>GARZON
NEIVA</t>
  </si>
  <si>
    <t>Asistir técnicamente al municipio de Garzón Huila y a la Corporación Alto Magdalena (CAM) sobre los costos de operación y ahorro en la tarifa por el servicio de alcantarillado del proyecto de la PTAR de Garzón - Huila</t>
  </si>
  <si>
    <t>2/02/2024</t>
  </si>
  <si>
    <t>AT-15820-06022024</t>
  </si>
  <si>
    <t>AT-16072-28022024</t>
  </si>
  <si>
    <t>COYAIMA</t>
  </si>
  <si>
    <t>Asistir técnicamente al municipio de Coyaima - Tolima con el propósito de informarles y exponerles la situación crítica ante la no suscripción del acta de liquidación del convenio en mención y la posible pérdida de competencia para liquidarlo, toda vez que sería un juez civil quien tome la decisión de liquidar el convenio.</t>
  </si>
  <si>
    <t>27/02/2024</t>
  </si>
  <si>
    <t>AT-15834-06022024</t>
  </si>
  <si>
    <t>AT-16073-28022024</t>
  </si>
  <si>
    <t>ALPUJARRA</t>
  </si>
  <si>
    <t>Asistir técnicamente al municipio de Alpujarra - Tolima con el propósito de informarles y exponerles la situación crítica ante la no suscripción del acta de liquidación del convenio en mención y la posible pérdida de competencia para liquidarlo, toda vez que sería un juez civil quien tome la decisión de liquidar el convenio.</t>
  </si>
  <si>
    <t>AT-15835-07022024</t>
  </si>
  <si>
    <t>AT-16076-28022024</t>
  </si>
  <si>
    <t>Seguimiento a los CUR cuyos proyectos tengan contratación derivada (CUR 016, CUR 627, CUR 880 (San Carlos), CUR 882.</t>
  </si>
  <si>
    <t>22/02/2024</t>
  </si>
  <si>
    <t>AT-15837-07022024</t>
  </si>
  <si>
    <t>AT-15891-14022024</t>
  </si>
  <si>
    <t>Asistencia técnica para lineamientos necesarios en las solicitudes de desembolso recursos de valor líquido cero</t>
  </si>
  <si>
    <t>AT-15838-07022024</t>
  </si>
  <si>
    <t>AT-16018-28022024</t>
  </si>
  <si>
    <t>SEGUIMIENTO A CONVENIOS DE USO DE RECURSOS SUSCRITOS CON EMCALI QUE ACTUALMENTE NO TIENEN CONTRATACION DERIVADA</t>
  </si>
  <si>
    <t>21/02/2024</t>
  </si>
  <si>
    <t>AT-15841-07022024</t>
  </si>
  <si>
    <t>AT-15973-26022024</t>
  </si>
  <si>
    <t>RIONEGRO</t>
  </si>
  <si>
    <t>modificaciones eléctricas del proyecto consistentes en fundamentalmente en la alimentación de la PTAR y la EBAR del proyecto, pasando de alimentación trifásica a alimentación monofásica</t>
  </si>
  <si>
    <t>26/02/2024</t>
  </si>
  <si>
    <t>AT-15974-26022024</t>
  </si>
  <si>
    <t>CUR 802 de 2022: CONSTRUCCIÓN DEL SISTEMA DE SANEAMIENTO DEL CENTRO POBLADO GALICIA PARTE BAJA DEL MUNICIPIO DE RIONEGRO
Revisión observaciones reformulación nro. 1, proyecto Galicia Parte Baja CUR 802 de 2022.</t>
  </si>
  <si>
    <t>AT-15949-23022024</t>
  </si>
  <si>
    <t>SEGUIMIENTO CUR 1144 DE 2021: " CONSTRUCCIÓN DE LA NUEVA PLANTA DE TRATAMIENTO DE AGUA POTABLE P.T.A.P. Y OPTIMIZACIÓN DEL SISTEMA DE ACUEDUCTO DEL MUNICIPIO DE IPIALES, DEPARTAMENTO DE NARIÑO"</t>
  </si>
  <si>
    <t>23/02/2024</t>
  </si>
  <si>
    <t>AT-15847-08022024</t>
  </si>
  <si>
    <t>AT-15950-23022024</t>
  </si>
  <si>
    <t>YACUANQUER</t>
  </si>
  <si>
    <t>SEGUIMIENTO CONVENIO DS 300-2017: “ CONSTRUCCIÓN DEL SISTEMA DE ACUEDUCTO DE LAS VEREDAS ARGUELLO ALTO Y ARGUELLO BAJO DEL MUNICIPIO DE YACUANQUER DEPARTAMENTO DE NARIÑO“</t>
  </si>
  <si>
    <t>AT-15848-08022024</t>
  </si>
  <si>
    <t>AT-15915-15022024</t>
  </si>
  <si>
    <t>SEGUIMIENTO " CONSTRUCCIÓN DE LA NUEVA PLANTA DE TRATAMIENTO DE AGUA POTABLE P.T.A.P. Y OPTIMIZACIÓN DEL SISTEMA DE ACUEDUCTO DEL MUNICIPIO DE IPIALES, DEPARTAMENTO DE NARIÑO"</t>
  </si>
  <si>
    <t>15/02/2024</t>
  </si>
  <si>
    <t>AT-15849-09022024</t>
  </si>
  <si>
    <t>AT-15916-15022024</t>
  </si>
  <si>
    <t>SAN PEDRO DE CARTAGO</t>
  </si>
  <si>
    <t>SEGUIMIENTO ESTADO DE SUSCRIPCION DE CONTRATOS DE OBRA E INTERVENTORÍA DEL PROYECTO "ADECUACIÓN Y OPTIMIZACIÓN DEL ACUEDUCTO MULTIVEREDAL EL CUAL INCLUYA LAS VEREDAS: MARTÍN, BOTANILLA, YERBABUENAL Y SANTIAGO DE LA JURISDICCIÓN DE MUNICIPIO DE SAN PEDRO DE CARTAGO DEPARTAMENTO DE NARIÑO"</t>
  </si>
  <si>
    <t>AT-15850-09022024</t>
  </si>
  <si>
    <t>AT-15917-15022024</t>
  </si>
  <si>
    <t>SEGUIMIENTO EN CAMPO AL AVANCE DEL PROYECTO DENOMINADO “ CONSTRUCCIÓN DEL SISTEMA DE ACUEDUCTO DE LAS VEREDAS ARGUELLO ALTO Y ARGUELLO BAJO DEL MUNICIPIO DE YACUANQUER DEPARTAMENTO DE NARIÑO“</t>
  </si>
  <si>
    <t>AT-15851-09022024</t>
  </si>
  <si>
    <t>AT-15853-09022024</t>
  </si>
  <si>
    <t>SEGUMIENTO AL PROCESO PRECONTRACTUAL DEL PROYECTO DENOMINADO "CONSTRUCCIÓN TRONCAL SANTA MÓNICA FASE I MUNICIPIO DE PASTO"</t>
  </si>
  <si>
    <t>8/02/2024</t>
  </si>
  <si>
    <t>AT-15855-09022024</t>
  </si>
  <si>
    <t>SEGUIMIENTO AVANCES DEL PROYECTO DENOMINADO "CONSTRUCCIÓN DEL SISTEMA DE ACUEDUCTO DE LAS VEREDAS ARGUELLO ALTO Y ARGUELLO BAJO DEL MUNICIPIO DE YACUANQUER DEPARTAMENTO DE NARIÑO"</t>
  </si>
  <si>
    <t>AT-15938-21022024</t>
  </si>
  <si>
    <t>TOTORO</t>
  </si>
  <si>
    <t>Mesa de trabajo con  EMCASERVICIOS, contratistas de obra e interventoría, para conocer el estado de la revisión y profundización de estudios y diseños del proyecto CONSTRUCCIÓN ACUEDUCTO INTERVEREDAL CARGACHIQUILLO EN ZONA RURAL E INDÍGENA DEL MUNICIPIO DE TOTORÓ CAUCA, PRIMERA ETAPA</t>
  </si>
  <si>
    <t>AT-15939-21022024</t>
  </si>
  <si>
    <t>AT-15940-21022024</t>
  </si>
  <si>
    <t>Seguimiento a los avances de la contratación del componente de interventoría y obra del proyecto CONSTRUCCIÓN ETAPA I PLANTA DE TRATAMIENTO DE AGUAS RESIDUALES, MUNICIPIO DE POPAYÁN.</t>
  </si>
  <si>
    <t>AT-15941-21022024</t>
  </si>
  <si>
    <t>AT-15942-22022024</t>
  </si>
  <si>
    <t>SANTANDER DE QUILICHAO</t>
  </si>
  <si>
    <t>Comité virtual para hacer seguimiento del avance del proyecto CONSTRUCCION PLANTA DE TRATAMIENTO QUITAPEREZA CABECERA MUNICIPAL DE SANTANDER DE QUILICHAO -CAUCA</t>
  </si>
  <si>
    <t>AT-15947-22022024</t>
  </si>
  <si>
    <t>BUENOS AIRES</t>
  </si>
  <si>
    <t>Comité técnico en el municipio de Buenos Aires – Cauca, en las instalaciones del Consorcio contratista de obra para revisar los avances del proyecto OPTIMIZACIÓN DEL SISTEMA DE ACUEDUCTO INTERVEREDAL LA TETA - LA BALSA, MUNICIPIO DE BUENOS AIRES-DEPARTAMENTO DEL CAUCA.</t>
  </si>
  <si>
    <t>AT-16008-27022024</t>
  </si>
  <si>
    <t>Mesa de trabajo para hacer seguimiento y conocer el estado   del proyecto CONSTRUCCIÓN ACUEDUCTO INTERVEREDAL CARGACHIQUILLO EN ZONA RURAL E INDÍGENA DEL MUNICIPIO DE TOTORÓ CAUCA, PRIMERA ETAPA</t>
  </si>
  <si>
    <t>AT-16009-27022024</t>
  </si>
  <si>
    <t>Comité técnico para revisar los avances del proyecto OPTIMIZACIÓN DEL SISTEMA DE ACUEDUCTO INTERVEREDAL LA TETA - LA BALSA, MUNICIPIO DE BUENOS AIRES-DEPARTAMENTO DEL CAUCA.</t>
  </si>
  <si>
    <t>AT-16012-27022024</t>
  </si>
  <si>
    <t>seguimiento a los avances de la contratación del componente de interventoría y obra del proyecto CONSTRUCCIÓN ETAPA I PLANTA DE TRATAMIENTO DE AGUAS RESIDUALES, MUNICIPIO DE POPAYÁN.</t>
  </si>
  <si>
    <t>20/02/2024</t>
  </si>
  <si>
    <t>AT-16013-27022024</t>
  </si>
  <si>
    <t>mesa de trabajo para hacer seguimiento y conocer el estado del proyecto CONSTRUCCIÓN ACUEDUCTO INTERVEREDAL CARGACHIQUILLO EN ZONA RURAL E INDÍGENA DEL MUNICIPIO DE TOTORÓ CAUCA, PRIMERA ETAPA</t>
  </si>
  <si>
    <t>AT-16014-27022024</t>
  </si>
  <si>
    <t>AT-16050-28022024</t>
  </si>
  <si>
    <t>comité técnico para revisar los avances del proyecto OPTIMIZACIÓN DEL SISTEMA DE ACUEDUCTO INTERVEREDAL LA TETA - LA BALSA, MUNICIPIO DE BUENOS AIRES-DEPARTAMENTO DEL CAUCA.</t>
  </si>
  <si>
    <t>AT-16112-29022024</t>
  </si>
  <si>
    <t>Mesa virtual con AAPSA E.S.P y EMCASERVICIOS S.A, para conocer avances del estado del proyecto CONSTRUCCIÓN DE COLECTORES SANITARIO Y PLUVIAL SOBRE LA CALLE 5 ENTRE CARRERA 37 Y QUEBRADA PUBUS, MUNICIPIO DE POPAYÁN.</t>
  </si>
  <si>
    <t>29/02/2024</t>
  </si>
  <si>
    <t>AT-16114-29022024</t>
  </si>
  <si>
    <t>Mesa de trabajo con AAPSA E.S.P y EMCASERVICIOS S.A, para conocer el estado del proyecto OPTIMIZACIÓN DE REDES DE ACUEDUCTO Y SECTORIZACIÓN HIDRÁULICA ZONA NORTE DESDE EL TANQUE DE REGULACIÓN SENA, MUNICIPIO DE POPAYÁN</t>
  </si>
  <si>
    <t>AT-16055-28022024</t>
  </si>
  <si>
    <t>Verificación y socialización estado actual tramite de No Objeción por parte de la EAAB al diseño y especificaciones técnicas de la caja de empalme y caja de control del proyecto “Acueducto regional La Mesa – Anapoima”</t>
  </si>
  <si>
    <t>AT-16061-28022024</t>
  </si>
  <si>
    <t>Asistir a reunión de seguimiento de ejecución en tramo de instalación de tubería en sector Doima pavimentado, así como a los compromisos sociales pactados con las comunidades de las veredas Anatoly, Doima y Florián en reunión realizada el pasado 29 de enero de 2023. Verificar estrategias de trabajo social que se desarrollan durante la ejecución del proyecto.</t>
  </si>
  <si>
    <t>AT-16057-28022024</t>
  </si>
  <si>
    <t>ANAPOIMA</t>
  </si>
  <si>
    <t>Atender segunda diligencia de la visita especial programada por la Contraloría delegada para responsabilidad fiscal, intervención judicial y cobro coactivo de acuerdo a los Autos No. 00042 de 24 de enero de 2024 y No. 00043 de 25 de enero de 2024, mediante los cuales se decretaron pruebas de oficio dentro del Proceso de Responsabilidad Fiscal No. PRF-815112-2021-40698 MINISTERIO DE VIVIENDA, CIUDAD Y TERRITORIO consistente en visita especial en obra del proyecto "Construcción y puesta en marcha del acueducto Regional La Mesa - Anapoima" que será realizada por funcionarios de la Contraloría General de la República.</t>
  </si>
  <si>
    <t>AT-16065-28022024</t>
  </si>
  <si>
    <t>ANAPOIMA
FACATATIVÁ
LA MESA
RICAURTE
SASAIMA
SOPÓ
SUSA
TABIO
TENA</t>
  </si>
  <si>
    <t>1. Revisión estado actual proyectos ejecutados por el Plan Departamental de Agua de Cundinamarca – Empresas Públicas de Cundinamarca
2. Concertación de compromisos tendientes a resolución de dificultades y/o pendientes</t>
  </si>
  <si>
    <t>AT-16066-28022024</t>
  </si>
  <si>
    <t>GALERAS</t>
  </si>
  <si>
    <t>SEGUIMIENTO A PROYECTO DE ACUEDUCTO EN GALERAS.</t>
  </si>
  <si>
    <t>AT-16063-28022024</t>
  </si>
  <si>
    <t>Comité de gerencia para seguimiento de proyectos activos en el departamento de Sucre.</t>
  </si>
  <si>
    <t>AT-16064-28022024</t>
  </si>
  <si>
    <t>SINCE</t>
  </si>
  <si>
    <t>Seguimiento a proyectos activos en el municipio de San Luis de Sincé</t>
  </si>
  <si>
    <t>AT-16068-28022024</t>
  </si>
  <si>
    <t xml:space="preserve">GALERAS
SAN LUIS DE SINCE
DEPARTAMENTAL </t>
  </si>
  <si>
    <t>Visita técnica de seguimiento a proyectos desarrollados en los municipios de San Luis de Sincé y Galeras en el departamento de Sucre cuya ejecución se encuentra bajo los siguientes convenios:
1. CUR 868 de 2019:  AMPLIACION Y OPTIMIZACION DEL SISTEMA DE ACUEDUCTO DE LA CABECERA MUNICIPAL DE GALERAS.
2. CUR 1159 de 2021: OPTIMIZACIÓN DEL SISTEMA DE ACUEDUCTO DEL MUNICIPIO DE SAN LUIS DE SINCÉ DEL DEPARTAMENTO DE SUCRE
3. CUR 873 de 2019: 	CONSTRUCCION DE LA RED DE COLECTORES Y SISTEMA DE TRATAMIENTO DE AGUAS RESIDUALES PARA EL ALCANTARILLADO SANITARIO DEL CORREGIMIENTO DE VALENCIA EN EL MUNICIPIO DE SINCE.
4.CUR 1334 de 2023: OPTIMIZACIÓN DEL SISTEMA DE ALCANTARILLADO DEL MUNICIPIO DE SAN LUIS DE SINCÉ DEL DEPARTAMENTO DE SUCRE.</t>
  </si>
  <si>
    <t>AT-16069-28022024</t>
  </si>
  <si>
    <t>AT-15889-14022024</t>
  </si>
  <si>
    <t xml:space="preserve"> LETICIA </t>
  </si>
  <si>
    <t>Reunión de Seguimiento al proyecto IMPLEMENTACIÓN DEL PLAN MAESTRO DE ACUEDUCTO Y ALCANTARILLADO ETAPA I DEL MUNICIPIO DE LETICIA, AMAZONAS y revisión del avance en la estructuración de la solicitud de reformulación No. 2.</t>
  </si>
  <si>
    <t>AT-15890-14022024</t>
  </si>
  <si>
    <t>Reunión de Seguimiento al proyecto IMPLEMENTACIÓN DEL PLAN MAESTRO DE ACUEDUCTO Y ALCANTARILLADO ETAPA I DEL MUNICIPIO DE LETICIA, AMAZONAS.</t>
  </si>
  <si>
    <t>AT-15898-14022024</t>
  </si>
  <si>
    <t>Reunión de Seguimiento a los proyectos ejecutados por el PDA de Amazonas.</t>
  </si>
  <si>
    <t>AT-15895-14022024</t>
  </si>
  <si>
    <t xml:space="preserve"> DEPARTAMENTAL </t>
  </si>
  <si>
    <t>Reunión de Seguimiento al proyecto ejecutado por el PDA de Amazonas en el marco del Convenio Interadministrativo No. 1389 de 2023.</t>
  </si>
  <si>
    <t>AT-15896-14022024</t>
  </si>
  <si>
    <t>Asistencia técnica solicita por Amazonas Desarrollo Inteligente – ADI, para tratar temas relacionados con la contratación del proyecto: CONSTRUCCIÓN DE SISTEMAS DE ABASTECIMIENTO DE AGUA POTABLE MEDIANTE EL APROVECHAMIENTO DE LAS AGUAS LLUVIAS (SCALL) EN LAS COMUNIDADES DE SANTA SOFÍA Y NUEVO JARDÍN, MUNICIPIO DE LETICIA EN AMAZONAS.</t>
  </si>
  <si>
    <t>AT-15892-14022024</t>
  </si>
  <si>
    <t>Reunión de Seguimiento al proyecto IMPLEMENTACIÓN PLAN MAESTRO DE ACUEDUCTO Y ALCANTARILLADO FASE II MUNICIPIO DE LETICIA-AMAZONAS. CUR 986 DE 2021.</t>
  </si>
  <si>
    <t>AT-16049-28022024</t>
  </si>
  <si>
    <t>AGUSTÍN CODAZZI
CHIMICHAGUA
CURUMANI
EL COPEY
LA GLORIA
VALLEDUPAR</t>
  </si>
  <si>
    <t>Seguimiento a los proyectos en el Departamento del Cesar, cuyo ejecutor es Aguas del Cesar S.A. E.S.P.
Para ello se requiere presentación con el estado de avance de cada uno de los proyectos y los planes de acción para reactivar los cinco (5) proyectos suspendidos de los convenios:
- 1121 de 2020 beneficiario municipio de El Copey.
- 893 de 2021 beneficiario municipio de La Gloria.
- 894 de 2021 beneficiario municipio de Curumaní, corregimiento de San Sebastián.
- 905 y 1168 de 2021 beneficiario el municipio de Agustín Codazzi.
Seguimiento a los compromisos establecidos el 26 de enero de 2024.</t>
  </si>
  <si>
    <t>AT-16017-28022024</t>
  </si>
  <si>
    <t>Seguimiento a los proyectos que se ejecutan bajo el marco de los convenios 1121 de 2020 y 1366 de 2023.</t>
  </si>
  <si>
    <t>AT-16070-28022024</t>
  </si>
  <si>
    <t>OCAÑA</t>
  </si>
  <si>
    <t>Seguimiento al CUR 1382 de 2023 que tiene por objeto CONSTRUCCIÓN DE LOS CRUCES ESPECIALES DE EMPALME DE LA RED DE ALCANTARILLADO SOBRE LA AVENIDA FRANCISCO FERNÁNDEZ DE CONTRERAS EN EL MUNICIPIO DE OCAÑA-NORTE DE SANTANDER
•	Avance en la contratación del esquema fiduciario para el manejo de los recursos
•	Avance en los documentos previos para los procesos de selección de la obra e interventoría, adoptando los documentos tipo del sector de Agua Potable y Saneamiento Básico emitidos por la Agencia Nacional de Contratación Pública -Colombia Compra Eficiente</t>
  </si>
  <si>
    <t>AT-16117-29022024</t>
  </si>
  <si>
    <t>Planeación Fase II. - Acueducto interveredal sector Norte Tibú:
Observaciones al Cronograma para la planeación y suscripción del Acuerdo de Cooperación Nro. 2</t>
  </si>
  <si>
    <t>AT-16126-29022024</t>
  </si>
  <si>
    <t>Planeación Fase II. - Acueducto interveredal sector Norte Tibú:</t>
  </si>
  <si>
    <t>AT-15899-14022024</t>
  </si>
  <si>
    <t>LOS PATIOS
VILLA DEL ROSARIO</t>
  </si>
  <si>
    <t>Seguimiento al proyecto OPTIMIZACIÓN DE REDES DE DISTRIBUCIÓN EXISTENTES EN LOS MUNICIPIOS DE VILLA DEL ROSARIO Y LOS PATIOS, DEPARTAMENTO DE NORTE DE SANTANDER, conforme a la reformulación No. 3.</t>
  </si>
  <si>
    <t>AT-15888-14022024</t>
  </si>
  <si>
    <t>PAMPLONA</t>
  </si>
  <si>
    <t>Socialización del proyecto CONSTRUCCIÓN DE LA CAPTACIÓN Y LA LINEA DE ADUCCIÓN, DESARENADOR Y ESTRUCTURAS HIDRAULICAS NECESARIAS DESDE LA QUEBRADA "LAS TOMAS" HASTA EL TANQUE DEL SECTOR EL BOQUERON DEL ACUEDUCTO DEL MUNICIPIO DE PAMPLONA - NORTE DE SANTANDER, con las comunidades de Monteadentro y García, para que autoricen al contratista de obra del ingreso de los materiales a la zona del proyecto.</t>
  </si>
  <si>
    <t>AT-16000-27022024</t>
  </si>
  <si>
    <t>Revisión proceso de la contratación derivada del convenio 1319/2023</t>
  </si>
  <si>
    <t>AT-16155-29022024</t>
  </si>
  <si>
    <t>BARRANQUILLA
PUERTO COLOMBIA</t>
  </si>
  <si>
    <t>Revisión avance del proyecto que se ejecuta a través del convenio 1106-2020.</t>
  </si>
  <si>
    <t>AT-16156-29022024</t>
  </si>
  <si>
    <t>SANTA LUCIA</t>
  </si>
  <si>
    <t>Revisión avance del proyecto que se ejecuta a través del CUR 1122-2020</t>
  </si>
  <si>
    <t>AT-16153-29022024</t>
  </si>
  <si>
    <t>BARANOA</t>
  </si>
  <si>
    <t>Revisión avance del proyecto que se ejecuta a través del CUR 1123-2020.</t>
  </si>
  <si>
    <t>AT-15979-27022024</t>
  </si>
  <si>
    <t>PALMIRA</t>
  </si>
  <si>
    <t>Conocer el avance del proyecto de acuerdo con el reinicio de los contratos de obra e interventoría, del proyecto Abastecimiento de agua potable para los corregimientos de la Herradura, Obando y Matapalo municipio de Palmira - Valle del Cauca</t>
  </si>
  <si>
    <t>AT-15969-26022024</t>
  </si>
  <si>
    <t>Realizar comité técnico junto con el  Municipio de Buga, el ejecutor Aguas de Buga  S.A, E.S.P y contratista de obra e interventoría, con el fin de realizar seguimiento al avance del alcance del proyecto.</t>
  </si>
  <si>
    <t>AT-15970-26022024</t>
  </si>
  <si>
    <t>Socializar el proyecto Construcción del Nuevo Módulo de Potabilización en la Planta de Tratamiento N°2, Planta De Tratamiento de Lodos y Estudio de la Norma NSR-2010 del Tanque de Almacenamiento de la Planta N°1, en el Municipio de Cartago, Valle CUR 1394 de 2023, junto con el Municipio de Cartago, EMCARTAHO ESP como ejecutor del proyecto y contratistas de obra e interventoría.
Realizar comité técnico al proyecto junto con el municipio de Cartago, La empresa Emcartago ESP y contratistas</t>
  </si>
  <si>
    <t>AT-15975-26022024</t>
  </si>
  <si>
    <t>ZARZAL</t>
  </si>
  <si>
    <t>Realizar comité técnico con el fin de revisar el estado de avance del proyecto Construcción para la optimización de la estación de bombeo sector cumba en el municipio de Zarzal, incluye red de aducción hasta el sistema de tratamiento y unidades de almacenamiento</t>
  </si>
  <si>
    <t>AT-16154-29022024</t>
  </si>
  <si>
    <t>ACHÍ
BARRANCO DE LOBA
SAN JACINTO DEL CAUCA</t>
  </si>
  <si>
    <t>Se realizará mesa de trabajo para el seguimiento de los convenios firmados en el año 2023 de los municipios de Barranco de Loba, Achí y San Jacinto del Cauca.</t>
  </si>
  <si>
    <t>AT-16157-29022024</t>
  </si>
  <si>
    <t>Indias convenio 940 de 2021 "Construcción fase de mitigación: tramo de 65 m del canal El Campestre y alcantarillas en cajón sobre el canal Matute en la ciudad de Cartagena de Indias"</t>
  </si>
  <si>
    <t>AT-16159-29022024</t>
  </si>
  <si>
    <t>Seguimiento, revisión y entrega proyecto Mompox Convenio D214 de 2015 "Construcción, ampliación y optimización del sistema de alcantarillado sanitario de la cabecera municipal de Mompox".
Se realizará mesa de trabajo los días 19 y 20 de febrero con el fin de discutir la fecha para la entrega del proyecto, revisión de los compromisos pactados el pasado 14 de enero de 2024 y coordinar esfuerzos necesarios para garantizar una entrega exitosa dentro tiempo que se estipule en la mesa de trabajo.</t>
  </si>
  <si>
    <t>19/02/2024</t>
  </si>
  <si>
    <t>AT-16148-29022024</t>
  </si>
  <si>
    <t>SAN ESTANISLAO</t>
  </si>
  <si>
    <t>Comité de Gerencia presencial y recorrido de obra con las nueva Alcaldía Municipal de: San Estanislao de Kostka Convenio 1138 de 2020 "Construcción del sistema de alcantarillado de aguas residuales del municipio de San Estanislao de Kostka en el departamento de Bolívar Fase I"</t>
  </si>
  <si>
    <t>AT-16149-29022024</t>
  </si>
  <si>
    <t>CALAMAR</t>
  </si>
  <si>
    <t>Convenio 915 de 2021 "Construcción de la segunda Fase del alcantarillado sanitario del municipio de Calamar departamento de Bolívar"</t>
  </si>
  <si>
    <t>AT-16150-29022024</t>
  </si>
  <si>
    <t>AT-16152-29022024</t>
  </si>
  <si>
    <t>Convenio 1135 de 2020 "Construcción alcantarillado sanitario de la cabecera del municipio de San Juan Nepomuceno-fase 2, departamento de Bolívar".</t>
  </si>
  <si>
    <t>AT-16044-28022024</t>
  </si>
  <si>
    <t>JURADO
UNION PANAMERICANA</t>
  </si>
  <si>
    <t>Segundo momento de estrategia social, asistencia tecnica y comité de seguimiento de los CUR 1293-2023 1339-2023</t>
  </si>
  <si>
    <t>Weslin James Mosquera Palacios</t>
  </si>
  <si>
    <t>AT-16045-28022024</t>
  </si>
  <si>
    <t>JURADO</t>
  </si>
  <si>
    <t>Comité de seguimiento del CUR 1293</t>
  </si>
  <si>
    <t>AT-15925-16022024</t>
  </si>
  <si>
    <t>AT-16042-28022024</t>
  </si>
  <si>
    <t>RIO QUITO</t>
  </si>
  <si>
    <t>Mesa de seguimiento con contratistas y ejecutor para conocer el estado de avance de los compromisos del CUR 1320-2023</t>
  </si>
  <si>
    <t>AT-16056-28022024</t>
  </si>
  <si>
    <t>ALTO BAUDO</t>
  </si>
  <si>
    <t>Mesa de seguimiento, reunión con el ejecutor para conocer estado de avance de la consultoría</t>
  </si>
  <si>
    <t>AT-16054-28022024</t>
  </si>
  <si>
    <t>Segundo momento de estrategia social, asistencia tecnica y comité de seguimiento del CUR 1296-2023</t>
  </si>
  <si>
    <t>AT-16040-28022024</t>
  </si>
  <si>
    <t>MEDIO BAUDO</t>
  </si>
  <si>
    <t>Mesa de seguimiento con contratistas y ejecutor para conocer el estado de avance de los compromisos del CUR 1296-2023</t>
  </si>
  <si>
    <t>AT-16034-28022024</t>
  </si>
  <si>
    <t>Mesa de seguimiento con contratistas y ejecutor para conocer el estado de avance del CUR 1320-2023</t>
  </si>
  <si>
    <t>AT-16035-28022024</t>
  </si>
  <si>
    <t>Mesa de seguimiento con contratistas y ejecutor para conocer el estado de avance del CUR 1296-2023</t>
  </si>
  <si>
    <t>AT-16036-28022024</t>
  </si>
  <si>
    <t>Mesa de seguimiento con contratistas y ejecutor para conocer el estado de avance del CUR 1293-2023</t>
  </si>
  <si>
    <t>AT-16037-28022024</t>
  </si>
  <si>
    <t>Mesa de seguimiento con contratistas y ejecutor para conocer el estado de avance del CUR 1314-2023</t>
  </si>
  <si>
    <t>AT-16038-28022024</t>
  </si>
  <si>
    <t>Mesa de seguimiento con contratistas y ejecutor para conocer el estado de avance de compromisos del CUR 1296-2023</t>
  </si>
  <si>
    <t>AT-16030-28022024</t>
  </si>
  <si>
    <t>Mesa de apoyo para guiar al municipio en el listado de documentos que precisa para el desembolso del primer 30% estipulado en la CLAUSULA NOVENA del convenio de uso de recurso</t>
  </si>
  <si>
    <t>6/02/2024</t>
  </si>
  <si>
    <t>AT-16031-28022024</t>
  </si>
  <si>
    <t>Mesa de apoyo para revisar el listado de documentos que precisa para el desembolso del primer 30% estipulado en la CLAUSULA NOVENA del convenio de uso de recurso</t>
  </si>
  <si>
    <t>AT-16032-28022024</t>
  </si>
  <si>
    <t>Mesa de seguimiento con contratistas y ejecutor para conocer el estado de avance del CUR 1296-2023</t>
  </si>
  <si>
    <t>Asistencias técnicas Evaluación</t>
  </si>
  <si>
    <t>FEBRERO</t>
  </si>
  <si>
    <t>Fecha del reporte: 18/03/2024 11:06:05</t>
  </si>
  <si>
    <t>AT-16225-08032024</t>
  </si>
  <si>
    <t>BRINDAR ASISTENCIA TÉCNICA EN MATERIA DE REACTIVACIÓN DEL PROYECTO, DADO QUE SE ENCUENTRA SUSPENDIDO.</t>
  </si>
  <si>
    <t>6/03/2024</t>
  </si>
  <si>
    <t>8/03/2024</t>
  </si>
  <si>
    <t>SI</t>
  </si>
  <si>
    <t>AT-16226-08032024</t>
  </si>
  <si>
    <t>Brindar asistencia técnica en el municipio de Pitalito, Huila en lo relacionado a la reactivación del proyecto y dar cumplimiento a los compromisos que se derivan para tal fin.
El proyecto del plan maestro de acueducto fase II, se encuentra suspendido desde el 20 de junio de 2023 hasta el 20 de marzo de 2024, conforme a la prórroga No.04 de la suspensión No. 06.</t>
  </si>
  <si>
    <t>5/03/2024</t>
  </si>
  <si>
    <t>AT-16285-15032024</t>
  </si>
  <si>
    <t>Mesa de conciliación de valores proyecto asociado al CUR 012 de 2018 “OPTIMIZACIÓN DE REDES DE ACUEDUCTO EN LA CIUDAD DE CALI”</t>
  </si>
  <si>
    <t>15/03/2024</t>
  </si>
  <si>
    <t>AT-16273-14032024</t>
  </si>
  <si>
    <t>CUR 800 de 2022: CONSTRUCCIÓN DE LA RED DE ALCANTARILLADO Y DEL SISTEMA DE TRATAMIENTO DE AGUAS RESIDUALES DOMÉSTICAS DEL CENTRO POBLADO GALICIA RINCON SANTIO 
Revisión estado de avance de la documentación soportes de la reformulación nro. 1 del proyecto.</t>
  </si>
  <si>
    <t>14/03/2024</t>
  </si>
  <si>
    <t>AT-16276-14032024</t>
  </si>
  <si>
    <t>CUR 800 de 2022: CONSTRUCCIÓN DE LA RED DE ALCANTARILLADO Y DEL SISTEMA DE TRATAMIENTO DE AGUAS RESIDUALES DOMÉSTICAS DEL CENTRO POBLADO GALICIA RINCON SANTO ANTIOQUIA.
Revisión estado de avance de la documentación soportes de la reformulación reformulación nro. 1 del proyecto.</t>
  </si>
  <si>
    <t>AT-16242-11032024</t>
  </si>
  <si>
    <t>SEGUIMIENTO PROYECTO:
“CONSTRUCCIÓN DEL SISTEMA DE ACUEDUCTO DE LAS VEREDAS ARGUELLO ALTO Y ARGUELLO BAJO DEL MUNICIPIO DE YACUANQUER DEPARTAMENTO DE NARIÑO" CTO INTERADMINISTRATVIO D300-2017</t>
  </si>
  <si>
    <t>11/03/2024</t>
  </si>
  <si>
    <t>AT-16253-13032024</t>
  </si>
  <si>
    <t>SEGUIMIENTO PROYECTO: "OPTIMIZACION SISTEMA DE ACUEDUCTO MUNICIPIO DE BARBACOAS, DEPARTAMENTO DE NARIÑO" CUR 010-2015</t>
  </si>
  <si>
    <t>7/03/2024</t>
  </si>
  <si>
    <t>13/03/2024</t>
  </si>
  <si>
    <t>AT-16254-13032024</t>
  </si>
  <si>
    <t>SEGUIMIENTO PROYECTO: "ADECUACIÓN Y OPTIMIZACIÓN DEL ACUEDUCTO MULTIVEREDAL EL CUAL INCLUYA LAS VEREDAS: MARTÍN, BOTANILLA, YERBABUENAL Y SANTIAGO DE LA JURISDICCIÓN DE MUNICIPIO DE SAN PEDRO DE CARTAGO DEPARTAMENTO DE NARIÑO"- CUR 1120-2020</t>
  </si>
  <si>
    <t>AT-16256-13032024</t>
  </si>
  <si>
    <t>SEGUIMIENTO PROYECTO: "CONSTRUCCIÓN DEL ACUEDUCTO REMOLINO, MUNICIPIO DE TAMINANGO - DEPARTAMENTO DE NARIÑO "- D280-2017</t>
  </si>
  <si>
    <t>AT-16227-08032024</t>
  </si>
  <si>
    <t>Reunión de Seguimiento al estado de la reformulación No. 2 del proyecto IMPLEMENTACIÓN DEL PLAN MAESTRO DE ACUEDUCTO Y ALCANTARILLADO ETAPA I DEL MUNICIPIO DE LETICIA, AMAZONAS.</t>
  </si>
  <si>
    <t>AT-16228-08032024</t>
  </si>
  <si>
    <t>Asistencia técnica al PDA Amazonas Desarrollo Inteligente – ADI, para tratar temas relacionados con la contratación del proyecto: CONSTRUCCIÓN DE SISTEMAS DE ABASTECIMIENTO DE AGUA POTABLE MEDIANTE EL APROVECHAMIENTO DE LAS AGUAS LLUVIAS (SCALL) EN LAS COMUNIDADES DE SANTA SOFÍA Y NUEVO JARDÍN, MUNICIPIO DE LETICIA EN AMAZONAS.</t>
  </si>
  <si>
    <t>AT-16174-04032024</t>
  </si>
  <si>
    <t>Planeación Fase II. - Acueducto interveredal sector Norte Tibú - Seguimiento a los compromisos de la reunión del 23 de febrero de 2024</t>
  </si>
  <si>
    <t>1/03/2024</t>
  </si>
  <si>
    <t>4/03/2024</t>
  </si>
  <si>
    <t>AT-16287-15032024</t>
  </si>
  <si>
    <t>Seguimiento a la entrega parcial del proyecto OPTIMIZACIÓN DE REDES DE DISTRIBUCIÓN EXISTENTES EN LOS MUNICIPIOS DE VILLA DEL ROSARIO Y LOS PATIOS, DEPARTAMENTO DE NORTE DE SANTANDER y recibo de los municipios de Villa del Rosario y Los Patios</t>
  </si>
  <si>
    <t>AT-16288-15032024</t>
  </si>
  <si>
    <t>AT-16289-15032024</t>
  </si>
  <si>
    <t>AT-16291-15032024</t>
  </si>
  <si>
    <t>Planeación Fase II. - Acueducto interveredal sector Norte Tibú - Seguimiento a los compromisos de la reunión del 1 de marzo de 2024:</t>
  </si>
  <si>
    <t>AT-16330-20032024</t>
  </si>
  <si>
    <t>La CGR hace Seguimiento al proyecto Optimización sistema acueducto veredas La Colorada, La Rampachala y El Salto Municipio El Zulia (Norte de Santander), de acuerdo con el último seguimiento la fecha probable de terminación 2 de marzo de 2024</t>
  </si>
  <si>
    <t>PITALITO</t>
  </si>
  <si>
    <t>TAMINANGO</t>
  </si>
  <si>
    <t>SAN AGUSTIN</t>
  </si>
  <si>
    <t>MARZO</t>
  </si>
  <si>
    <t>PERSONAS CON ACCESO A SOLUCIONES ADECUADAS DE AGUA POTABLE-PERSONAS CON ACCESO A SOLUCIONES ADECUADAS PARA EL MANEJO DE AGUAS RESIDUALES</t>
  </si>
  <si>
    <t>AT-16539-26042024</t>
  </si>
  <si>
    <t>Socialización avances en la selección de alternativas para la optimización de la PTAP en el marco del proyecto IMPLEMENTACIÓN PLAN MAESTRO DE ACUEDUCTO Y ALCANTARILLADO FASE II MUNICIPIO DE LETICIA-AMAZONAS. CUR 986 DE 2021</t>
  </si>
  <si>
    <t>26/03/2024</t>
  </si>
  <si>
    <t>26/04/2024</t>
  </si>
  <si>
    <t>AT-16540-26042024</t>
  </si>
  <si>
    <t>Seguimiento al estado de la reformulación No. 2 del proyecto IMPLEMENTACIÓN DEL PLAN MAESTRO DE ACUEDUCTO Y ALCANTARILLADO ETAPA I DEL MUNICIPIO DE LETICIA, AMAZONAS.</t>
  </si>
  <si>
    <t>AT-16541-26042024</t>
  </si>
  <si>
    <t>Socialización al Municipio de Leticia y contratistas de obra e interventoría de las observaciones efectuadas por el equipo técnico de la Subdirección de Proyectos frente a los ítems no previstos de la reformulación No. 2.</t>
  </si>
  <si>
    <t>21/03/2024</t>
  </si>
  <si>
    <t>AT-16333-21032024</t>
  </si>
  <si>
    <t>CONVENIO 1137 DE 2020:  Optimización Redes de Acueducto y Alcantarillado Residual y Pluvial del Municipio de Támesis – Antioquia. 
 Seguimiento a la subsanación de observaciones a la documentación entregada como soportes de la reformulación No. 3, Avance en la solución a la calibración geodésica cumpliendo la Resolución 661 de 2019 y verificar que los diseños estén acorde a la topografía del sitio de implantación.  
.</t>
  </si>
  <si>
    <t>20/03/2024</t>
  </si>
  <si>
    <t>AT-16584-29042024</t>
  </si>
  <si>
    <t>Revisión estado de avance de la documentación soportes de la reformulación reformulación nro. 1 del proyecto.</t>
  </si>
  <si>
    <t>29/04/2024</t>
  </si>
  <si>
    <t>AT-16456-17042024</t>
  </si>
  <si>
    <t>BARRANCO DE LOBA</t>
  </si>
  <si>
    <t>Realización de tres eventos de socialización y acompañamiento a la constitución de las veedurías ciudadanas a los proyectos: 
1. ESTUDIOS Y DISEÑOS PARA LA OPTIMIZACION Y PROTECCION AL SISTEMA DE ACUEDUCTO DEL CORREGIMIENTO DE  TENCHE DEL MUNICIPIO DE SAN JACINTO DEL CAUCA, DEPARTAMENTO DE BOLÍVAR
2. ESTUDIOS Y DISEÑO INTEGRAL DEL SISTEMA DE ABASTECIMIENTO DE AGUA POTABLE PARA EL CENTRO POBLADO SANTA LUCÍA, MUNICIPIO DE ACHÍ, BOLÍVAR 
3. CONSTRUCCION DE LA PLANTA DE TRATAMIENTO DE AGUAS RESIDUALES PTAR Y OPTIMIZACION DEL SISTEMA DE ALCANTARILLADO SANITARIO (REDES Y EBAR) PARA EL CASCO URBANO EN EL MUNICIPIO DE BARRANCO DE LOBA, BOLIVAR 
Con actores institucionales y actores sociales, como apoyo a la Subdirección de Proyectos desde el componente técnico.</t>
  </si>
  <si>
    <t>17/04/2024</t>
  </si>
  <si>
    <t>AT-16458-17042024</t>
  </si>
  <si>
    <t>SAN JACINTO DEL CAUCA</t>
  </si>
  <si>
    <t>AT-16459-17042024</t>
  </si>
  <si>
    <t>AT-16461-17042024</t>
  </si>
  <si>
    <t>Comité jurídico entre Findeter, Distrito de Cartagena y MVCT</t>
  </si>
  <si>
    <t>19/03/2024</t>
  </si>
  <si>
    <t>AT-16462-17042024</t>
  </si>
  <si>
    <t>Comité de seguimiento al plan de acción del proyecto de San Estanislao de Kostka</t>
  </si>
  <si>
    <t>AT-16464-17042024</t>
  </si>
  <si>
    <t>Comité de gerencia mensual del proyecto de Calamar.</t>
  </si>
  <si>
    <t>AT-16465-17042024</t>
  </si>
  <si>
    <t>Comité de Gerencia Virtual del proyecto de San Juan Nepomuceno</t>
  </si>
  <si>
    <t>AT-16466-17042024</t>
  </si>
  <si>
    <t>Seguimiento al plan de acción con el fin de que el contratista se ponga al día con la programación.</t>
  </si>
  <si>
    <t>22/03/2024</t>
  </si>
  <si>
    <t>AT-16424-15042024</t>
  </si>
  <si>
    <t>Revisión del estado de avance proyecto "CONSTRUCCION SISTEMA DE ACUEDUCTO Y ALCANTARILLADO SECTOR LA VARIANTE"; MUNICIPIO DE VICTORIA - CALDAS.</t>
  </si>
  <si>
    <t>Henry Orlando Quintero Jimenez</t>
  </si>
  <si>
    <t>18/03/2024</t>
  </si>
  <si>
    <t>15/04/2024</t>
  </si>
  <si>
    <t>AT-16482-19042024</t>
  </si>
  <si>
    <t>Seguimiento del avance del proyecto CONSTRUCCION PLANTA DE TRATAMIENTO QUITAPEREZA CABECERA MUNICIPAL DE SANTANDER DE QUILICHAO -CAUCA</t>
  </si>
  <si>
    <t>19/04/2024</t>
  </si>
  <si>
    <t>AT-16483-19042024</t>
  </si>
  <si>
    <t>AT-16484-19042024</t>
  </si>
  <si>
    <t>Revisar los avances del siguiente proyecto  con objeto Optimización del sistema de acueducto Inter veredal La Teta – La Balsa, Municipio de Buenos Aires – Departamento del Cauca.</t>
  </si>
  <si>
    <t>AT-16640-30042024</t>
  </si>
  <si>
    <t>Realizar el empalme de entrega de proyectos a la subdirección de programas del proyecto en objeto “OBRAS DE OPTIMIZACIÓN DEL PLAN MAESTRO ALCANTARILLADO SANITARIO CABECERA MUNICIPAL DE BALBOA.”</t>
  </si>
  <si>
    <t>12/03/2024</t>
  </si>
  <si>
    <t>30/04/2024</t>
  </si>
  <si>
    <t>AT-16641-30042024</t>
  </si>
  <si>
    <t>realizar el empalme de entrega de proyectos a la subdirección de programas del proyecto en objeto “CONSTRUCCIÓN DEL SISTEMA DE ALCANTARILLADO SANITARIO SECTOR CARRETERA Y OPTIMIZACIÓN DE LA PTAR DEL CORREGIMIENTO DE YARUMALES MUNICIPIO DE PADILLA-CAUCA.”</t>
  </si>
  <si>
    <t>AT-16642-30042024</t>
  </si>
  <si>
    <t>realizar el empalme de entrega de proyectos a la subdirección de programas del proyecto en objeto “CONSTRUCCIÓN Y OPTIMIZACIÓN SISTEMA DE ACUEDUCTO: VEREDAS LA PLAYA, SOTO, LA LUZ, BUENA VISTA Y LA LAGUNA MUNICIPIO DE TORIBIO”</t>
  </si>
  <si>
    <t>AT-16643-30042024</t>
  </si>
  <si>
    <t>AT-16645-30042024</t>
  </si>
  <si>
    <t>AT-16646-30042024</t>
  </si>
  <si>
    <t>AT-16656-01052024</t>
  </si>
  <si>
    <t>seguimiento del avance del proyecto CONSTRUCCION PLANTA DE TRATAMIENTO QUITAPEREZA CABECERA MUNICIPAL DE SANTANDER DE QUILICHAO -CAUCA</t>
  </si>
  <si>
    <t>1/05/2024</t>
  </si>
  <si>
    <t>AT-16658-01052024</t>
  </si>
  <si>
    <t>seguimiento y conocer el estado del proyecto CONSTRUCCIÓN ACUEDUCTO INTERVEREDAL CARGACHIQUILLO EN ZONA RURAL E INDÍGENA DEL MUNICIPIO DE TOTORÓ CAUCA, PRIMERA ETAPA</t>
  </si>
  <si>
    <t>AT-16659-01052024</t>
  </si>
  <si>
    <t>Mesa de seguimiento y recorrido al sitio de obra de los proyectos con objeto CONSTRUCCIÓN DE COLECTORES SANITARIO Y PLUVIAL SOBRE LA CALLE 5 ENTRE CARRERA 37 Y QUEBRADA PUBUS, MUNICIPIO DE POPAYÁN</t>
  </si>
  <si>
    <t>AT-16661-01052024</t>
  </si>
  <si>
    <t>Mesa de seguimiento y recorrido al sitio de obra de proyecto con objeto CONSTRUCCIÓN ACUEDUCTO INTERVEREDAL CARGACHIQUILLO EN ZONA RURAL E INDÍGENA DEL MUNICIPIO DE TOTORÓ CAUCA, PRIMERA ETAPA</t>
  </si>
  <si>
    <t>AT-16488-21042024</t>
  </si>
  <si>
    <t>LA GLORIA</t>
  </si>
  <si>
    <t>La Gloria CUR 893 de 2021 – Seguimiento a la ejecución del proyecto “Optimización del sistema de acueducto de la cabecera municipal de La Gloria en el departamento del Cesar”.</t>
  </si>
  <si>
    <t>21/04/2024</t>
  </si>
  <si>
    <t>AT-16489-21042024</t>
  </si>
  <si>
    <t>CHIMICHAGUA</t>
  </si>
  <si>
    <t>Corregimiento de Saloa, municipio de Chimichagua CUR 1097 de 2020 – Seguimiento a la ejecución del proyecto “Construcción de las redes de alcantarillado sanitario, estaciones de bombeo y sistemas de tratamiento de aguas residuales del corregimiento de Saloa municipio de Chimichagua-Cesar”.</t>
  </si>
  <si>
    <t>AT-16490-21042024</t>
  </si>
  <si>
    <t>VALLEDUPAR</t>
  </si>
  <si>
    <t>Municipio de Valledupar CUR 1038 de 2021 – Seguimiento a la ejecución del proyecto “Construcción del alcantarillado pluvial de Valledupar, Calle 7A y Calle 7B entre la Carrera 19 (Av. Simón Bolívar) y el río Guatapurí, adecuación y optimización de redes de acueducto y alcantarillado sanitario del corredor, en el Municipio de Valledupar”.</t>
  </si>
  <si>
    <t>AT-16491-21042024</t>
  </si>
  <si>
    <t>Municipio de Agustín Codazzi CUR 1168 de 2021 – Revisión pavimentos del proyecto “Construcción y/o optimización de conducción y redes de distribución del sistema de acueducto de la cabecera urbana del municipio de Agustín Codazzi etapa II - departamento del Cesar”.</t>
  </si>
  <si>
    <t>AT-16545-26042024</t>
  </si>
  <si>
    <t>revisión reformulación No. 1</t>
  </si>
  <si>
    <t>AT-16546-26042024</t>
  </si>
  <si>
    <t>AT-16548-26042024</t>
  </si>
  <si>
    <t>reformulacion No.1</t>
  </si>
  <si>
    <t>AT-16615-30042024</t>
  </si>
  <si>
    <t>COMITÉ DE SEGUIMIENTO A LA EJECUCIÓN DEL PROYECTO "CONSTRUCCIÓN Y PUESTA EN MARCHA DEL ACUEDUCTO REGIONAL LA MESA - ANAPOIMA"</t>
  </si>
  <si>
    <t>AT-16619-30042024</t>
  </si>
  <si>
    <t>VISITA DE SEGUIMIENTO AL PROYECTO “CONSTRUCCIÓN INTERCEPTOR ALCANTARILLADO SANITARIO DE CASCO URBANO DE ANAPOIMA – FASE I”</t>
  </si>
  <si>
    <t>7/04/2024</t>
  </si>
  <si>
    <t>AT-16335-21032024</t>
  </si>
  <si>
    <t>Asistir técnicamente al municipio de Colombia - Huila en el desarrollo del convenio CUR 1172 de 2021, seguimiento al proyecto y comité para entablar relaciones con la nueva administración municipal de Colombia.</t>
  </si>
  <si>
    <t>AT-16594-29042024</t>
  </si>
  <si>
    <t>Viceministerio de Agua y Saneamiento Básico «VASB» - Dirección de 
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 
Reinducción estrategia social despacho Ministra de Vivienda, Ciudad y Territorio a nueva administración municipal 2024-2027. Segundo momento 
social con la ciudadanía. 
Inquietudes Gobernador Mayor indígena Sr. Luis</t>
  </si>
  <si>
    <t>AT-16595-29042024</t>
  </si>
  <si>
    <t>Viceministerio de Agua y Saneamiento Básico «VASB» - Dirección de Infraestructura y Desarrollo Empresarial «DIDE» - Subdirección de Proyectos «SP». Convenio de Uso de Recursos «CUR» 893-2020. SIGEVAS 2-2014-187. Proyecto Construcción Fase III línea de conducción acueducto urbano Municipio La Virginia (Risaralda). 
Acta de entrega proyecto.</t>
  </si>
  <si>
    <t>ACHI</t>
  </si>
  <si>
    <t>Soporte</t>
  </si>
  <si>
    <t>AT-16529-26042024</t>
  </si>
  <si>
    <t>Seguimiento a la ejecución del proyecto “OPTIMIZACIÓN DE LA RED DE DISTRIBUCIÓN DE AGUA POTABLE DEL CASCO URBANO DEL MUNICIPIO DE EL COPEY FASE 1, MUNICIPIO DE EL COPEY-CESAR”, que se ejecuta bajo el marco del convenio 1366 de 2023.</t>
  </si>
  <si>
    <t>PORCENTAJE DE RECICLAJE EN EL MARCO DEL SERVICIO PÚBLICO DE ASEO</t>
  </si>
  <si>
    <t>11/04/2024</t>
  </si>
  <si>
    <t>AT-16402-15042024</t>
  </si>
  <si>
    <t>Realizar asistencia técnica al PDA - Huila en materia de proyectos con recursos nación ejecutados por el PDA - Huila.</t>
  </si>
  <si>
    <t>8/04/2024</t>
  </si>
  <si>
    <t>9/04/2024</t>
  </si>
  <si>
    <t>AT-16530-26042024</t>
  </si>
  <si>
    <t>Comité de seguimiento al proyecto "Optimización del sistema de acueducto de la cabecera municipal de La Gloria en el departamento del Cesar", que se ejecuta bajo el marco del convenio 893 de 2021.</t>
  </si>
  <si>
    <t>AT-16405-15042024</t>
  </si>
  <si>
    <t>Realizar asistencia técnica al Municipio de Neiva - Huila - EPN LAS CEIBAS en materia de seguimiento a proyectos que ejecuta el operado de acueducto, acalnatrillado y aseo.</t>
  </si>
  <si>
    <t>AT-16533-26042024</t>
  </si>
  <si>
    <t>Comité de seguimiento al proyecto "Construcción del sistema alcantarillado sanitario en los barrios Villa Azul y Villa del Cesar en el municipio de Copey", que se ejecuta bajo el marco del convenio 1121 de 2020.</t>
  </si>
  <si>
    <t>12/04/2024</t>
  </si>
  <si>
    <t>AT-16536-26042024</t>
  </si>
  <si>
    <t>Comité de seguimiento al proyecto "Construcción de las redes de alcantarillado sanitario, estaciones de bombeo y sistemas de tratamiento de aguas residuales del corregimiento de Saloa municipio de Chimichagua-Cesar", que se ejecuta bajo el marco del convenio 1097 de 2020.</t>
  </si>
  <si>
    <t>AT-16537-26042024</t>
  </si>
  <si>
    <t>Comité de seguimiento al proyecto "Construcción y optimización del sistema de acueducto del corregimiento de San Bernardo, municipio de Pelaya, departamento del Cesar", que se ejecuta bajo el marco del convenio 892 de 2021.</t>
  </si>
  <si>
    <t>18/04/2024</t>
  </si>
  <si>
    <t>AT-16542-26042024</t>
  </si>
  <si>
    <t>Seguimiento a la ejecución del proyecto IMPLEMENTACIÓN DEL PLAN MAESTRO DE ACUEDUCTO Y ALCANTARILLADO ETAPA I DEL MUNICIPIO DE LETICIA, AMAZONAS.</t>
  </si>
  <si>
    <t>AT-16543-26042024</t>
  </si>
  <si>
    <t>Aclaración a las inquietudes del Municipio de Leticia y contratistas de obra e interventoría, respecto a la información remitida el 08 de abril de 2024 con las observaciones efectuadas por el equipo técnico de la Subdirección de Proyectos frente a los ítems no previstos de la reformulación No. 2 del proyecto.</t>
  </si>
  <si>
    <t>AT-16544-26042024</t>
  </si>
  <si>
    <t>Seguimiento a los ajustes de la documentación revisada de la solicitud de reformulación del proyecto: IMPLEMENTACIÓN DEL PLAN MAESTRO DE ACUEDUCTO Y ALCANTARILLADO ETAPA I DEL MUNICIPIO DE LETICIA, AMAZONAS.</t>
  </si>
  <si>
    <t>22/04/2024</t>
  </si>
  <si>
    <t>AT-16549-27042024</t>
  </si>
  <si>
    <t xml:space="preserve">CAJICÁ
PARATEBUENO
SAN BERNARDO </t>
  </si>
  <si>
    <t>Seguimiento a proyectos:
1. Paratebueno.
2. San bernardo.
3. Cajica</t>
  </si>
  <si>
    <t>2/04/2024</t>
  </si>
  <si>
    <t>27/04/2024</t>
  </si>
  <si>
    <t>AT-16550-27042024</t>
  </si>
  <si>
    <t>Viceministerio de Agua y Saneamiento Básico «VASB» - Dirección de Infraestructura y Desarrollo Empresarial «DIDE» - Subdirección de Proyectos «SP». Convenio de Uso de Recursos 1331 de 2023. SIGEVAS 2-2020-116. Proyecto Construcción línea conducción de 36" desde Puente La Cabuya hasta Calle 5 Municipio Yopal (Casanare).
Visita de Seguimiento Plan de Acción MVCT.</t>
  </si>
  <si>
    <t>AT-16551-27042024</t>
  </si>
  <si>
    <t>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 Visita de Seguimiento MVCT.
Tercer desembolso proyecto
Cuarto desembolso proyecto
Sigevas
Informe Mensuales Ejecutor</t>
  </si>
  <si>
    <t>AT-16430-15042024</t>
  </si>
  <si>
    <t>ORDEN DEL DÍA: SEGUIMIENTO CONVENIO D300-2017-CONSTRUCCIÓN DEL SISTEMA DE ACUEDUCTO DE LAS VEREDAS ARGUELLO ALTO Y ARGUELLO BAJO DEL MUNICIPIO DE YACUANQUER DEPARTAMENTO DE NARIÑO</t>
  </si>
  <si>
    <t>10/04/2024</t>
  </si>
  <si>
    <t>AT-16431-15042024</t>
  </si>
  <si>
    <t>SEGUIMIENTO CUR 1144-2021 CONSTRUCCIÓN DE LA NUEVA PLANTA DE TRATAMIENTO DE AGUA POTABLE P.T.A.P. Y OPTIMIZACIÓN DEL SISTEMA DE ACUEDUCTO DEL MUNICIPIO DE IPIALES, DEPARTAMENTO DE NARIÑO -CUR 1144-2021</t>
  </si>
  <si>
    <t>AT-16432-15042024</t>
  </si>
  <si>
    <t>SEGUIMIENTO CUR 010-2015 "OPTIMIZACION SISTEMA DE ACUEDUCTO MUNICIPIO DE BARBACOAS, DEPARTAMENTO DE NARIÑO" CUR 010-2015</t>
  </si>
  <si>
    <t>AT-16561-28042024</t>
  </si>
  <si>
    <t>Viceministerio de Agua y Saneamiento Básico «VASB» - Dirección de Infraestructura y Desarrollo Empresarial «DIDE» - Subdirección de Proyectos «SP». Convenio de Uso de Recursos «CUR» 893-2020. SIGEVAS 2-2014-187. Proyecto Construcción Fase III línea de conducción acueducto urbano Municipio La Virginia (Risaralda).
Acta de entrega proyecto.</t>
  </si>
  <si>
    <t>28/04/2024</t>
  </si>
  <si>
    <t>AT-16562-28042024</t>
  </si>
  <si>
    <t>Viceministerio de Agua y Saneamiento Básico «VASB» - Dirección de 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
Reinducción estrategia social despacho Ministra de Vivienda, Ciudad y Territorio a nueva administración municipal 2024-2027. Momentos sociales con la ciudadanía.
Entrega Informes Mensuales CUR.</t>
  </si>
  <si>
    <t>AT-16582-29042024</t>
  </si>
  <si>
    <t>Seguimiento a la subsanación de observaciones a la documentación entregada como soportes de la reformulación No. 3</t>
  </si>
  <si>
    <t>5/04/2024</t>
  </si>
  <si>
    <t>AT-16495-22042024</t>
  </si>
  <si>
    <t>SEGUIMIENTO AL PROYECTO DENOMINADO PROYECTO: "CONSTRUCCIÓN DEL ACUEDUCTO REMOLINO, MUNICIPIO DE TAMINANGO - DEPARTAMENTO DE NARIÑO "- D280-2017</t>
  </si>
  <si>
    <t>AT-16496-22042024</t>
  </si>
  <si>
    <t>SEGUIMIENTO DEL PROYECTO PROYECTO: "ADECUACIÓN Y OPTIMIZACIÓN DEL ACUEDUCTO MULTIVEREDAL EL CUAL INCLUYA LAS VEREDAS: MARTÍN, BOTANILLA, YERBABUENAL Y SANTIAGO DE LA JURISDICCIÓN DE MUNICIPIO DE SAN PEDRO DE CARTAGO DEPARTAMENTO DE NARIÑO"-CUR 1120 DE 2020</t>
  </si>
  <si>
    <t>AT-16593-29042024</t>
  </si>
  <si>
    <t>CONCEPCIÓN
MALAGA
OIBA</t>
  </si>
  <si>
    <t>Seguimiento a los proyectos</t>
  </si>
  <si>
    <t>Nathaly Auxiliadora Giovannetti Cahuana</t>
  </si>
  <si>
    <t>AT-16602-29042024</t>
  </si>
  <si>
    <t>visita de campo con especialista en Geotecnia en Socorro, verificando posible estrato de roca que podría generar rediseño de cimentación y posible reformulación al convenio 1310-2023.|.</t>
  </si>
  <si>
    <t>AT-16614-30042024</t>
  </si>
  <si>
    <t>Realizar comite tecnico junto con el municipio ejecutor y contratistas de obra al CUR 904 DE 2020</t>
  </si>
  <si>
    <t>AT-16616-30042024</t>
  </si>
  <si>
    <t>Realizar comité técnico de seguimiento al proyecto derivado del CUR 1336 de 2023- Buga, junto con el municipio ejecutor y contratistas de obra e interventoría</t>
  </si>
  <si>
    <t>AT-16625-30042024</t>
  </si>
  <si>
    <t>Realizar comité técnico junto con el municipio de Cartago, la EMPRESAS MUNICIPALES DE CARTAGO ESP – EMCARTAGO ESP y contratistas de obra e interventoría, para el desarrollo del proyecto CUR 1194 DE 2020.</t>
  </si>
  <si>
    <t>Categoria municipio</t>
  </si>
  <si>
    <t>NEIVA</t>
  </si>
  <si>
    <t>PELAYA</t>
  </si>
  <si>
    <t>SOCORRO</t>
  </si>
  <si>
    <t>ABRIL</t>
  </si>
  <si>
    <t>Cuenta de Categoria municipio</t>
  </si>
  <si>
    <t>Fecha del reporte: 04/06/2024 18:00:56</t>
  </si>
  <si>
    <t>Categoria del municipio</t>
  </si>
  <si>
    <t>AT-17078-31052024</t>
  </si>
  <si>
    <t>Comité de seguimiento al proyecto "Construcción y/o optimización de conducción y redes de distribución del sistema de acueducto de la cabecera urbana del municipio de Agustín Codazzi etapa I - departamento del Cesar", que se ejecuta bajo el marco del convenio 905 de 2021.</t>
  </si>
  <si>
    <t>PERSONAS CON ACCESO A SOLUCIONES ADECUADAS PARA EL MANEJO DE AGUAS RESIDUALES EN ZONA URBANA</t>
  </si>
  <si>
    <t>21/05/2024</t>
  </si>
  <si>
    <t>31/05/2024</t>
  </si>
  <si>
    <t>AT-17081-31052024</t>
  </si>
  <si>
    <t>1.	Municipio de Agustín Codazzi CUR 1168 de 2021 – Seguimiento a la ejecución del proyecto “Construcción y/o optimización de conducción y redes de distribución del sistema de acueducto de la cabecera urbana del municipio de Agustín Codazzi etapa II - departamento del Cesar”.</t>
  </si>
  <si>
    <t>23/05/2024</t>
  </si>
  <si>
    <t>AT-17072-31052024</t>
  </si>
  <si>
    <t>Seguimiento Convenio Marco M 438-2015, Derivado D290-2007 “Optimización y ampliación del sistema de alcantarillado sanitario del municipio de Aracataca, departamento del Magdalena - etapa II”</t>
  </si>
  <si>
    <t>Tulia Andrea Santos Cubillos</t>
  </si>
  <si>
    <t>24/05/2024</t>
  </si>
  <si>
    <t>AT-17073-31052024</t>
  </si>
  <si>
    <t>Seguimiento Convenio Marco M 1139-2020  D 008-2017 / 1131-2021 “Construcción del sistema de alcantarillado sanitario de los corregimientos de Buenos Aires y Sampués del municipio de Aracataca, departamento del Magdalena”</t>
  </si>
  <si>
    <t>15/05/2024</t>
  </si>
  <si>
    <t>AT-17074-31052024</t>
  </si>
  <si>
    <t>AT-17088-31052024</t>
  </si>
  <si>
    <t>Seguimiento convenio 1142-2021 “CONSTRUCCIÓN DEL PLAN MAESTRO (FASE II) DE ALCANTARILLADO DEL MUNICIPIO DE ARIGUANÍ-DEPARTAMENTO DEL MAGDALENA” y convenio 1148-2021 “CONSTRUCCIÓN DEL PROYECTO DE OPTIMIZACIÓN DE LAS REDES DE ACUEDUCTO DEL MUNICIPIO DE CIENAGA”</t>
  </si>
  <si>
    <t>AT-16686-02052024</t>
  </si>
  <si>
    <t>SEGUIMIENTO A LOS COMPROMISOS ESTABLECIDOS EN MARCO DE LA EJECUCIÓN DEL CUR 010-2015
ORDEN DEL DÍA: SEGUIMIENTO CUR 010-2015
1.	Trámite Desembolso actas parciales de obra e interventoría-Información fidedigna-cargue de información en SECOP 
2.	Cronograma de Obra actualizado y Plan de acción
3.	Permiso de Concesión de agua.
4.	Situación de Obra. (Transbordo de Materiales Sector La Columpia)
5.	Generalidades</t>
  </si>
  <si>
    <t>2/05/2024</t>
  </si>
  <si>
    <t>AT-17046-30052024</t>
  </si>
  <si>
    <t xml:space="preserve">BARRANQUILLA
PUERTO COLOMBIA </t>
  </si>
  <si>
    <t>30/05/2024</t>
  </si>
  <si>
    <t>AT-17093-31052024</t>
  </si>
  <si>
    <t>3/05/2024</t>
  </si>
  <si>
    <t>AT-17098-31052024</t>
  </si>
  <si>
    <t>AT-16978-28052024</t>
  </si>
  <si>
    <t>APOYO TECNICO AL COMPONENTE SOCIAL PARA LA ESTRATEGIA SOCIAL - MOMENTO 2 SOCIALIZACIÓN:   Adelantar las acciones de planeación inicial para conocimiento del proyecto y de las comunidades beneficiarias e identificación de actores del proyecto.</t>
  </si>
  <si>
    <t>Martha Helena Romero Moreno</t>
  </si>
  <si>
    <t>14/05/2024</t>
  </si>
  <si>
    <t>28/05/2024</t>
  </si>
  <si>
    <t>AT-17063-30052024</t>
  </si>
  <si>
    <t>El objeto de la reunión es socializar la propuesta de reformulación del presupuesto presentada por el municipio, por lo cual se solicitó presentar los soportes respectivos, es decir, presupuesto, recursos propuesta, incluir trazado, plano, alcance del tramo propuesto, estado vía, registros fotográficos o videos.</t>
  </si>
  <si>
    <t>10/05/2024</t>
  </si>
  <si>
    <t>AT-17071-31052024</t>
  </si>
  <si>
    <t>CERRO DE SAN ANTONIO
ZONA BANANERA</t>
  </si>
  <si>
    <t>Seguimiento Proyectos “Construcción del sistema de alcantarillado sanitario del municipio de Cerro de San Antonio” Código 1-2007-916 y “Construcción del sistema de alcantarillado sanitario en el corregimiento rio frio, municipio Zona Bananera, departamento del Magdalena” Código 1-2017-184</t>
  </si>
  <si>
    <t>AT-17142-31052024</t>
  </si>
  <si>
    <t>CHISCAS</t>
  </si>
  <si>
    <t>Seguimiento al CUR 1278-2023, así como al avance del proyecto «Construcción de unidades sanitarias del municipio de Chiscas Boyacá».</t>
  </si>
  <si>
    <t>AT-17077-31052024</t>
  </si>
  <si>
    <t>CURUMANI
PAILITAS</t>
  </si>
  <si>
    <t>1. Comité de seguimiento al proyecto "Optimización del sistema de acueducto y construcción de la planta de tratamiento de aguas residuales del Corregimiento de Palestina Municipio de Pailitas Departamento del Cesar", que se ejecuta bajo el marco del convenio 866 de 2019.
2. Comité de seguimiento al proyecto "Optimización del sistema de acueducto del corregimiento de san Sebastián, municipio de Curumaní, departamento del Cesar", que se ejecuta bajo el marco del convenio 894 de 2021.</t>
  </si>
  <si>
    <t>AT-17079-31052024</t>
  </si>
  <si>
    <t>Municipio de El Copey CUR 1366 de 2023 – Seguimiento a la ejecución del proyecto “OPTIMIZACIÓN DE LA RED DE DISTRIBUCIÓN DE AGUA POTABLE DEL CASCO URBANO DEL MUNICIPIO DE EL COPEY FASE 1, MUNICIPIO DE EL COPEY-CESAR”.</t>
  </si>
  <si>
    <t>22/05/2024</t>
  </si>
  <si>
    <t>AT-17082-31052024</t>
  </si>
  <si>
    <t>AT-16803-14052024</t>
  </si>
  <si>
    <t>SEGUIMIENTO PROYECTO: CONSTRUCCIÓN DE LA NUEVA PLANTA DE TRATAMIENTO DE AGUA POTABLE P.T.A.P. Y OPTIMIZACIÓN DEL SISTEMA DE ACUEDUCTO DEL MUNICIPIO DE IPIALES, DEPARTAMENTO DE NARIÑO -CUR 1144-2021</t>
  </si>
  <si>
    <t>8/05/2024</t>
  </si>
  <si>
    <t>AT-17037-30052024</t>
  </si>
  <si>
    <t>APOYO TECNICO AL COMPONENTE SOCIAL PARA LA
ESTRATEGIA SOCIAL - MOMENTO 2 SOCIALIZACIÓN:   
Adelantar las acciones de planeación inicial para conocimiento del proyecto y de las comunidades beneficiarias e identificación de actores del proyecto.</t>
  </si>
  <si>
    <t>16/05/2024</t>
  </si>
  <si>
    <t>AT-17068-30052024</t>
  </si>
  <si>
    <t>Trámites para la energización del proyecto "Optimización del sistema de acueducto de la cabecera municipal de La Gloria en el departamento del Cesar", que se ejecuta bajo el marco del convenio 893 de 2021.</t>
  </si>
  <si>
    <t>9/05/2024</t>
  </si>
  <si>
    <t>AT-17137-31052024</t>
  </si>
  <si>
    <t>LA UNION
SAN BENITO ABAD
SAN LUIS DE SINCE</t>
  </si>
  <si>
    <t>Realización de comité de gerencia para convenios de vigencias anteriores a la 2023 cuya ejecución esta a cargo de Aguas de Sucre S.A. E.S.P.</t>
  </si>
  <si>
    <t>AT-17138-31052024</t>
  </si>
  <si>
    <t>Comité de gerencia para convenios de vigencia anterior al 2023</t>
  </si>
  <si>
    <t>AT-17170-04062024</t>
  </si>
  <si>
    <t>Viceministerio de Agua y Saneamiento Básico «VASB» - Dirección de Infraestructura y Desarrollo Empresarial «DIDE» - Subdirección de Proyectos «SP». Convenio de Uso de Recursos «CUR» 893-2020. SIGEVAS 2-2014-187.
Proyecto Construcción Fase III línea de conducción acueducto urbano Municipio La Virginia (Risaralda). Acta de entrega.</t>
  </si>
  <si>
    <t>4/06/2024</t>
  </si>
  <si>
    <t>AT-17171-04062024</t>
  </si>
  <si>
    <t>Viceministerio de Agua y Saneamiento Básico «VASB» - Dirección de Infraestructura y Desarrollo Empresarial «DIDE» - Subdirección de Proyectos «SP». Convenio de Uso de Recursos «CUR» 893-2020. SIGEVAS 2-2014-187. Proyecto Construcción Fase III línea de conducción acueducto urbano Municipio La Virginia (Risaralda). Financiación fases I y II.</t>
  </si>
  <si>
    <t>AT-16806-14052024</t>
  </si>
  <si>
    <t>Seguimiento al proyecto IMPLEMENTACIÓN DEL PLAN MAESTRO DE ACUEDUCTO Y ALCANTARILLADO ETAPA I DEL MUNICIPIO DE LETICIA, AMAZONAS y acciones tendientes a la terminación del mismo y cierre del convenio.</t>
  </si>
  <si>
    <t>AT-16808-14052024</t>
  </si>
  <si>
    <t>Temas relacionados con la ejecución del proyecto: CONSTRUCCIÓN DE SISTEMAS DE ABASTECIMIENTO DE AGUA POTABLE MEDIANTE EL APROVECHAMIENTO DE LAS AGUAS LLUVIAS (SCALL) EN LAS COMUNIDADES DE SANTA SOFÍA Y NUEVO JARDÍN, MUNICIPIO DE LETICIA EN AMAZONAS.</t>
  </si>
  <si>
    <t>AT-16980-29052024</t>
  </si>
  <si>
    <t>Reunión de Seguimiento al proyecto IMPLEMENTACIÓN DEL PLAN MAESTRO DE ACUEDUCTO Y ALCANTARILLADO ETAPA I DEL MUNICIPIO DE LETICIA, AMAZONAS y estado de las acciones tendientes a la terminación del mismo y cierre del convenio.</t>
  </si>
  <si>
    <t>29/05/2024</t>
  </si>
  <si>
    <t>AT-16992-29052024</t>
  </si>
  <si>
    <t>Asistencia técnica al PDA Amazonas Desarrollo Inteligente – ADI, para tratar temas relacionados con el inicio del proyecto: CONSTRUCCIÓN DE SISTEMAS DE ABASTECIMIENTO DE AGUA POTABLE MEDIANTE EL APROVECHAMIENTO DE LAS AGUAS LLUVIAS (SCALL) EN LAS COMUNIDADES DE SANTA SOFÍA Y NUEVO JARDÍN, MUNICIPIO DE LETICIA EN AMAZONAS.</t>
  </si>
  <si>
    <t>AT-17179-04062024</t>
  </si>
  <si>
    <t>Viceministerio de Agua y Saneamiento Básico «VASB» - Dirección de Infraestructura y Desarrollo Empresarial «DIDE» - Subdirección de Proyectos «SP». Convenio Interadministrativo de Uso de Recursos No. 1109 de 2020. SIGEVAS 2-2019-99. Planes Departamentales para el Manejo Empresarial de los Servicios de Agua y Saneamiento ─ PDA Casanare. Proyecto Construcción Planta de Tratamiento de Agua Residual y Optimización de Alcantarillado Sanitario, Centro Poblado de Villacarola Municipio Monterrey (Casanare). 
Mesa de trabajo prórroga al CUR 1109 de 2020.</t>
  </si>
  <si>
    <t>AT-17180-04062024</t>
  </si>
  <si>
    <t>Viceministerio de Agua y Saneamiento Básico «VASB» - Dirección de Infraestructura y Desarrollo Empresarial «DIDE» - Subdirección de Proyectos «SP». Convenio Interadministrativo de Uso de Recursos No. 1109 de 2020. SIGEVAS 2-2019-99. Planes Departamentales para el Manejo Empresarial de los Servicios de Agua y Saneamiento ─ PDA Casanare. Proyecto Construcción Planta de Tratamiento de Agua Residual y Optimización de Alcantarillado Sanitario, Centro Poblado de Villacarola Municipio Monterrey (Casanare). Cumplimiento compromisos Otrosí 03 CUR.</t>
  </si>
  <si>
    <t>AT-16907-23052024</t>
  </si>
  <si>
    <t>DATOS GENERALES 
SEGUIMIENTO PROYECTO: “CONSTRUCCIÓN TRONCAL SANTA MÓNICA FASE I MUNICIPIO DE PASTO”
CUR: 1328 DE 2023</t>
  </si>
  <si>
    <t>17/05/2024</t>
  </si>
  <si>
    <t>AT-17177-04062024</t>
  </si>
  <si>
    <t>Viceministerio de Agua y Saneamiento Básico «VASB» - Dirección de Infraestructura y Desarrollo Empresarial «DIDE» - Subdirección de Proyectos «SP». Convenio Interadministrativo de Uso de Recursos No. 1347 de 2023. SIGEVAS 1-2021-222. Proyecto Construcción unidades sanitarias Municipio Paz de Ariporo (Casanare). Proceso de selección instrumento fiduciario.</t>
  </si>
  <si>
    <t>AT-17178-04062024</t>
  </si>
  <si>
    <t>AT-17184-04062024</t>
  </si>
  <si>
    <t>Viceministerio de Agua y Saneamiento Básico «VASB» - Dirección de 
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 Reinducción estrategia social despacho Ministra de Vivienda, Ciudad y Territorio a nueva administración municipal 2024-2027. Segundo momento social con la ciudadanía. Inquietudes Gobernador Mayor indígena Sr. Luis.</t>
  </si>
  <si>
    <t>AT-17185-04062024</t>
  </si>
  <si>
    <t>Viceministerio de Agua y Saneamiento Básico «VASB» - Dirección de 
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t>
  </si>
  <si>
    <t>AT-17083-31052024</t>
  </si>
  <si>
    <t>1. Comite de segumiento y recorrido de obra.
2. Apoyo a desarrollo del tercer momento de la estrategia de acompañamiento social a los proyectos de agua y saneamiento básico en el marco del CUR  1357  del 2023, realización del plan de trabajo y formación con la veeduría ciudanada. 
PROYECTO: "OPTIMIZACIÓN DE REDES DE ACUEDUCTO EN VARIOS TRAMOS DE LA CABECERA MUNICIPAL DE REMOLINO MAGDALENA"</t>
  </si>
  <si>
    <t>7/05/2024</t>
  </si>
  <si>
    <t>AT-17086-31052024</t>
  </si>
  <si>
    <t>Seguimiento Convenio 1357-2023 “OPTIMIZACION DE REDES DE ACUEDUCTO EN VARIOS TRAMOS DE LA CABECERA MUNICIPAL DE REMOLINO MAGDALENA”</t>
  </si>
  <si>
    <t>AT-16904-23052024</t>
  </si>
  <si>
    <t>CUR 1080 de 2022 – Suspendido entre el 26 de abril de 2024 y el 10 de junio de 2024. Reunión virtual de seguimiento al plan de acción propuesto por el Municipio de Rionegro para reactivar el proyecto.</t>
  </si>
  <si>
    <t>AT-16906-23052024</t>
  </si>
  <si>
    <t>Seguimiento a los convenios 
-	CUR 1082 de 2022 - Vigencia 26 de mayo de 2024 
-	CUR 802 de 2022   - Vigencia 29 de octubre de 2024 
-	CUR 800 de 2022   - Vigencia 22 de septiembre de 2024
-	CUR 1080 de 2022 – Suspendido 10 de junio de 2024</t>
  </si>
  <si>
    <t>AT-16939-27052024</t>
  </si>
  <si>
    <t>CUR 1080 de 2022 – Suspendido entre el 26 de abril de 2024 y el 10 de junio de 2024.
Reunión virtual de seguimiento a los compromisos del municipio de Rionegro en desarrollo del Acuerdo de Arreglo Directo para reactivar el proyecto.</t>
  </si>
  <si>
    <t>27/05/2024</t>
  </si>
  <si>
    <t>AT-16940-27052024</t>
  </si>
  <si>
    <t>CUR 1080 de 2022 – Suspendido entre el 26 de abril de 2024 y el 10 de junio de 2024.
Reunión virtual de seguimiento a los compromisos del municipio de Rionegro en desarrollo del Acuerdo de Arreglo Directo para reactivar el proyecto</t>
  </si>
  <si>
    <t>AT-17058-30052024</t>
  </si>
  <si>
    <t>SAMPUES</t>
  </si>
  <si>
    <t>Reactivación convenio interadministrativo de uso de recursos, suscrito con MVCT, FINDETER y Municipio de Sampués.</t>
  </si>
  <si>
    <t>AT-17060-30052024</t>
  </si>
  <si>
    <t>Solicitud a Findeter reactivación Convenio interadministrativo de uso de recursos, suscrito con MVCT, FINDETER y Municipio de Sampués.</t>
  </si>
  <si>
    <t>AT-16756-08052024</t>
  </si>
  <si>
    <t>prestar la asistencia técnica al municipio de San Agustín y seguimiento a las obras del proyecto dado que para la fecha el proyecto ya se encontrará activo: “CONSTRUCCIÓN PLAN MAESTRO DE ALCANTARILLADO DE SAN AGUSTÍN – HUILA</t>
  </si>
  <si>
    <t>6/05/2024</t>
  </si>
  <si>
    <t>AT-17048-30052024</t>
  </si>
  <si>
    <t>Seguimiento proyecto alcantarillado pluvial en San Andrés Islas.</t>
  </si>
  <si>
    <t>AT-17054-30052024</t>
  </si>
  <si>
    <t>Seguimiento proyecto redes de acueducto fase III en San Andrés Islas</t>
  </si>
  <si>
    <t>AT-17057-30052024</t>
  </si>
  <si>
    <t>SAN ANDRES
PROVIDENCIA
Santa Isabel</t>
  </si>
  <si>
    <t>Seguimiento proyecto plan maestro de acueducto en Providencia</t>
  </si>
  <si>
    <t>AT-16801-14052024</t>
  </si>
  <si>
    <t>SEGUIMIENTO PROYECTO: "ADECUACIÓN Y OPTIMIZACIÓN DEL ACUEDUCTO MULTIVEREDAL EL CUAL INCLUYA LAS VEREDAS: MARTÍN, BOTANILLA, YERBABUENAL Y SANTIAGO DE LA JURISDICCIÓN DE MUNICIPIO DE SAN PEDRO DE CARTAGO DEPARTAMENTO DE NARIÑO"-CUR 1120 DE 2020</t>
  </si>
  <si>
    <t>AT-16941-27052024</t>
  </si>
  <si>
    <t>SEFUIMIENTO AL PROYECTO: "ADECUACIÓN Y OPTIMIZACIÓN DEL ACUEDUCTO MULTIVEREDAL EL CUAL INCLUYA LAS VEREDAS: MARTÍN, BOTANILLA, YERBABUENAL Y SANTIAGO DE LA JURISDICCIÓN DE MUNICIPIO DE SAN PEDRO DE CARTAGO DEPARTAMENTO DE NARIÑO"-CUR 1120 DE 2020</t>
  </si>
  <si>
    <t>AT-17080-31052024</t>
  </si>
  <si>
    <t>Apoyo a desarrollo del tercer momento de la estrategia de acompañamiento social a los proyectos de agua y saneamiento básico en el marco del CUR 1348 del 2023, realización del plan de trabajo y formación con la veeduría ciudadana.
Seguimiento Convenio 1348-2023 “FORMULACION DEL PLAN MAESTRO DE ACUEDUCTO Y ALCANTARILLADO DEL MUNICIPIO DE SANTA ANA EN EL DEPARTAMENTO DEL MAGDALENA”.</t>
  </si>
  <si>
    <t>AT-17172-04062024</t>
  </si>
  <si>
    <t>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 Desembolso CUR.</t>
  </si>
  <si>
    <t>AT-17173-04062024</t>
  </si>
  <si>
    <t>20/05/2024</t>
  </si>
  <si>
    <t>AT-17095-31052024</t>
  </si>
  <si>
    <t>AT-17096-31052024</t>
  </si>
  <si>
    <t>AT-17097-31052024</t>
  </si>
  <si>
    <t>AT-17091-31052024</t>
  </si>
  <si>
    <t>SANTANDER DE QUILICHAO
SUAREZ</t>
  </si>
  <si>
    <t>AT-17099-31052024</t>
  </si>
  <si>
    <t>SASAIMA</t>
  </si>
  <si>
    <t>Reunión de Seguimiento “CONSTRUCCIÓN DE 4 TANQUES DEL ACUEDUCTO RURAL, VEREDAS SANTA ANA, SAN VICENTE, LOMA LARGA, Y CUATRO ESQUINAS (ACUALIMONAL Y SUR OCCIDENTE) DEL MUNICIPIO DE SASAIMA – CUNDINAMARCA, 2.	Discusión sobre escenarios para la continuidad y reinicio del Convenio 1081 de 2020</t>
  </si>
  <si>
    <t>AT-17139-31052024</t>
  </si>
  <si>
    <t>Seguimiento a estudios para presentación de reformulación de Proyecto 873 de 2019</t>
  </si>
  <si>
    <t>AT-17141-31052024</t>
  </si>
  <si>
    <t>seguimiento a estudios soportes para eventual reformulación del proyecto bajo el CUR 873-2019</t>
  </si>
  <si>
    <t>AT-17125-31052024</t>
  </si>
  <si>
    <t>Seguimiento ejecución CUR 1310 de 2023</t>
  </si>
  <si>
    <t>AT-17126-31052024</t>
  </si>
  <si>
    <t>AT-17127-31052024</t>
  </si>
  <si>
    <t>AT-16905-23052024</t>
  </si>
  <si>
    <t>CONVENIO 1137 DE 2020: Optimización Redes de Acueducto y Alcantarillado Residual y Pluvial del Municipio de Támesis – Antioquia. Visita técnica de verificación de los resultados de la implantación y calibración geodésica y topográfica de la actualización de los diseños de la "Optimización de las redes de acueducto y alcantarillado residual y pluvial del municipio de Támesis"  establecido dentro del proceso de solicitud de reformulación No. 3 y en cumplimiento de la resolución 661 de 2019, solicitada por el Municipio de Támesis y el PDA de Antioquia, para adelantar el proceso de contratación de las obras.</t>
  </si>
  <si>
    <t>AT-17155-02062024</t>
  </si>
  <si>
    <t>CONVENIO 1137 DE 2020: Optimización Redes de Acueducto y Alcantarillado Residual y Pluvial del Municipio de Támesis – Antioquia. 
OBJETO:  Seguimiento a la subsanación de observaciones a la documentación entregada por el PDA de Antioquia, como soporte de solicitud de la reformulación No. 3. 
Estado de las observaciones al informe de calibración geodésica. cumpliendo la Resolución 661 de 2019 
Verificar avance de en el ajuste de los diseños de acueducto, alcantarillado pluvial y sanitario  de conformidad con la topografía del sitio de implantación, revisión cantidades de obra de presupuesto.</t>
  </si>
  <si>
    <t>2/06/2024</t>
  </si>
  <si>
    <t>AT-17076-31052024</t>
  </si>
  <si>
    <t>Reunión de Seguimiento al convenio marco y acuerdo de cooperación objeto del proyecto: CONSTRUCCION DEL SISTEMA DEL ACUEDUCTO INTERVEREDAL QUE BENEFICIAN A LAS VEREDAS DE CARBONERAS, KM 16-PALMERAS, REFINERIA, SOCUAVO NORTE, P30, SERPENTINO, M24 Y P15 EN EL MUNICIPIO DE TIBU.</t>
  </si>
  <si>
    <t>AT-17094-31052024</t>
  </si>
  <si>
    <t>mesa de trabajo para hacer seguimiento del proyecto CONSTRUCCIÓN ACUEDUCTO INTERVEREDAL CARGACHIQUILLO EN ZONA RURAL E INDÍGENA DEL MUNICIPIO DE TOTORÓ CAUCA, PRIMERA ETAPA</t>
  </si>
  <si>
    <t>AT-17186-04062024</t>
  </si>
  <si>
    <t>Mesa de trabajo para hacer seguimiento del proyecto CONSTRUCCIÓN ACUEDUCTO INTERVEREDAL CARGACHIQUILLO EN ZONA RURAL E INDÍGENA DEL MUNICIPIO DE TOTORÓ CAUCA, PRIMERA ETAPA</t>
  </si>
  <si>
    <t>AT-17084-31052024</t>
  </si>
  <si>
    <t>1.	Municipio de Valledupar CUR 1038 de 2021 – Seguimiento a la ejecución del proyecto “Construcción del alcantarillado pluvial de Valledupar, Calle 7A y Calle 7B entre la Carrera 19 (Av. Simón Bolívar) y el río Guatapurí, adecuación y optimización de redes de acueducto y alcantarillado sanitario del corredor, en el Municipio de Valledupar”.</t>
  </si>
  <si>
    <t>AT-16804-14052024</t>
  </si>
  <si>
    <t>CUR 1142-2020, Proyecto Construcción Del Plan Maestro De Acueducto Y Alcantarillado Urbano Del Municipio De Venecia. Reunión de seguimiento aclaraciones de la reformulación No. 2 del Convenio CUR 1142 de 2020. A la administración municipal de Venecia.</t>
  </si>
  <si>
    <t>AT-17182-04062024</t>
  </si>
  <si>
    <t>Viceministerio de Agua y Saneamiento Básico «VASB» - Dirección de Infraestructura y Desarrollo Empresarial «DIDE» - Subdirección de Proyectos «SP». SIGEVAS 2-2018-258. Convenio de Uso de Recursos 546-2019 (Ecopetrol, Municipio, MVCT). Proyecto CANCELADO construcción sistema de captación alterna de María La Alta para el acueducto de Villavicencio (Meta). Liquidación CUR.</t>
  </si>
  <si>
    <t>AT-17183-04062024</t>
  </si>
  <si>
    <t>AT-16708-06052024</t>
  </si>
  <si>
    <t>SEGUIMIENTO
PROYECTO: “ CONSTRUCCIÓN DEL SISTEMA DE ACUEDUCTO DE LAS VEREDAS ARGUELLO ALTO Y ARGUELLO BAJO DEL MUNICIPIO DE YACUANQUER DEPARTAMENTO DE NARIÑO“-CONVENIO D300-2017</t>
  </si>
  <si>
    <t>AT-17174-04062024</t>
  </si>
  <si>
    <t>Viceministerio de Agua y Saneamiento Básico «VASB» - Dirección de Infraestructura y Desarrollo Empresarial «DIDE» - Subdirección de Proyectos «SP». Convenio Interadministrativo de Cooperación Técnica y Apoyo Financiero 
199 de 2014. SIGEVAS 2-2014-316. Proyecto Construcción Sistema Abastecimiento y Tratamiento de Agua Potable Casco Urbano Municipio Yopal (Casanare). Pago servidumbre señor Juan Carlos Rodríguez Arias.</t>
  </si>
  <si>
    <t>AT-17175-04062024</t>
  </si>
  <si>
    <t>MAYO</t>
  </si>
  <si>
    <t>Cuenta de Categoria del municipio</t>
  </si>
  <si>
    <t>Fecha del reporte: 09/08/2024 12:23:57</t>
  </si>
  <si>
    <t>Categoría Municipio</t>
  </si>
  <si>
    <t>AT-18361-25062024</t>
  </si>
  <si>
    <t>PERSONAS CON ACCESO A SOLUCIONES ADECUADAS DE AGUA POTABLE EN ZONA RURAL-PERSONAS CON ACCESO A SOLUCIONES ADECUADAS PARA EL MANEJO DE AGUAS RESIDUALES EN ZONA RURAL</t>
  </si>
  <si>
    <t>EMPRESAS DE SERVICIOS PÚBLICOS</t>
  </si>
  <si>
    <t>18/06/2024</t>
  </si>
  <si>
    <t>25/06/2024</t>
  </si>
  <si>
    <t>AT-18414-26062024</t>
  </si>
  <si>
    <t>Seguimiento al convenio interadministrativo 298 de 2017 Construcción y puesta en marcha del acueducto regional La Mesa Anapoima, seguimiento a operación en oficinas de EPC SA ESP</t>
  </si>
  <si>
    <t>12/06/2024</t>
  </si>
  <si>
    <t>26/06/2024</t>
  </si>
  <si>
    <t>AT-18377-25062024</t>
  </si>
  <si>
    <t>Seguimiento Convenio interadministrativo de cooperación D290-2007 “OPTIMIZACIÓN Y AMPLIACIÓN DEL SISTEMA DE ALCANTARILLADO SANITARIO DEL MUNICIPIO DE ARACATACA, DEPARTAMENTO DEL MAGDALENA - ETAPA II”</t>
  </si>
  <si>
    <t>24/06/2024</t>
  </si>
  <si>
    <t>AT-18406-25062024</t>
  </si>
  <si>
    <t>ARIGUANI</t>
  </si>
  <si>
    <t>Seguimiento Convenio 1131-2021 “CONSTRUCCIÓN DEL SISTEMA DE ALCANTARILLADO SANITARIO DE LOS CORREGIMIENTOS DE BUENOS AIRES Y SAMPUÉS DEL MUNICIPIO DE ARACATACA, DEPARTAMENTO DEL MAGDALENA”</t>
  </si>
  <si>
    <t>AT-18386-25062024</t>
  </si>
  <si>
    <t>Seguimiento Convenio Interadministrativo de Cooperación - CUC 1148-2021 Proyecto “CONSTRUCCIÓN DEL PROYECTO DE OPTIMIZACIÓN DE LAS REDES DE ACUEDUCTO DEL MUNICIPIO DE CIENAGA – FASE 1”  y  Convenio Interadministrativo de Cooperación 1142-2021 “CONSTRUCCIÓN DEL PLAN MAESTRO (FASE II) DE ALCANTARILLADO DEL MUNICIPIO DE ARIGUANÍ-DEPARTAMENTO DEL MAGDALENA”</t>
  </si>
  <si>
    <t>AT-18451-27062024</t>
  </si>
  <si>
    <t>AYAPEL</t>
  </si>
  <si>
    <t>Seguimiento al proyecto etapa I de la rehabilitación, ampliación y sectorización de las redes de acueducto y aumento de la capacidad de almacenamiento a través de la construcción de tanque elevado y semienterrado.</t>
  </si>
  <si>
    <t>William Ricardo Gomez Aristizabal</t>
  </si>
  <si>
    <t>6/06/2024</t>
  </si>
  <si>
    <t>27/06/2024</t>
  </si>
  <si>
    <t>AT-18467-27062024</t>
  </si>
  <si>
    <t>Seguimiento prórroga del proyectos CUR 1134-2020 - ETAPA I DE LA REHABILITACIÓN, AMPLIACIÓN Y SECTORIZACIÓN DE LAS REDES DE ACUEDUCTO Y AUMENTO DE LA CAPACIDAD DE ALMACENAMIENTO A TRAVÉS DE LA CONSTRUCCIÓN DE TANQUE ELEVADO Y SEMIENTERRADO EN EL MUNICIPIO DE AYAPEL - DEPARTAMENTO DE CÓRDOBA</t>
  </si>
  <si>
    <t>20/06/2024</t>
  </si>
  <si>
    <t>AT-18470-27062024</t>
  </si>
  <si>
    <t>Asistencia técnica proyecto CUR 1134-2020 - ETAPA I DE LA REHABILITACIÓN, AMPLIACIÓN Y SECTORIZACIÓN DE LAS REDES DE ACUEDUCTO Y AUMENTO DE LA CAPACIDAD DE ALMACENAMIENTO A TRAVÉS DE LA CONSTRUCCIÓN DE TANQUE ELEVADO Y SEMIENTERRADO EN EL MUNICIPIO DE AYAPEL - DEPARTAMENTO DE CÓRDOBA</t>
  </si>
  <si>
    <t>AT-18604-09072024</t>
  </si>
  <si>
    <t>BAJO BAUDO</t>
  </si>
  <si>
    <t>" OPTIMIZACION DEL SISTEMA DE ALCANTARILLADO, Y CONSTRUCCION PTAR DEL MUNICIPIO DE BAJO BAUDO"  con el objetivo de realizar mesa técnica con Findeter y Municipio de Bajo Baudó y visita al sitio de ejecución del proyecto para evaluar las afectaciones a la infraestructura construida y entregada a la administración local en mayo de 2023, y trazar una ruta de recuperación de la misma para posible entrega del proyecto.</t>
  </si>
  <si>
    <t>14/06/2024</t>
  </si>
  <si>
    <t>9/07/2024</t>
  </si>
  <si>
    <t>AT-18420-26062024</t>
  </si>
  <si>
    <t>SEGUIMIENTO CUR 010-2015
PROYECTO: "OPTIMIZACION SISTEMA DE ACUEDUCTO MUNICIPIO DE BARBACOAS, DEPARTAMENTO DE NARIÑO" CUR 010-2015</t>
  </si>
  <si>
    <t>PROYECTOS ESTRUCTURACIÓN</t>
  </si>
  <si>
    <t>19/06/2024</t>
  </si>
  <si>
    <t>AT-18378-25062024</t>
  </si>
  <si>
    <t>Revisión avance del proyecto que se ejecuta a través del convenio 1106-2020</t>
  </si>
  <si>
    <t>AT-18402-25062024</t>
  </si>
  <si>
    <t>El 4 de junio de 2024 se convocó a comité técnico para revisar los inconvenientes y alertas que se han presentado del proyecto OPTIMIZACIÓN DEL SISTEMA DE ACUEDUCTO INTERVEREDAL LA TETA - LA BALSA, MUNICIPIO DE BUENOS AIRES-DEPARTAMENTO DEL CAUCA.</t>
  </si>
  <si>
    <t>AT-17285-14062024</t>
  </si>
  <si>
    <t>Gestión de Seguimiento CUR 1336 - Buga</t>
  </si>
  <si>
    <t>David Alejandro Medina Gonzalez</t>
  </si>
  <si>
    <t>11/06/2024</t>
  </si>
  <si>
    <t>AT-18359-24062024</t>
  </si>
  <si>
    <t>Seguimiento Desembolso No. 1
Formalización informe de apropiación y profundización de diseño</t>
  </si>
  <si>
    <t>17/06/2024</t>
  </si>
  <si>
    <t>AT-18755-27072024</t>
  </si>
  <si>
    <t>Seguimiento a los proyectos asociados a los CUR que tienen contratación derivada CUR 016, CUR 882, CUR 627, CUR 880 (San Carlos)</t>
  </si>
  <si>
    <t>28/06/2024</t>
  </si>
  <si>
    <t>27/07/2024</t>
  </si>
  <si>
    <t>AT-18335-21062024</t>
  </si>
  <si>
    <t>Comité de Seguimiento por inicio del proyecto de construcción de alcantarillado corregimiento de Leña.</t>
  </si>
  <si>
    <t>21/06/2024</t>
  </si>
  <si>
    <t>AT-18339-21062024</t>
  </si>
  <si>
    <t>Comité de seguimiento nr 2. revisión actividades por inicio del proyecto construcción de alcantarillado corregimiento de Leña.</t>
  </si>
  <si>
    <t>AT-18693-22072024</t>
  </si>
  <si>
    <t>Seguimiento al Convenio mediante la participación en el comité de obra del municipio de Candelaria</t>
  </si>
  <si>
    <t>22/07/2024</t>
  </si>
  <si>
    <t>AT-17284-14062024</t>
  </si>
  <si>
    <t>Gestión de Seguimiento CUR 1394 - Cartago</t>
  </si>
  <si>
    <t>AT-18358-24062024</t>
  </si>
  <si>
    <t>Seguimiento Balance Contable CUR 1394</t>
  </si>
  <si>
    <t>AT-18444-26062024</t>
  </si>
  <si>
    <t>CERETE
SAN CARLOS</t>
  </si>
  <si>
    <t>Revisión de avances para cierre de proyecto de sector 5 bajo el CUR 1103-2020</t>
  </si>
  <si>
    <t>7/06/2024</t>
  </si>
  <si>
    <t>AT-18445-26062024</t>
  </si>
  <si>
    <t>Comité de gerencia para proyectos activos en Cereté cuya ejecución está a cargo de Aqualia Latinoamérica S.A. E.S.P.</t>
  </si>
  <si>
    <t>AT-18469-27062024</t>
  </si>
  <si>
    <t>Asistencia técnica proyecto CUR 1095-2020 - OPTIMIZACIÓN DEL SISTEMA DEL ACUEDUCTO REGIONAL ENTRE LOS MUNICIPIOS DE CERETÉ Y SAN CARLOS DEL DEPARTAMENTO DE CÓRDOBA</t>
  </si>
  <si>
    <t>AT-18375-25062024</t>
  </si>
  <si>
    <t>CERRO SAN ANTONIO</t>
  </si>
  <si>
    <t>Seguimiento Proyecto “Construcción del sistema de alcantarillado sanitario del municipio de Cerro de San Antonio”</t>
  </si>
  <si>
    <t>AT-18390-25062024</t>
  </si>
  <si>
    <t>Orientar al municipio sobre la presentación de la solicitud de prórroga del CUR 1278-2023</t>
  </si>
  <si>
    <t>AT-18387-25062024</t>
  </si>
  <si>
    <t>CIENAGA</t>
  </si>
  <si>
    <t>1. Recorrido proyecto y reunión con la comunidad, Convenio Interadministrativo de Cooperación - CUC 1148-2021 Proyecto “CONSTRUCCIÓN DEL PROYECTO DE OPTIMIZACIÓN DE LAS REDES DE ACUEDUCTO DEL MUNICIPIO DE CIENAGA – FASE 1” 
2. Comité de seguimiento  
3. Reunión en la Alcaldía para definir compromisos de acuerdo a visita y reunión con la comunidad.</t>
  </si>
  <si>
    <t>AT-17280-14062024</t>
  </si>
  <si>
    <t xml:space="preserve">COLOMBIA
NEIVA </t>
  </si>
  <si>
    <t>asistir técnicamente al PDA - Huila y al Municipio de Colombia - Huila</t>
  </si>
  <si>
    <t>AT-18362-25062024</t>
  </si>
  <si>
    <t>AT-18363-25062024</t>
  </si>
  <si>
    <t>EL COPEY
PAILITAS</t>
  </si>
  <si>
    <t>1. Comité de seguimiento al proyecto "Optimización del sistema de acueducto y construcción de la planta de tratamiento de aguas residuales del Corregimiento de Palestina Municipio de Pailitas Departamento del Cesar", que se ejecuta bajo el marco del convenio 866 de 2019.
2. Comité de seguimiento al proyecto "Construcción del sistema alcantarillado sanitario en los barrios Villa Azul y Villa del Cesar en el municipio de Copey", que se ejecuta bajo el marco del convenio 1121 de 2020.</t>
  </si>
  <si>
    <t>AT-18391-25062024</t>
  </si>
  <si>
    <t>EL ESPINO</t>
  </si>
  <si>
    <t>Orientar al municipio sobre la presentación de la solicitud de prórroga del CUR 1333-2023</t>
  </si>
  <si>
    <t>AT-18409-26062024</t>
  </si>
  <si>
    <t>Seguimiento al proyecto: OPTIMIZACIÓN DEL SISTEMA DE ACUEDUCTO DE LAS VEREDAS LA COLORADA, LA RAMPACHALA Y EL SALTO DEL MUNICIPIO EL ZULIA DEPARTAMENTO NORTE DE SANTANDER</t>
  </si>
  <si>
    <t>Sandra Janneth Garavito Cantor</t>
  </si>
  <si>
    <t>13/06/2024</t>
  </si>
  <si>
    <t>AT-18317-21062024</t>
  </si>
  <si>
    <t>SEGUIMIENTO 
PROYECTO: CONSTRUCCIÓN DE LA NUEVA PLANTA DE TRATAMIENTO DE AGUA POTABLE P.T.A.P. Y OPTIMIZACIÓN DEL SISTEMA DE ACUEDUCTO DEL MUNICIPIO DE IPIALES, DEPARTAMENTO DE NARIÑO -CUR 1144-2021</t>
  </si>
  <si>
    <t>5/06/2024</t>
  </si>
  <si>
    <t>AT-18708-23072024</t>
  </si>
  <si>
    <t>Comité de asistencia técnica municipio de Juan de Acosta.</t>
  </si>
  <si>
    <t>23/07/2024</t>
  </si>
  <si>
    <t>AT-18603-09072024</t>
  </si>
  <si>
    <t>-En compañía de la profesional social de la SDE, realizar segundo momento de la estrategia de acompañamiento social  y seguimiento técnico al CUR 1293-2023 correspondiente a la consultoría del municipio de Juradó, Chocó, prevista del 5 al 7 de junio del año en curso.
-Verificación de requerimientos para solicitud de desembolso por avance del 20%
-Validación de avance de consultoría.</t>
  </si>
  <si>
    <t>AT-18446-26062024</t>
  </si>
  <si>
    <t>LA UNION
SAN BENITO ABAD
SINCE</t>
  </si>
  <si>
    <t>COMITÉ DE GERENCIA PARA PROYECTOS VIGENCIAS ANTERIORES A LA 2023 CUYA EJECUCIÓN ESTÁ A ARGO DE AGUAS DE SUCRE S.A. E.S.P.</t>
  </si>
  <si>
    <t>AT-18415-26062024</t>
  </si>
  <si>
    <t>Reunión de Seguimiento al proyecto IMPLEMENTACIÓN DEL PLAN MAESTRO DE ACUEDUCTO Y ALCANTARILLADO ETAPA I DEL MUNICIPIO DE LETICIA, AMAZONAS, para la revisión del avance en las gestiones tendientes al reinicio de los contratos de obra e interventoría para la terminación del proyecto y cierre del convenio.</t>
  </si>
  <si>
    <t>AT-18416-26062024</t>
  </si>
  <si>
    <t>Reunión de socialización costos de construcción alternativa seleccionada en el marco del proyecto IMPLEMENTACIÓN PLAN MAESTRO DE ACUEDUCTO Y ALCANTARILLADO FASE II MUNICIPIO DE LETICIA-AMAZONAS. CUR 986 DE 2021.</t>
  </si>
  <si>
    <t>AT-18417-26062024</t>
  </si>
  <si>
    <t>Asistencia técnica al Municipio de Leticia, para tratar temas relacionados con la ejecución del proyecto: CONSTRUCCIÓN DE SISTEMAS DE ABASTECIMIENTO DE AGUA POTABLE MEDIANTE EL APROVECHAMIENTO DE LAS AGUAS LLUVIAS (SCALL) EN LAS COMUNIDADES DE SANTA SOFÍA Y NUEVO JARDÍN, MUNICIPIO DE LETICIA EN AMAZONAS.</t>
  </si>
  <si>
    <t>AT-18418-26062024</t>
  </si>
  <si>
    <t>Reunión Virtual, con el objeto de hacer seguimiento a la ejecución de los proyectos ejecutados por el PDA de Amazonas.</t>
  </si>
  <si>
    <t>AT-18606-09072024</t>
  </si>
  <si>
    <t>LLORO
MEDIO BAUDO
UNION PANAMERICANA</t>
  </si>
  <si>
    <t>Visita a Puerto Meluk, cabecera municipal de Medio Baudó-Chocó, con el fin de realizar visita de obra del proyecto denominado "CONSTRUCCIÓN SISTEMA DE ALCANTARILLADO SANITARIO Y PTAR EN PUERTO MELUK, MUNICIPIO DE MEDIO BAUDÓ, DEPARTAMENTO DEL CHOCÓ", validar avances y definir ruta de trabajo con el ejecutor PDA CHOCO.
Unión Panamericana: Reunión presencial con Aguas Del Chocó S.A ESP con el fin de revisar cronograma de actividades e inicio del componente de profundización del CUR 1339-2023 - Unión Panamericana.
Lloró: Reunión con Aguas del Chocó - PDA CHOCO PARA definir junto con el ejecutor los lineamientos para la contratación del componente institucional del CUR 1355-2023, y poder establecer fecha de inicio del proyecto SCALL.</t>
  </si>
  <si>
    <t>AT-18605-09072024</t>
  </si>
  <si>
    <t>Visita a Puerto Meluk, cabecera municipal de Medio Baudó-Chocó, con el fin de realizar visita de obra del proyecto denominado "CONSTRUCCIÓN SISTEMA DE ALCANTARILLADO SANITARIO Y PTAR EN PUERTO MELUK, MUNICIPIO DE MEDIO BAUDÓ, DEPARTAMENTO DEL CHOCÓ", validar avances y definir ruta de trabajo con el ejecutor PDA CHOCO.</t>
  </si>
  <si>
    <t>AT-18396-25062024</t>
  </si>
  <si>
    <t>Estado y costo adicional de la etapa de implantación y apropiación de diseños del proyecto «Optimización y construcción del acueducto veredal del Norte del municipio de Moniquirá – Boyacá» - CUR 1332-2023.</t>
  </si>
  <si>
    <t>AT-18410-26062024</t>
  </si>
  <si>
    <t>Preparación segundo momento estragia social - Proyecto: CONSTRUCCIÓN DE LOS CRUCES ESPECIALES DE EMPALME DE LA RED DE ALCANTARILLADO SOBRE LA AVENIDA FRANCISCO FERNÁNDEZ DE CONTRERAS EN EL MUNICIPIO DE OCAÑA-NORTE DE SANTANDER”</t>
  </si>
  <si>
    <t>AT-18371-25062024</t>
  </si>
  <si>
    <t>Aclaraciones componente financiero Convenio 881 de 2021.</t>
  </si>
  <si>
    <t>AT-18498-27062024</t>
  </si>
  <si>
    <t>Comité de Seguimiento 17Jun2024 - Convenio 807-2022</t>
  </si>
  <si>
    <t>AT-17255-07062024</t>
  </si>
  <si>
    <t>Brindar asistencia técnica en el municipio de Pitalito, Huila en lo relacionado a la reactivación del proyecto y dar cumplimiento a los compromisos que se derivan para tal fin.</t>
  </si>
  <si>
    <t>AT-18466-27062024</t>
  </si>
  <si>
    <t>PLANETA RICA</t>
  </si>
  <si>
    <t>seguimiento al proyecto D318-2018 Construcción de tanque de almacenamiento, sistema de bombeo y conducción a tanque elevado centro para la optimización del acueducto del municipio de Planeta Rica etapa II.</t>
  </si>
  <si>
    <t>AT-18401-25062024</t>
  </si>
  <si>
    <t>Se convocó a esta reunión virtual el día 28 de febrero de 2024, con el propósito de hacer una mesa de trabajo con AAPSA E.S.P y EMCASERVICIOS S.A, para conocer el estado del proyecto OPTIMIZACIÓN DE REDES DE ACUEDUCTO Y SECTORIZACIÓN HIDRÁULICA ZONA NORTE DESDE EL TANQUE DE REGULACIÓN SENA, MUNICIPIO DE POPAYÁN.</t>
  </si>
  <si>
    <t>AT-18403-25062024</t>
  </si>
  <si>
    <t>Se convocó a esta reunión el día 5 de junio de 2024, con el propósito de hacer visita de campo y socialización de inicio del proyecto CONSTRUCCIÓN ETAPA I PLANTA DE TRATAMIENTO DE AGUAS RESIDUALES, MUNICIPIO DE POPAYÁN.</t>
  </si>
  <si>
    <t>AT-18397-25062024</t>
  </si>
  <si>
    <t>Seguimiento al proyecto «Construcción del plan maestro de acueducto del municipio de Puerto Asís», ejecutado en el marco del Convenio 229-2017.</t>
  </si>
  <si>
    <t>AT-18382-25062024</t>
  </si>
  <si>
    <t>AT-18607-09072024</t>
  </si>
  <si>
    <t>Segunda visita de seguimiento a Villa Conto, corregimiento del municipio de Rio Quito en conformidad a segunda visita al proyecto denominado "OPTIMIZACIÓN DEL SISTEMA DE ACUEDUCTO, CONSTRUCCIÓN DE LA PLANTA DE TRATAMIENTO DE AGUA POTABLE, CONSTRUCCIÓN DEL SISTEMA DE ALCANTARILLADO Y CONSTRUCCIÓN DE LA FASE I DE LA PLANTA DE TRATAMIENTO DE AGUAS RESIDUALES EN EL CORREGIMIENTO DE VILLA CONTO MUNICIPIO DE RIO QUITO – CHOCÓ"</t>
  </si>
  <si>
    <t>AT-18388-25062024</t>
  </si>
  <si>
    <t>Orientar al municipio sobre la presentación de la solicitud de prórroga del CUR 1283-2023</t>
  </si>
  <si>
    <t>AT-18573-03072024</t>
  </si>
  <si>
    <t>OBJETO
Brindar asistencia técnica al Municipio de Saldaña – Tolima para efectos de conminar al ejecutor a iniciar las obras del proyecto que dieron origen al CUR No. 1321 de 2023 con acta de inicio del 29 de junio de 2023.</t>
  </si>
  <si>
    <t>3/07/2024</t>
  </si>
  <si>
    <t>AT-18342-21062024</t>
  </si>
  <si>
    <t>Seguimiento visita obra y comité asistencia técnica para el proyecto de acueducto de los corregimientos de Mateo Perez y Mata de Caña.</t>
  </si>
  <si>
    <t>AT-18694-22072024</t>
  </si>
  <si>
    <t>SAMPUES
SAN BENITO ABAD
SINCE
SAN MARCOS</t>
  </si>
  <si>
    <t>Comité de seguimiento PDA Sucre para los convenios 1341-2023 Sampués, 1334-2023 San Luis de Sincé, 1364-2023 San Benito y 1386-2023 San Marcos.</t>
  </si>
  <si>
    <t>AT-18393-25062024</t>
  </si>
  <si>
    <t>SAN ANDRES Y  PROVIDENCIA</t>
  </si>
  <si>
    <t>Seguimiento proyecto plan maestro de acueducto en Providencia.</t>
  </si>
  <si>
    <t>AT-18394-25062024</t>
  </si>
  <si>
    <t>AT-18395-25062024</t>
  </si>
  <si>
    <t>AT-18457-27062024</t>
  </si>
  <si>
    <t>SAN ANTERO</t>
  </si>
  <si>
    <t>Seguimiento a los proyectos:
1. CUR 1095-2020: Optimización del sistema de acueducto regional entre los municipios de Cereté y San Carlos del departamento de Córdoba
2. CUR 1007-2020: Optimización del acueducto de San Antero y del acueducto del corregimiento el Porvenir en el municipio de San Antero.</t>
  </si>
  <si>
    <t>AT-18468-27062024</t>
  </si>
  <si>
    <t>Asistencia técnica proyecto CUR 1007-2020 OPTIMIZACION DEL ACUEDUCTO DE SAN ANTERO Y DEL ACUEDUCTO DEL CORREGIMIENTO EL PORVENIR EN EL MUNICIPIO DE SAN ANTERO</t>
  </si>
  <si>
    <t>AT-18346-21062024</t>
  </si>
  <si>
    <t>Seguimiento visita obra y comité asistencia técnica para el proyecto de alcantarillado del corregimiento de Santiago Apóstol.</t>
  </si>
  <si>
    <t>AT-18341-21062024</t>
  </si>
  <si>
    <t>SAN MARCOS</t>
  </si>
  <si>
    <t>Participación visita obra y comité asistencia técnica para el proyecto de acueducto del corregimiento Cayo de la Cruz.</t>
  </si>
  <si>
    <t>AT-18385-25062024</t>
  </si>
  <si>
    <t>Seguimiento Convenio 1348-2023 “FORMULACION DEL PLAN MAESTRO DE ACUEDUCTO Y ALCANTARILLADO DEL MUNICIPIO DE SANTA ANA EN EL DEPARTAMENTO DEL MAGDALENA”.</t>
  </si>
  <si>
    <t>AT-18404-25062024</t>
  </si>
  <si>
    <t>AT-18405-25062024</t>
  </si>
  <si>
    <t>comité virtual para hacer seguimiento del avance del proyecto CONSTRUCCION PLANTA DE TRATAMIENTO QUITAPEREZA CABECERA MUNICIPAL DE SANTANDER DE QUILICHAO -CAUCA</t>
  </si>
  <si>
    <t>AT-18408-25062024</t>
  </si>
  <si>
    <t>AT-18344-21062024</t>
  </si>
  <si>
    <t>Seguimiento visita obra y comité asistencia técnica para el proyecto de alcantarillado del municipio de San Luis de Sincé.</t>
  </si>
  <si>
    <t>AT-18411-26062024</t>
  </si>
  <si>
    <t>Seguimiento CUR 1310 de 2023</t>
  </si>
  <si>
    <t>AT-18412-26062024</t>
  </si>
  <si>
    <t>Seguimiento al CUR 1310 de 2023</t>
  </si>
  <si>
    <t>AT-18413-26062024</t>
  </si>
  <si>
    <t>AT-18348-22062024</t>
  </si>
  <si>
    <t>Optimización Redes de Acueducto y Alcantarillado Residual y Pluvial del Municipio de Támesis – Antioquia. Verificar avance en el ajuste de los diseños de acueducto, alcantarillado pluvial y sanitario de conformidad con la calibración geodésica del proyecto, en los sitios de implantación, revisión cantidades de obra y presupuesto para radicar nuevamente la interventoría.</t>
  </si>
  <si>
    <t>22/06/2024</t>
  </si>
  <si>
    <t>AT-18407-25062024</t>
  </si>
  <si>
    <t>AT-18473-27062024</t>
  </si>
  <si>
    <t>AT-18456-27062024</t>
  </si>
  <si>
    <t>VALENCIA</t>
  </si>
  <si>
    <t>Seguimiento al proyecto optimización y sectorización hidráulica de la red de acueducto del casco urbano del municipio de Valencia, departamento de Córdoba.</t>
  </si>
  <si>
    <t>AT-18471-27062024</t>
  </si>
  <si>
    <t>Asistencia técnica proyecto CUR 897-2021 - OPTIMIZACIÓN Y SECTORIZACIÓN HIDRAULICA DE LA RED DE ACUEDUCTO DEL CASCO URBANO DEL MUNICIPIO DE VALENCIA, DEPARTAMENTO DE CORDOBA</t>
  </si>
  <si>
    <t>AT-17211-05062024</t>
  </si>
  <si>
    <t>Gestión reformulación No. 2., del proyecto objeto y la prórroga No. 3</t>
  </si>
  <si>
    <t>AT-17281-14062024</t>
  </si>
  <si>
    <t>Mesa Técnica "Presupuestal" - Gestión Reformulación No. 2 - CUR 1127</t>
  </si>
  <si>
    <t>AT-17282-14062024</t>
  </si>
  <si>
    <t>Mesa Técnica "Estructural" - Gestión Reformulación No. 2 - CUR 1127</t>
  </si>
  <si>
    <t>AT-17283-14062024</t>
  </si>
  <si>
    <t>GESTION PRORROGA No. 3., CUR 1127 - ZARZAL</t>
  </si>
  <si>
    <t>AT-18355-24062024</t>
  </si>
  <si>
    <t>Mesa Técnica "Comp. Geotécnico" - Gestión Reformulación No. 2 - CUR 1127.</t>
  </si>
  <si>
    <t>AT-18423-26062024</t>
  </si>
  <si>
    <t>Mesa Técnica # 2 "Estructural" - Gestión Reformulación No. 2 - CUR 1127</t>
  </si>
  <si>
    <t>AT-18376-25062024</t>
  </si>
  <si>
    <t>ZONA BANANERA</t>
  </si>
  <si>
    <t>Seguimiento Proyecto “Construcción del sistema de alcantarillado sanitario en el corregimiento rio frio, municipio Zona Bananera, departamento del Magdalena”</t>
  </si>
  <si>
    <t>Fecha del reporte: 05/08/2024 14:38:10</t>
  </si>
  <si>
    <t>soporte</t>
  </si>
  <si>
    <t>AT-18594-04072024</t>
  </si>
  <si>
    <t>DATOS GENERALES
PROYECTO: CONSTRUCCIÓN DE LA NUEVA PLANTA DE TRATAMIENTO DE AGUA POTABLE P.T.A.P. Y OPTIMIZACIÓN DEL SISTEMA DE ACUEDUCTO DEL MUNICIPIO DE IPIALES, DEPARTAMENTO DE NARIÑO -CUR 1144-2021</t>
  </si>
  <si>
    <t>4/07/2024</t>
  </si>
  <si>
    <t>AT-18613-09072024</t>
  </si>
  <si>
    <t>Asistencia técnica al PDA Amazonas Desarrollo Inteligente – ADI, para tratar temas relacionados con la estrategia de socialización del proyecto: CONSTRUCCIÓN DE SISTEMAS DE ABASTECIMIENTO DE AGUA POTABLE MEDIANTE EL APROVECHAMIENTO DE LAS AGUAS LLUVIAS (SCALL) EN LAS COMUNIDADES DE SANTA SOFÍA Y NUEVO JARDÍN, MUNICIPIO DE LETICIA EN AMAZONAS.</t>
  </si>
  <si>
    <t>11/07/2024</t>
  </si>
  <si>
    <t>AT-18639-15072024</t>
  </si>
  <si>
    <t>Mesa Técnica #2 "Presupuestal" - Gestión Reformulación No. 2 - CUR 1127.</t>
  </si>
  <si>
    <t>15/07/2024</t>
  </si>
  <si>
    <t>AT-18640-15072024</t>
  </si>
  <si>
    <t>Mesa Técnica #2 "Comp. Geotécnico" - Gestión Reformulación No. 2 - CUR 1127.</t>
  </si>
  <si>
    <t>AT-18641-15072024</t>
  </si>
  <si>
    <t>Mesa Técnica # 3 "Estructural" - Gestión Reformulación No. 2 - CUR 1127</t>
  </si>
  <si>
    <t>5/07/2024</t>
  </si>
  <si>
    <t>AT-18642-15072024</t>
  </si>
  <si>
    <t>Gestión Reformulación No. 2. Cronograma Trabajo Periodo Suspensión Reinicio CUR 1127 - 2020</t>
  </si>
  <si>
    <t>AT-18664-18072024</t>
  </si>
  <si>
    <t>Seguimiento a los convenios 
-	CUR 1082 de 2022 - Vigencia 26 de noviembre de 2024, (Obras 10 agosto 2024) 
-	CUR 802 de 2022   - Vigencia 29 de octubre de 2024, (Obras 13 septiembre 24) 
-	CUR 800 de 2022   - Vigencia 22 de septiembre de 2024(O.10 septiembre 2024)
-	CUR 1080 de 2022 – Vigencia 10 de mayo de 2025</t>
  </si>
  <si>
    <t>18/07/2024</t>
  </si>
  <si>
    <t>AT-18665-18072024</t>
  </si>
  <si>
    <t>El objeto de la reunión fue la verificación de avance en la subsanación de las observaciones a la documentación presentada por el Municipio de Rionegro, solicitando el primer desembolso para el proyecto “OPTIMIZACIÓN Y REPOSICIÓN DE LA RED DE ALCANTARILLADO, Y OPTIMIZACIÓN Y AMPLIACIÓN DEL SISTEMA DE TRATAMIENTO DE LAS AGUAS RESIDUALES DOMÉSTICAS DEL CENTRO POBLADO GALICIA PARTE ALTA SECTOR POBLADO DEL MUNICIPIO DE RIONEGRO-ANTIOQUIA, en el marco del convenio CUR 1080 de 2022.</t>
  </si>
  <si>
    <t>AT-18677-19072024</t>
  </si>
  <si>
    <t>Brindar asistencia técnica al Municipio de Saldaña – Tolima para efectos de conminar al ejecutor a iniciar las obras del proyecto que dieron origen al CUR No. 1321 de 2023 con acta de inicio del 29 de junio de 2023.</t>
  </si>
  <si>
    <t>19/07/2024</t>
  </si>
  <si>
    <t>AT-18686-22072024</t>
  </si>
  <si>
    <t>Convenio CUR 1142-2020, Proyecto Construcción Del Plan Maestro De Acueducto Y Alcantarillado Urbano Del Municipio De Venecia
Objeto: Reunión de seguimiento y control al Convenio CUR 1142 de 2020. 
1.	Avance en la contratación de obra e interventoría.
2.	Determinación de la zona de riesgo por deslizamiento y efecto en el acueducto de Galapa.
3.	Avance en la prórroga del convenio.</t>
  </si>
  <si>
    <t>AT-18687-22072024</t>
  </si>
  <si>
    <t>AT-18705-23072024</t>
  </si>
  <si>
    <t>7/07/2024</t>
  </si>
  <si>
    <t>AT-18706-23072024</t>
  </si>
  <si>
    <t>Comité de asistencia social y técnica cabildo indígena municipio de Sampués.</t>
  </si>
  <si>
    <t>AT-18707-23072024</t>
  </si>
  <si>
    <t>Comité de seguimiento PDA Sucre para el convenio 1341-2023 Sampués</t>
  </si>
  <si>
    <t>17/07/2024</t>
  </si>
  <si>
    <t>AT-18735-25072024</t>
  </si>
  <si>
    <t>Seguimiento a la ejecución del proyecto “Construcción del alcantarillado pluvial de Valledupar, Calle 7A y Calle 7B entre la Carrera 19 (Av. Simón Bolívar) y el río Guatapurí, adecuación y optimización de redes de acueducto y alcantarillado sanitario del corredor, en el Municipio de Valledupar”.</t>
  </si>
  <si>
    <t>2/07/2024</t>
  </si>
  <si>
    <t>25/07/2024</t>
  </si>
  <si>
    <t>AT-18736-25072024</t>
  </si>
  <si>
    <t>Comité de Gerencia a proyectos cuyo ejecutor es Aguas del Cesar S.A. E.S.P.
Proyectos en Ejecución:
1. Agustín Codazzi E2 CUR 1168 de 2021 – Proyecto: CONSTRUCCIÓN Y/O OPTIMIZACIÓN DE CONDUCCIÓN Y REDES DE DISTRIBUCIÓN DEL SISTEMA DE ACUEDUCTO DE LA CABECERA URBANA DEL MUNICIPIO DE AGUSTIN CODAZZI ETAPA II - DEPARTAMENTO DEL CESAR. Proceso de reformulación del proyecto.
2. Valledupar CUR 1038 de 2021 – Proyecto: CONSTRUCCIÓN DEL ALCANTARILLADO PLUVIAL DE VALLEDUPAR, CALLE 7A Y CALLE 7B ENTRE LA CARRERA 19 (AV. SIMÓN BOLIVAR) Y EL RÍO GUATAPURÍ, ADECUACIÓN Y OPTIMIZACIÓN DE REDES DE ACUEDUCTO Y ALCANTARILLADO SANITARIO DEL CORREDOR, EN EL MUNICIPIO DE VALLEDUPAR, DEPARTAMENTO DEL CESAR. Proceso de reformulación del proyecto.
Proyectos Suspendidos:
3. Agustín Codazzi E1 CUR 905 de 2021 – Proyecto: CONSTRUCCIÓN Y/O OPTIMIZACIÓN DE CONDUCCIÓN Y REDES DE DISTRIBUCIÓN DEL SISTEMA DE ACUEDUCTO DE LA CABECERA URBANA DEL MUNICIPIO DE AGUSTÍN CODAZZI ETAPA I - DEPARTAMENTO DEL CESAR. Reactivación suspensión y Prórroga de contratos derivados.
4. El Copey CUR 1121 de 2020 – Proyecto: CONSTRUCCIÓN DEL SISTEMA ALCANTARILLADO SANITARIO EN LOS BARRIOS VILLA AZUL Y VILLA DEL CESAR EN EL MUNICIPIO DE COPEY. Reactivación del proyecto.
5. Curumaní CUR 894 de 2021 – Proyecto: OPTIMIZACIÓN DEL SISTEMA DE ACUEDUCTO DEL CORREGIMIENTO DE SAN SEBASTIAN, MUNICIPIO DE CURUMANI, DEPARTAMENTO DEL CESAR. Contratación Obra e interventoría.
Proyectos Terminados:
6. Astrea CUR 904 de 2021 – Proyecto: OPTIMIZACIÓN DEL SISTEMA DE ACUEDUCTO Y ALCANTARILLADO SANITARIO (FASE 2) DE LA CABECERA MUNICIPAL DE ASTREA DEPARTAMENTO DEL CESAR. Balance proyecto, para cierre de análisis de cantidades.</t>
  </si>
  <si>
    <t>AT-18737-25072024</t>
  </si>
  <si>
    <t>Seguimiento a la ejecución del proyecto “OPTIMIZACIÓN DE LA RED DE DISTRIBUCIÓN DE AGUA POTABLE DEL CASCO URBANO DEL MUNICIPIO DE EL COPEY FASE 1, MUNICIPIO DE EL COPEY-CESAR”.</t>
  </si>
  <si>
    <t>8/07/2024</t>
  </si>
  <si>
    <t>AT-18739-25072024</t>
  </si>
  <si>
    <t>AT-18747-26072024</t>
  </si>
  <si>
    <t>Balance Presupuesto Fase I - Pluvial SAI.</t>
  </si>
  <si>
    <t>26/07/2024</t>
  </si>
  <si>
    <t>AT-18748-26072024</t>
  </si>
  <si>
    <t>AT-18749-26072024</t>
  </si>
  <si>
    <t>AT-18752-26072024</t>
  </si>
  <si>
    <t>AT-18753-26072024</t>
  </si>
  <si>
    <t>24/07/2024</t>
  </si>
  <si>
    <t>AT-18757-27072024</t>
  </si>
  <si>
    <t>Seguimiento - Estrcuración. Proyecto: ESTRUCTURACIÓN INTEGRAL TÉCNICA, LEGAL, FINANCIERA  Y SOCIAL EN LAS FASES DE PREFACTIBILIDAD, FACTIBILIDAD Y ACOMPAÑAMIENTO PARA EL PROYECTO DE ESTUDIOS Y DISEÑOS DE LA PLANTA DE TRATAMIENTO DE AGUAS RESIDUALES DEL MUNICIPIO DE PAMPLONA.</t>
  </si>
  <si>
    <t>AT-18758-27072024</t>
  </si>
  <si>
    <t>Comité de asistencia técnica municipio de Candelaria</t>
  </si>
  <si>
    <t>AT-18759-27072024</t>
  </si>
  <si>
    <t>12/07/2024</t>
  </si>
  <si>
    <t>AT-18761-29072024</t>
  </si>
  <si>
    <t>Avances del Proyecto "CONSTRUCCIÓN DE LOS CRUCES ESPECIALES DE EMPALME DE LA RED DE ALCANTARILLADO SOBRE LA AVENIDA FRANCISCO FERNÁNDEZ DE CONTRERAS EN EL MUNICIPIO DE OCAÑA-NORTE DE SANTANDER "</t>
  </si>
  <si>
    <t>29/07/2024</t>
  </si>
  <si>
    <t>AT-18762-29072024</t>
  </si>
  <si>
    <t>1.	Migrar información a las carpetas de la zona sur 
2.	Informes de supervisión – nuevo formato a partir de mayo
3.	Prorrogas</t>
  </si>
  <si>
    <t>AT-18766-29072024</t>
  </si>
  <si>
    <t>Brindar asistencia técnica al Municipio de Garagoa – Boyacá para efectos de conminar al ejecutor a reiniciar las obras del proyecto que se encuentra suspendido por el componente estructural de conformidad con el diseño de un paso elevado.</t>
  </si>
  <si>
    <t>AT-18769-29072024</t>
  </si>
  <si>
    <t>Avances Estructuración del proyecto: ESTRUCTURACIÓN INTEGRAL TÉCNICA, LEGAL, FINANCIERA  Y SOCIAL EN LAS FASES DE PREFACTIBILIDAD, FACTIBILIDAD Y ACOMPAÑAMIENTO PARA EL PROYECTO DE ESTUDIOS Y DISEÑOS DE LA PLANTA DE TRATAMIENTO DE AGUAS RESIDUALES DEL MUNICIPIO DE PAMPLONA.</t>
  </si>
  <si>
    <t>AT-18770-29072024</t>
  </si>
  <si>
    <t>Acompañamiento en el seguimiento permanente que realiza la Contraloría a la la Empresa Departamental de Acueducto,
Alcantarillado y Aseo del Tolima, EDAT. Asiste y presenta la información el Gerente de la EDAT, Ing. Rodrigo Herrera.</t>
  </si>
  <si>
    <t>AT-18771-29072024</t>
  </si>
  <si>
    <t>Trabajo de campo 3 trimestre Zona Sur - Visitas Norte de Santander</t>
  </si>
  <si>
    <t>AT-18773-29072024</t>
  </si>
  <si>
    <t>SEGUIMIENTO: ARTICULACIÓN ENTRADA EN OPERACIÓN INFRAESTRUCTURA PROYECTO AMFPS - SISTEMAS LOS PATIOS Y VILLA DEL ROSARIO</t>
  </si>
  <si>
    <t>AT-18775-29072024</t>
  </si>
  <si>
    <t>Seguimiento Convenio 1129-2020</t>
  </si>
  <si>
    <t>16/07/2024</t>
  </si>
  <si>
    <t>AT-18776-29072024</t>
  </si>
  <si>
    <t>Aclaraciones del primer Desembolso y adelantos documento de solicitud de prórroga</t>
  </si>
  <si>
    <t>AT-18807-30072024</t>
  </si>
  <si>
    <t>Primera revisión del documento de cuarta reformulación al proyecto que será presentado al Ministerio.</t>
  </si>
  <si>
    <t>30/07/2024</t>
  </si>
  <si>
    <t>AT-18814-30072024</t>
  </si>
  <si>
    <t>Seguimiento al Proyecto " CONSTRUCCIÓN DE LOS CRUCES ESPECIALES DE EMPALME DE LA RED DE ALCANTARILLADO SOBRE LA AVENIDA FRANCISCO FERNÁNDEZ DE CONTRERAS EN EL MUNICIPIO DE OCAÑA-NORTE DE SANTANDER "</t>
  </si>
  <si>
    <t>AT-18820-30072024</t>
  </si>
  <si>
    <t>Seguimiento al cierre del proyecto “OPTIMIZACIÓN DEL SISTEMA DE ACUEDUCTO DE LAS VEREDAS LA COLORADA, LA RAMPACHALA Y EL SALTO DEL MUNICIPIO EL ZULIA DEPARTAMENTO NORTE DE SANTANDER”</t>
  </si>
  <si>
    <t>AT-18852-31072024</t>
  </si>
  <si>
    <t>Comité de seguimiento al proyecto "Optimización del sistema de acueducto y construcción de la planta de tratamiento de aguas residuales del Corregimiento de Palestina Municipio de Pailitas Departamento del Cesar", que se ejecuta bajo el marco del convenio 866 de 2019.</t>
  </si>
  <si>
    <t>31/07/2024</t>
  </si>
  <si>
    <t>AT-18867-01082024</t>
  </si>
  <si>
    <t>1/08/2024</t>
  </si>
  <si>
    <t>AT-18868-01082024</t>
  </si>
  <si>
    <t>Comité virtual con el propósito de hacer una mesa de trabajo para hacer seguimiento del proyecto CONSTRUCCIÓN ACUEDUCTO INTERVEREDAL CARGACHIQUILLO EN ZONA RURAL E INDÍGENA DEL MUNICIPIO DE TOTORÓ CAUCA, PRIMERA ETAPA</t>
  </si>
  <si>
    <t>10/07/2024</t>
  </si>
  <si>
    <t>AT-18869-01082024</t>
  </si>
  <si>
    <t>AT-18872-01082024</t>
  </si>
  <si>
    <t>AT-18873-01082024</t>
  </si>
  <si>
    <t>Mesa de trabajo para hacer seguimiento al proyecto CONSTRUCCIÓN DE COLECTORES SANITARIO Y PLUVIAL SOBRE LA CALLE 5 ENTRE CARRERA 37 Y QUEBRADA PUBUS, MUNICIPIO DE POPAYÁN.</t>
  </si>
  <si>
    <t>AT-18874-01082024</t>
  </si>
  <si>
    <t>Mesa de trabajo para hacer seguimiento al proyecto OPTIMIZACIÓN DE REDES DE ACUEDUCTO Y SECTORIZACIÓN HIDRÁULICA ZONA NORTE DESDE EL TANQUE DE REGULACIÓN SENA, MUNICIPIO DE POPAYÁN</t>
  </si>
  <si>
    <t>AT-18875-01082024</t>
  </si>
  <si>
    <t>Comité de seguimiento Proyecto “Construcción del sistema de alcantarillado sanitario del municipio de Cerro de San Antonio” Código 1-2007-916</t>
  </si>
  <si>
    <t>AT-18876-01082024</t>
  </si>
  <si>
    <t>Comité de seguimiento Proyecto “Construcción del sistema de alcantarillado sanitario en el corregimiento rio frio, municipio Zona Bananera, departamento del Magdalena” Código 1-2017-184</t>
  </si>
  <si>
    <t>AT-18879-01082024</t>
  </si>
  <si>
    <t>Comité de seguimiento CUR  1357-2023 “OPTIMIZACION DE REDES DE ACUEDUCTO EN VARIOS TRAMOS DE LA CABECERA MUNICIPAL DE REMOLINO MAGDALENA”</t>
  </si>
  <si>
    <t>AT-18890-01082024</t>
  </si>
  <si>
    <t>Comte de seguimiento Convenio 1348-2023 “FORMULACION DEL PLAN MAESTRO DE ACUEDUCTO Y ALCANTARILLADO DEL MUNICIPIO DE SANTA ANA EN EL DEPARTAMENTO DEL MAGDALENA”.</t>
  </si>
  <si>
    <t>AT-18891-01082024</t>
  </si>
  <si>
    <t>Comité de seguimiento, Convenio Interadministrativo de Cooperación - CUC 1148-2021 Proyecto “CONSTRUCCIÓN DEL PROYECTO DE OPTIMIZACIÓN DE LAS REDES DE ACUEDUCTO DEL MUNICIPIO DE CIENAGA – FASE 1”</t>
  </si>
  <si>
    <t>AT-18892-01082024</t>
  </si>
  <si>
    <t>Comitpe de seguimiento Convenio Interadministrativo de Cooperación 1142-2021 “CONSTRUCCIÓN DEL PLAN MAESTRO (FASE II) DE ALCANTARILLADO DEL MUNICIPIO DE ARIGUANÍ-DEPARTAMENTO DEL MAGDALENA”</t>
  </si>
  <si>
    <t>AT-18893-01082024</t>
  </si>
  <si>
    <t>Comité de seguimiento convenio 864-2019 “ACTUALIZACIÓN DE LOS ESTUDIOS, DISEÑOS, CONSTRUCCIÓN Y PUESTA EN FUNCIONAMIENTO DEL SISTEMA DE ALCANTARILLADO DEL CORREGIMIENTO DE BELÉN, MUNICIPIO DE EL BANCO MAGDALENA”</t>
  </si>
  <si>
    <t>AT-18894-01082024</t>
  </si>
  <si>
    <t>Comité de Seguimiento Convenio interadministrativo de cooperación D290-2007 “OPTIMIZACIÓN Y AMPLIACIÓN DEL SISTEMA DE ALCANTARILLADO SANITARIO DEL MUNICIPIO DE ARACATACA, DEPARTAMENTO DEL MAGDALENA - ETAPA II”
Visita de obra</t>
  </si>
  <si>
    <t>AT-18895-01082024</t>
  </si>
  <si>
    <t>Comité de seguimiento Convenio interadministrativo de cooperación D290-2007 “OPTIMIZACIÓN Y AMPLIACIÓN DEL SISTEMA DE ALCANTARILLADO SANITARIO DEL MUNICIPIO DE ARACATACA, DEPARTAMENTO DEL MAGDALENA - ETAPA II”</t>
  </si>
  <si>
    <t>AT-18896-01082024</t>
  </si>
  <si>
    <t>Mesa de trabajo para hacer seguimiento al proyecto CONSTRUCCIÓN ETAPA I PLANTA DE TRATAMIENTO DE AGUAS RESIDUALES, MUNICIPIO DE POPAYÁN</t>
  </si>
  <si>
    <t>AT-18897-01082024</t>
  </si>
  <si>
    <t>mesa de trabajo para hacer seguimiento al proyecto CONSTRUCCION OBRAS DE OPTIMIZACION DEL PLAN MAESTRO DE ALCANTARILLADO SANITARIO CABECERA MUNICIPAL DE BALBOA</t>
  </si>
  <si>
    <t>AT-18898-01082024</t>
  </si>
  <si>
    <t>mesa de trabajo para hacer seguimiento al proyecto OPTIMIZACIÓN DEL SISTEMA DE ACUEDUCTO INTERVEREDAL LA TETA - LA BALSA, MUNICIPIO DE BUENOS AIRES-DEPARTAMENTO DEL CAUCA</t>
  </si>
  <si>
    <t>AT-18899-01082024</t>
  </si>
  <si>
    <t>mesa de trabajo para hacer seguimiento al proyecto CONSTRUCCIÓN Y OPTIMIZACIÓN SISTEMA DE ACUEDUCTO: VEREDAS LA PLAYA, SOTO, LA LUZ, BUENA VISTA Y LA LAGUNA MUNICIPIO DE TORIBIO</t>
  </si>
  <si>
    <t>AT-18900-01082024</t>
  </si>
  <si>
    <t>mesa de trabajo para hacer seguimiento al proyecto REHABILITACION DE LA PLANTA DE TRATAMIENTO DE AGUAS RESIDUALES EN EL MUNICIPIO DE GUACHENE</t>
  </si>
  <si>
    <t>AT-18901-01082024</t>
  </si>
  <si>
    <t>mesa de trabajo para hacer seguimiento al proyecto CONSTRUCCION DEL SISTEMA DE ALCANTARILLADO SANITARIO SECTOR CARRETERA Y OPTIMIZACION DE LA PTAR DEL CORREGIMIENTO DE YARUMALES MUNICIPIO DE PADILLA-CAUCA</t>
  </si>
  <si>
    <t>AT-18902-01082024</t>
  </si>
  <si>
    <t>Comité de seguimiento Convenio 1131-2021 “CONSTRUCCIÓN DEL SISTEMA DE ALCANTARILLADO SANITARIO DE LOS CORREGIMIENTOS DE BUENOS AIRES Y SAMPUÉS DEL MUNICIPIO DE ARACATACA, DEPARTAMENTO DEL MAGDALENA” y visita de obra</t>
  </si>
  <si>
    <t>AT-18903-01082024</t>
  </si>
  <si>
    <t>Comite de seguimiento Convenio 1131-2021 “CONSTRUCCIÓN DEL SISTEMA DE ALCANTARILLADO SANITARIO DE LOS CORREGIMIENTOS DE BUENOS AIRES Y SAMPUÉS DEL MUNICIPIO DE ARACATACA, DEPARTAMENTO DEL MAGDALENA”</t>
  </si>
  <si>
    <t>AT-18906-02082024</t>
  </si>
  <si>
    <t>Seguimiento avance de obra</t>
  </si>
  <si>
    <t>2/08/2024</t>
  </si>
  <si>
    <t>AT-18907-02082024</t>
  </si>
  <si>
    <t>Revisión estado del proyecto</t>
  </si>
  <si>
    <t>AGUSTIN CODAZZI
ASTREA
CURUMANI
EL COPEY
VALLEDUPAR</t>
  </si>
  <si>
    <t>Santa Isabel SAN ANDRES</t>
  </si>
  <si>
    <t>GARAGOA</t>
  </si>
  <si>
    <t>EL ZULIA
LOS PATIOS
OCAÑA</t>
  </si>
  <si>
    <t>PAILITAS</t>
  </si>
  <si>
    <t>UNION PANAMERICANA</t>
  </si>
  <si>
    <t>JUNIO</t>
  </si>
  <si>
    <t>JULIO</t>
  </si>
  <si>
    <t>Cuenta de Categoría Municipio</t>
  </si>
  <si>
    <t>Fecha del reporte: 04/09/2024 08:49:20</t>
  </si>
  <si>
    <t>AT-18938-07082024</t>
  </si>
  <si>
    <t>Asistir técnicamente al municipio de Colombia - Huila y al PDA - Huila en el marco del seguimiento del proyecto, visita física de las obras para validar avance y realizar comité técnico. PTAR - Colombia.</t>
  </si>
  <si>
    <t>NUEVAS PERSONAS CON ACCESO A SOLUCIONES ADECUADAS DE AGUA POTABLE (AMAZONÍA)</t>
  </si>
  <si>
    <t>5/08/2024</t>
  </si>
  <si>
    <t>6/08/2024</t>
  </si>
  <si>
    <t>7/08/2024</t>
  </si>
  <si>
    <t>AT-19031-26082024</t>
  </si>
  <si>
    <t>Seguimiento del proyecto</t>
  </si>
  <si>
    <t>23/08/2024</t>
  </si>
  <si>
    <t>26/08/2024</t>
  </si>
  <si>
    <t>AT-19033-26082024</t>
  </si>
  <si>
    <t>Seguimiento semanal a las obras derivadas del convenio de uso de recursos nro. 1310 de 2023.</t>
  </si>
  <si>
    <t>AT-19042-26082024</t>
  </si>
  <si>
    <t>MOGOTES
VILLANUEVA</t>
  </si>
  <si>
    <t>Seguimiento a los proyectos ejecutados por la ESANT.</t>
  </si>
  <si>
    <t>AT-19045-26082024</t>
  </si>
  <si>
    <t>seguimiento del proyecto</t>
  </si>
  <si>
    <t>8/08/2024</t>
  </si>
  <si>
    <t>AT-19046-26082024</t>
  </si>
  <si>
    <t>Asistencia técnica aclaraciones del presupuesto correspondiente a la solicitud de reformulación No. 1 del proyecto asociado al CUR 882 de 2019.</t>
  </si>
  <si>
    <t>21/08/2024</t>
  </si>
  <si>
    <t>AT-19105-28082024</t>
  </si>
  <si>
    <t>Asistir técnicamente al municipio en materia del cambio de beneficiarios.</t>
  </si>
  <si>
    <t>DIRECTOR</t>
  </si>
  <si>
    <t>28/08/2024</t>
  </si>
  <si>
    <t>AT-19142-30082024</t>
  </si>
  <si>
    <t>15/08/2024</t>
  </si>
  <si>
    <t>30/08/2024</t>
  </si>
  <si>
    <t>AT-19152-30082024</t>
  </si>
  <si>
    <t>AGUSTÍN CODAZZI
ASTREA
CURUMANÍ
EL COPEY
VALLEDUPAR</t>
  </si>
  <si>
    <t>COMITÉ DE GERENCIA PDA CESAR</t>
  </si>
  <si>
    <t>AT-19153-30082024</t>
  </si>
  <si>
    <t>27/08/2024</t>
  </si>
  <si>
    <t>AT-19154-30082024</t>
  </si>
  <si>
    <t>AT-19227-01092024</t>
  </si>
  <si>
    <t>1/09/2024</t>
  </si>
  <si>
    <t>AT-19228-01092024</t>
  </si>
  <si>
    <t>AT-19229-01092024</t>
  </si>
  <si>
    <t>AT-19230-01092024</t>
  </si>
  <si>
    <t>22/08/2024</t>
  </si>
  <si>
    <t>AT-19260-02092024</t>
  </si>
  <si>
    <t>Reunión de Seguimiento a la terminación del proyecto IMPLEMENTACIÓN DEL PLAN MAESTRO DE ACUEDUCTO Y ALCANTARILLADO ETAPA I DEL MUNICIPIO DE LETICIA, AMAZONAS.</t>
  </si>
  <si>
    <t>2/09/2024</t>
  </si>
  <si>
    <t>AT-19261-02092024</t>
  </si>
  <si>
    <t>Reunión de Seguimiento a los compromisos de la fórmula de arreglo directo suscrito con el Municipio de Leticia, para la terminación del proyecto IMPLEMENTACIÓN DEL PLAN MAESTRO DE ACUEDUCTO Y ALCANTARILLADO ETAPA I DEL MUNICIPIO DE LETICIA, AMAZONAS.</t>
  </si>
  <si>
    <t>16/08/2024</t>
  </si>
  <si>
    <t>AT-19270-02092024</t>
  </si>
  <si>
    <t>Reunión virtual de seguimiento a los compromisos pactados por el Municipio de Leticia, para la terminación del proyecto IMPLEMENTACIÓN DEL PLAN MAESTRO DE ACUEDUCTO Y ALCANTARILLADO ETAPA I DEL MUNICIPIO DE LETICIA, AMAZONAS.</t>
  </si>
  <si>
    <t>13/08/2024</t>
  </si>
  <si>
    <t>AT-19271-02092024</t>
  </si>
  <si>
    <t>Reunión virtual de seguimiento al avance en la terminación de la actividad de profundización de diseños de la planta de tratamiento de agua potable en el marco de la ejecución del proyecto IMPLEMENTACIÓN DEL PLAN MAESTRO DE ACUEDUCTO Y ALCANTARILLADO ETAPA II DEL MUNICIPIO DE LETICIA, AMAZONAS.</t>
  </si>
  <si>
    <t>AT-19272-03092024</t>
  </si>
  <si>
    <t>Reunión virtual de seguimiento al avance en la ejecución del proyecto CONSTRUCCIÓN DE SISTEMAS DE ABASTECIMIENTO DE AGUA POTABLE MEDIANTE EL APROVECHAMIENTO DE LAS AGUAS LLUVIAS (SCALL) EN LAS COMUNIDADES DE SANTA SOFÍA Y NUEVO JARDÍN, MUNICIPIO DE LETICIA EN AMAZONAS.</t>
  </si>
  <si>
    <t>3/09/2024</t>
  </si>
  <si>
    <t>OIBA</t>
  </si>
  <si>
    <t>SAN VICENTE DE CHUCURi</t>
  </si>
  <si>
    <t>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</si>
</sst>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3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scheme val="minor"/>
    </font>
    <font>
      <sz val="8"/>
      <name val="Calibri"/>
      <family val="2"/>
      <scheme val="minor"/>
    </font>
    <font>
      <sz val="12"/>
      <name val="Calibri"/>
      <family val="2"/>
    </font>
    <font>
      <b/>
      <sz val="18"/>
      <name val="Calibri"/>
      <family val="2"/>
    </font>
    <font>
      <b/>
      <sz val="11"/>
      <name val="Calibri"/>
      <family val="2"/>
    </font>
    <font>
      <sz val="11"/>
      <name val="Calibri"/>
      <family val="2"/>
    </font>
    <font>
      <b/>
      <sz val="11"/>
      <color indexed="8"/>
      <name val="Calibri"/>
      <family val="2"/>
      <scheme val="minor"/>
    </font>
    <font>
      <sz val="10"/>
      <color rgb="FF212529"/>
      <name val="Segoe UI"/>
      <family val="2"/>
    </font>
    <font>
      <sz val="12"/>
      <name val="Calibri"/>
    </font>
    <font>
      <b/>
      <sz val="18"/>
      <name val="Calibri"/>
    </font>
    <font>
      <b/>
      <sz val="11"/>
      <name val="Calibri"/>
    </font>
    <font>
      <sz val="11"/>
      <name val="Calibri"/>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B9BD5"/>
      </patternFill>
    </fill>
    <fill>
      <patternFill patternType="solid">
        <fgColor rgb="FFCFDBE2"/>
      </patternFill>
    </fill>
    <fill>
      <patternFill patternType="solid">
        <fgColor rgb="FFE6E6E6"/>
      </patternFill>
    </fill>
    <fill>
      <patternFill patternType="solid">
        <fgColor rgb="FFFFFFFF"/>
        <bgColor indexed="64"/>
      </patternFill>
    </fill>
    <fill>
      <patternFill patternType="solid">
        <fgColor theme="7" tint="0.79998168889431442"/>
        <bgColor indexed="64"/>
      </patternFill>
    </fill>
    <fill>
      <patternFill patternType="solid">
        <fgColor rgb="FFFFFF00"/>
        <bgColor indexed="64"/>
      </patternFill>
    </fill>
    <fill>
      <patternFill patternType="solid">
        <fgColor theme="2" tint="-0.249977111117893"/>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medium">
        <color auto="1"/>
      </right>
      <top/>
      <bottom style="medium">
        <color auto="1"/>
      </bottom>
      <diagonal/>
    </border>
    <border>
      <left/>
      <right style="thin">
        <color auto="1"/>
      </right>
      <top/>
      <bottom style="thin">
        <color auto="1"/>
      </bottom>
      <diagonal/>
    </border>
    <border>
      <left style="medium">
        <color rgb="FFDEE2E6"/>
      </left>
      <right style="medium">
        <color rgb="FFDEE2E6"/>
      </right>
      <top style="medium">
        <color rgb="FFDEE2E6"/>
      </top>
      <bottom style="medium">
        <color rgb="FFDEE2E6"/>
      </bottom>
      <diagonal/>
    </border>
    <border>
      <left/>
      <right style="medium">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20" fillId="0" borderId="0" xfId="42" applyFont="1"/>
    <xf numFmtId="0" fontId="18" fillId="0" borderId="0" xfId="42"/>
    <xf numFmtId="0" fontId="21" fillId="0" borderId="0" xfId="42" applyFont="1"/>
    <xf numFmtId="0" fontId="18" fillId="0" borderId="0" xfId="42" applyAlignment="1">
      <alignment wrapText="1"/>
    </xf>
    <xf numFmtId="0" fontId="23" fillId="34" borderId="12" xfId="42" applyFont="1" applyFill="1" applyBorder="1"/>
    <xf numFmtId="0" fontId="18" fillId="35" borderId="12" xfId="42" applyFill="1" applyBorder="1"/>
    <xf numFmtId="0" fontId="23" fillId="34" borderId="12" xfId="42" applyFont="1" applyFill="1" applyBorder="1" applyAlignment="1">
      <alignment wrapText="1"/>
    </xf>
    <xf numFmtId="0" fontId="24" fillId="0" borderId="10" xfId="42" applyFont="1" applyBorder="1"/>
    <xf numFmtId="0" fontId="18" fillId="35" borderId="12" xfId="42" applyFill="1" applyBorder="1" applyAlignment="1">
      <alignment wrapText="1"/>
    </xf>
    <xf numFmtId="0" fontId="18" fillId="0" borderId="10" xfId="42" applyBorder="1"/>
    <xf numFmtId="0" fontId="0" fillId="0" borderId="0" xfId="0" pivotButton="1"/>
    <xf numFmtId="0" fontId="0" fillId="0" borderId="0" xfId="0" applyAlignment="1">
      <alignment horizontal="left"/>
    </xf>
    <xf numFmtId="0" fontId="25" fillId="36" borderId="13" xfId="0" applyFont="1" applyFill="1" applyBorder="1" applyAlignment="1">
      <alignment vertical="center" wrapText="1"/>
    </xf>
    <xf numFmtId="0" fontId="25" fillId="36" borderId="13" xfId="0" applyFont="1" applyFill="1" applyBorder="1" applyAlignment="1">
      <alignment horizontal="right" vertical="center" wrapText="1"/>
    </xf>
    <xf numFmtId="0" fontId="18" fillId="0" borderId="12" xfId="42" applyBorder="1" applyAlignment="1">
      <alignment wrapText="1"/>
    </xf>
    <xf numFmtId="0" fontId="18" fillId="0" borderId="12" xfId="42" applyBorder="1"/>
    <xf numFmtId="0" fontId="0" fillId="0" borderId="10" xfId="0" applyBorder="1"/>
    <xf numFmtId="0" fontId="16" fillId="0" borderId="0" xfId="0" applyFont="1" applyAlignment="1">
      <alignment horizontal="center"/>
    </xf>
    <xf numFmtId="0" fontId="16" fillId="0" borderId="10" xfId="0" applyFont="1" applyBorder="1"/>
    <xf numFmtId="0" fontId="16" fillId="0" borderId="10" xfId="0" applyFont="1" applyBorder="1" applyAlignment="1">
      <alignment horizontal="center" vertical="center"/>
    </xf>
    <xf numFmtId="0" fontId="18" fillId="0" borderId="10" xfId="42" applyBorder="1" applyAlignment="1">
      <alignment horizontal="center" vertical="center"/>
    </xf>
    <xf numFmtId="0" fontId="0" fillId="0" borderId="10" xfId="0" applyBorder="1" applyAlignment="1">
      <alignment horizontal="center" vertical="center"/>
    </xf>
    <xf numFmtId="164" fontId="0" fillId="0" borderId="10" xfId="45" applyNumberFormat="1" applyFont="1" applyBorder="1" applyAlignment="1">
      <alignment horizontal="center" vertical="center"/>
    </xf>
    <xf numFmtId="164" fontId="16" fillId="0" borderId="10" xfId="0" applyNumberFormat="1" applyFont="1" applyBorder="1" applyAlignment="1">
      <alignment horizontal="center" vertical="center"/>
    </xf>
    <xf numFmtId="0" fontId="22" fillId="33" borderId="15" xfId="42" applyFont="1" applyFill="1" applyBorder="1" applyAlignment="1">
      <alignment horizontal="center" vertical="center" wrapText="1"/>
    </xf>
    <xf numFmtId="0" fontId="22" fillId="33" borderId="16" xfId="42" applyFont="1" applyFill="1" applyBorder="1" applyAlignment="1">
      <alignment horizontal="center" vertical="center" wrapText="1"/>
    </xf>
    <xf numFmtId="0" fontId="22" fillId="33" borderId="17" xfId="42" applyFont="1" applyFill="1" applyBorder="1" applyAlignment="1">
      <alignment horizontal="center" vertical="center" wrapText="1"/>
    </xf>
    <xf numFmtId="0" fontId="18" fillId="37" borderId="10" xfId="42" applyFill="1" applyBorder="1" applyAlignment="1">
      <alignment horizontal="center" vertical="center"/>
    </xf>
    <xf numFmtId="0" fontId="23" fillId="37" borderId="12" xfId="42" applyFont="1" applyFill="1" applyBorder="1"/>
    <xf numFmtId="0" fontId="23" fillId="37" borderId="12" xfId="42" applyFont="1" applyFill="1" applyBorder="1" applyAlignment="1">
      <alignment wrapText="1"/>
    </xf>
    <xf numFmtId="0" fontId="18" fillId="0" borderId="10" xfId="42" applyBorder="1" applyAlignment="1">
      <alignment horizontal="left"/>
    </xf>
    <xf numFmtId="9" fontId="0" fillId="0" borderId="0" xfId="45" applyFont="1"/>
    <xf numFmtId="0" fontId="26" fillId="0" borderId="0" xfId="42" applyFont="1"/>
    <xf numFmtId="0" fontId="27" fillId="0" borderId="0" xfId="42" applyFont="1"/>
    <xf numFmtId="0" fontId="28" fillId="33" borderId="14" xfId="42" applyFont="1" applyFill="1" applyBorder="1" applyAlignment="1">
      <alignment horizontal="center" vertical="center" wrapText="1"/>
    </xf>
    <xf numFmtId="0" fontId="28" fillId="33" borderId="11" xfId="42" applyFont="1" applyFill="1" applyBorder="1" applyAlignment="1">
      <alignment horizontal="center" vertical="center" wrapText="1"/>
    </xf>
    <xf numFmtId="0" fontId="29" fillId="0" borderId="12" xfId="42" applyFont="1" applyBorder="1"/>
    <xf numFmtId="0" fontId="29" fillId="0" borderId="12" xfId="42" applyFont="1" applyBorder="1" applyAlignment="1">
      <alignment wrapText="1"/>
    </xf>
    <xf numFmtId="0" fontId="18" fillId="38" borderId="0" xfId="42" applyFill="1"/>
    <xf numFmtId="2" fontId="18" fillId="38" borderId="0" xfId="42" applyNumberFormat="1" applyFill="1"/>
    <xf numFmtId="0" fontId="18" fillId="0" borderId="0" xfId="42" applyAlignment="1">
      <alignment horizontal="center" vertical="center" wrapText="1"/>
    </xf>
    <xf numFmtId="0" fontId="18" fillId="0" borderId="0" xfId="42" applyAlignment="1">
      <alignment vertical="center" wrapText="1"/>
    </xf>
    <xf numFmtId="0" fontId="18" fillId="0" borderId="0" xfId="42" applyAlignment="1">
      <alignment horizontal="center" vertical="center"/>
    </xf>
    <xf numFmtId="0" fontId="28" fillId="39" borderId="11" xfId="42" applyFont="1" applyFill="1" applyBorder="1" applyAlignment="1">
      <alignment horizontal="center" vertical="center" wrapText="1"/>
    </xf>
    <xf numFmtId="0" fontId="28" fillId="33" borderId="18" xfId="42" applyFont="1" applyFill="1" applyBorder="1" applyAlignment="1">
      <alignment horizontal="center" vertical="center" wrapText="1"/>
    </xf>
    <xf numFmtId="0" fontId="0" fillId="35" borderId="12" xfId="0" applyFill="1" applyBorder="1"/>
    <xf numFmtId="0" fontId="0" fillId="35" borderId="12" xfId="0" applyFill="1" applyBorder="1" applyAlignment="1">
      <alignment wrapText="1"/>
    </xf>
    <xf numFmtId="0" fontId="23" fillId="34" borderId="12" xfId="0" applyFont="1" applyFill="1" applyBorder="1"/>
    <xf numFmtId="0" fontId="23" fillId="34" borderId="12" xfId="0" applyFont="1" applyFill="1" applyBorder="1" applyAlignment="1">
      <alignment wrapText="1"/>
    </xf>
    <xf numFmtId="0" fontId="22" fillId="33" borderId="11" xfId="42" applyFont="1" applyFill="1" applyBorder="1" applyAlignment="1">
      <alignment horizontal="center" vertical="center" wrapText="1"/>
    </xf>
    <xf numFmtId="0" fontId="22" fillId="33" borderId="14" xfId="42" applyFont="1" applyFill="1" applyBorder="1" applyAlignment="1">
      <alignment horizontal="center" vertical="center" wrapText="1"/>
    </xf>
    <xf numFmtId="0" fontId="23" fillId="34" borderId="12" xfId="42" applyFont="1" applyFill="1" applyBorder="1" applyAlignment="1">
      <alignment horizontal="center"/>
    </xf>
    <xf numFmtId="0" fontId="28" fillId="33" borderId="11" xfId="42" applyFont="1" applyFill="1" applyBorder="1" applyAlignment="1">
      <alignment horizontal="center" vertical="center"/>
    </xf>
    <xf numFmtId="0" fontId="18" fillId="35" borderId="12" xfId="42" applyFill="1" applyBorder="1" applyAlignment="1">
      <alignment horizontal="center" vertical="center"/>
    </xf>
    <xf numFmtId="0" fontId="29" fillId="34" borderId="12" xfId="42" applyFont="1" applyFill="1" applyBorder="1"/>
    <xf numFmtId="0" fontId="29" fillId="34" borderId="12" xfId="42" applyFont="1" applyFill="1" applyBorder="1" applyAlignment="1">
      <alignment wrapText="1"/>
    </xf>
    <xf numFmtId="0" fontId="29" fillId="34" borderId="12" xfId="42" applyFont="1" applyFill="1" applyBorder="1" applyAlignment="1">
      <alignment horizontal="center" vertical="center"/>
    </xf>
    <xf numFmtId="0" fontId="0" fillId="0" borderId="10" xfId="0" applyBorder="1" applyAlignment="1">
      <alignment horizontal="left"/>
    </xf>
    <xf numFmtId="0" fontId="0" fillId="0" borderId="10" xfId="0" applyBorder="1" applyAlignment="1">
      <alignment horizontal="center"/>
    </xf>
    <xf numFmtId="0" fontId="0" fillId="0" borderId="0" xfId="0" applyNumberFormat="1"/>
    <xf numFmtId="0" fontId="26" fillId="0" borderId="0" xfId="42" applyFont="1" applyAlignment="1">
      <alignment horizontal="left" vertical="center"/>
    </xf>
    <xf numFmtId="0" fontId="27" fillId="0" borderId="0" xfId="42" applyFont="1" applyAlignment="1">
      <alignment horizontal="left" vertical="center"/>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2" xfId="43" xr:uid="{A4EA7B4A-3A13-4E94-B24F-12EC18123C10}"/>
    <cellStyle name="Neutral" xfId="8" builtinId="28" customBuiltin="1"/>
    <cellStyle name="Normal" xfId="0" builtinId="0"/>
    <cellStyle name="Normal 2" xfId="42" xr:uid="{2C0251A4-4387-4E6A-B319-9537EB5764A6}"/>
    <cellStyle name="Notas" xfId="15" builtinId="10" customBuiltin="1"/>
    <cellStyle name="Porcentaje" xfId="45" builtinId="5"/>
    <cellStyle name="Porcentaje 2" xfId="44" xr:uid="{690C04B8-7401-4796-B4C8-A51A00D131B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pivotCacheDefinition" Target="pivotCache/pivotCacheDefinition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9.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pivotCacheDefinition" Target="pivotCache/pivotCacheDefinition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pivotCacheDefinition" Target="pivotCache/pivotCacheDefinition4.xml"/><Relationship Id="rId20" Type="http://schemas.openxmlformats.org/officeDocument/2006/relationships/pivotCacheDefinition" Target="pivotCache/pivotCacheDefiniti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pivotCacheDefinition" Target="pivotCache/pivotCacheDefinition11.xml"/><Relationship Id="rId10" Type="http://schemas.openxmlformats.org/officeDocument/2006/relationships/worksheet" Target="worksheets/sheet10.xml"/><Relationship Id="rId19" Type="http://schemas.openxmlformats.org/officeDocument/2006/relationships/pivotCacheDefinition" Target="pivotCache/pivotCacheDefinition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pivotCacheDefinition" Target="pivotCache/pivotCacheDefinition10.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500</xdr:colOff>
      <xdr:row>0</xdr:row>
      <xdr:rowOff>200</xdr:rowOff>
    </xdr:from>
    <xdr:to>
      <xdr:col>5</xdr:col>
      <xdr:colOff>613797</xdr:colOff>
      <xdr:row>3</xdr:row>
      <xdr:rowOff>4009</xdr:rowOff>
    </xdr:to>
    <xdr:pic>
      <xdr:nvPicPr>
        <xdr:cNvPr id="2" name="Picture 1" descr="Picture">
          <a:extLst>
            <a:ext uri="{FF2B5EF4-FFF2-40B4-BE49-F238E27FC236}">
              <a16:creationId xmlns:a16="http://schemas.microsoft.com/office/drawing/2014/main" id="{636B3F10-44C6-4441-9560-27352FC03375}"/>
            </a:ext>
          </a:extLst>
        </xdr:cNvPr>
        <xdr:cNvPicPr>
          <a:picLocks noChangeAspect="1"/>
        </xdr:cNvPicPr>
      </xdr:nvPicPr>
      <xdr:blipFill>
        <a:blip xmlns:r="http://schemas.openxmlformats.org/officeDocument/2006/relationships" r:embed="rId1"/>
        <a:stretch>
          <a:fillRect/>
        </a:stretch>
      </xdr:blipFill>
      <xdr:spPr>
        <a:xfrm>
          <a:off x="714875" y="200"/>
          <a:ext cx="8658112" cy="58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500</xdr:colOff>
      <xdr:row>0</xdr:row>
      <xdr:rowOff>200</xdr:rowOff>
    </xdr:from>
    <xdr:to>
      <xdr:col>5</xdr:col>
      <xdr:colOff>1638687</xdr:colOff>
      <xdr:row>3</xdr:row>
      <xdr:rowOff>4009</xdr:rowOff>
    </xdr:to>
    <xdr:pic>
      <xdr:nvPicPr>
        <xdr:cNvPr id="2" name="Picture 1" descr="Picture">
          <a:extLst>
            <a:ext uri="{FF2B5EF4-FFF2-40B4-BE49-F238E27FC236}">
              <a16:creationId xmlns:a16="http://schemas.microsoft.com/office/drawing/2014/main" id="{E47965BF-F800-4A36-9A6A-EE23A54197F7}"/>
            </a:ext>
          </a:extLst>
        </xdr:cNvPr>
        <xdr:cNvPicPr>
          <a:picLocks noChangeAspect="1"/>
        </xdr:cNvPicPr>
      </xdr:nvPicPr>
      <xdr:blipFill>
        <a:blip xmlns:r="http://schemas.openxmlformats.org/officeDocument/2006/relationships" r:embed="rId1"/>
        <a:stretch>
          <a:fillRect/>
        </a:stretch>
      </xdr:blipFill>
      <xdr:spPr>
        <a:xfrm>
          <a:off x="895850" y="200"/>
          <a:ext cx="8648587" cy="5753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500</xdr:colOff>
      <xdr:row>0</xdr:row>
      <xdr:rowOff>200</xdr:rowOff>
    </xdr:from>
    <xdr:to>
      <xdr:col>5</xdr:col>
      <xdr:colOff>1333887</xdr:colOff>
      <xdr:row>3</xdr:row>
      <xdr:rowOff>4009</xdr:rowOff>
    </xdr:to>
    <xdr:pic>
      <xdr:nvPicPr>
        <xdr:cNvPr id="2" name="Picture 1" descr="Picture">
          <a:extLst>
            <a:ext uri="{FF2B5EF4-FFF2-40B4-BE49-F238E27FC236}">
              <a16:creationId xmlns:a16="http://schemas.microsoft.com/office/drawing/2014/main" id="{8BFFDD4C-9772-4965-B754-8423255B34CB}"/>
            </a:ext>
          </a:extLst>
        </xdr:cNvPr>
        <xdr:cNvPicPr>
          <a:picLocks noChangeAspect="1"/>
        </xdr:cNvPicPr>
      </xdr:nvPicPr>
      <xdr:blipFill>
        <a:blip xmlns:r="http://schemas.openxmlformats.org/officeDocument/2006/relationships" r:embed="rId1"/>
        <a:stretch>
          <a:fillRect/>
        </a:stretch>
      </xdr:blipFill>
      <xdr:spPr>
        <a:xfrm>
          <a:off x="733925" y="200"/>
          <a:ext cx="8633347" cy="5753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500</xdr:colOff>
      <xdr:row>0</xdr:row>
      <xdr:rowOff>200</xdr:rowOff>
    </xdr:from>
    <xdr:to>
      <xdr:col>5</xdr:col>
      <xdr:colOff>1520581</xdr:colOff>
      <xdr:row>3</xdr:row>
      <xdr:rowOff>4009</xdr:rowOff>
    </xdr:to>
    <xdr:pic>
      <xdr:nvPicPr>
        <xdr:cNvPr id="2" name="Picture 1" descr="Picture">
          <a:extLst>
            <a:ext uri="{FF2B5EF4-FFF2-40B4-BE49-F238E27FC236}">
              <a16:creationId xmlns:a16="http://schemas.microsoft.com/office/drawing/2014/main" id="{C0FB3141-3A8A-453B-8C96-A0DBE269F585}"/>
            </a:ext>
          </a:extLst>
        </xdr:cNvPr>
        <xdr:cNvPicPr>
          <a:picLocks noChangeAspect="1"/>
        </xdr:cNvPicPr>
      </xdr:nvPicPr>
      <xdr:blipFill>
        <a:blip xmlns:r="http://schemas.openxmlformats.org/officeDocument/2006/relationships" r:embed="rId1"/>
        <a:stretch>
          <a:fillRect/>
        </a:stretch>
      </xdr:blipFill>
      <xdr:spPr>
        <a:xfrm>
          <a:off x="500" y="200"/>
          <a:ext cx="8646686" cy="581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500</xdr:colOff>
      <xdr:row>0</xdr:row>
      <xdr:rowOff>200</xdr:rowOff>
    </xdr:from>
    <xdr:to>
      <xdr:col>6</xdr:col>
      <xdr:colOff>148977</xdr:colOff>
      <xdr:row>3</xdr:row>
      <xdr:rowOff>4009</xdr:rowOff>
    </xdr:to>
    <xdr:pic>
      <xdr:nvPicPr>
        <xdr:cNvPr id="2" name="Picture 1" descr="Picture">
          <a:extLst>
            <a:ext uri="{FF2B5EF4-FFF2-40B4-BE49-F238E27FC236}">
              <a16:creationId xmlns:a16="http://schemas.microsoft.com/office/drawing/2014/main" id="{5AC41CDC-7FAA-4E5E-995B-3A8186D597A8}"/>
            </a:ext>
          </a:extLst>
        </xdr:cNvPr>
        <xdr:cNvPicPr>
          <a:picLocks noChangeAspect="1"/>
        </xdr:cNvPicPr>
      </xdr:nvPicPr>
      <xdr:blipFill>
        <a:blip xmlns:r="http://schemas.openxmlformats.org/officeDocument/2006/relationships" r:embed="rId1"/>
        <a:stretch>
          <a:fillRect/>
        </a:stretch>
      </xdr:blipFill>
      <xdr:spPr>
        <a:xfrm>
          <a:off x="762500" y="200"/>
          <a:ext cx="8652397" cy="5753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500</xdr:colOff>
      <xdr:row>0</xdr:row>
      <xdr:rowOff>200</xdr:rowOff>
    </xdr:from>
    <xdr:to>
      <xdr:col>5</xdr:col>
      <xdr:colOff>725557</xdr:colOff>
      <xdr:row>3</xdr:row>
      <xdr:rowOff>23694</xdr:rowOff>
    </xdr:to>
    <xdr:pic>
      <xdr:nvPicPr>
        <xdr:cNvPr id="2" name="Picture 1" descr="Picture">
          <a:extLst>
            <a:ext uri="{FF2B5EF4-FFF2-40B4-BE49-F238E27FC236}">
              <a16:creationId xmlns:a16="http://schemas.microsoft.com/office/drawing/2014/main" id="{12241D87-7E44-443A-9B53-73B90FDD57BC}"/>
            </a:ext>
          </a:extLst>
        </xdr:cNvPr>
        <xdr:cNvPicPr>
          <a:picLocks noChangeAspect="1"/>
        </xdr:cNvPicPr>
      </xdr:nvPicPr>
      <xdr:blipFill>
        <a:blip xmlns:r="http://schemas.openxmlformats.org/officeDocument/2006/relationships" r:embed="rId1"/>
        <a:stretch>
          <a:fillRect/>
        </a:stretch>
      </xdr:blipFill>
      <xdr:spPr>
        <a:xfrm>
          <a:off x="762500" y="200"/>
          <a:ext cx="8726057" cy="5759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500</xdr:colOff>
      <xdr:row>0</xdr:row>
      <xdr:rowOff>200</xdr:rowOff>
    </xdr:from>
    <xdr:to>
      <xdr:col>11</xdr:col>
      <xdr:colOff>283224</xdr:colOff>
      <xdr:row>3</xdr:row>
      <xdr:rowOff>16076</xdr:rowOff>
    </xdr:to>
    <xdr:pic>
      <xdr:nvPicPr>
        <xdr:cNvPr id="2" name="Picture 1" descr="Picture">
          <a:extLst>
            <a:ext uri="{FF2B5EF4-FFF2-40B4-BE49-F238E27FC236}">
              <a16:creationId xmlns:a16="http://schemas.microsoft.com/office/drawing/2014/main" id="{72E9A2AA-51C0-4143-A4B1-BCB109969F5B}"/>
            </a:ext>
          </a:extLst>
        </xdr:cNvPr>
        <xdr:cNvPicPr>
          <a:picLocks noChangeAspect="1"/>
        </xdr:cNvPicPr>
      </xdr:nvPicPr>
      <xdr:blipFill>
        <a:blip xmlns:r="http://schemas.openxmlformats.org/officeDocument/2006/relationships" r:embed="rId1"/>
        <a:stretch>
          <a:fillRect/>
        </a:stretch>
      </xdr:blipFill>
      <xdr:spPr>
        <a:xfrm>
          <a:off x="500" y="200"/>
          <a:ext cx="9026674" cy="5683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500</xdr:colOff>
      <xdr:row>0</xdr:row>
      <xdr:rowOff>200</xdr:rowOff>
    </xdr:from>
    <xdr:to>
      <xdr:col>8</xdr:col>
      <xdr:colOff>379109</xdr:colOff>
      <xdr:row>3</xdr:row>
      <xdr:rowOff>17661</xdr:rowOff>
    </xdr:to>
    <xdr:pic>
      <xdr:nvPicPr>
        <xdr:cNvPr id="2" name="Picture 1" descr="Picture">
          <a:extLst>
            <a:ext uri="{FF2B5EF4-FFF2-40B4-BE49-F238E27FC236}">
              <a16:creationId xmlns:a16="http://schemas.microsoft.com/office/drawing/2014/main" id="{2C76C9E3-3066-4C47-A44D-EB82813D0F39}"/>
            </a:ext>
          </a:extLst>
        </xdr:cNvPr>
        <xdr:cNvPicPr>
          <a:picLocks noChangeAspect="1"/>
        </xdr:cNvPicPr>
      </xdr:nvPicPr>
      <xdr:blipFill>
        <a:blip xmlns:r="http://schemas.openxmlformats.org/officeDocument/2006/relationships" r:embed="rId1"/>
        <a:stretch>
          <a:fillRect/>
        </a:stretch>
      </xdr:blipFill>
      <xdr:spPr>
        <a:xfrm>
          <a:off x="762500" y="200"/>
          <a:ext cx="9044770" cy="574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FICINA/11%20REPORTES/2024/07%20JULIO/Reporte_Asistencia_Tecnica_202482%20Segu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BD"/>
    </sheetNames>
    <sheetDataSet>
      <sheetData sheetId="0"/>
      <sheetData sheetId="1">
        <row r="5">
          <cell r="A5" t="str">
            <v>Fecha del reporte: 02/08/2024 18:34:32</v>
          </cell>
        </row>
        <row r="7">
          <cell r="A7" t="str">
            <v>Reporte Asistencias Técnicas</v>
          </cell>
        </row>
        <row r="9">
          <cell r="A9" t="str">
            <v>Código</v>
          </cell>
          <cell r="C9" t="str">
            <v>DEPARTAMENTO</v>
          </cell>
          <cell r="Q9" t="str">
            <v>SOPORTES</v>
          </cell>
        </row>
        <row r="10">
          <cell r="A10" t="str">
            <v>AT-18868-01082024</v>
          </cell>
          <cell r="C10" t="str">
            <v>CAUCA</v>
          </cell>
          <cell r="Q10" t="str">
            <v>SI</v>
          </cell>
        </row>
        <row r="11">
          <cell r="A11" t="str">
            <v>AT-18642-15072024</v>
          </cell>
          <cell r="C11" t="str">
            <v>VALLE DEL CAUCA</v>
          </cell>
          <cell r="Q11" t="str">
            <v>SI</v>
          </cell>
        </row>
        <row r="12">
          <cell r="A12" t="str">
            <v>AT-18686-22072024</v>
          </cell>
          <cell r="C12" t="str">
            <v>ANTIOQUIA</v>
          </cell>
          <cell r="Q12" t="str">
            <v>SI</v>
          </cell>
        </row>
        <row r="13">
          <cell r="A13" t="str">
            <v>AT-18869-01082024</v>
          </cell>
          <cell r="C13" t="str">
            <v>CAUCA</v>
          </cell>
          <cell r="Q13" t="str">
            <v>SI</v>
          </cell>
        </row>
        <row r="14">
          <cell r="A14" t="str">
            <v>AT-18759-27072024</v>
          </cell>
          <cell r="C14" t="str">
            <v>SUCRE</v>
          </cell>
          <cell r="Q14" t="str">
            <v>SI</v>
          </cell>
        </row>
        <row r="15">
          <cell r="A15" t="str">
            <v>AT-18770-29072024</v>
          </cell>
          <cell r="C15" t="str">
            <v>TOLIMA</v>
          </cell>
          <cell r="Q15" t="str">
            <v>SI</v>
          </cell>
        </row>
        <row r="16">
          <cell r="A16" t="str">
            <v>AT-18771-29072024</v>
          </cell>
          <cell r="C16" t="str">
            <v>NORTE DE SANTANDER</v>
          </cell>
          <cell r="Q16" t="str">
            <v>SI</v>
          </cell>
        </row>
        <row r="17">
          <cell r="A17" t="str">
            <v>AT-18773-29072024</v>
          </cell>
          <cell r="C17" t="str">
            <v>NORTE DE SANTANDER</v>
          </cell>
          <cell r="Q17" t="str">
            <v>SI</v>
          </cell>
        </row>
        <row r="18">
          <cell r="A18" t="str">
            <v>AT-18664-18072024</v>
          </cell>
          <cell r="C18" t="str">
            <v>ANTIOQUIA</v>
          </cell>
          <cell r="Q18" t="str">
            <v>SI</v>
          </cell>
        </row>
        <row r="19">
          <cell r="A19" t="str">
            <v>AT-18687-22072024</v>
          </cell>
          <cell r="C19" t="str">
            <v>ANTIOQUIA</v>
          </cell>
          <cell r="Q19" t="str">
            <v>SI</v>
          </cell>
        </row>
        <row r="20">
          <cell r="A20" t="str">
            <v>AT-18775-29072024</v>
          </cell>
          <cell r="C20" t="str">
            <v>NORTE DE SANTANDER</v>
          </cell>
          <cell r="Q20" t="str">
            <v>SI</v>
          </cell>
        </row>
        <row r="21">
          <cell r="A21" t="str">
            <v>AT-18707-23072024</v>
          </cell>
          <cell r="C21" t="str">
            <v>SUCRE</v>
          </cell>
          <cell r="Q21" t="str">
            <v>SI</v>
          </cell>
        </row>
        <row r="22">
          <cell r="A22" t="str">
            <v>AT-18665-18072024</v>
          </cell>
          <cell r="C22" t="str">
            <v>ANTIOQUIA</v>
          </cell>
          <cell r="Q22" t="str">
            <v>SI</v>
          </cell>
        </row>
        <row r="23">
          <cell r="A23" t="str">
            <v>AT-18739-25072024</v>
          </cell>
          <cell r="C23" t="str">
            <v>CESAR</v>
          </cell>
          <cell r="Q23" t="str">
            <v>SI</v>
          </cell>
        </row>
        <row r="24">
          <cell r="A24" t="str">
            <v>AT-18776-29072024</v>
          </cell>
          <cell r="C24" t="str">
            <v>NORTE DE SANTANDER</v>
          </cell>
          <cell r="Q24" t="str">
            <v>SI</v>
          </cell>
        </row>
        <row r="25">
          <cell r="A25" t="str">
            <v>AT-18906-02082024</v>
          </cell>
          <cell r="C25" t="str">
            <v>CHOCO</v>
          </cell>
          <cell r="Q25" t="str">
            <v>SI</v>
          </cell>
        </row>
        <row r="26">
          <cell r="A26" t="str">
            <v>AT-18907-02082024</v>
          </cell>
          <cell r="C26" t="str">
            <v>CHOCO</v>
          </cell>
          <cell r="Q26" t="str">
            <v>SI</v>
          </cell>
        </row>
        <row r="27">
          <cell r="A27" t="str">
            <v>AT-18870-01082024</v>
          </cell>
          <cell r="C27" t="str">
            <v>CAUCA</v>
          </cell>
          <cell r="Q27" t="str">
            <v>NO</v>
          </cell>
        </row>
        <row r="28">
          <cell r="A28" t="str">
            <v>AT-18735-25072024</v>
          </cell>
          <cell r="C28" t="str">
            <v>CESAR</v>
          </cell>
          <cell r="Q28" t="str">
            <v>SI</v>
          </cell>
        </row>
        <row r="29">
          <cell r="A29" t="str">
            <v>AT-18748-26072024</v>
          </cell>
          <cell r="C29" t="str">
            <v>SAN ANDRES</v>
          </cell>
          <cell r="Q29" t="str">
            <v>SI</v>
          </cell>
        </row>
        <row r="30">
          <cell r="A30" t="str">
            <v>AT-18807-30072024</v>
          </cell>
          <cell r="C30" t="str">
            <v>NORTE DE SANTANDER</v>
          </cell>
          <cell r="Q30" t="str">
            <v>SI</v>
          </cell>
        </row>
        <row r="31">
          <cell r="A31" t="str">
            <v>AT-18879-01082024</v>
          </cell>
          <cell r="C31" t="str">
            <v>MAGDALENA</v>
          </cell>
          <cell r="Q31" t="str">
            <v>SI</v>
          </cell>
        </row>
        <row r="32">
          <cell r="A32" t="str">
            <v>AT-18752-26072024</v>
          </cell>
          <cell r="C32" t="str">
            <v>SAN ANDRES</v>
          </cell>
          <cell r="Q32" t="str">
            <v>SI</v>
          </cell>
        </row>
        <row r="33">
          <cell r="A33" t="str">
            <v>AT-18766-29072024</v>
          </cell>
          <cell r="C33" t="str">
            <v>BOYACA</v>
          </cell>
          <cell r="Q33" t="str">
            <v>SI</v>
          </cell>
        </row>
        <row r="34">
          <cell r="A34" t="str">
            <v>AT-18814-30072024</v>
          </cell>
          <cell r="C34" t="str">
            <v>NORTE DE SANTANDER</v>
          </cell>
          <cell r="Q34" t="str">
            <v>SI</v>
          </cell>
        </row>
        <row r="35">
          <cell r="A35" t="str">
            <v>AT-18875-01082024</v>
          </cell>
          <cell r="C35" t="str">
            <v>MAGDALENA</v>
          </cell>
          <cell r="Q35" t="str">
            <v>SI</v>
          </cell>
        </row>
        <row r="36">
          <cell r="A36" t="str">
            <v>AT-18876-01082024</v>
          </cell>
          <cell r="C36" t="str">
            <v>MAGDALENA</v>
          </cell>
          <cell r="Q36" t="str">
            <v>SI</v>
          </cell>
        </row>
        <row r="37">
          <cell r="A37" t="str">
            <v>AT-18882-01082024</v>
          </cell>
          <cell r="C37" t="str">
            <v>MAGDALENA</v>
          </cell>
          <cell r="Q37" t="str">
            <v>NO</v>
          </cell>
        </row>
        <row r="38">
          <cell r="A38" t="str">
            <v>AT-18890-01082024</v>
          </cell>
          <cell r="C38" t="str">
            <v>MAGDALENA</v>
          </cell>
          <cell r="Q38" t="str">
            <v>SI</v>
          </cell>
        </row>
        <row r="39">
          <cell r="A39" t="str">
            <v>AT-18893-01082024</v>
          </cell>
          <cell r="C39" t="str">
            <v>MAGDALENA</v>
          </cell>
          <cell r="Q39" t="str">
            <v>SI</v>
          </cell>
        </row>
        <row r="40">
          <cell r="A40" t="str">
            <v>AT-18753-26072024</v>
          </cell>
          <cell r="C40" t="str">
            <v>SAN ANDRES</v>
          </cell>
          <cell r="Q40" t="str">
            <v>SI</v>
          </cell>
        </row>
        <row r="41">
          <cell r="A41" t="str">
            <v>AT-18891-01082024</v>
          </cell>
          <cell r="C41" t="str">
            <v>MAGDALENA</v>
          </cell>
          <cell r="Q41" t="str">
            <v>SI</v>
          </cell>
        </row>
        <row r="42">
          <cell r="A42" t="str">
            <v>AT-18892-01082024</v>
          </cell>
          <cell r="C42" t="str">
            <v>MAGDALENA</v>
          </cell>
          <cell r="Q42" t="str">
            <v>SI</v>
          </cell>
        </row>
        <row r="43">
          <cell r="A43" t="str">
            <v>AT-18872-01082024</v>
          </cell>
          <cell r="C43" t="str">
            <v>CAUCA</v>
          </cell>
          <cell r="Q43" t="str">
            <v>SI</v>
          </cell>
        </row>
        <row r="44">
          <cell r="A44" t="str">
            <v>AT-18895-01082024</v>
          </cell>
          <cell r="C44" t="str">
            <v>MAGDALENA</v>
          </cell>
          <cell r="Q44" t="str">
            <v>SI</v>
          </cell>
        </row>
        <row r="45">
          <cell r="A45" t="str">
            <v>AT-18903-01082024</v>
          </cell>
          <cell r="C45" t="str">
            <v>MAGDALENA</v>
          </cell>
          <cell r="Q45" t="str">
            <v>SI</v>
          </cell>
        </row>
        <row r="46">
          <cell r="A46" t="str">
            <v>AT-18769-29072024</v>
          </cell>
          <cell r="C46" t="str">
            <v>NORTE DE SANTANDER</v>
          </cell>
          <cell r="Q46" t="str">
            <v>SI</v>
          </cell>
        </row>
        <row r="47">
          <cell r="A47" t="str">
            <v>AT-18820-30072024</v>
          </cell>
          <cell r="C47" t="str">
            <v>NORTE DE SANTANDER</v>
          </cell>
          <cell r="Q47" t="str">
            <v>SI</v>
          </cell>
        </row>
        <row r="48">
          <cell r="A48" t="str">
            <v>AT-18873-01082024</v>
          </cell>
          <cell r="C48" t="str">
            <v>CAUCA</v>
          </cell>
          <cell r="Q48" t="str">
            <v>SI</v>
          </cell>
        </row>
        <row r="49">
          <cell r="A49" t="str">
            <v>AT-18874-01082024</v>
          </cell>
          <cell r="C49" t="str">
            <v>CAUCA</v>
          </cell>
          <cell r="Q49" t="str">
            <v>SI</v>
          </cell>
        </row>
        <row r="50">
          <cell r="A50" t="str">
            <v>AT-18638-15072024</v>
          </cell>
          <cell r="C50" t="str">
            <v>VALLE DEL CAUCA</v>
          </cell>
          <cell r="Q50" t="str">
            <v>NO</v>
          </cell>
        </row>
        <row r="51">
          <cell r="A51" t="str">
            <v>AT-18639-15072024</v>
          </cell>
          <cell r="C51" t="str">
            <v>VALLE DEL CAUCA</v>
          </cell>
          <cell r="Q51" t="str">
            <v>SI</v>
          </cell>
        </row>
        <row r="52">
          <cell r="A52" t="str">
            <v>AT-18640-15072024</v>
          </cell>
          <cell r="C52" t="str">
            <v>VALLE DEL CAUCA</v>
          </cell>
          <cell r="Q52" t="str">
            <v>SI</v>
          </cell>
        </row>
        <row r="53">
          <cell r="A53" t="str">
            <v>AT-18757-27072024</v>
          </cell>
          <cell r="C53" t="str">
            <v>NORTE DE SANTANDER</v>
          </cell>
          <cell r="Q53" t="str">
            <v>SI</v>
          </cell>
        </row>
        <row r="54">
          <cell r="A54" t="str">
            <v>AT-18852-31072024</v>
          </cell>
          <cell r="C54" t="str">
            <v>CESAR</v>
          </cell>
          <cell r="Q54" t="str">
            <v>SI</v>
          </cell>
        </row>
        <row r="55">
          <cell r="A55" t="str">
            <v>AT-18896-01082024</v>
          </cell>
          <cell r="C55" t="str">
            <v>CAUCA</v>
          </cell>
          <cell r="Q55" t="str">
            <v>SI</v>
          </cell>
        </row>
        <row r="56">
          <cell r="A56" t="str">
            <v>AT-18897-01082024</v>
          </cell>
          <cell r="C56" t="str">
            <v>CAUCA</v>
          </cell>
          <cell r="Q56" t="str">
            <v>SI</v>
          </cell>
        </row>
        <row r="57">
          <cell r="A57" t="str">
            <v>AT-18898-01082024</v>
          </cell>
          <cell r="C57" t="str">
            <v>CAUCA</v>
          </cell>
          <cell r="Q57" t="str">
            <v>SI</v>
          </cell>
        </row>
        <row r="58">
          <cell r="A58" t="str">
            <v>AT-18899-01082024</v>
          </cell>
          <cell r="C58" t="str">
            <v>CAUCA</v>
          </cell>
          <cell r="Q58" t="str">
            <v>SI</v>
          </cell>
        </row>
        <row r="59">
          <cell r="A59" t="str">
            <v>AT-18900-01082024</v>
          </cell>
          <cell r="C59" t="str">
            <v>CAUCA</v>
          </cell>
          <cell r="Q59" t="str">
            <v>SI</v>
          </cell>
        </row>
        <row r="60">
          <cell r="A60" t="str">
            <v>AT-18901-01082024</v>
          </cell>
          <cell r="C60" t="str">
            <v>CAUCA</v>
          </cell>
          <cell r="Q60" t="str">
            <v>SI</v>
          </cell>
        </row>
        <row r="61">
          <cell r="A61" t="str">
            <v>AT-18594-04072024</v>
          </cell>
          <cell r="C61" t="str">
            <v>NARIÑO</v>
          </cell>
          <cell r="Q61" t="str">
            <v>SI</v>
          </cell>
        </row>
        <row r="62">
          <cell r="A62" t="str">
            <v>AT-18747-26072024</v>
          </cell>
          <cell r="C62" t="str">
            <v>SAN ANDRES</v>
          </cell>
          <cell r="Q62" t="str">
            <v>SI</v>
          </cell>
        </row>
        <row r="63">
          <cell r="A63" t="str">
            <v>AT-18758-27072024</v>
          </cell>
          <cell r="C63" t="str">
            <v>ATLANTICO</v>
          </cell>
          <cell r="Q63" t="str">
            <v>SI</v>
          </cell>
        </row>
        <row r="64">
          <cell r="A64" t="str">
            <v>AT-18867-01082024</v>
          </cell>
          <cell r="C64" t="str">
            <v>CAUCA</v>
          </cell>
          <cell r="Q64" t="str">
            <v>SI</v>
          </cell>
        </row>
        <row r="65">
          <cell r="A65" t="str">
            <v>AT-18894-01082024</v>
          </cell>
          <cell r="C65" t="str">
            <v>MAGDALENA</v>
          </cell>
          <cell r="Q65" t="str">
            <v>SI</v>
          </cell>
        </row>
        <row r="66">
          <cell r="A66" t="str">
            <v>AT-18902-01082024</v>
          </cell>
          <cell r="C66" t="str">
            <v>MAGDALENA</v>
          </cell>
          <cell r="Q66" t="str">
            <v>SI</v>
          </cell>
        </row>
        <row r="67">
          <cell r="A67" t="str">
            <v>AT-18641-15072024</v>
          </cell>
          <cell r="C67" t="str">
            <v>VALLE DEL CAUCA</v>
          </cell>
          <cell r="Q67" t="str">
            <v>SI</v>
          </cell>
        </row>
        <row r="68">
          <cell r="A68" t="str">
            <v>AT-18761-29072024</v>
          </cell>
          <cell r="C68" t="str">
            <v>NORTE DE SANTANDER</v>
          </cell>
          <cell r="Q68" t="str">
            <v>SI</v>
          </cell>
        </row>
        <row r="69">
          <cell r="A69" t="str">
            <v>AT-18705-23072024</v>
          </cell>
          <cell r="C69" t="str">
            <v>ATLANTICO</v>
          </cell>
          <cell r="Q69" t="str">
            <v>SI</v>
          </cell>
        </row>
        <row r="70">
          <cell r="A70" t="str">
            <v>AT-18737-25072024</v>
          </cell>
          <cell r="C70" t="str">
            <v>CESAR</v>
          </cell>
          <cell r="Q70" t="str">
            <v>SI</v>
          </cell>
        </row>
        <row r="71">
          <cell r="A71" t="str">
            <v>AT-18762-29072024</v>
          </cell>
          <cell r="C71" t="str">
            <v>NORTE DE SANTANDER</v>
          </cell>
          <cell r="Q71" t="str">
            <v>SI</v>
          </cell>
        </row>
        <row r="72">
          <cell r="A72" t="str">
            <v>AT-18613-09072024</v>
          </cell>
          <cell r="C72" t="str">
            <v>AMAZONAS</v>
          </cell>
          <cell r="Q72" t="str">
            <v>SI</v>
          </cell>
        </row>
        <row r="73">
          <cell r="A73" t="str">
            <v>AT-18677-19072024</v>
          </cell>
          <cell r="C73" t="str">
            <v>TOLIMA</v>
          </cell>
          <cell r="Q73" t="str">
            <v>SI</v>
          </cell>
        </row>
        <row r="74">
          <cell r="A74" t="str">
            <v>AT-18706-23072024</v>
          </cell>
          <cell r="C74" t="str">
            <v>SUCRE</v>
          </cell>
          <cell r="Q74" t="str">
            <v>SI</v>
          </cell>
        </row>
        <row r="75">
          <cell r="A75" t="str">
            <v>AT-18736-25072024</v>
          </cell>
          <cell r="C75" t="str">
            <v>CESAR</v>
          </cell>
          <cell r="Q75" t="str">
            <v>SI</v>
          </cell>
        </row>
        <row r="76">
          <cell r="A76" t="str">
            <v>AT-18749-26072024</v>
          </cell>
          <cell r="C76" t="str">
            <v>SAN ANDRES</v>
          </cell>
          <cell r="Q76" t="str">
            <v>SI</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vonne Casas Duarte" refreshedDate="45331.704050115739" createdVersion="8" refreshedVersion="8" minRefreshableVersion="3" recordCount="50" xr:uid="{219E4C8C-018C-4854-BB1B-819CBA3FA3D3}">
  <cacheSource type="worksheet">
    <worksheetSource ref="A9:P59" sheet="Asistencia Dic 23"/>
  </cacheSource>
  <cacheFields count="16">
    <cacheField name="Categoria" numFmtId="0">
      <sharedItems containsMixedTypes="1" containsNumber="1" containsInteger="1" minValue="1" maxValue="6" count="7">
        <n v="6"/>
        <s v="ESP"/>
        <n v="2"/>
        <n v="1"/>
        <n v="4"/>
        <n v="3"/>
        <n v="5"/>
      </sharedItems>
    </cacheField>
    <cacheField name="Código" numFmtId="0">
      <sharedItems/>
    </cacheField>
    <cacheField name="Municipios Participantes" numFmtId="0">
      <sharedItems/>
    </cacheField>
    <cacheField name="Departamento" numFmtId="0">
      <sharedItems count="29">
        <s v="ATLANTICO"/>
        <s v="BOLIVAR"/>
        <s v="HUILA"/>
        <s v="PUTUMAYO"/>
        <s v="ARAUCA"/>
        <s v="VALLE DEL CAUCA"/>
        <s v="CAQUETA"/>
        <s v="CAUCA"/>
        <s v="NARIÑO"/>
        <s v="SUCRE"/>
        <s v="CESAR"/>
        <s v="SANTANDER"/>
        <s v="META"/>
        <s v="CASANARE"/>
        <s v="CORDOBA"/>
        <s v="RISARALDA"/>
        <s v="NORTE DE SANTANDER"/>
        <s v="CALDAS"/>
        <s v="TOLIMA"/>
        <s v="SAN ANDRES"/>
        <s v="CUNDINAMARCA"/>
        <s v="ANTIOQUIA" u="1"/>
        <s v="BOYACA" u="1"/>
        <s v="MAGDALENA" u="1"/>
        <s v="GUAVIARE" u="1"/>
        <s v="LA GUAJIRA" u="1"/>
        <s v="CHOCO" u="1"/>
        <s v="AMAZONAS" u="1"/>
        <s v="BOGOTA D.C" u="1"/>
      </sharedItems>
    </cacheField>
    <cacheField name="Descripcion Asistencia" numFmtId="0">
      <sharedItems longText="1"/>
    </cacheField>
    <cacheField name="Usuario" numFmtId="0">
      <sharedItems/>
    </cacheField>
    <cacheField name="Cargo del Usuario" numFmtId="0">
      <sharedItems/>
    </cacheField>
    <cacheField name="Area Organizacional" numFmtId="0">
      <sharedItems/>
    </cacheField>
    <cacheField name="Temas" numFmtId="0">
      <sharedItems/>
    </cacheField>
    <cacheField name="Indicadores" numFmtId="0">
      <sharedItems/>
    </cacheField>
    <cacheField name="Usuarios que recibieron la asistencia" numFmtId="0">
      <sharedItems/>
    </cacheField>
    <cacheField name="¿La asistencia se realiza de manera virtual?" numFmtId="0">
      <sharedItems/>
    </cacheField>
    <cacheField name="¿La asistencia se realiza en la ciudad de Bogotá?" numFmtId="0">
      <sharedItems/>
    </cacheField>
    <cacheField name="Fecha inicial" numFmtId="0">
      <sharedItems/>
    </cacheField>
    <cacheField name="Fecha final" numFmtId="0">
      <sharedItems/>
    </cacheField>
    <cacheField name="Fecha de reporte" numFmtId="0">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vonne Andrea Casas Duarte" refreshedDate="45544.411259722219" createdVersion="8" refreshedVersion="8" minRefreshableVersion="3" recordCount="136" xr:uid="{88CCB2FB-598C-4857-85E0-3F15E360DE07}">
  <cacheSource type="worksheet">
    <worksheetSource ref="B91:C227" sheet="Por meses"/>
  </cacheSource>
  <cacheFields count="2">
    <cacheField name="DEPARTAMENTO" numFmtId="0">
      <sharedItems count="27">
        <s v="ARAUCA"/>
        <s v="ATLANTICO"/>
        <s v="BOLIVAR"/>
        <s v="CALDAS"/>
        <s v="CAQUETA"/>
        <s v="CASANARE"/>
        <s v="CAUCA"/>
        <s v="CESAR"/>
        <s v="CORDOBA"/>
        <s v="CUNDINAMARCA"/>
        <s v="HUILA"/>
        <s v="META"/>
        <s v="NARIÑO"/>
        <s v="NORTE DE SANTANDER"/>
        <s v="PUTUMAYO"/>
        <s v="RISARALDA"/>
        <s v="SAN ANDRES"/>
        <s v="SANTANDER"/>
        <s v="SUCRE"/>
        <s v="TOLIMA"/>
        <s v="VALLE DEL CAUCA"/>
        <s v="AMAZONAS"/>
        <s v="ANTIOQUIA"/>
        <s v="BOGOTA D.C."/>
        <s v="BOYACA"/>
        <s v="MAGDALENA"/>
        <s v="CHOCO"/>
      </sharedItems>
    </cacheField>
    <cacheField name="VALOR" numFmtId="0">
      <sharedItems containsSemiMixedTypes="0" containsString="0" containsNumber="1" containsInteger="1" minValue="1" maxValue="14"/>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vonne Andrea Casas Duarte" refreshedDate="45544.411859490741" createdVersion="8" refreshedVersion="8" minRefreshableVersion="3" recordCount="55" xr:uid="{6C12DD4C-025C-466F-B2B8-383B24208BE7}">
  <cacheSource type="worksheet">
    <worksheetSource ref="E91:F146" sheet="Por meses"/>
  </cacheSource>
  <cacheFields count="2">
    <cacheField name="CATEGORIA" numFmtId="0">
      <sharedItems containsMixedTypes="1" containsNumber="1" containsInteger="1" minValue="1" maxValue="6" count="8">
        <n v="1"/>
        <n v="2"/>
        <n v="3"/>
        <n v="4"/>
        <n v="5"/>
        <n v="6"/>
        <s v="ESP"/>
        <s v="ANM"/>
      </sharedItems>
    </cacheField>
    <cacheField name="VALOR" numFmtId="0">
      <sharedItems containsSemiMixedTypes="0" containsString="0" containsNumber="1" containsInteger="1" minValue="1" maxValue="5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vonne Casas Duarte" refreshedDate="45331.70410289352" createdVersion="8" refreshedVersion="8" minRefreshableVersion="3" recordCount="47" xr:uid="{6F06F5EA-7195-4B37-BA73-46B729D90474}">
  <cacheSource type="worksheet">
    <worksheetSource ref="A9:P56" sheet="Asistencia Ene 24"/>
  </cacheSource>
  <cacheFields count="16">
    <cacheField name="Categoria Municipio" numFmtId="0">
      <sharedItems containsMixedTypes="1" containsNumber="1" containsInteger="1" minValue="1" maxValue="6" count="7">
        <n v="6"/>
        <n v="5"/>
        <s v="ESP"/>
        <n v="2"/>
        <n v="1"/>
        <n v="4" u="1"/>
        <n v="3" u="1"/>
      </sharedItems>
    </cacheField>
    <cacheField name="Código" numFmtId="0">
      <sharedItems/>
    </cacheField>
    <cacheField name="Municipios Participantes" numFmtId="0">
      <sharedItems/>
    </cacheField>
    <cacheField name="Departamento" numFmtId="0">
      <sharedItems count="28">
        <s v="CESAR"/>
        <s v="CUNDINAMARCA"/>
        <s v="MAGDALENA"/>
        <s v="NARIÑO"/>
        <s v="BOGOTA D.C."/>
        <s v="ATLANTICO"/>
        <s v="BOLIVAR"/>
        <s v="CORDOBA"/>
        <s v="ANTIOQUIA"/>
        <s v="SUCRE"/>
        <s v="NORTE DE SANTANDER"/>
        <s v="RISARALDA"/>
        <s v="AMAZONAS"/>
        <s v="BOYACA"/>
        <s v="CASANARE"/>
        <s v="TOLIMA"/>
        <s v="SAN ANDRES"/>
        <s v="SANTANDER"/>
        <s v="META"/>
        <s v="HUILA" u="1"/>
        <s v="VALLE DEL CAUCA" u="1"/>
        <s v="LA GUAJIRA" u="1"/>
        <s v="CAQUETA" u="1"/>
        <s v="HUILA " u="1"/>
        <s v="CALDAS" u="1"/>
        <s v="CHOCO" u="1"/>
        <s v="GUAINIA" u="1"/>
        <s v="GUAVIARE" u="1"/>
      </sharedItems>
    </cacheField>
    <cacheField name="Descripcion Asistencia" numFmtId="0">
      <sharedItems longText="1"/>
    </cacheField>
    <cacheField name="Usuario" numFmtId="0">
      <sharedItems/>
    </cacheField>
    <cacheField name="Cargo del Usuario" numFmtId="0">
      <sharedItems/>
    </cacheField>
    <cacheField name="Area Organizacional" numFmtId="0">
      <sharedItems/>
    </cacheField>
    <cacheField name="Temas" numFmtId="0">
      <sharedItems/>
    </cacheField>
    <cacheField name="Indicadores" numFmtId="0">
      <sharedItems/>
    </cacheField>
    <cacheField name="Usuarios que recibieron la asistencia" numFmtId="0">
      <sharedItems/>
    </cacheField>
    <cacheField name="¿La asistencia se realiza de manera virtual?" numFmtId="0">
      <sharedItems/>
    </cacheField>
    <cacheField name="¿La asistencia se realiza en la ciudad de Bogotá?" numFmtId="0">
      <sharedItems/>
    </cacheField>
    <cacheField name="Fecha inicial" numFmtId="0">
      <sharedItems/>
    </cacheField>
    <cacheField name="Fecha final" numFmtId="0">
      <sharedItems/>
    </cacheField>
    <cacheField name="Fecha de reporte"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vonne Andrea Casas Duarte" refreshedDate="45356.682991087961" createdVersion="8" refreshedVersion="8" minRefreshableVersion="3" recordCount="87" xr:uid="{0DEA7978-0CC4-4684-8548-C22CEC716922}">
  <cacheSource type="worksheet">
    <worksheetSource ref="A9:P96" sheet="Asistencia SEG Feb24"/>
  </cacheSource>
  <cacheFields count="16">
    <cacheField name="Categoria Municipio" numFmtId="0">
      <sharedItems containsMixedTypes="1" containsNumber="1" containsInteger="1" minValue="1" maxValue="6" count="7">
        <n v="1"/>
        <n v="6"/>
        <n v="2"/>
        <n v="5"/>
        <s v="ESP"/>
        <n v="4"/>
        <n v="3"/>
      </sharedItems>
    </cacheField>
    <cacheField name="Código" numFmtId="0">
      <sharedItems/>
    </cacheField>
    <cacheField name="Municipios Participantes" numFmtId="0">
      <sharedItems/>
    </cacheField>
    <cacheField name="Departamento" numFmtId="0">
      <sharedItems containsBlank="1" count="18">
        <s v="META"/>
        <s v="RISARALDA"/>
        <s v="CASANARE"/>
        <s v="NORTE DE SANTANDER"/>
        <s v="HUILA"/>
        <s v="TOLIMA"/>
        <s v="VALLE DEL CAUCA"/>
        <s v="ANTIOQUIA"/>
        <s v="NARIÑO"/>
        <s v="CAUCA"/>
        <s v="CUNDINAMARCA"/>
        <s v="SUCRE"/>
        <s v="AMAZONAS"/>
        <s v="CESAR"/>
        <s v="ATLANTICO"/>
        <s v="BOLIVAR"/>
        <s v="CHOCO"/>
        <m u="1"/>
      </sharedItems>
    </cacheField>
    <cacheField name="Descripcion Asistencia" numFmtId="0">
      <sharedItems longText="1"/>
    </cacheField>
    <cacheField name="Usuario" numFmtId="0">
      <sharedItems/>
    </cacheField>
    <cacheField name="Cargo del Usuario" numFmtId="0">
      <sharedItems/>
    </cacheField>
    <cacheField name="Area Organizacional" numFmtId="0">
      <sharedItems/>
    </cacheField>
    <cacheField name="Temas" numFmtId="0">
      <sharedItems/>
    </cacheField>
    <cacheField name="Indicadores" numFmtId="0">
      <sharedItems/>
    </cacheField>
    <cacheField name="Usuarios que recibieron la asistencia" numFmtId="0">
      <sharedItems/>
    </cacheField>
    <cacheField name="¿La asistencia se realiza de manera virtual?" numFmtId="0">
      <sharedItems/>
    </cacheField>
    <cacheField name="¿La asistencia se realiza en la ciudad de Bogotá?" numFmtId="0">
      <sharedItems/>
    </cacheField>
    <cacheField name="Fecha inicial" numFmtId="0">
      <sharedItems/>
    </cacheField>
    <cacheField name="Fecha final" numFmtId="0">
      <sharedItems/>
    </cacheField>
    <cacheField name="Fecha de reporte" numFmtId="0">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vonne Casas Duarte" refreshedDate="45419.701436342591" createdVersion="8" refreshedVersion="8" minRefreshableVersion="3" recordCount="56" xr:uid="{50E57356-696D-4FC3-A054-F73949A91CDA}">
  <cacheSource type="worksheet">
    <worksheetSource ref="A9:P65" sheet="Asistencia SEG Mar24"/>
  </cacheSource>
  <cacheFields count="16">
    <cacheField name="Categoria Municipio" numFmtId="0">
      <sharedItems containsMixedTypes="1" containsNumber="1" containsInteger="1" minValue="1" maxValue="6" count="6">
        <n v="5"/>
        <n v="1"/>
        <n v="6"/>
        <s v="ESP"/>
        <n v="3"/>
        <n v="4"/>
      </sharedItems>
    </cacheField>
    <cacheField name="Código" numFmtId="0">
      <sharedItems/>
    </cacheField>
    <cacheField name="Municipios Participantes" numFmtId="0">
      <sharedItems/>
    </cacheField>
    <cacheField name="Departamento" numFmtId="0">
      <sharedItems count="12">
        <s v="AMAZONAS"/>
        <s v="ANTIOQUIA"/>
        <s v="BOLIVAR"/>
        <s v="CALDAS"/>
        <s v="CAUCA"/>
        <s v="CESAR"/>
        <s v="CUNDINAMARCA"/>
        <s v="HUILA"/>
        <s v="NARIÑO"/>
        <s v="NORTE DE SANTANDER"/>
        <s v="RISARALDA"/>
        <s v="VALLE DEL CAUCA"/>
      </sharedItems>
    </cacheField>
    <cacheField name="Descripcion Asistencia" numFmtId="0">
      <sharedItems longText="1"/>
    </cacheField>
    <cacheField name="Usuario" numFmtId="0">
      <sharedItems/>
    </cacheField>
    <cacheField name="Cargo del Usuario" numFmtId="0">
      <sharedItems/>
    </cacheField>
    <cacheField name="Area Organizacional" numFmtId="0">
      <sharedItems/>
    </cacheField>
    <cacheField name="Temas" numFmtId="0">
      <sharedItems/>
    </cacheField>
    <cacheField name="Indicadores" numFmtId="0">
      <sharedItems/>
    </cacheField>
    <cacheField name="Usuarios que recibieron la asistencia" numFmtId="0">
      <sharedItems/>
    </cacheField>
    <cacheField name="¿La asistencia se realiza de manera virtual?" numFmtId="0">
      <sharedItems/>
    </cacheField>
    <cacheField name="¿La asistencia se realiza en la ciudad de Bogotá?" numFmtId="0">
      <sharedItems/>
    </cacheField>
    <cacheField name="Fecha inicial" numFmtId="0">
      <sharedItems/>
    </cacheField>
    <cacheField name="Fecha final" numFmtId="0">
      <sharedItems/>
    </cacheField>
    <cacheField name="Fecha de reporte" numFmtId="0">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vonne Casas Duarte" refreshedDate="45419.703168865744" createdVersion="8" refreshedVersion="8" minRefreshableVersion="3" recordCount="26" xr:uid="{508721DD-9C55-4B1C-B3E3-5D233B094B1C}">
  <cacheSource type="worksheet">
    <worksheetSource ref="A2:Q28" sheet="Asistencias SEG Abr24"/>
  </cacheSource>
  <cacheFields count="17">
    <cacheField name="Categoria municipio" numFmtId="0">
      <sharedItems containsSemiMixedTypes="0" containsString="0" containsNumber="1" containsInteger="1" minValue="1" maxValue="6" count="6">
        <n v="6"/>
        <n v="2"/>
        <n v="3"/>
        <n v="4"/>
        <n v="5"/>
        <n v="1"/>
      </sharedItems>
    </cacheField>
    <cacheField name="Código" numFmtId="0">
      <sharedItems/>
    </cacheField>
    <cacheField name="Municipios Participantes" numFmtId="0">
      <sharedItems/>
    </cacheField>
    <cacheField name="Departamento" numFmtId="0">
      <sharedItems count="10">
        <s v="NARIÑO"/>
        <s v="VALLE DEL CAUCA"/>
        <s v="CUNDINAMARCA"/>
        <s v="CESAR"/>
        <s v="SANTANDER"/>
        <s v="RISARALDA"/>
        <s v="AMAZONAS"/>
        <s v="HUILA"/>
        <s v="ANTIOQUIA"/>
        <s v="CASANARE"/>
      </sharedItems>
    </cacheField>
    <cacheField name="Descripcion Asistencia" numFmtId="0">
      <sharedItems longText="1"/>
    </cacheField>
    <cacheField name="Usuario" numFmtId="0">
      <sharedItems/>
    </cacheField>
    <cacheField name="Cargo del Usuario" numFmtId="0">
      <sharedItems/>
    </cacheField>
    <cacheField name="Area Organizacional" numFmtId="0">
      <sharedItems/>
    </cacheField>
    <cacheField name="Temas" numFmtId="0">
      <sharedItems/>
    </cacheField>
    <cacheField name="Indicadores" numFmtId="0">
      <sharedItems/>
    </cacheField>
    <cacheField name="Usuarios que recibieron la asistencia" numFmtId="0">
      <sharedItems/>
    </cacheField>
    <cacheField name="¿La asistencia se realiza de manera virtual?" numFmtId="0">
      <sharedItems/>
    </cacheField>
    <cacheField name="¿La asistencia se realiza en la ciudad de Bogotá?" numFmtId="0">
      <sharedItems/>
    </cacheField>
    <cacheField name="Fecha inicial" numFmtId="0">
      <sharedItems/>
    </cacheField>
    <cacheField name="Fecha final" numFmtId="0">
      <sharedItems/>
    </cacheField>
    <cacheField name="Fecha de reporte" numFmtId="0">
      <sharedItems/>
    </cacheField>
    <cacheField name="Soporte" numFmtId="0">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vonne Casas Duarte" refreshedDate="45455.796090625001" createdVersion="8" refreshedVersion="8" minRefreshableVersion="3" recordCount="74" xr:uid="{6DA3BA61-08D9-44DF-83F3-8DEB9B33595E}">
  <cacheSource type="worksheet">
    <worksheetSource ref="A9:P83" sheet="Asistencias SEG May24"/>
  </cacheSource>
  <cacheFields count="16">
    <cacheField name="Categoria del municipio" numFmtId="0">
      <sharedItems containsMixedTypes="1" containsNumber="1" containsInteger="1" minValue="1" maxValue="6" count="7">
        <n v="6"/>
        <n v="5"/>
        <s v="ESP"/>
        <n v="4"/>
        <n v="1"/>
        <s v="ANM"/>
        <n v="2"/>
      </sharedItems>
    </cacheField>
    <cacheField name="Código" numFmtId="0">
      <sharedItems/>
    </cacheField>
    <cacheField name="Municipios Participantes" numFmtId="0">
      <sharedItems/>
    </cacheField>
    <cacheField name="Departamento" numFmtId="0">
      <sharedItems count="17">
        <s v="CESAR"/>
        <s v="MAGDALENA"/>
        <s v="NARIÑO"/>
        <s v="ATLANTICO"/>
        <s v="CAUCA"/>
        <s v="BOYACA"/>
        <s v="SUCRE"/>
        <s v="RISARALDA"/>
        <s v="AMAZONAS"/>
        <s v="CASANARE"/>
        <s v="ANTIOQUIA"/>
        <s v="HUILA"/>
        <s v="SAN ANDRES"/>
        <s v="CUNDINAMARCA"/>
        <s v="SANTANDER"/>
        <s v="NORTE DE SANTANDER"/>
        <s v="META"/>
      </sharedItems>
    </cacheField>
    <cacheField name="Descripcion Asistencia" numFmtId="0">
      <sharedItems longText="1"/>
    </cacheField>
    <cacheField name="Usuario" numFmtId="0">
      <sharedItems/>
    </cacheField>
    <cacheField name="Cargo del Usuario" numFmtId="0">
      <sharedItems/>
    </cacheField>
    <cacheField name="Area Organizacional" numFmtId="0">
      <sharedItems/>
    </cacheField>
    <cacheField name="Temas" numFmtId="0">
      <sharedItems/>
    </cacheField>
    <cacheField name="Indicadores" numFmtId="0">
      <sharedItems/>
    </cacheField>
    <cacheField name="Usuarios que recibieron la asistencia" numFmtId="0">
      <sharedItems/>
    </cacheField>
    <cacheField name="¿La asistencia se realiza de manera virtual?" numFmtId="0">
      <sharedItems/>
    </cacheField>
    <cacheField name="¿La asistencia se realiza en la ciudad de Bogotá?" numFmtId="0">
      <sharedItems/>
    </cacheField>
    <cacheField name="Fecha inicial" numFmtId="0">
      <sharedItems/>
    </cacheField>
    <cacheField name="Fecha final" numFmtId="0">
      <sharedItems/>
    </cacheField>
    <cacheField name="Fecha de reporte" numFmtId="0">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vonne Andrea Casas Duarte" refreshedDate="45514.43529710648" createdVersion="8" refreshedVersion="8" minRefreshableVersion="3" recordCount="83" xr:uid="{F3824DFE-84CF-403C-ABE8-1529BEE48223}">
  <cacheSource type="worksheet">
    <worksheetSource ref="A9:P92" sheet="Asistencias SEG Jun24"/>
  </cacheSource>
  <cacheFields count="16">
    <cacheField name="Categoría Municipio" numFmtId="0">
      <sharedItems containsMixedTypes="1" containsNumber="1" containsInteger="1" minValue="1" maxValue="6" count="8">
        <n v="6"/>
        <n v="5"/>
        <s v="ESP"/>
        <n v="2"/>
        <n v="3"/>
        <n v="1"/>
        <n v="4"/>
        <s v="ANM"/>
      </sharedItems>
    </cacheField>
    <cacheField name="Código" numFmtId="0">
      <sharedItems/>
    </cacheField>
    <cacheField name="Municipios Participantes" numFmtId="0">
      <sharedItems/>
    </cacheField>
    <cacheField name="Departamento" numFmtId="0">
      <sharedItems count="19">
        <s v="CESAR"/>
        <s v="CUNDINAMARCA"/>
        <s v="MAGDALENA"/>
        <s v="CORDOBA"/>
        <s v="CHOCO"/>
        <s v="NARIÑO"/>
        <s v="ATLANTICO"/>
        <s v="CAUCA"/>
        <s v="VALLE DEL CAUCA"/>
        <s v="BOYACA"/>
        <s v="HUILA"/>
        <s v="NORTE DE SANTANDER"/>
        <s v="SUCRE"/>
        <s v="AMAZONAS"/>
        <s v="PUTUMAYO"/>
        <s v="TOLIMA"/>
        <s v="SAN ANDRES"/>
        <s v="SANTANDER"/>
        <s v="ANTIOQUIA"/>
      </sharedItems>
    </cacheField>
    <cacheField name="Descripcion Asistencia" numFmtId="0">
      <sharedItems longText="1"/>
    </cacheField>
    <cacheField name="Usuario" numFmtId="0">
      <sharedItems/>
    </cacheField>
    <cacheField name="Cargo del Usuario" numFmtId="0">
      <sharedItems/>
    </cacheField>
    <cacheField name="Area Organizacional" numFmtId="0">
      <sharedItems/>
    </cacheField>
    <cacheField name="Temas" numFmtId="0">
      <sharedItems/>
    </cacheField>
    <cacheField name="Indicadores" numFmtId="0">
      <sharedItems/>
    </cacheField>
    <cacheField name="Usuarios que recibieron la asistencia" numFmtId="0">
      <sharedItems/>
    </cacheField>
    <cacheField name="¿La asistencia se realiza de manera virtual?" numFmtId="0">
      <sharedItems/>
    </cacheField>
    <cacheField name="¿La asistencia se realiza en la ciudad de Bogotá?" numFmtId="0">
      <sharedItems/>
    </cacheField>
    <cacheField name="Fecha inicial" numFmtId="0">
      <sharedItems/>
    </cacheField>
    <cacheField name="Fecha final" numFmtId="0">
      <sharedItems/>
    </cacheField>
    <cacheField name="Fecha de reporte" numFmtId="0">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vonne Andrea Casas Duarte" refreshedDate="45514.451401157407" createdVersion="8" refreshedVersion="8" minRefreshableVersion="3" recordCount="64" xr:uid="{5D95A094-DB46-4238-932C-9246C729F1FE}">
  <cacheSource type="worksheet">
    <worksheetSource ref="A9:Q73" sheet="Asistencias SEG Jul24"/>
  </cacheSource>
  <cacheFields count="17">
    <cacheField name="Categoría Municipio" numFmtId="0">
      <sharedItems containsMixedTypes="1" containsNumber="1" containsInteger="1" minValue="1" maxValue="6" count="5">
        <n v="4"/>
        <n v="5"/>
        <n v="1"/>
        <n v="6"/>
        <s v="ANM"/>
      </sharedItems>
    </cacheField>
    <cacheField name="Código" numFmtId="0">
      <sharedItems/>
    </cacheField>
    <cacheField name="Municipios Participantes" numFmtId="0">
      <sharedItems/>
    </cacheField>
    <cacheField name="Departamento" numFmtId="0">
      <sharedItems count="14">
        <s v="NARIÑO"/>
        <s v="AMAZONAS"/>
        <s v="VALLE DEL CAUCA"/>
        <s v="ANTIOQUIA"/>
        <s v="TOLIMA"/>
        <s v="ATLANTICO"/>
        <s v="SUCRE"/>
        <s v="CESAR"/>
        <s v="SAN ANDRES"/>
        <s v="NORTE DE SANTANDER"/>
        <s v="BOYACA"/>
        <s v="CAUCA"/>
        <s v="MAGDALENA"/>
        <s v="CHOCO"/>
      </sharedItems>
    </cacheField>
    <cacheField name="Descripcion Asistencia" numFmtId="0">
      <sharedItems longText="1"/>
    </cacheField>
    <cacheField name="Usuario" numFmtId="0">
      <sharedItems/>
    </cacheField>
    <cacheField name="Cargo del Usuario" numFmtId="0">
      <sharedItems/>
    </cacheField>
    <cacheField name="Area Organizacional" numFmtId="0">
      <sharedItems/>
    </cacheField>
    <cacheField name="Temas" numFmtId="0">
      <sharedItems/>
    </cacheField>
    <cacheField name="Indicadores" numFmtId="0">
      <sharedItems/>
    </cacheField>
    <cacheField name="Usuarios que recibieron la asistencia" numFmtId="0">
      <sharedItems/>
    </cacheField>
    <cacheField name="¿La asistencia se realiza de manera virtual?" numFmtId="0">
      <sharedItems/>
    </cacheField>
    <cacheField name="¿La asistencia se realiza en la ciudad de Bogotá?" numFmtId="0">
      <sharedItems/>
    </cacheField>
    <cacheField name="Fecha inicial" numFmtId="0">
      <sharedItems/>
    </cacheField>
    <cacheField name="Fecha final" numFmtId="0">
      <sharedItems/>
    </cacheField>
    <cacheField name="Fecha de reporte" numFmtId="0">
      <sharedItems/>
    </cacheField>
    <cacheField name="soporte" numFmtId="0">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vonne Andrea Casas Duarte" refreshedDate="45544.395416203704" createdVersion="8" refreshedVersion="8" minRefreshableVersion="3" recordCount="20" xr:uid="{90E8E2DC-EA1C-4E54-9E5E-02005F59E188}">
  <cacheSource type="worksheet">
    <worksheetSource ref="A9:P29" sheet="Asistencias SEG Ago24"/>
  </cacheSource>
  <cacheFields count="16">
    <cacheField name="Categoria municipio" numFmtId="0">
      <sharedItems containsMixedTypes="1" containsNumber="1" containsInteger="1" minValue="1" maxValue="6" count="4">
        <n v="6"/>
        <s v="ESP"/>
        <n v="1"/>
        <n v="5"/>
      </sharedItems>
    </cacheField>
    <cacheField name="Código" numFmtId="0">
      <sharedItems/>
    </cacheField>
    <cacheField name="Municipios Participantes" numFmtId="0">
      <sharedItems/>
    </cacheField>
    <cacheField name="Departamento" numFmtId="0">
      <sharedItems count="7">
        <s v="HUILA"/>
        <s v="SANTANDER"/>
        <s v="VALLE DEL CAUCA"/>
        <s v="CALDAS"/>
        <s v="CESAR"/>
        <s v="CAUCA"/>
        <s v="AMAZONAS"/>
      </sharedItems>
    </cacheField>
    <cacheField name="Descripcion Asistencia" numFmtId="0">
      <sharedItems longText="1"/>
    </cacheField>
    <cacheField name="Usuario" numFmtId="0">
      <sharedItems/>
    </cacheField>
    <cacheField name="Cargo del Usuario" numFmtId="0">
      <sharedItems/>
    </cacheField>
    <cacheField name="Area Organizacional" numFmtId="0">
      <sharedItems/>
    </cacheField>
    <cacheField name="Temas" numFmtId="0">
      <sharedItems/>
    </cacheField>
    <cacheField name="Indicadores" numFmtId="0">
      <sharedItems/>
    </cacheField>
    <cacheField name="Usuarios que recibieron la asistencia" numFmtId="0">
      <sharedItems/>
    </cacheField>
    <cacheField name="¿La asistencia se realiza de manera virtual?" numFmtId="0">
      <sharedItems/>
    </cacheField>
    <cacheField name="¿La asistencia se realiza en la ciudad de Bogotá?" numFmtId="0">
      <sharedItems/>
    </cacheField>
    <cacheField name="Fecha inicial" numFmtId="0">
      <sharedItems/>
    </cacheField>
    <cacheField name="Fecha final" numFmtId="0">
      <sharedItems/>
    </cacheField>
    <cacheField name="Fecha de report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x v="0"/>
    <s v="AT-15128-06122023"/>
    <s v="BARANOA_x000a_SANTA LUCIA"/>
    <x v="0"/>
    <s v="Seguimiento convenios No. 1081-2022, 1122-2020 y 1123-2020"/>
    <s v="Santiago Arturo Zuluaga Bautista"/>
    <s v="CONTRATISTA"/>
    <s v="SUBDIRECCIÓN DE PROYECTOS"/>
    <s v="SEGUIMIENTO DE PROYECTOS"/>
    <s v="PERSONAS CON ACCESO A SOLUCIONES ADECUADAS DE AGUA POTABLE EN ZONA URBANA"/>
    <s v="GESTORES PDA"/>
    <s v="Sí"/>
    <s v="Sí"/>
    <s v="5/12/2023"/>
    <s v="5/12/2023"/>
    <s v="6/12/2023"/>
  </r>
  <r>
    <x v="1"/>
    <s v="AT-15459-27122023"/>
    <s v="BARANOA_x000a_BARRANQUILLA"/>
    <x v="0"/>
    <s v="Revisión avance de los proyectos que se ejecutan a través de los convenios 1081-2022, 1122-2020, 1123-2020 y 1106-2020."/>
    <s v="Santiago Arturo Zuluaga Bautista"/>
    <s v="CONTRATISTA"/>
    <s v="SUBDIRECCIÓN DE PROYECTOS"/>
    <s v="SEGUIMIENTO DE PROYECTOS"/>
    <s v="PERSONAS CON ACCESO A SOLUCIONES ADECUADAS DE AGUA POTABLE EN ZONA URBANA"/>
    <s v="GESTORES PDA"/>
    <s v="Sí"/>
    <s v="Sí"/>
    <s v="26/12/2023"/>
    <s v="26/12/2023"/>
    <s v="27/12/2023"/>
  </r>
  <r>
    <x v="0"/>
    <s v="AT-15544-28122023"/>
    <s v="SANTA CRUZ DE MOMPOX"/>
    <x v="1"/>
    <s v="Comité de Gerencia - Revisión del estado actual de la obras del proyecto de Mompox"/>
    <s v="Vanessa Arias Ramirez"/>
    <s v="CONTRATISTA"/>
    <s v="SUBDIRECCIÓN DE PROYECTOS"/>
    <s v="SEGUIMIENTO DE PROYECTOS"/>
    <s v="PERSONAS CON ACCESO A SOLUCIONES ADECUADAS DE AGUA POTABLE EN ZONA URBANA"/>
    <s v="GESTORES PDA"/>
    <s v="Sí"/>
    <s v="Sí"/>
    <s v="12/12/2023"/>
    <s v="12/12/2023"/>
    <s v="28/12/2023"/>
  </r>
  <r>
    <x v="0"/>
    <s v="AT-15545-28122023"/>
    <s v="CALAMAR_x000a_SAN ESTANILAO"/>
    <x v="1"/>
    <s v="Comité de Gerencia Proyectos PDA Bolívar"/>
    <s v="Vanessa Arias Ramirez"/>
    <s v="CONTRATISTA"/>
    <s v="SUBDIRECCIÓN DE PROYECTOS"/>
    <s v="SEGUIMIENTO DE PROYECTOS"/>
    <s v="PERSONAS CON ACCESO A SOLUCIONES ADECUADAS DE AGUA POTABLE EN ZONA URBANA"/>
    <s v="GESTORES PDA"/>
    <s v="Sí"/>
    <s v="Sí"/>
    <s v="13/12/2023"/>
    <s v="13/12/2023"/>
    <s v="28/12/2023"/>
  </r>
  <r>
    <x v="0"/>
    <s v="AT-15546-28122023"/>
    <s v="ACHI_x000a_BARRANCO DE LOBA"/>
    <x v="1"/>
    <s v="Comité de Gerencia Convenios 2023 - PDA Bolívar"/>
    <s v="Vanessa Arias Ramirez"/>
    <s v="CONTRATISTA"/>
    <s v="SUBDIRECCIÓN DE PROYECTOS"/>
    <s v="SEGUIMIENTO DE PROYECTOS"/>
    <s v="PERSONAS CON ACCESO A SOLUCIONES ADECUADAS DE AGUA POTABLE EN ZONA URBANA"/>
    <s v="GESTORES PDA"/>
    <s v="Sí"/>
    <s v="Sí"/>
    <s v="13/12/2023"/>
    <s v="13/12/2023"/>
    <s v="28/12/2023"/>
  </r>
  <r>
    <x v="0"/>
    <s v="AT-15215-13122023"/>
    <s v="COLOMBIA"/>
    <x v="2"/>
    <s v="ASISTIR TÉCNICAMENTE LA CONSTRUCCIÓN DE LA PLANTA DE TRATAMIENTO DE AGUAS RESIDUALES DOMESTICAS DEL MUNICIPIO DE COLOMBIA-DEPARTAMENTO DEL HUILA"/>
    <s v="Cristian Camilo Darwish Salama Montoya"/>
    <s v="CONTRATISTA"/>
    <s v="SUBDIRECCIÓN DE PROYECTOS"/>
    <s v="SEGUIMIENTO DE PROYECTOS"/>
    <s v="PERSONAS CON ACCESO A SOLUCIONES ADECUADAS DE AGUA POTABLE EN ZONA URBANA"/>
    <s v="GESTORES PDA"/>
    <s v="No"/>
    <s v="No"/>
    <s v="11/12/2023"/>
    <s v="12/12/2023"/>
    <s v="13/12/2023"/>
  </r>
  <r>
    <x v="0"/>
    <s v="AT-15323-19122023"/>
    <s v="PUERTO ASIS"/>
    <x v="3"/>
    <s v="Realizo reunión de seguimiento a la ejecución del proyecto plan maestro de acueducto de puerto asís."/>
    <s v="Gabriel Enrique Bonett Solano"/>
    <s v="CONTRATISTA"/>
    <s v="SUBDIRECCIÓN DE PROYECTOS"/>
    <s v="SEGUIMIENTO DE PROYECTOS"/>
    <s v="PERSONAS CON ACCESO A SOLUCIONES ADECUADAS DE AGUA POTABLE EN ZONA URBANA"/>
    <s v="GESTORES PDA"/>
    <s v="Sí"/>
    <s v="Sí"/>
    <s v="15/12/2023"/>
    <s v="15/12/2023"/>
    <s v="19/12/2023"/>
  </r>
  <r>
    <x v="0"/>
    <s v="AT-15324-19122023"/>
    <s v="ARAUQUITA"/>
    <x v="4"/>
    <s v="1._x0009_Tema del seguimiento al avance del proyecto"/>
    <s v="Gabriel Enrique Bonett Solano"/>
    <s v="CONTRATISTA"/>
    <s v="SUBDIRECCIÓN DE PROYECTOS"/>
    <s v="SEGUIMIENTO DE PROYECTOS"/>
    <s v="PERSONAS CON ACCESO A SOLUCIONES ADECUADAS DE AGUA POTABLE EN ZONA URBANA"/>
    <s v="GESTORES PDA"/>
    <s v="Sí"/>
    <s v="Sí"/>
    <s v="13/12/2023"/>
    <s v="13/12/2023"/>
    <s v="19/12/2023"/>
  </r>
  <r>
    <x v="2"/>
    <s v="AT-15343-20122023"/>
    <s v="BUGA"/>
    <x v="5"/>
    <s v="Realizar comité técnico junto con el municipio , ejecutor y contratistas del proyecto"/>
    <s v="Sara de Jesus Lozano Hinestroza"/>
    <s v="CONTRATISTA"/>
    <s v="SUBDIRECCIÓN DE PROYECTOS"/>
    <s v="SEGUIMIENTO DE PROYECTOS"/>
    <s v="PERSONAS CON ACCESO A SOLUCIONES ADECUADAS DE AGUA POTABLE EN ZONA URBANA"/>
    <s v="GESTORES PDA"/>
    <s v="Sí"/>
    <s v="Sí"/>
    <s v="20/12/2023"/>
    <s v="20/12/2023"/>
    <s v="20/12/2023"/>
  </r>
  <r>
    <x v="1"/>
    <s v="AT-15352-21122023"/>
    <s v="CALI"/>
    <x v="5"/>
    <s v="Asistencia técnica y seguimiento al proceso de reformulación de los CUR 627 y CUR 880"/>
    <s v="Carlos Eduardo Rivera Ramirez"/>
    <s v="CONTRATISTA"/>
    <s v="SUBDIRECCIÓN DE PROYECTOS"/>
    <s v="PROYECTOS EN OBRA"/>
    <s v="PERSONAS CON ACCESO A SOLUCIONES ADECUADAS DE AGUA POTABLE EN ZONA URBANA"/>
    <s v="GESTORES PDA"/>
    <s v="No"/>
    <s v="No"/>
    <s v="5/12/2023"/>
    <s v="5/12/2023"/>
    <s v="21/12/2023"/>
  </r>
  <r>
    <x v="1"/>
    <s v="AT-15353-21122023"/>
    <s v="CALI"/>
    <x v="5"/>
    <s v="Seguimiento CUR 881 proyecto: “Conformación de sectores hidráulicos en la red baja oriental del sistema de distribución de agua potable de la Ciudad de Santiago de Cali”"/>
    <s v="Carlos Eduardo Rivera Ramirez"/>
    <s v="CONTRATISTA"/>
    <s v="SUBDIRECCIÓN DE PROYECTOS"/>
    <s v="SEGUIMIENTO DE PROYECTOS"/>
    <s v="PERSONAS CON ACCESO A SOLUCIONES ADECUADAS DE AGUA POTABLE EN ZONA URBANA"/>
    <s v="GESTORES PDA"/>
    <s v="Sí"/>
    <s v="Sí"/>
    <s v="5/12/2023"/>
    <s v="5/12/2023"/>
    <s v="21/12/2023"/>
  </r>
  <r>
    <x v="1"/>
    <s v="AT-15354-21122023"/>
    <s v="CALI"/>
    <x v="5"/>
    <s v="Seguimiento al proyecto asociado al CUR 040 “Construcción nueva línea de aducción PTAP San Antonio”"/>
    <s v="Carlos Eduardo Rivera Ramirez"/>
    <s v="CONTRATISTA"/>
    <s v="SUBDIRECCIÓN DE PROYECTOS"/>
    <s v="SEGUIMIENTO DE PROYECTOS"/>
    <s v="PERSONAS CON ACCESO A SOLUCIONES ADECUADAS DE AGUA POTABLE EN ZONA URBANA"/>
    <s v="GESTORES PDA"/>
    <s v="Sí"/>
    <s v="Sí"/>
    <s v="12/12/2023"/>
    <s v="12/12/2023"/>
    <s v="21/12/2023"/>
  </r>
  <r>
    <x v="1"/>
    <s v="AT-15357-21122023"/>
    <s v="CALI"/>
    <x v="5"/>
    <s v="Seguimiento proyectos asociado a los CUR 627, 880, 016, 882"/>
    <s v="Carlos Eduardo Rivera Ramirez"/>
    <s v="CONTRATISTA"/>
    <s v="SUBDIRECCIÓN DE PROYECTOS"/>
    <s v="SEGUIMIENTO DE PROYECTOS"/>
    <s v="PERSONAS CON ACCESO A SOLUCIONES ADECUADAS DE AGUA POTABLE EN ZONA URBANA"/>
    <s v="GESTORES PDA"/>
    <s v="No"/>
    <s v="No"/>
    <s v="20/12/2023"/>
    <s v="20/12/2023"/>
    <s v="21/12/2023"/>
  </r>
  <r>
    <x v="0"/>
    <s v="AT-15325-19122023"/>
    <s v="BELEN DE LOS ANDAQUIES"/>
    <x v="6"/>
    <s v="Se agenda reunion con el PDA de Caquetá con el fin de revisar la ejecución del proyecto OPTIMIZACION DEL SISTEMA DE ACUEDUCTO (ADECUACION BOCATOMA, DESARENADOR, CAMBIO RED DE CONDUCCION, ADECUACION PTAP) PARA EL MUNICIPIO DE BELEN DE LOS ANDAQUÍES"/>
    <s v="Gabriel Enrique Bonett Solano"/>
    <s v="CONTRATISTA"/>
    <s v="SUBDIRECCIÓN DE PROYECTOS"/>
    <s v="SEGUIMIENTO DE PROYECTOS"/>
    <s v="PERSONAS CON ACCESO A SOLUCIONES ADECUADAS DE AGUA POTABLE EN ZONA URBANA"/>
    <s v="GESTORES PDA"/>
    <s v="Sí"/>
    <s v="Sí"/>
    <s v="15/12/2023"/>
    <s v="15/12/2023"/>
    <s v="19/12/2023"/>
  </r>
  <r>
    <x v="1"/>
    <s v="AT-15362-22122023"/>
    <s v="CALI"/>
    <x v="5"/>
    <s v="Asistencia técnica mesa jurídica proceso de reformulación CUR 627 y CUR 880"/>
    <s v="Carlos Eduardo Rivera Ramirez"/>
    <s v="CONTRATISTA"/>
    <s v="SUBDIRECCIÓN DE PROYECTOS"/>
    <s v="PROYECTOS EN OBRA"/>
    <s v="PERSONAS CON ACCESO A SOLUCIONES ADECUADAS DE AGUA POTABLE EN ZONA URBANA"/>
    <s v="GESTORES PDA"/>
    <s v="Sí"/>
    <s v="Sí"/>
    <s v="14/12/2023"/>
    <s v="14/12/2023"/>
    <s v="22/12/2023"/>
  </r>
  <r>
    <x v="1"/>
    <s v="AT-15366-22122023"/>
    <s v="CALI"/>
    <x v="5"/>
    <s v="Seguimiento CUR 153 de 2016 proyecto “Optimización para las mejoras de la infraestructura existente de la PTAR Cañaveralejo”"/>
    <s v="Carlos Eduardo Rivera Ramirez"/>
    <s v="CONTRATISTA"/>
    <s v="SUBDIRECCIÓN DE PROYECTOS"/>
    <s v="SEGUIMIENTO DE PROYECTOS"/>
    <s v="PERSONAS CON ACCESO A SOLUCIONES ADECUADAS DE AGUA POTABLE EN ZONA URBANA"/>
    <s v="GESTORES PDA"/>
    <s v="Sí"/>
    <s v="Sí"/>
    <s v="13/12/2023"/>
    <s v="13/12/2023"/>
    <s v="22/12/2023"/>
  </r>
  <r>
    <x v="3"/>
    <s v="AT-15395-26122023"/>
    <s v="POPAYAN"/>
    <x v="7"/>
    <s v="Se convocó a esta reunión el día 5 de Diciembre de 2023, con el propósito dehacer seguimiento a los avances de la contratación del componente de interventoría y obra del proyecto CONSTRUCCIÓN ETAPA I PLANTA DE TRATAMIENTO DE AGUAS RESIDUALES, MUNICIPIO DE POPAYÁN."/>
    <s v="Juan Miguel Perilla Astroz"/>
    <s v="CONTRATISTA"/>
    <s v="SUBDIRECCIÓN DE PROYECTOS"/>
    <s v="SEGUIMIENTO DE PROYECTOS"/>
    <s v="PERSONAS CON ACCESO A SOLUCIONES ADECUADAS DE AGUA POTABLE EN ZONA URBANA"/>
    <s v="GESTORES PDA"/>
    <s v="Sí"/>
    <s v="Sí"/>
    <s v="5/12/2023"/>
    <s v="5/12/2023"/>
    <s v="26/12/2023"/>
  </r>
  <r>
    <x v="3"/>
    <s v="AT-15396-26122023"/>
    <s v="POPAYAN"/>
    <x v="7"/>
    <s v="Se convocó a esta reunión el día 6 de Diciembre de 2023, con el propósito de hacer una mesa virtual con AAPSA E.S.P y EMCASERVICIOS S.A, para conocer avances del estado del proyecto CONSTRUCCIÓN DE COLECTORES SANITARIO Y PLUVIAL SOBRE LA CALLE 5 ENTRE CARRERA 37 Y QUEBRADA PUBUS, MUNICIPIO DE POPAYÁN."/>
    <s v="Juan Miguel Perilla Astroz"/>
    <s v="CONTRATISTA"/>
    <s v="SUBDIRECCIÓN DE PROYECTOS"/>
    <s v="SEGUIMIENTO DE PROYECTOS"/>
    <s v="PERSONAS CON ACCESO A SOLUCIONES ADECUADAS DE AGUA POTABLE EN ZONA URBANA"/>
    <s v="GESTORES PDA"/>
    <s v="Sí"/>
    <s v="Sí"/>
    <s v="6/12/2023"/>
    <s v="6/12/2023"/>
    <s v="26/12/2023"/>
  </r>
  <r>
    <x v="3"/>
    <s v="AT-15397-26122023"/>
    <s v="POPAYAN"/>
    <x v="7"/>
    <s v="Se convocó a esta reunión virtual el día 6 de Diciembre de 2023, con el propósito de hacer una mesa de trabajo con AAPSA E.S.P y EMCASERVICIOS S.A, para conocer el estado de la contratación de los componentes de obra e interventoría del proyecto OPTIMIZACIÓN DE REDES DE ACUEDUCTO Y SECTORIZACIÓN HIDRÁULICA ZONA NORTE DESDE EL TANQUE DE REGULACIÓN SENA, MUNICIPIO DE POPAYÁN."/>
    <s v="Juan Miguel Perilla Astroz"/>
    <s v="CONTRATISTA"/>
    <s v="SUBDIRECCIÓN DE PROYECTOS"/>
    <s v="SEGUIMIENTO DE PROYECTOS"/>
    <s v="PERSONAS CON ACCESO A SOLUCIONES ADECUADAS DE AGUA POTABLE EN ZONA URBANA"/>
    <s v="GESTORES PDA"/>
    <s v="Sí"/>
    <s v="Sí"/>
    <s v="6/12/2023"/>
    <s v="6/12/2023"/>
    <s v="26/12/2023"/>
  </r>
  <r>
    <x v="0"/>
    <s v="AT-15398-26122023"/>
    <s v="TORIBIO"/>
    <x v="7"/>
    <s v="Mesa técnica de seguimiento con el Consorcio BuenaVista, EMCASERVICIOS S.A E.S.P. y Ministerio de Vivienda para conocer el avance de las gestiones para darle reinicio al proyecto CONSTRUCCIÓN Y OPTIMIZACIÓN SISTEMA DE ACUEDUCTO: VEREDAS LA PLAYA, SOTO, LA LUZ, BUENA VISTA Y LA LAGUNA MUNICIPIO DE TORIBIO"/>
    <s v="Juan Miguel Perilla Astroz"/>
    <s v="CONTRATISTA"/>
    <s v="SUBDIRECCIÓN DE PROYECTOS"/>
    <s v="SEGUIMIENTO DE PROYECTOS"/>
    <s v="PERSONAS CON ACCESO A SOLUCIONES ADECUADAS DE AGUA POTABLE EN ZONA URBANA"/>
    <s v="GESTORES PDA"/>
    <s v="Sí"/>
    <s v="Sí"/>
    <s v="7/12/2023"/>
    <s v="7/12/2023"/>
    <s v="26/12/2023"/>
  </r>
  <r>
    <x v="4"/>
    <s v="AT-15420-26122023"/>
    <s v="IPIALES"/>
    <x v="8"/>
    <s v="visita obra, verificación ejecución"/>
    <s v="Marcela Enríquez García"/>
    <s v="CONTRATISTA"/>
    <s v="SUBDIRECCIÓN DE PROYECTOS"/>
    <s v="SEGUIMIENTO DE PROYECTOS"/>
    <s v="PERSONAS CON ACCESO A SOLUCIONES ADECUADAS DE AGUA POTABLE EN ZONA URBANA"/>
    <s v="GESTORES PDA"/>
    <s v="No"/>
    <s v="No"/>
    <s v="1/12/2023"/>
    <s v="1/12/2023"/>
    <s v="26/12/2023"/>
  </r>
  <r>
    <x v="3"/>
    <s v="AT-15425-26122023"/>
    <s v="PASTO"/>
    <x v="8"/>
    <s v="El propósito de la mesa de trabajo es recibir información por parte de EMPOPASTO acerca del estado de los procesos de contratación derivada y la constitución del encargo fiduciario"/>
    <s v="Marcela Enríquez García"/>
    <s v="CONTRATISTA"/>
    <s v="SUBDIRECCIÓN DE PROYECTOS"/>
    <s v="SEGUIMIENTO DE PROYECTOS"/>
    <s v="PERSONAS CON ACCESO A SOLUCIONES ADECUADAS DE AGUA POTABLE EN ZONA URBANA"/>
    <s v="GESTORES PDA"/>
    <s v="Sí"/>
    <s v="Sí"/>
    <s v="5/12/2023"/>
    <s v="5/12/2023"/>
    <s v="26/12/2023"/>
  </r>
  <r>
    <x v="0"/>
    <s v="AT-15438-26122023"/>
    <s v="SAN BENITO ABAD"/>
    <x v="9"/>
    <s v="Seguimiento a reactivación y reinicio de la contratación derivada para el proyecto CONSTRUCCION DEL SISTEMA DE ALCANTARILLADO DE LA CABECERA MUNICIPAL DE SAN BENITO ABAD - DEPARTAMENTO SUCRE (FASE II)"/>
    <s v="Laura Daniela Macias Rodriguez"/>
    <s v="CONTRATISTA"/>
    <s v="SUBDIRECCIÓN DE PROYECTOS"/>
    <s v="PROYECTOS EN OBRA"/>
    <s v="PERSONAS CON ACCESO A SOLUCIONES ADECUADAS DE AGUA POTABLE EN ZONA URBANA"/>
    <s v="GESTORES PDA"/>
    <s v="Sí"/>
    <s v="Sí"/>
    <s v="6/12/2023"/>
    <s v="6/12/2023"/>
    <s v="26/12/2023"/>
  </r>
  <r>
    <x v="0"/>
    <s v="AT-15440-26122023"/>
    <s v="LA UNION"/>
    <x v="9"/>
    <s v="SEGUIMIENTO AL REINICIO Y ACLARACIONES A LA REFORMULACIÓN NRO 1 DEL PROYECTO: AMPLIACION Y OPTIMIZACION DEL SISTEMA DE ACUEDUCTO DE LA CABECERA MUNICIPAL DE LA UNION SUCRE"/>
    <s v="Laura Daniela Macias Rodriguez"/>
    <s v="CONTRATISTA"/>
    <s v="SUBDIRECCIÓN DE PROYECTOS"/>
    <s v="PROYECTOS EN OBRA"/>
    <s v="PERSONAS CON ACCESO A SOLUCIONES ADECUADAS DE AGUA POTABLE EN ZONA URBANA"/>
    <s v="GESTORES PDA"/>
    <s v="Sí"/>
    <s v="Sí"/>
    <s v="5/12/2023"/>
    <s v="5/12/2023"/>
    <s v="26/12/2023"/>
  </r>
  <r>
    <x v="0"/>
    <s v="AT-15444-27122023"/>
    <s v="AGUSTIN CODAZZI_x000a_CHIMICHAGUA"/>
    <x v="10"/>
    <s v="Brindar asistencia técnica a los proyectos que hacen parte integral de los convenios 1168 de 2021, 894 de 2021 y 1121 de 2020."/>
    <s v="Phanor Adilson Duque Quintero"/>
    <s v="CONTRATISTA"/>
    <s v="SUBDIRECCIÓN DE PROYECTOS"/>
    <s v="SEGUIMIENTO DE PROYECTOS"/>
    <s v="PERSONAS CON ACCESO A SOLUCIONES ADECUADAS DE AGUA POTABLE EN ZONA URBANA"/>
    <s v="GESTORES PDA"/>
    <s v="No"/>
    <s v="Sí"/>
    <s v="11/12/2023"/>
    <s v="11/12/2023"/>
    <s v="27/12/2023"/>
  </r>
  <r>
    <x v="0"/>
    <s v="AT-15445-27122023"/>
    <s v="EL COPEY"/>
    <x v="10"/>
    <s v="Brindar asistencia técnica a los proyectos que se ejecutan bajo los convenios 1121 de 2020 y 1366 de 2023."/>
    <s v="Phanor Adilson Duque Quintero"/>
    <s v="CONTRATISTA"/>
    <s v="SUBDIRECCIÓN DE PROYECTOS"/>
    <s v="SEGUIMIENTO DE PROYECTOS"/>
    <s v="PERSONAS CON ACCESO A SOLUCIONES ADECUADAS DE AGUA POTABLE EN ZONA URBANA"/>
    <s v="GESTORES PDA"/>
    <s v="No"/>
    <s v="No"/>
    <s v="14/12/2023"/>
    <s v="14/12/2023"/>
    <s v="27/12/2023"/>
  </r>
  <r>
    <x v="0"/>
    <s v="AT-15446-27122023"/>
    <s v="AGUSTIN CODAZZI_x000a_ASTREA_x000a_CURUMANI_x000a_EL COPEY_x000a_LA GLORIA_x000a_PAILITAS_x000a_PELAYA_x000a_VALLEDUPAR"/>
    <x v="10"/>
    <s v="Seguimiento, control e inspección de avance de obras, a proyectos desarrollados en el departamento del Cesar."/>
    <s v="Phanor Adilson Duque Quintero"/>
    <s v="CONTRATISTA"/>
    <s v="SUBDIRECCIÓN DE PROYECTOS"/>
    <s v="SEGUIMIENTO DE PROYECTOS"/>
    <s v="PERSONAS CON ACCESO A SOLUCIONES ADECUADAS DE AGUA POTABLE EN ZONA URBANA"/>
    <s v="GESTORES PDA"/>
    <s v="No"/>
    <s v="No"/>
    <s v="15/12/2023"/>
    <s v="15/12/2023"/>
    <s v="27/12/2023"/>
  </r>
  <r>
    <x v="0"/>
    <s v="AT-15447-27122023"/>
    <s v="EL COPEY"/>
    <x v="10"/>
    <s v="1._x0009_El Copey CUR 1366 de 2023 – Socialización del proyecto con contratista de obra, interventoría y la administración municipal actual y de empalme."/>
    <s v="Phanor Adilson Duque Quintero"/>
    <s v="CONTRATISTA"/>
    <s v="SUBDIRECCIÓN DE PROYECTOS"/>
    <s v="SEGUIMIENTO DE PROYECTOS"/>
    <s v="PERSONAS CON ACCESO A SOLUCIONES ADECUADAS DE AGUA POTABLE EN ZONA URBANA"/>
    <s v="GESTORES PDA"/>
    <s v="Sí"/>
    <s v="Sí"/>
    <s v="21/12/2023"/>
    <s v="21/12/2023"/>
    <s v="27/12/2023"/>
  </r>
  <r>
    <x v="0"/>
    <s v="AT-15451-27122023"/>
    <s v="MOGOTES"/>
    <x v="11"/>
    <s v="Adelantar mesa técnica con el PDA de Santander, con el objeto de aclarar algunas observaciones o inquietudes respecto a la estructuración de la solicitud de reformulación No. 2 del proyecto: OPTIMIZACIÓN DE LAS REDES DE ALCANTARILLADO SANITARIO, PLUVIAL Y ESTRUCTURAS COMPLEMENTARIAS EN LA CALLE 3, ENTRE CARRERA 2 HASTA LA CARRERA 8 Y, LA CARRERA 8, ENTRE CALLE 5 Y CALLE 2, HASTA ENTREGAR EN LA QUEBRADA GUAYAGUATA, EN EL CASCO URBANO DEL MUNICIPIO DE MOGOTES DEPARTAMENTO DE SANTANDER."/>
    <s v="Oscar Alirio Cano Guzman"/>
    <s v="CONTRATISTA"/>
    <s v="SUBDIRECCIÓN DE PROYECTOS"/>
    <s v="SEGUIMIENTO DE PROYECTOS"/>
    <s v="PERSONAS CON ACCESO A SOLUCIONES ADECUADAS DE AGUA POTABLE EN ZONA URBANA"/>
    <s v="GESTORES PDA"/>
    <s v="Sí"/>
    <s v="Sí"/>
    <s v="12/12/2023"/>
    <s v="12/12/2023"/>
    <s v="27/12/2023"/>
  </r>
  <r>
    <x v="5"/>
    <s v="AT-15461-27122023"/>
    <s v="CARTAGO"/>
    <x v="5"/>
    <s v="Realizar comité técnico junto con el municipio de Cartago, la empresa Emcartago  ESP como ejecutor del proyecto, y contratista de obra, con el fin de realizar seguimiento al proyecto derivado del CUR CUR 1394 DE 2023."/>
    <s v="Sara de Jesus Lozano Hinestroza"/>
    <s v="CONTRATISTA"/>
    <s v="SUBDIRECCIÓN DE PROYECTOS"/>
    <s v="SEGUIMIENTO DE PROYECTOS"/>
    <s v="PERSONAS CON ACCESO A SOLUCIONES ADECUADAS DE AGUA POTABLE EN ZONA URBANA"/>
    <s v="GESTORES PDA"/>
    <s v="Sí"/>
    <s v="Sí"/>
    <s v="20/12/2023"/>
    <s v="20/12/2023"/>
    <s v="27/12/2023"/>
  </r>
  <r>
    <x v="0"/>
    <s v="AT-15462-27122023"/>
    <s v="PADILLA"/>
    <x v="7"/>
    <s v="Se convocó a esta reunión virtual de seguimiento el día 12 de diciembre de 2023, con el propósito de revisar los avances de los siguientes proyectos en estado SUSPENDIDO:_x000a_1. Construcción del sistema de alcantarillado sanitario sector carretera y optimización_x000a_de la PTAR del corregimiento de Yarumales municipio de Padilla-Cauca."/>
    <s v="Juan Miguel Perilla Astroz"/>
    <s v="CONTRATISTA"/>
    <s v="SUBDIRECCIÓN DE PROYECTOS"/>
    <s v="SEGUIMIENTO DE PROYECTOS"/>
    <s v="PERSONAS CON ACCESO A SOLUCIONES ADECUADAS DE AGUA POTABLE EN ZONA URBANA"/>
    <s v="GESTORES PDA"/>
    <s v="Sí"/>
    <s v="Sí"/>
    <s v="12/12/2023"/>
    <s v="12/12/2023"/>
    <s v="27/12/2023"/>
  </r>
  <r>
    <x v="6"/>
    <s v="AT-15464-27122023"/>
    <s v="GUACHENE"/>
    <x v="7"/>
    <s v="Se convocó a esta reunión virtual de seguimiento el día 12 de diciembre de 2023, con el propósito de revisar los avances de los siguientes proyecto en estado SUSPENDIDO:_x000a_1. Rehabilitación de la planta de tratamiento de aguas residuales en el municipio de Guachené"/>
    <s v="Juan Miguel Perilla Astroz"/>
    <s v="CONTRATISTA"/>
    <s v="SUBDIRECCIÓN DE PROYECTOS"/>
    <s v="SEGUIMIENTO DE PROYECTOS"/>
    <s v="PERSONAS CON ACCESO A SOLUCIONES ADECUADAS DE AGUA POTABLE EN ZONA URBANA"/>
    <s v="GESTORES PDA"/>
    <s v="Sí"/>
    <s v="Sí"/>
    <s v="12/12/2023"/>
    <s v="12/12/2023"/>
    <s v="27/12/2023"/>
  </r>
  <r>
    <x v="3"/>
    <s v="AT-15483-27122023"/>
    <s v="VILLAVICENCIO"/>
    <x v="12"/>
    <s v="Viceministerio de Agua y Saneamiento Básico «VASB» - Dirección de Infraestructura y Desarrollo Empresarial «DIDE» - Subdirección de Proyectos «SP». Proyecto estudios, diseños y optimización sistemas bombeo Puente Abadía y Bavaria Municipio Villavicencio (Meta)._x000a__x000a_Mesa de trabajo seguimiento de proyecto."/>
    <s v="Alex Fernando Duque Ramos"/>
    <s v="CONTRATISTA"/>
    <s v="SUBDIRECCIÓN DE PROYECTOS"/>
    <s v="SEGUIMIENTO DE PROYECTOS"/>
    <s v="PERSONAS CON ACCESO A SOLUCIONES ADECUADAS DE AGUA POTABLE EN ZONA URBANA"/>
    <s v="GESTORES PDA"/>
    <s v="Sí"/>
    <s v="Sí"/>
    <s v="5/12/2023"/>
    <s v="5/12/2023"/>
    <s v="27/12/2023"/>
  </r>
  <r>
    <x v="0"/>
    <s v="AT-15488-27122023"/>
    <s v="MONTERREY"/>
    <x v="13"/>
    <s v="Viceministerio de Agua y Saneamiento Básico «VASB» - Dirección de Infraestructura y Desarrollo Empresarial «DIDE» - Subdirección de Proyectos «SP». Convenio Interadministrativo de Uso de Recursos No. 1109 de 2020. SIGEVAS 2-2019-99. Planes Departamentales para el Manejo Empresarial de los Servicios de Agua y Saneamiento ─ PDA Casanare. Proyecto Construcción Planta de Tratamiento de Agua Residual y Optimización de Alcantarillado Sanitario, Centro Poblado de Villacarola Municipio Monterrey (Casanare)._x000a__x000a_Mesa de trabajo presentación de reformulaciones ante el Viceministerio de Agua y Saneamiento Básico «VASB»."/>
    <s v="Alex Fernando Duque Ramos"/>
    <s v="CONTRATISTA"/>
    <s v="SUBDIRECCIÓN DE PROYECTOS"/>
    <s v="SEGUIMIENTO DE PROYECTOS"/>
    <s v="PERSONAS CON ACCESO A SOLUCIONES ADECUADAS DE AGUA POTABLE EN ZONA URBANA"/>
    <s v="GESTORES PDA"/>
    <s v="Sí"/>
    <s v="Sí"/>
    <s v="12/12/2023"/>
    <s v="12/12/2023"/>
    <s v="27/12/2023"/>
  </r>
  <r>
    <x v="3"/>
    <s v="AT-15489-27122023"/>
    <s v="MONTERIA"/>
    <x v="14"/>
    <s v="Mesa de trabajo para revisión de componentes de la reformulación nro. 2 del proyecto de acueducto de Montería Cedro Cocido"/>
    <s v="Gabriel Ernesto Ruiz Zerrate"/>
    <s v="CONTRATISTA"/>
    <s v="SUBDIRECCIÓN DE PROYECTOS"/>
    <s v="SEGUIMIENTO DE PROYECTOS"/>
    <s v="PERSONAS CON ACCESO A SOLUCIONES ADECUADAS DE AGUA POTABLE EN ZONA URBANA"/>
    <s v="GESTORES PDA"/>
    <s v="Sí"/>
    <s v="Sí"/>
    <s v="12/12/2023"/>
    <s v="12/12/2023"/>
    <s v="27/12/2023"/>
  </r>
  <r>
    <x v="0"/>
    <s v="AT-15490-27122023"/>
    <s v="PUEBLO RICO"/>
    <x v="15"/>
    <s v="Viceministerio de Agua y Saneamiento Básico «VASB» - Dirección de 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_x000a__x000a_Documentos tipo proceso de selección interventoría de construcción."/>
    <s v="Alex Fernando Duque Ramos"/>
    <s v="CONTRATISTA"/>
    <s v="SUBDIRECCIÓN DE PROYECTOS"/>
    <s v="SEGUIMIENTO DE PROYECTOS"/>
    <s v="PERSONAS CON ACCESO A SOLUCIONES ADECUADAS DE AGUA POTABLE EN ZONA URBANA"/>
    <s v="GESTORES PDA"/>
    <s v="Sí"/>
    <s v="Sí"/>
    <s v="3/12/2023"/>
    <s v="3/12/2023"/>
    <s v="27/12/2023"/>
  </r>
  <r>
    <x v="6"/>
    <s v="AT-15491-27122023"/>
    <s v="SANTA ROSA DE CABAL"/>
    <x v="15"/>
    <s v="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_x000a__x000a_Mesa de trabajo momentos sociales con Comunidad."/>
    <s v="Alex Fernando Duque Ramos"/>
    <s v="CONTRATISTA"/>
    <s v="SUBDIRECCIÓN DE PROYECTOS"/>
    <s v="SEGUIMIENTO DE PROYECTOS"/>
    <s v="PERSONAS CON ACCESO A SOLUCIONES ADECUADAS DE AGUA POTABLE EN ZONA URBANA"/>
    <s v="GESTORES PDA"/>
    <s v="Sí"/>
    <s v="Sí"/>
    <s v="14/12/2023"/>
    <s v="14/12/2023"/>
    <s v="27/12/2023"/>
  </r>
  <r>
    <x v="0"/>
    <s v="AT-15495-27122023"/>
    <s v="TIBU"/>
    <x v="16"/>
    <s v="Comité seguimiento Convenio Marco CM 3044711 y el Acuerdo de Cooperación AC 1-3044730 Acueducto Tibú"/>
    <s v="Rafael Hernando Gallardo Eraso"/>
    <s v="CONTRATISTA"/>
    <s v="SUBDIRECCIÓN DE PROYECTOS"/>
    <s v="SEGUIMIENTO DE PROYECTOS"/>
    <s v="PERSONAS CON ACCESO A SOLUCIONES ADECUADAS DE AGUA POTABLE EN ZONA URBANA"/>
    <s v="GESTORES PDA"/>
    <s v="Sí"/>
    <s v="Sí"/>
    <s v="19/12/2023"/>
    <s v="19/12/2023"/>
    <s v="27/12/2023"/>
  </r>
  <r>
    <x v="0"/>
    <s v="AT-15496-27122023"/>
    <s v="MARQUETALIA"/>
    <x v="17"/>
    <s v="Socialización y acompañamiento a la constitución de veedurías ciudadanas del proyecto: CONSTRUCCIÓN DE UNIDADES SANITARIAS PARA VIVIENDA RURAL MUNICIPIO DE MARQUETALIA - CALDAS con actores institucionales y actores sociales, como apoyo a la Subdirección de Proyectos desde el componente social"/>
    <s v="Rafael Hernando Gallardo Eraso"/>
    <s v="CONTRATISTA"/>
    <s v="SUBDIRECCIÓN DE PROYECTOS"/>
    <s v="SEGUIMIENTO DE PROYECTOS"/>
    <s v="PERSONAS CON ACCESO A SOLUCIONES ADECUADAS DE AGUA POTABLE EN ZONA URBANA"/>
    <s v="GESTORES PDA"/>
    <s v="No"/>
    <s v="No"/>
    <s v="14/12/2023"/>
    <s v="14/12/2023"/>
    <s v="27/12/2023"/>
  </r>
  <r>
    <x v="0"/>
    <s v="AT-15501-27122023"/>
    <s v="VICTORIA"/>
    <x v="17"/>
    <s v="Socialización y acompañamiento a la constitución de veedurías ciudadanas del proyecto: CONSTRUCCIÓN SISTEMA DE ACUEDUCTO Y ALCANTARILLADO SECTOR LA VARIANTE, MUNICIPIO DE VICTORIA-CALDAS con actores institucionales y actores sociales, como apoyo a la Subdirección de Proyectos desde el componente social"/>
    <s v="Rafael Hernando Gallardo Eraso"/>
    <s v="CONTRATISTA"/>
    <s v="SUBDIRECCIÓN DE PROYECTOS"/>
    <s v="SEGUIMIENTO DE PROYECTOS"/>
    <s v="PERSONAS CON ACCESO A SOLUCIONES ADECUADAS DE AGUA POTABLE EN ZONA URBANA"/>
    <s v="GESTORES PDA"/>
    <s v="No"/>
    <s v="No"/>
    <s v="13/12/2023"/>
    <s v="13/12/2023"/>
    <s v="27/12/2023"/>
  </r>
  <r>
    <x v="0"/>
    <s v="AT-15506-27122023"/>
    <s v="CUNDAY"/>
    <x v="18"/>
    <s v="Seguimiento al proyecto OPTIMIZACION DEL SISTEMA DE SUMINISTRO DE AGUA PARA EL ACUEDUCTO DEL MUNICIPIO DE CUNDAY"/>
    <s v="Rafael Hernando Gallardo Eraso"/>
    <s v="CONTRATISTA"/>
    <s v="SUBDIRECCIÓN DE PROYECTOS"/>
    <s v="SEGUIMIENTO DE PROYECTOS"/>
    <s v="PERSONAS CON ACCESO A SOLUCIONES ADECUADAS DE AGUA POTABLE EN ZONA URBANA"/>
    <s v="GESTORES PDA"/>
    <s v="Sí"/>
    <s v="Sí"/>
    <s v="19/12/2023"/>
    <s v="19/12/2023"/>
    <s v="27/12/2023"/>
  </r>
  <r>
    <x v="0"/>
    <s v="AT-15507-27122023"/>
    <s v="BALBOA"/>
    <x v="7"/>
    <s v="Se convocó a esta reunión virtual de seguimiento el día 13 de diciembre de 2023, con el propósito de revisar los avances de los siguientes proyecto en estado SUSPENDIDO: _x000a_1._x0009_Construcción obras de optimización del plan maestro de alcantarillado sanitario cabecera municipal de Balboa"/>
    <s v="Juan Miguel Perilla Astroz"/>
    <s v="CONTRATISTA"/>
    <s v="SUBDIRECCIÓN DE PROYECTOS"/>
    <s v="SEGUIMIENTO DE PROYECTOS"/>
    <s v="PERSONAS CON ACCESO A SOLUCIONES ADECUADAS DE AGUA POTABLE EN ZONA URBANA"/>
    <s v="GESTORES PDA"/>
    <s v="Sí"/>
    <s v="Sí"/>
    <s v="13/12/2023"/>
    <s v="13/12/2023"/>
    <s v="27/12/2023"/>
  </r>
  <r>
    <x v="2"/>
    <s v="AT-15515-28122023"/>
    <s v="PIEDECUESTA"/>
    <x v="11"/>
    <s v="Seguimiento al proyecto denominado: “OPTIMIZACION LINEA DE ADUCCION EXISTENTE DE 18” ASBESTO CEMENTO DESDE DESARENADOR HASTA LA PTAP LA COLINA DEL MUNICIPIO DE PIEDECUESTA” objeto del CUR No. 1371 de 2023."/>
    <s v="Andres Felipe Garzon Diaz"/>
    <s v="CONTRATISTA"/>
    <s v="SUBDIRECCIÓN DE PROYECTOS"/>
    <s v="SEGUIMIENTO DE PROYECTOS"/>
    <s v="PERSONAS CON ACCESO A SOLUCIONES ADECUADAS DE AGUA POTABLE EN ZONA URBANA"/>
    <s v="GESTORES PDA"/>
    <s v="Sí"/>
    <s v="Sí"/>
    <s v="13/12/2023"/>
    <s v="13/12/2023"/>
    <s v="28/12/2023"/>
  </r>
  <r>
    <x v="1"/>
    <s v="AT-15543-28122023"/>
    <s v="CARTAGENA DE INDIAS"/>
    <x v="1"/>
    <s v="Solicitud de Prorroga o Suspensión del Convenio de Cartagena."/>
    <s v="Vanessa Arias Ramirez"/>
    <s v="CONTRATISTA"/>
    <s v="SUBDIRECCIÓN DE PROYECTOS"/>
    <s v="SEGUIMIENTO DE PROYECTOS"/>
    <s v="PERSONAS CON ACCESO A SOLUCIONES ADECUADAS DE AGUA POTABLE EN ZONA URBANA"/>
    <s v="GESTORES PDA"/>
    <s v="Sí"/>
    <s v="Sí"/>
    <s v="12/12/2023"/>
    <s v="12/12/2023"/>
    <s v="28/12/2023"/>
  </r>
  <r>
    <x v="0"/>
    <s v="AT-15139-11122023"/>
    <s v="DEPARTAMENTAL"/>
    <x v="3"/>
    <s v="Realizo reunión de seguimiento del listado de proyectos que fueron ejecutados por el PDA del Putumayo y se encuentran en estado terminado."/>
    <s v="Gabriel Enrique Bonett Solano"/>
    <s v="CONTRATISTA"/>
    <s v="SUBDIRECCIÓN DE PROYECTOS"/>
    <s v="SEGUIMIENTO DE PROYECTOS"/>
    <s v="PERSONAS CON ACCESO A SOLUCIONES ADECUADAS DE AGUA POTABLE EN ZONA URBANA"/>
    <s v="GESTORES PDA"/>
    <s v="Sí"/>
    <s v="Sí"/>
    <s v="11/12/2023"/>
    <s v="11/12/2023"/>
    <s v="11/12/2023"/>
  </r>
  <r>
    <x v="6"/>
    <s v="AT-15359-22122023"/>
    <s v="PROVIDENCIA"/>
    <x v="19"/>
    <s v="Asistencia sesión No.2 de consulta previa para explicar a la comunidad raizal el alcance técnico del proyecto &quot;Obras para la terminación del Plan Maestro de Acueducto de Providencia y Santa Catalina&quot;"/>
    <s v="Santiago Arturo Zuluaga Bautista"/>
    <s v="CONTRATISTA"/>
    <s v="SUBDIRECCIÓN DE PROYECTOS"/>
    <s v="PROYECTOS EN OBRA"/>
    <s v="PERSONAS CON ACCESO A SOLUCIONES ADECUADAS DE AGUA POTABLE EN ZONA URBANA"/>
    <s v="GESTORES PDA"/>
    <s v="No"/>
    <s v="No"/>
    <s v="10/12/2023"/>
    <s v="12/12/2023"/>
    <s v="22/12/2023"/>
  </r>
  <r>
    <x v="0"/>
    <s v="AT-15552-28122023"/>
    <s v="MATANZA"/>
    <x v="11"/>
    <s v="Seguimiento obras derivadas del convenio 1035 de 2022"/>
    <s v="Gillson Stheiman Mora Agudelo"/>
    <s v="CONTRATISTA"/>
    <s v="SUBDIRECCIÓN DE PROYECTOS"/>
    <s v="PROYECTOS EN OBRA"/>
    <s v="PERSONAS CON ACCESO A SOLUCIONES ADECUADAS DE AGUA POTABLE EN ZONA URBANA"/>
    <s v="GESTORES PDA"/>
    <s v="Sí"/>
    <s v="Sí"/>
    <s v="1/12/2023"/>
    <s v="1/12/2023"/>
    <s v="28/12/2023"/>
  </r>
  <r>
    <x v="0"/>
    <s v="AT-15553-28122023"/>
    <s v="MATANZA"/>
    <x v="11"/>
    <s v="Seguimiento obras derivadas del convenio 1035 de 2022"/>
    <s v="Gillson Stheiman Mora Agudelo"/>
    <s v="CONTRATISTA"/>
    <s v="SUBDIRECCIÓN DE PROYECTOS"/>
    <s v="PROYECTOS EN OBRA"/>
    <s v="PERSONAS CON ACCESO A SOLUCIONES ADECUADAS DE AGUA POTABLE EN ZONA URBANA"/>
    <s v="GESTORES PDA"/>
    <s v="Sí"/>
    <s v="Sí"/>
    <s v="15/12/2023"/>
    <s v="15/12/2023"/>
    <s v="28/12/2023"/>
  </r>
  <r>
    <x v="2"/>
    <s v="AT-15555-28122023"/>
    <s v="MADRID"/>
    <x v="20"/>
    <s v="1.Revisión solicitud inclusión APUS contrato de obra nro. EPC-0-236-2022 -Madrid oriental_x000a_2.Programación visita de campo proyectos EPC – Madrid – Cundinamarca."/>
    <s v="Gillson Stheiman Mora Agudelo"/>
    <s v="CONTRATISTA"/>
    <s v="SUBDIRECCIÓN DE PROYECTOS"/>
    <s v="PROYECTOS EN OBRA"/>
    <s v="PERSONAS CON ACCESO A SOLUCIONES ADECUADAS DE AGUA POTABLE EN ZONA URBANA"/>
    <s v="GESTORES PDA"/>
    <s v="Sí"/>
    <s v="Sí"/>
    <s v="13/12/2023"/>
    <s v="13/12/2023"/>
    <s v="28/12/2023"/>
  </r>
  <r>
    <x v="0"/>
    <s v="AT-15563-28122023"/>
    <s v="PARATEBUENO"/>
    <x v="20"/>
    <s v="Mesa de trabajo reformulacion No. 1"/>
    <s v="Jorge Enrique Rojas Abril"/>
    <s v="CONTRATISTA"/>
    <s v="SUBDIRECCIÓN DE PROYECTOS"/>
    <s v="SEGUIMIENTO DE PROYECTOS"/>
    <s v="PERSONAS CON ACCESO A SOLUCIONES ADECUADAS DE AGUA POTABLE EN ZONA URBANA"/>
    <s v="GESTORES PDA"/>
    <s v="Sí"/>
    <s v="Sí"/>
    <s v="20/12/2023"/>
    <s v="20/12/2023"/>
    <s v="28/12/2023"/>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x v="0"/>
    <n v="1"/>
  </r>
  <r>
    <x v="1"/>
    <n v="2"/>
  </r>
  <r>
    <x v="2"/>
    <n v="4"/>
  </r>
  <r>
    <x v="3"/>
    <n v="2"/>
  </r>
  <r>
    <x v="4"/>
    <n v="1"/>
  </r>
  <r>
    <x v="5"/>
    <n v="1"/>
  </r>
  <r>
    <x v="6"/>
    <n v="7"/>
  </r>
  <r>
    <x v="7"/>
    <n v="4"/>
  </r>
  <r>
    <x v="8"/>
    <n v="1"/>
  </r>
  <r>
    <x v="9"/>
    <n v="2"/>
  </r>
  <r>
    <x v="10"/>
    <n v="1"/>
  </r>
  <r>
    <x v="11"/>
    <n v="1"/>
  </r>
  <r>
    <x v="12"/>
    <n v="2"/>
  </r>
  <r>
    <x v="13"/>
    <n v="1"/>
  </r>
  <r>
    <x v="14"/>
    <n v="2"/>
  </r>
  <r>
    <x v="15"/>
    <n v="2"/>
  </r>
  <r>
    <x v="16"/>
    <n v="1"/>
  </r>
  <r>
    <x v="17"/>
    <n v="4"/>
  </r>
  <r>
    <x v="18"/>
    <n v="2"/>
  </r>
  <r>
    <x v="19"/>
    <n v="1"/>
  </r>
  <r>
    <x v="20"/>
    <n v="8"/>
  </r>
  <r>
    <x v="21"/>
    <n v="1"/>
  </r>
  <r>
    <x v="22"/>
    <n v="4"/>
  </r>
  <r>
    <x v="1"/>
    <n v="2"/>
  </r>
  <r>
    <x v="23"/>
    <n v="1"/>
  </r>
  <r>
    <x v="2"/>
    <n v="4"/>
  </r>
  <r>
    <x v="24"/>
    <n v="3"/>
  </r>
  <r>
    <x v="5"/>
    <n v="3"/>
  </r>
  <r>
    <x v="7"/>
    <n v="4"/>
  </r>
  <r>
    <x v="8"/>
    <n v="2"/>
  </r>
  <r>
    <x v="9"/>
    <n v="3"/>
  </r>
  <r>
    <x v="25"/>
    <n v="7"/>
  </r>
  <r>
    <x v="11"/>
    <n v="1"/>
  </r>
  <r>
    <x v="12"/>
    <n v="1"/>
  </r>
  <r>
    <x v="13"/>
    <n v="1"/>
  </r>
  <r>
    <x v="15"/>
    <n v="4"/>
  </r>
  <r>
    <x v="16"/>
    <n v="3"/>
  </r>
  <r>
    <x v="17"/>
    <n v="1"/>
  </r>
  <r>
    <x v="18"/>
    <n v="1"/>
  </r>
  <r>
    <x v="19"/>
    <n v="1"/>
  </r>
  <r>
    <x v="21"/>
    <n v="6"/>
  </r>
  <r>
    <x v="22"/>
    <n v="2"/>
  </r>
  <r>
    <x v="1"/>
    <n v="4"/>
  </r>
  <r>
    <x v="2"/>
    <n v="7"/>
  </r>
  <r>
    <x v="5"/>
    <n v="2"/>
  </r>
  <r>
    <x v="6"/>
    <n v="14"/>
  </r>
  <r>
    <x v="7"/>
    <n v="2"/>
  </r>
  <r>
    <x v="26"/>
    <n v="14"/>
  </r>
  <r>
    <x v="9"/>
    <n v="4"/>
  </r>
  <r>
    <x v="10"/>
    <n v="1"/>
  </r>
  <r>
    <x v="11"/>
    <n v="1"/>
  </r>
  <r>
    <x v="12"/>
    <n v="7"/>
  </r>
  <r>
    <x v="13"/>
    <n v="6"/>
  </r>
  <r>
    <x v="15"/>
    <n v="3"/>
  </r>
  <r>
    <x v="18"/>
    <n v="5"/>
  </r>
  <r>
    <x v="19"/>
    <n v="2"/>
  </r>
  <r>
    <x v="20"/>
    <n v="7"/>
  </r>
  <r>
    <x v="21"/>
    <n v="5"/>
  </r>
  <r>
    <x v="22"/>
    <n v="4"/>
  </r>
  <r>
    <x v="2"/>
    <n v="8"/>
  </r>
  <r>
    <x v="3"/>
    <n v="1"/>
  </r>
  <r>
    <x v="6"/>
    <n v="13"/>
  </r>
  <r>
    <x v="7"/>
    <n v="4"/>
  </r>
  <r>
    <x v="9"/>
    <n v="5"/>
  </r>
  <r>
    <x v="10"/>
    <n v="3"/>
  </r>
  <r>
    <x v="12"/>
    <n v="4"/>
  </r>
  <r>
    <x v="13"/>
    <n v="6"/>
  </r>
  <r>
    <x v="15"/>
    <n v="2"/>
  </r>
  <r>
    <x v="20"/>
    <n v="1"/>
  </r>
  <r>
    <x v="21"/>
    <n v="3"/>
  </r>
  <r>
    <x v="22"/>
    <n v="1"/>
  </r>
  <r>
    <x v="5"/>
    <n v="1"/>
  </r>
  <r>
    <x v="7"/>
    <n v="5"/>
  </r>
  <r>
    <x v="9"/>
    <n v="1"/>
  </r>
  <r>
    <x v="10"/>
    <n v="2"/>
  </r>
  <r>
    <x v="12"/>
    <n v="5"/>
  </r>
  <r>
    <x v="15"/>
    <n v="3"/>
  </r>
  <r>
    <x v="17"/>
    <n v="2"/>
  </r>
  <r>
    <x v="20"/>
    <n v="3"/>
  </r>
  <r>
    <x v="21"/>
    <n v="4"/>
  </r>
  <r>
    <x v="22"/>
    <n v="7"/>
  </r>
  <r>
    <x v="1"/>
    <n v="4"/>
  </r>
  <r>
    <x v="24"/>
    <n v="1"/>
  </r>
  <r>
    <x v="5"/>
    <n v="6"/>
  </r>
  <r>
    <x v="6"/>
    <n v="8"/>
  </r>
  <r>
    <x v="7"/>
    <n v="7"/>
  </r>
  <r>
    <x v="9"/>
    <n v="1"/>
  </r>
  <r>
    <x v="10"/>
    <n v="1"/>
  </r>
  <r>
    <x v="25"/>
    <n v="8"/>
  </r>
  <r>
    <x v="11"/>
    <n v="2"/>
  </r>
  <r>
    <x v="12"/>
    <n v="6"/>
  </r>
  <r>
    <x v="13"/>
    <n v="1"/>
  </r>
  <r>
    <x v="15"/>
    <n v="6"/>
  </r>
  <r>
    <x v="16"/>
    <n v="3"/>
  </r>
  <r>
    <x v="17"/>
    <n v="3"/>
  </r>
  <r>
    <x v="18"/>
    <n v="6"/>
  </r>
  <r>
    <x v="21"/>
    <n v="4"/>
  </r>
  <r>
    <x v="22"/>
    <n v="1"/>
  </r>
  <r>
    <x v="1"/>
    <n v="5"/>
  </r>
  <r>
    <x v="24"/>
    <n v="4"/>
  </r>
  <r>
    <x v="6"/>
    <n v="8"/>
  </r>
  <r>
    <x v="7"/>
    <n v="3"/>
  </r>
  <r>
    <x v="26"/>
    <n v="5"/>
  </r>
  <r>
    <x v="8"/>
    <n v="11"/>
  </r>
  <r>
    <x v="9"/>
    <n v="1"/>
  </r>
  <r>
    <x v="10"/>
    <n v="2"/>
  </r>
  <r>
    <x v="25"/>
    <n v="8"/>
  </r>
  <r>
    <x v="12"/>
    <n v="2"/>
  </r>
  <r>
    <x v="13"/>
    <n v="4"/>
  </r>
  <r>
    <x v="14"/>
    <n v="1"/>
  </r>
  <r>
    <x v="16"/>
    <n v="3"/>
  </r>
  <r>
    <x v="17"/>
    <n v="3"/>
  </r>
  <r>
    <x v="18"/>
    <n v="6"/>
  </r>
  <r>
    <x v="19"/>
    <n v="1"/>
  </r>
  <r>
    <x v="20"/>
    <n v="11"/>
  </r>
  <r>
    <x v="21"/>
    <n v="1"/>
  </r>
  <r>
    <x v="22"/>
    <n v="4"/>
  </r>
  <r>
    <x v="1"/>
    <n v="2"/>
  </r>
  <r>
    <x v="24"/>
    <n v="1"/>
  </r>
  <r>
    <x v="6"/>
    <n v="12"/>
  </r>
  <r>
    <x v="7"/>
    <n v="5"/>
  </r>
  <r>
    <x v="26"/>
    <n v="2"/>
  </r>
  <r>
    <x v="25"/>
    <n v="11"/>
  </r>
  <r>
    <x v="12"/>
    <n v="1"/>
  </r>
  <r>
    <x v="13"/>
    <n v="11"/>
  </r>
  <r>
    <x v="16"/>
    <n v="5"/>
  </r>
  <r>
    <x v="18"/>
    <n v="3"/>
  </r>
  <r>
    <x v="19"/>
    <n v="2"/>
  </r>
  <r>
    <x v="20"/>
    <n v="4"/>
  </r>
  <r>
    <x v="21"/>
    <n v="5"/>
  </r>
  <r>
    <x v="3"/>
    <n v="1"/>
  </r>
  <r>
    <x v="6"/>
    <n v="4"/>
  </r>
  <r>
    <x v="7"/>
    <n v="4"/>
  </r>
  <r>
    <x v="10"/>
    <n v="1"/>
  </r>
  <r>
    <x v="17"/>
    <n v="4"/>
  </r>
  <r>
    <x v="20"/>
    <n v="1"/>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
  <r>
    <x v="0"/>
    <n v="6"/>
  </r>
  <r>
    <x v="1"/>
    <n v="3"/>
  </r>
  <r>
    <x v="2"/>
    <n v="1"/>
  </r>
  <r>
    <x v="3"/>
    <n v="1"/>
  </r>
  <r>
    <x v="4"/>
    <n v="3"/>
  </r>
  <r>
    <x v="5"/>
    <n v="28"/>
  </r>
  <r>
    <x v="6"/>
    <n v="8"/>
  </r>
  <r>
    <x v="0"/>
    <n v="1"/>
  </r>
  <r>
    <x v="1"/>
    <n v="2"/>
  </r>
  <r>
    <x v="4"/>
    <n v="7"/>
  </r>
  <r>
    <x v="5"/>
    <n v="34"/>
  </r>
  <r>
    <x v="6"/>
    <n v="3"/>
  </r>
  <r>
    <x v="0"/>
    <n v="11"/>
  </r>
  <r>
    <x v="1"/>
    <n v="3"/>
  </r>
  <r>
    <x v="2"/>
    <n v="1"/>
  </r>
  <r>
    <x v="3"/>
    <n v="3"/>
  </r>
  <r>
    <x v="4"/>
    <n v="13"/>
  </r>
  <r>
    <x v="5"/>
    <n v="51"/>
  </r>
  <r>
    <x v="6"/>
    <n v="5"/>
  </r>
  <r>
    <x v="0"/>
    <n v="7"/>
  </r>
  <r>
    <x v="2"/>
    <n v="1"/>
  </r>
  <r>
    <x v="3"/>
    <n v="3"/>
  </r>
  <r>
    <x v="4"/>
    <n v="9"/>
  </r>
  <r>
    <x v="5"/>
    <n v="34"/>
  </r>
  <r>
    <x v="6"/>
    <n v="2"/>
  </r>
  <r>
    <x v="0"/>
    <n v="3"/>
  </r>
  <r>
    <x v="1"/>
    <n v="2"/>
  </r>
  <r>
    <x v="2"/>
    <n v="1"/>
  </r>
  <r>
    <x v="3"/>
    <n v="1"/>
  </r>
  <r>
    <x v="4"/>
    <n v="4"/>
  </r>
  <r>
    <x v="5"/>
    <n v="15"/>
  </r>
  <r>
    <x v="0"/>
    <n v="8"/>
  </r>
  <r>
    <x v="1"/>
    <n v="2"/>
  </r>
  <r>
    <x v="3"/>
    <n v="1"/>
  </r>
  <r>
    <x v="4"/>
    <n v="11"/>
  </r>
  <r>
    <x v="5"/>
    <n v="50"/>
  </r>
  <r>
    <x v="7"/>
    <n v="1"/>
  </r>
  <r>
    <x v="6"/>
    <n v="1"/>
  </r>
  <r>
    <x v="0"/>
    <n v="3"/>
  </r>
  <r>
    <x v="1"/>
    <n v="2"/>
  </r>
  <r>
    <x v="2"/>
    <n v="3"/>
  </r>
  <r>
    <x v="3"/>
    <n v="1"/>
  </r>
  <r>
    <x v="4"/>
    <n v="17"/>
  </r>
  <r>
    <x v="5"/>
    <n v="52"/>
  </r>
  <r>
    <x v="7"/>
    <n v="3"/>
  </r>
  <r>
    <x v="6"/>
    <n v="2"/>
  </r>
  <r>
    <x v="0"/>
    <n v="7"/>
  </r>
  <r>
    <x v="3"/>
    <n v="5"/>
  </r>
  <r>
    <x v="4"/>
    <n v="14"/>
  </r>
  <r>
    <x v="5"/>
    <n v="34"/>
  </r>
  <r>
    <x v="7"/>
    <n v="4"/>
  </r>
  <r>
    <x v="0"/>
    <n v="1"/>
  </r>
  <r>
    <x v="4"/>
    <n v="9"/>
  </r>
  <r>
    <x v="5"/>
    <n v="9"/>
  </r>
  <r>
    <x v="6"/>
    <n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x v="0"/>
    <s v="AT-15742-29012024"/>
    <s v="AGUSTIN CODAZZI"/>
    <x v="0"/>
    <s v="Se socializa con la nueva Gerencia de EMCODAZZI el estado de los Convenio 905 y 1168 de 2021, en el cual ellos participaran como operadores y prestadores del servicio al proyecto una vez sea ejecutado y entregado al municipio de Agustín Codazzi y este a su vez realice la entrega al operador del servicio EMCODAZZI."/>
    <s v="Phanor Adilson Duque Quintero"/>
    <s v="CONTRATISTA"/>
    <s v="SUBDIRECCIÓN DE PROYECTOS"/>
    <s v="SEGUIMIENTO DE PROYECTOS"/>
    <s v="PERSONAS CON ACCESO A SOLUCIONES ADECUADAS DE AGUA POTABLE EN ZONA URBANA"/>
    <s v="ALCALDÍAS"/>
    <s v="No"/>
    <s v="No"/>
    <s v="25/01/2024"/>
    <s v="25/01/2024"/>
    <s v="29/01/2024"/>
  </r>
  <r>
    <x v="0"/>
    <s v="AT-15743-29012024"/>
    <s v="AGUSTIN CODAZZI"/>
    <x v="0"/>
    <s v="Socialización a la nueva administración municipal de los convenios y proyectos que se ejecutan en el municipio de Agustín Codazzi, con el propósito de tener un contacto directo con la administración municipal para el desarrollo de los proyectos que se ejecutan bajo los convenios 905 y 1168 de 2021, dado que es primordial desarrollar un trabajo conjunto entre las partes involucradas para la adecuada ejecución de los proyectos fortaleciendo los canales de comunicación y de acciones en pro del desarrollo del territorio. Adicionalmente que tengan un contacto directo con el Ministerio de Vivienda, Ciudad y Territorio a través del apoyo a la supervisión de convenios para las consultas o dudas que se tengan, respecto a los servicios y ofertas institucionales que presta el MVCT a los entes territoriales (Municipios y Departamentos)."/>
    <s v="Phanor Adilson Duque Quintero"/>
    <s v="CONTRATISTA"/>
    <s v="SUBDIRECCIÓN DE PROYECTOS"/>
    <s v="SEGUIMIENTO DE PROYECTOS"/>
    <s v="PERSONAS CON ACCESO A SOLUCIONES ADECUADAS DE AGUA POTABLE EN ZONA URBANA"/>
    <s v="ALCALDÍAS"/>
    <s v="No"/>
    <s v="No"/>
    <s v="25/01/2024"/>
    <s v="25/01/2024"/>
    <s v="29/01/2024"/>
  </r>
  <r>
    <x v="0"/>
    <s v="AT-15744-29012024"/>
    <s v="AGUSTIN CODAZZI_x000a_ASTREA_x000a_CHIMICHAGUA_x000a_CURUMANI_x000a_EL COPEY_x000a_LA GLORIA_x000a_PAILITAS_x000a_PELAYA_x000a_VALLEDUPAR "/>
    <x v="0"/>
    <s v="Comité gerencial con el PDA del Cesar (Aguas del Cesar S.A. E.S.P.) el cual es ejecutor de 10 proyectos a través de la misma cantidad de convenios."/>
    <s v="Phanor Adilson Duque Quintero"/>
    <s v="CONTRATISTA"/>
    <s v="SUBDIRECCIÓN DE PROYECTOS"/>
    <s v="SEGUIMIENTO DE PROYECTOS"/>
    <s v="PERSONAS CON ACCESO A SOLUCIONES ADECUADAS DE AGUA POTABLE EN ZONA URBANA"/>
    <s v="ALCALDÍAS"/>
    <s v="No"/>
    <s v="No"/>
    <s v="26/01/2024"/>
    <s v="26/01/2024"/>
    <s v="29/01/2024"/>
  </r>
  <r>
    <x v="1"/>
    <s v="AT-15638-16012024"/>
    <s v="ANAPOIMA_x000a_LA MESA"/>
    <x v="1"/>
    <s v="SEGUIMIENTO A LA EJECUCIÓN DEL PROYECTO “CONSTRUCCIÓN Y PUESTA EN MARCHA DEL ACUEDUCTO REGIONAL LA MESA – ANAPOIMA”"/>
    <s v="Leidy Carolina Alfonso Rubiano"/>
    <s v="CONTRATISTA"/>
    <s v="SUBDIRECCIÓN DE PROYECTOS"/>
    <s v="SEGUIMIENTO DE PROYECTOS"/>
    <s v="PERSONAS CON ACCESO A SOLUCIONES ADECUADAS DE AGUA POTABLE EN ZONA URBANA"/>
    <s v="ALCALDÍAS"/>
    <s v="Sí"/>
    <s v="Sí"/>
    <s v="11/01/2024"/>
    <s v="11/01/2024"/>
    <s v="16/01/2024"/>
  </r>
  <r>
    <x v="0"/>
    <s v="AT-15805-04022024"/>
    <s v="ANOLAIMA"/>
    <x v="1"/>
    <s v="Realizar socialización de actividades a ejecutar en el sector denominado &quot;Doima pavimentado&quot;"/>
    <s v="YESSENIA ACEVEDO GÓMEZ"/>
    <s v="FUNCIONARIO"/>
    <s v="SUBDIRECCIÓN DE PROYECTOS"/>
    <s v="SEGUIMIENTO DE PROYECTOS"/>
    <s v="PERSONAS CON ACCESO A SOLUCIONES ADECUADAS DE AGUA POTABLE EN ZONA URBANA"/>
    <s v="ALCALDÍAS"/>
    <s v="No"/>
    <s v="No"/>
    <s v="29/01/2024"/>
    <s v="29/01/2024"/>
    <s v="4/02/2024"/>
  </r>
  <r>
    <x v="0"/>
    <s v="AT-15734-29012024"/>
    <s v="ARACATACA"/>
    <x v="2"/>
    <s v="1._x0009_Seguimiento, Convenio Marco M 438-2015, Derivado D290-207 “Optimización y ampliación del sistema de alcantarillado sanitario del municipio de Aracataca, departamento del Magdalena - etapa II”_x000a_2._x0009_Seguimiento, Convenio Marco M 1139-2020  008-2017 / 1131-2021 “Construcción del sistema de alcantarillado sanitario de los corregimientos de Buenos Aires y Sampués del municipio de Aracataca, departamento del Magdalena”"/>
    <s v="Freddy Alvaro Lozano Espana"/>
    <s v="CONTRATISTA"/>
    <s v="SUBDIRECCIÓN DE PROYECTOS"/>
    <s v="SEGUIMIENTO DE PROYECTOS"/>
    <s v="PERSONAS CON ACCESO A SOLUCIONES ADECUADAS DE AGUA POTABLE EN ZONA URBANA"/>
    <s v="ALCALDÍAS"/>
    <s v="Sí"/>
    <s v="Sí"/>
    <s v="22/01/2024"/>
    <s v="22/01/2024"/>
    <s v="29/01/2024"/>
  </r>
  <r>
    <x v="1"/>
    <s v="AT-15740-29012024"/>
    <s v="ARIGUANI_x000a_CIENAGA"/>
    <x v="2"/>
    <s v="Seguimiento a:_x000a_1._x0009_Convenio 1142-2021 “CONSTRUCCIÓN DEL PLAN MAESTRO (FASE II) DE ALCANTARILLADO DEL MUNICIPIO DE ARIGUANÍ-DEPARTAMENTO DEL MAGDALENA”_x000a_2._x0009_Convenio 1148-2021 “CONSTRUCCIÓN DEL PROYECTO DE OPTIMIZACIÓN DE LAS REDES DE ACUEDUCTO DEL MUNICIPIO DE CIENAGA”"/>
    <s v="Freddy Alvaro Lozano Espana"/>
    <s v="CONTRATISTA"/>
    <s v="SUBDIRECCIÓN DE PROYECTOS"/>
    <s v="SEGUIMIENTO DE PROYECTOS"/>
    <s v="PERSONAS CON ACCESO A SOLUCIONES ADECUADAS DE AGUA POTABLE EN ZONA URBANA"/>
    <s v="ALCALDÍAS"/>
    <s v="Sí"/>
    <s v="Sí"/>
    <s v="17/01/2024"/>
    <s v="17/01/2024"/>
    <s v="29/01/2024"/>
  </r>
  <r>
    <x v="0"/>
    <s v="AT-15670-25012024"/>
    <s v="BARBACOAS"/>
    <x v="3"/>
    <s v="ACOMPAÑAMIENTO AGENDA MINISTRA GOBIERNO CON EL PUEBLO-_x000a_RETROALMIENTACIÓN Y VERIFICACIÓN PROYECTO &quot;OPTIMIZACIÓN DEL SISTEMA DE ACUEDUCTO, MUNICIPIO DE BARBACOAS&quot;"/>
    <s v="Juan David Londoño Giraldo"/>
    <s v="CONTRATISTA"/>
    <s v="SUBDIRECCIÓN DE PROYECTOS"/>
    <s v="SEGUIMIENTO DE PROYECTOS"/>
    <s v="PERSONAS CON ACCESO A SOLUCIONES ADECUADAS DE AGUA POTABLE EN ZONA URBANA"/>
    <s v="ALCALDÍAS"/>
    <s v="No"/>
    <s v="No"/>
    <s v="22/01/2024"/>
    <s v="24/01/2024"/>
    <s v="25/01/2024"/>
  </r>
  <r>
    <x v="2"/>
    <s v="AT-15709-28012024"/>
    <s v="BOGOTA D.C."/>
    <x v="4"/>
    <s v="DISEÑAR LA ESTRATEGIA ENCAMINADA A REACTIVAR EL PROYECTO DEL PLAN MAESTRO DE ACUEDUCTO DE PITALITO - HUILA"/>
    <s v="Cristian Camilo Darwish Salama Montoya"/>
    <s v="CONTRATISTA"/>
    <s v="SUBDIRECCIÓN DE PROYECTOS"/>
    <s v="SEGUIMIENTO DE PROYECTOS"/>
    <s v="PERSONAS CON ACCESO A SOLUCIONES ADECUADAS DE AGUA POTABLE EN ZONA URBANA"/>
    <s v="ALCALDÍAS"/>
    <s v="Sí"/>
    <s v="Sí"/>
    <s v="12/01/2024"/>
    <s v="12/01/2024"/>
    <s v="28/01/2024"/>
  </r>
  <r>
    <x v="0"/>
    <s v="AT-15665-24012024"/>
    <s v="CANDELARIA"/>
    <x v="5"/>
    <s v="Revisión de la contratación derivada del convenio 1319/2023"/>
    <s v="Santiago Arturo Zuluaga Bautista"/>
    <s v="CONTRATISTA"/>
    <s v="SUBDIRECCIÓN DE PROYECTOS"/>
    <s v="SEGUIMIENTO DE PROYECTOS"/>
    <s v="PERSONAS CON ACCESO A SOLUCIONES ADECUADAS DE AGUA POTABLE EN ZONA URBANA"/>
    <s v="ALCALDÍAS"/>
    <s v="Sí"/>
    <s v="Sí"/>
    <s v="24/01/2024"/>
    <s v="24/01/2024"/>
    <s v="24/01/2024"/>
  </r>
  <r>
    <x v="2"/>
    <s v="AT-15724-29012024"/>
    <s v="CARTAGENA DE INDIAS"/>
    <x v="6"/>
    <s v="URGENTE - Prorroga Convenio D940 de 2021"/>
    <s v="Vanessa Arias Ramirez"/>
    <s v="CONTRATISTA"/>
    <s v="SUBDIRECCIÓN DE PROYECTOS"/>
    <s v="SEGUIMIENTO DE PROYECTOS"/>
    <s v="PERSONAS CON ACCESO A SOLUCIONES ADECUADAS DE AGUA POTABLE EN ZONA URBANA"/>
    <s v="ALCALDÍAS"/>
    <s v="Sí"/>
    <s v="Sí"/>
    <s v="5/01/2024"/>
    <s v="5/01/2024"/>
    <s v="29/01/2024"/>
  </r>
  <r>
    <x v="2"/>
    <s v="AT-15730-29012024"/>
    <s v="CARTAGENA DE INDIAS"/>
    <x v="6"/>
    <s v="Comité de Gerencia y Presentación del estado actual de proyecto al nuevo Secretario de Infraestructura del Distrito de Cartagena."/>
    <s v="Vanessa Arias Ramirez"/>
    <s v="CONTRATISTA"/>
    <s v="SUBDIRECCIÓN DE PROYECTOS"/>
    <s v="SEGUIMIENTO DE PROYECTOS"/>
    <s v="PERSONAS CON ACCESO A SOLUCIONES ADECUADAS DE AGUA POTABLE EN ZONA URBANA"/>
    <s v="ALCALDÍAS"/>
    <s v="No"/>
    <s v="No"/>
    <s v="18/01/2024"/>
    <s v="19/01/2024"/>
    <s v="29/01/2024"/>
  </r>
  <r>
    <x v="0"/>
    <s v="AT-15756-30012024"/>
    <s v="CERETE"/>
    <x v="7"/>
    <s v="Comité de seguimiento a proyectos en ejecución."/>
    <s v="Laura Daniela Macias Rodriguez"/>
    <s v="CONTRATISTA"/>
    <s v="SUBDIRECCIÓN DE PROYECTOS"/>
    <s v="PROYECTOS EN OBRA"/>
    <s v="PERSONAS CON ACCESO A SOLUCIONES ADECUADAS DE AGUA POTABLE EN ZONA URBANA"/>
    <s v="ALCALDÍAS"/>
    <s v="Sí"/>
    <s v="Sí"/>
    <s v="30/01/2024"/>
    <s v="30/01/2024"/>
    <s v="30/01/2024"/>
  </r>
  <r>
    <x v="0"/>
    <s v="AT-15683-26012024"/>
    <s v="COCORNA"/>
    <x v="8"/>
    <s v="Seguimiento a liquidación de contratos derivados para liquidación del Convenio CUR 641 DE 2019, Proyecto” Plan Maestro De Acueducto Y Alcantarillado Del Municipio De Cocorná-Etapa 1.”"/>
    <s v="Jairo Alberto Gomez Riano"/>
    <s v="CONTRATISTA"/>
    <s v="SUBDIRECCIÓN DE PROYECTOS"/>
    <s v="SEGUIMIENTO DE PROYECTOS"/>
    <s v="PERSONAS CON ACCESO A SOLUCIONES ADECUADAS DE AGUA POTABLE EN ZONA URBANA"/>
    <s v="ALCALDÍAS"/>
    <s v="Sí"/>
    <s v="Sí"/>
    <s v="16/01/2024"/>
    <s v="16/01/2024"/>
    <s v="26/01/2024"/>
  </r>
  <r>
    <x v="0"/>
    <s v="AT-15684-26012024"/>
    <s v="COCORNA"/>
    <x v="8"/>
    <s v="CUR 641 DE 2019, Proyecto ”Plan Maestro de Acueducto y Alcantarillado del Municipio de Cocorná-Etapa 1.” Seguimiento a liquidación de contratos derivados para liquidación del Convenio."/>
    <s v="Jairo Alberto Gomez Riano"/>
    <s v="CONTRATISTA"/>
    <s v="SUBDIRECCIÓN DE PROYECTOS"/>
    <s v="SEGUIMIENTO DE PROYECTOS"/>
    <s v="PERSONAS CON ACCESO A SOLUCIONES ADECUADAS DE AGUA POTABLE EN ZONA URBANA"/>
    <s v="ALCALDÍAS"/>
    <s v="Sí"/>
    <s v="Sí"/>
    <s v="16/01/2024"/>
    <s v="16/01/2024"/>
    <s v="26/01/2024"/>
  </r>
  <r>
    <x v="0"/>
    <s v="AT-15757-30012024"/>
    <s v="DEPARTAMENTAL"/>
    <x v="9"/>
    <s v="seguimiento proyectos PDA"/>
    <s v="Laura Daniela Macias Rodriguez"/>
    <s v="CONTRATISTA"/>
    <s v="SUBDIRECCIÓN DE PROYECTOS"/>
    <s v="PROYECTOS EN OBRA"/>
    <s v="PERSONAS CON ACCESO A SOLUCIONES ADECUADAS DE AGUA POTABLE EN ZONA URBANA"/>
    <s v="ALCALDÍAS"/>
    <s v="Sí"/>
    <s v="Sí"/>
    <s v="25/01/2024"/>
    <s v="25/01/2024"/>
    <s v="30/01/2024"/>
  </r>
  <r>
    <x v="0"/>
    <s v="AT-15735-29012024"/>
    <s v="EL BANCO"/>
    <x v="2"/>
    <s v="Seguimiento al Convenio 864-2019 “ACTUALIZACIÓN DE LOS ESTUDIOS, DISEÑOS, CONSTRUCCIÓN Y PUESTA EN FUNCIONAMIENTO DEL SISTEMA DE ALCANTARILLADO DEL CORREGIMIENTO DE BELÉN, MUNICIPIO DE EL BANCO MAGDALENA”"/>
    <s v="Freddy Alvaro Lozano Espana"/>
    <s v="CONTRATISTA"/>
    <s v="SUBDIRECCIÓN DE PROYECTOS"/>
    <s v="SEGUIMIENTO DE PROYECTOS"/>
    <s v="PERSONAS CON ACCESO A SOLUCIONES ADECUADAS DE AGUA POTABLE EN ZONA URBANA"/>
    <s v="ALCALDÍAS"/>
    <s v="Sí"/>
    <s v="Sí"/>
    <s v="19/01/2024"/>
    <s v="19/01/2024"/>
    <s v="29/01/2024"/>
  </r>
  <r>
    <x v="0"/>
    <s v="AT-15741-29012024"/>
    <s v="EL COPEY"/>
    <x v="0"/>
    <s v="Socialización a la nueva administración municipal de los convenios y proyectos que se ejecutan en el municipio de El Copey, con el propósito de tener un contacto directo con la administración municipal para el desarrollo de los proyectos que se ejecutan bajo los convenios 1121 de 2020 y 1366 de 2023, dado que es primordial desarrollar un trabajo conjunto entre las partes involucradas para la adecuada ejecución de los proyectos fortaleciendo los canales de comunicación y de acciones en pro del desarrollo del territorio. Adicionalmente que tengan un contacto directo con el Ministerio de Vivienda, Ciudad y Territorio a través del apoyo a la supervisión de convenios para las consultas o dudas que se tengan, respecto a los servicios y ofertas institucionales que presta el MVCT a los entes territoriales (Municipios y Departamentos)."/>
    <s v="Phanor Adilson Duque Quintero"/>
    <s v="CONTRATISTA"/>
    <s v="SUBDIRECCIÓN DE PROYECTOS"/>
    <s v="SEGUIMIENTO DE PROYECTOS"/>
    <s v="PERSONAS CON ACCESO A SOLUCIONES ADECUADAS DE AGUA POTABLE EN ZONA URBANA"/>
    <s v="ALCALDÍAS"/>
    <s v="No"/>
    <s v="No"/>
    <s v="24/01/2024"/>
    <s v="24/01/2024"/>
    <s v="29/01/2024"/>
  </r>
  <r>
    <x v="0"/>
    <s v="AT-15702-27012024"/>
    <s v="EL ZULIA"/>
    <x v="10"/>
    <s v="Viceministerio de Agua y Saneamiento Básico «VASB» - Dirección de Infraestructura y Desarrollo Empresarial «DIDE» - Subdirección de Proyectos «SP». Convenio de Uso de Recursos «CUR» 862-2021. SIGEVAS 2-2019-15. Proyecto Optimización sistema acueducto veredas La Colorada, La Rampachala y El Salto Municipio El Zulia (Norte de Santander)._x000a__x000a_Seguimiento avance de obra paso elevado N° 5. Paso 7."/>
    <s v="Alex Fernando Duque Ramos"/>
    <s v="CONTRATISTA"/>
    <s v="SUBDIRECCIÓN DE PROYECTOS"/>
    <s v="SEGUIMIENTO DE PROYECTOS"/>
    <s v="PERSONAS CON ACCESO A SOLUCIONES ADECUADAS DE AGUA POTABLE EN ZONA URBANA"/>
    <s v="ALCALDÍAS"/>
    <s v="Sí"/>
    <s v="Sí"/>
    <s v="22/01/2024"/>
    <s v="22/01/2024"/>
    <s v="27/01/2024"/>
  </r>
  <r>
    <x v="3"/>
    <s v="AT-15637-16012024"/>
    <s v="FACATATIVA"/>
    <x v="1"/>
    <s v="1._x0009_Verificar el estado del Arranque y puesta en marcha del sistema _x000a_2._x0009_Socialización del proyecto con la nueva administración municipal_x000a_3._x0009_Recorrido de verificación al proyecto"/>
    <s v="Leidy Carolina Alfonso Rubiano"/>
    <s v="CONTRATISTA"/>
    <s v="SUBDIRECCIÓN DE PROYECTOS"/>
    <s v="SEGUIMIENTO DE PROYECTOS"/>
    <s v="PERSONAS CON ACCESO A SOLUCIONES ADECUADAS DE AGUA POTABLE EN ZONA URBANA"/>
    <s v="ALCALDÍAS"/>
    <s v="No"/>
    <s v="No"/>
    <s v="11/01/2024"/>
    <s v="11/01/2024"/>
    <s v="16/01/2024"/>
  </r>
  <r>
    <x v="0"/>
    <s v="AT-15664-24012024"/>
    <s v="JUAN DE ACOSTA"/>
    <x v="5"/>
    <s v="Revisión de la contratación derivada del convenio 1315-2023"/>
    <s v="Santiago Arturo Zuluaga Bautista"/>
    <s v="CONTRATISTA"/>
    <s v="SUBDIRECCIÓN DE PROYECTOS"/>
    <s v="SEGUIMIENTO DE PROYECTOS"/>
    <s v="PERSONAS CON ACCESO A SOLUCIONES ADECUADAS DE AGUA POTABLE EN ZONA URBANA"/>
    <s v="ALCALDÍAS"/>
    <s v="Sí"/>
    <s v="Sí"/>
    <s v="22/01/2024"/>
    <s v="22/01/2024"/>
    <s v="24/01/2024"/>
  </r>
  <r>
    <x v="0"/>
    <s v="AT-15698-27012024"/>
    <s v="LA VIRGINIA"/>
    <x v="11"/>
    <s v="Viceministerio de Agua y Saneamiento Básico «VASB» - Dirección de Infraestructura y Desarrollo Empresarial «DIDE» - Subdirección de Proyectos «SP». Convenio de Uso de Recursos «CUR» 893-2020. SIGEVAS 2-2014-187. Proyecto Construcción Fase III línea de conducción acueducto urbano Municipio La Virginia (Risaralda)._x000a__x000a_Cierre financiero presupuesto de obra fases I y II, predecesoras de fase III."/>
    <s v="Alex Fernando Duque Ramos"/>
    <s v="CONTRATISTA"/>
    <s v="SUBDIRECCIÓN DE PROYECTOS"/>
    <s v="SEGUIMIENTO DE PROYECTOS"/>
    <s v="PERSONAS CON ACCESO A SOLUCIONES ADECUADAS DE AGUA POTABLE EN ZONA URBANA"/>
    <s v="ALCALDÍAS"/>
    <s v="Sí"/>
    <s v="Sí"/>
    <s v="26/01/2024"/>
    <s v="26/01/2024"/>
    <s v="27/01/2024"/>
  </r>
  <r>
    <x v="1"/>
    <s v="AT-15773-01022024"/>
    <s v="LETICIA"/>
    <x v="12"/>
    <s v="Socializar el estado actual del convenio interadministrativo No. 639 de 2019."/>
    <s v="Oscar Alirio Cano Guzman"/>
    <s v="CONTRATISTA"/>
    <s v="SUBDIRECCIÓN DE PROYECTOS"/>
    <s v="SEGUIMIENTO DE PROYECTOS"/>
    <s v="PERSONAS CON ACCESO A SOLUCIONES ADECUADAS DE AGUA POTABLE EN ZONA URBANA"/>
    <s v="ALCALDÍAS"/>
    <s v="Sí"/>
    <s v="Sí"/>
    <s v="23/01/2024"/>
    <s v="23/01/2024"/>
    <s v="1/02/2024"/>
  </r>
  <r>
    <x v="0"/>
    <s v="AT-15732-29012024"/>
    <s v="MOMIL"/>
    <x v="7"/>
    <s v="MESA DE TRABAJO PARA REVISIÓN DE ASPECTOS DE LA REFORMULACIÓN No. 1 DEL PROYECTO DE ALCANTARILLADO DE MOMIL"/>
    <s v="Gabriel Ernesto Ruiz Zerrate"/>
    <s v="CONTRATISTA"/>
    <s v="SUBDIRECCIÓN DE PROYECTOS"/>
    <s v="SEGUIMIENTO DE PROYECTOS"/>
    <s v="PERSONAS CON ACCESO A SOLUCIONES ADECUADAS DE AGUA POTABLE EN ZONA URBANA"/>
    <s v="ALCALDÍAS"/>
    <s v="Sí"/>
    <s v="Sí"/>
    <s v="15/01/2024"/>
    <s v="15/01/2024"/>
    <s v="29/01/2024"/>
  </r>
  <r>
    <x v="0"/>
    <s v="AT-15641-17012024"/>
    <s v="MONIQUIRA"/>
    <x v="13"/>
    <s v="Realizar seguimiento a los procesos contractuales necesarios para ejecutar el CUR 1332 de 2023 y formular las recomendaciones respectivas para dar inicio al proyecto: Optimización y construcción del acueducto veredal del Norte de Moniquirá (Boyacá)."/>
    <s v="Faber Andrey Montaña Duque"/>
    <s v="CONTRATISTA"/>
    <s v="SUBDIRECCIÓN DE PROYECTOS"/>
    <s v="SEGUIMIENTO DE PROYECTOS"/>
    <s v="PERSONAS CON ACCESO A SOLUCIONES ADECUADAS DE AGUA POTABLE EN ZONA URBANA"/>
    <s v="ALCALDÍAS"/>
    <s v="Sí"/>
    <s v="Sí"/>
    <s v="10/01/2024"/>
    <s v="10/01/2024"/>
    <s v="17/01/2024"/>
  </r>
  <r>
    <x v="0"/>
    <s v="AT-15797-03022024"/>
    <s v="MONIQUIRA"/>
    <x v="13"/>
    <s v="Acercamiento institucional con la nueva administración municipal y comité de seguimiento al CUR 1332-2023 - &quot;Optimización y construcción del acueducto veredal del norte del municipio de Moniquirá - Boyacá&quot;."/>
    <s v="Faber Andrey Montaña Duque"/>
    <s v="CONTRATISTA"/>
    <s v="SUBDIRECCIÓN DE PROYECTOS"/>
    <s v="SEGUIMIENTO DE PROYECTOS"/>
    <s v="PERSONAS CON ACCESO A SOLUCIONES ADECUADAS DE AGUA POTABLE EN ZONA URBANA"/>
    <s v="ALCALDÍAS"/>
    <s v="No"/>
    <s v="No"/>
    <s v="18/01/2024"/>
    <s v="18/01/2024"/>
    <s v="3/02/2024"/>
  </r>
  <r>
    <x v="0"/>
    <s v="AT-15701-27012024"/>
    <s v="MONTERREY"/>
    <x v="14"/>
    <s v="Viceministerio de Agua y Saneamiento Básico «VASB» - Dirección de Infraestructura y Desarrollo Empresarial «DIDE» - Subdirección de Proyectos «SP». Convenio Interadministrativo de Uso de Recursos No. 1109 de 2020. SIGEVAS 2-2019-99. Planes Departamentales para el Manejo Empresarial de los Servicios de Agua y Saneamiento ─ PDA Casanare. Proyecto Construcción Planta de Tratamiento de Agua Residual y Optimización de Alcantarillado Sanitario, Centro Poblado de Villacarola Municipio Monterrey (Casanare)._x000a__x000a_Balance general estado proyecto y plan de acción levantamiento suspensión."/>
    <s v="Alex Fernando Duque Ramos"/>
    <s v="CONTRATISTA"/>
    <s v="SUBDIRECCIÓN DE PROYECTOS"/>
    <s v="SEGUIMIENTO DE PROYECTOS"/>
    <s v="PERSONAS CON ACCESO A SOLUCIONES ADECUADAS DE AGUA POTABLE EN ZONA URBANA"/>
    <s v="ALCALDÍAS"/>
    <s v="Sí"/>
    <s v="Sí"/>
    <s v="23/01/2024"/>
    <s v="23/01/2024"/>
    <s v="27/01/2024"/>
  </r>
  <r>
    <x v="0"/>
    <s v="AT-15633-15012024"/>
    <s v="PAZ DE ARIPORO"/>
    <x v="14"/>
    <s v="Realizar seguimiento a los procesos contractuales necesarios para ejecutar el CUR 1347 de 2023 y formular las recomendaciones respectivas para dar inicio al proyecto: Construcción de unidades sanitarias en Paz de Ariporo"/>
    <s v="Faber Andrey Montaña Duque"/>
    <s v="CONTRATISTA"/>
    <s v="SUBDIRECCIÓN DE PROYECTOS"/>
    <s v="SEGUIMIENTO DE PROYECTOS"/>
    <s v="PERSONAS CON ACCESO A SOLUCIONES ADECUADAS DE AGUA POTABLE EN ZONA URBANA"/>
    <s v="ALCALDÍAS"/>
    <s v="Sí"/>
    <s v="Sí"/>
    <s v="10/01/2024"/>
    <s v="10/01/2024"/>
    <s v="15/01/2024"/>
  </r>
  <r>
    <x v="0"/>
    <s v="AT-15699-27012024"/>
    <s v="PUEBLO RICO"/>
    <x v="11"/>
    <s v="Viceministerio de Agua y Saneamiento Básico «VASB» - Dirección de 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_x000a__x000a_Reinducción estrategia social despacho Ministra de Vivienda, Ciudad y Territorio a nueva administración municipal 2024-2027. Segundo momento social con la ciudadanía._x000a__x000a_Inquietudes Gobernador Mayor indígena Sr. Luis."/>
    <s v="Alex Fernando Duque Ramos"/>
    <s v="CONTRATISTA"/>
    <s v="SUBDIRECCIÓN DE PROYECTOS"/>
    <s v="SEGUIMIENTO DE PROYECTOS"/>
    <s v="PERSONAS CON ACCESO A SOLUCIONES ADECUADAS DE AGUA POTABLE EN ZONA URBANA"/>
    <s v="ALCALDÍAS"/>
    <s v="Sí"/>
    <s v="Sí"/>
    <s v="25/01/2024"/>
    <s v="25/01/2024"/>
    <s v="27/01/2024"/>
  </r>
  <r>
    <x v="0"/>
    <s v="AT-15736-29012024"/>
    <s v="REMOLINO"/>
    <x v="2"/>
    <s v="Convenio 1357-2023 “OPTIMIZACION DE REDES DE ACUEDUCTO EN VARIOS TRAMOS DE LA CABECERA MUNICIPAL DE REMOLINO MAGDALENA” Explicación sobre el primer momento de la socialización"/>
    <s v="Freddy Alvaro Lozano Espana"/>
    <s v="CONTRATISTA"/>
    <s v="SUBDIRECCIÓN DE PROYECTOS"/>
    <s v="SEGUIMIENTO DE PROYECTOS"/>
    <s v="PERSONAS CON ACCESO A SOLUCIONES ADECUADAS DE AGUA POTABLE EN ZONA URBANA"/>
    <s v="ALCALDÍAS"/>
    <s v="Sí"/>
    <s v="Sí"/>
    <s v="19/01/2024"/>
    <s v="19/01/2024"/>
    <s v="29/01/2024"/>
  </r>
  <r>
    <x v="0"/>
    <s v="AT-15737-29012024"/>
    <s v="REMOLINO"/>
    <x v="2"/>
    <s v="Atender compromiso de la reunión del 19/01/2024 1._x0009_Se solicitó al municipio convocar a la próxima reunión al alcalde, la interventoría, el contratista y la personería, para revisar entre todas las partes el tema de socialización."/>
    <s v="Freddy Alvaro Lozano Espana"/>
    <s v="CONTRATISTA"/>
    <s v="SUBDIRECCIÓN DE PROYECTOS"/>
    <s v="SEGUIMIENTO DE PROYECTOS"/>
    <s v="PERSONAS CON ACCESO A SOLUCIONES ADECUADAS DE AGUA POTABLE EN ZONA URBANA"/>
    <s v="ALCALDÍAS"/>
    <s v="Sí"/>
    <s v="Sí"/>
    <s v="23/01/2024"/>
    <s v="23/01/2024"/>
    <s v="29/01/2024"/>
  </r>
  <r>
    <x v="0"/>
    <s v="AT-15796-03022024"/>
    <s v="SABOYA"/>
    <x v="13"/>
    <s v="Acercamiento institucional con la nueva administración municipal y seguimiento a los procesos contractuales necesarios para la ejecución del proyecto: &quot;Construcción de unidades sanitarias rurales para el municipio de Saboyá - Boyacá&quot; (CUR 1283-2023)."/>
    <s v="Faber Andrey Montaña Duque"/>
    <s v="CONTRATISTA"/>
    <s v="SUBDIRECCIÓN DE PROYECTOS"/>
    <s v="SEGUIMIENTO DE PROYECTOS"/>
    <s v="PERSONAS CON ACCESO A SOLUCIONES ADECUADAS DE AGUA POTABLE EN ZONA URBANA"/>
    <s v="ALCALDÍAS"/>
    <s v="No"/>
    <s v="No"/>
    <s v="18/01/2024"/>
    <s v="18/01/2024"/>
    <s v="3/02/2024"/>
  </r>
  <r>
    <x v="0"/>
    <s v="AT-15710-28012024"/>
    <s v="SALDAÑA"/>
    <x v="15"/>
    <s v="Asistir técnicamente al municipio en cuanto al seguimiento de proyectos en el marco del convenio No. 1321 de 2023."/>
    <s v="Cristian Camilo Darwish Salama Montoya"/>
    <s v="CONTRATISTA"/>
    <s v="SUBDIRECCIÓN DE PROYECTOS"/>
    <s v="SEGUIMIENTO DE PROYECTOS"/>
    <s v="PERSONAS CON ACCESO A SOLUCIONES ADECUADAS DE AGUA POTABLE EN ZONA URBANA"/>
    <s v="ALCALDÍAS"/>
    <s v="Sí"/>
    <s v="Sí"/>
    <s v="23/01/2024"/>
    <s v="23/01/2024"/>
    <s v="28/01/2024"/>
  </r>
  <r>
    <x v="0"/>
    <s v="AT-15663-24012024"/>
    <s v="SAN ANDRES"/>
    <x v="16"/>
    <s v="Seguimiento a los proyectos en San Andrés Islas"/>
    <s v="Santiago Arturo Zuluaga Bautista"/>
    <s v="CONTRATISTA"/>
    <s v="SUBDIRECCIÓN DE PROYECTOS"/>
    <s v="SEGUIMIENTO DE PROYECTOS"/>
    <s v="PERSONAS CON ACCESO A SOLUCIONES ADECUADAS DE AGUA POTABLE EN ZONA URBANA"/>
    <s v="ALCALDÍAS"/>
    <s v="Sí"/>
    <s v="Sí"/>
    <s v="16/01/2024"/>
    <s v="16/01/2024"/>
    <s v="24/01/2024"/>
  </r>
  <r>
    <x v="1"/>
    <s v="AT-15662-24012024"/>
    <s v="SAN ANDRES _x000a_SANTA ISABEL"/>
    <x v="16"/>
    <s v="Resolver las consultas e inquietudes planteadas por el municipio respecto a la adquisición y operación de una planta desalinizadora"/>
    <s v="Santiago Arturo Zuluaga Bautista"/>
    <s v="CONTRATISTA"/>
    <s v="SUBDIRECCIÓN DE PROYECTOS"/>
    <s v="EVALUACIÓN Y FORMULACIÓN DE PROYECTOS"/>
    <s v="PERSONAS CON ACCESO A SOLUCIONES ADECUADAS DE AGUA POTABLE EN ZONA URBANA"/>
    <s v="ALCALDÍAS"/>
    <s v="Sí"/>
    <s v="Sí"/>
    <s v="16/01/2024"/>
    <s v="16/01/2024"/>
    <s v="24/01/2024"/>
  </r>
  <r>
    <x v="1"/>
    <s v="AT-15713-28012024"/>
    <s v="SAN ANDRES_x000a_SANTA ISABEL"/>
    <x v="16"/>
    <s v="Seguimiento a los proyectos en Providencia y Santa Catalina"/>
    <s v="Santiago Arturo Zuluaga Bautista"/>
    <s v="CONTRATISTA"/>
    <s v="SUBDIRECCIÓN DE PROYECTOS"/>
    <s v="SEGUIMIENTO DE PROYECTOS"/>
    <s v="PERSONAS CON ACCESO A SOLUCIONES ADECUADAS DE AGUA POTABLE EN ZONA URBANA"/>
    <s v="ALCALDÍAS"/>
    <s v="Sí"/>
    <s v="Sí"/>
    <s v="16/01/2024"/>
    <s v="16/01/2024"/>
    <s v="28/01/2024"/>
  </r>
  <r>
    <x v="0"/>
    <s v="AT-15725-29012024"/>
    <s v="SAN JUAN NEPOMUCENO"/>
    <x v="6"/>
    <s v="Comité de gerencia San Juan de Nepomuceno"/>
    <s v="Vanessa Arias Ramirez"/>
    <s v="CONTRATISTA"/>
    <s v="SUBDIRECCIÓN DE PROYECTOS"/>
    <s v="SEGUIMIENTO DE PROYECTOS"/>
    <s v="PERSONAS CON ACCESO A SOLUCIONES ADECUADAS DE AGUA POTABLE EN ZONA URBANA"/>
    <s v="ALCALDÍAS"/>
    <s v="Sí"/>
    <s v="Sí"/>
    <s v="16/01/2024"/>
    <s v="16/01/2024"/>
    <s v="29/01/2024"/>
  </r>
  <r>
    <x v="0"/>
    <s v="AT-15775-01022024"/>
    <s v="SAN VICENTE DE CHUCURI"/>
    <x v="17"/>
    <s v="Socializar con el nuevo Alcalde Municipal, el estado actual del proyecto ESTUDIOS Y DISEÑOS DEL ACUEDUCTO COLECTIVO PARAS LAS VEREDAS O SECTORES EL LIMONCITO, ALBANIA, EL MARFIL, EL KILOMETRO TREINTA Y DOS (KM 32) Y PUERTO RICO DEL MUNICIPIO DE SAN VICENTE DE CHUCURI DEPARTAMENTO DE SANTANDER."/>
    <s v="Oscar Alirio Cano Guzman"/>
    <s v="CONTRATISTA"/>
    <s v="SUBDIRECCIÓN DE PROYECTOS"/>
    <s v="SEGUIMIENTO DE PROYECTOS"/>
    <s v="PERSONAS CON ACCESO A SOLUCIONES ADECUADAS DE AGUA POTABLE EN ZONA URBANA"/>
    <s v="ALCALDÍAS"/>
    <s v="No"/>
    <s v="Sí"/>
    <s v="31/01/2024"/>
    <s v="31/01/2024"/>
    <s v="1/02/2024"/>
  </r>
  <r>
    <x v="0"/>
    <s v="AT-15738-29012024"/>
    <s v="SANTA ANA"/>
    <x v="2"/>
    <s v="1._x0009_Revisar volante de Socialización a la comunidad, elaborado por el consultor, Convenio 864-2019 “FORMULACION DEL PLAN MAESTRO DE ACUEDUCTO Y ALCANTARILLADO DEL MUNICIPIO DE SANTA ANA EN EL DEPARTAMENTO DEL MAGDALENA”_x000a_2._x0009_Seguimiento al proyecto."/>
    <s v="Freddy Alvaro Lozano Espana"/>
    <s v="CONTRATISTA"/>
    <s v="SUBDIRECCIÓN DE PROYECTOS"/>
    <s v="SEGUIMIENTO DE PROYECTOS"/>
    <s v="PERSONAS CON ACCESO A SOLUCIONES ADECUADAS DE AGUA POTABLE EN ZONA URBANA"/>
    <s v="ALCALDÍAS"/>
    <s v="Sí"/>
    <s v="Sí"/>
    <s v="22/01/2024"/>
    <s v="22/01/2024"/>
    <s v="29/01/2024"/>
  </r>
  <r>
    <x v="0"/>
    <s v="AT-15739-29012024"/>
    <s v="SANTA ANA"/>
    <x v="2"/>
    <s v="1._x0009_Explicación estrategia de acompañamiento social para la sostenibilidad de los proyectos de agua potable y saneamiento básico, para el Convenio 864-2019 “FORMULACION DEL PLAN MAESTRO DE ACUEDUCTO Y ALCANTARILLADO DEL MUNICIPIO DE SANTA ANA EN EL DEPARTAMENTO DEL MAGDALENA”_x000a__x000a_2._x0009_Seguimiento a la ejecución del proyecto."/>
    <s v="Freddy Alvaro Lozano Espana"/>
    <s v="CONTRATISTA"/>
    <s v="SUBDIRECCIÓN DE PROYECTOS"/>
    <s v="SEGUIMIENTO DE PROYECTOS"/>
    <s v="PERSONAS CON ACCESO A SOLUCIONES ADECUADAS DE AGUA POTABLE EN ZONA URBANA"/>
    <s v="ALCALDÍAS"/>
    <s v="Sí"/>
    <s v="Sí"/>
    <s v="23/01/2024"/>
    <s v="23/01/2024"/>
    <s v="29/01/2024"/>
  </r>
  <r>
    <x v="0"/>
    <s v="AT-15729-29012024"/>
    <s v="SANTA CRUZ DE MOMPOX"/>
    <x v="6"/>
    <s v="Comité de Gerencia al proyecto alcantarillado de Mompox"/>
    <s v="Vanessa Arias Ramirez"/>
    <s v="CONTRATISTA"/>
    <s v="SUBDIRECCIÓN DE PROYECTOS"/>
    <s v="SEGUIMIENTO DE PROYECTOS"/>
    <s v="PERSONAS CON ACCESO A SOLUCIONES ADECUADAS DE AGUA POTABLE EN ZONA URBANA"/>
    <s v="ALCALDÍAS"/>
    <s v="No"/>
    <s v="No"/>
    <s v="17/01/2024"/>
    <s v="18/01/2024"/>
    <s v="29/01/2024"/>
  </r>
  <r>
    <x v="1"/>
    <s v="AT-15627-15012024"/>
    <s v="SANTA ROSA DE CABAL"/>
    <x v="11"/>
    <s v="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_x000a__x000a_Primer desembolso proyecto._x000a_Sigevas._x000a_Informe Mensual Ejecutor."/>
    <s v="Alex Fernando Duque Ramos"/>
    <s v="CONTRATISTA"/>
    <s v="SUBDIRECCIÓN DE PROYECTOS"/>
    <s v="SEGUIMIENTO DE PROYECTOS"/>
    <s v="PERSONAS CON ACCESO A SOLUCIONES ADECUADAS DE AGUA POTABLE EN ZONA URBANA"/>
    <s v="ALCALDÍAS"/>
    <s v="Sí"/>
    <s v="Sí"/>
    <s v="11/01/2024"/>
    <s v="11/01/2024"/>
    <s v="15/01/2024"/>
  </r>
  <r>
    <x v="1"/>
    <s v="AT-15700-27012024"/>
    <s v="SANTA ROSA DE CABAL"/>
    <x v="11"/>
    <s v="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_x000a__x000a_Primer desembolso CUR._x000a_Segundo desembolso CUR."/>
    <s v="Alex Fernando Duque Ramos"/>
    <s v="CONTRATISTA"/>
    <s v="SUBDIRECCIÓN DE PROYECTOS"/>
    <s v="SEGUIMIENTO DE PROYECTOS"/>
    <s v="PERSONAS CON ACCESO A SOLUCIONES ADECUADAS DE AGUA POTABLE EN ZONA URBANA"/>
    <s v="ALCALDÍAS"/>
    <s v="Sí"/>
    <s v="Sí"/>
    <s v="24/01/2024"/>
    <s v="24/01/2024"/>
    <s v="27/01/2024"/>
  </r>
  <r>
    <x v="0"/>
    <s v="AT-15760-31012024"/>
    <s v="TAMESIS"/>
    <x v="8"/>
    <s v="Optimización Redes de Acueducto y Alcantarillado Residual y Pluvial del Municipio de Támesis – Antioquia. Seguimiento a la subsanación de observaciones a la documentación entregada como soportes de la reformulación No. 3"/>
    <s v="Jairo Alberto Gomez Riano"/>
    <s v="CONTRATISTA"/>
    <s v="SUBDIRECCIÓN DE PROYECTOS"/>
    <s v="SEGUIMIENTO DE PROYECTOS"/>
    <s v="PERSONAS CON ACCESO A SOLUCIONES ADECUADAS DE AGUA POTABLE EN ZONA URBANA"/>
    <s v="ALCALDÍAS"/>
    <s v="Sí"/>
    <s v="Sí"/>
    <s v="19/01/2024"/>
    <s v="19/01/2024"/>
    <s v="31/01/2024"/>
  </r>
  <r>
    <x v="0"/>
    <s v="AT-15767-31012024"/>
    <s v="VENECIA"/>
    <x v="8"/>
    <s v="CUR 1142-2020, Proyecto Construcción Del Plan Maestro De Acueducto Y Alcantarillado Urbano Del Municipio De Venecia.Mesa de trabajo y seguimiento al avance de la revisión y aclaraciones de la reformulación No. 1 del Convenio CUR 1142 de 2020,"/>
    <s v="Jairo Alberto Gomez Riano"/>
    <s v="CONTRATISTA"/>
    <s v="SUBDIRECCIÓN DE PROYECTOS"/>
    <s v="SEGUIMIENTO DE PROYECTOS"/>
    <s v="PERSONAS CON ACCESO A SOLUCIONES ADECUADAS DE AGUA POTABLE EN ZONA URBANA"/>
    <s v="ALCALDÍAS"/>
    <s v="Sí"/>
    <s v="Sí"/>
    <s v="23/01/2024"/>
    <s v="23/01/2024"/>
    <s v="31/01/2024"/>
  </r>
  <r>
    <x v="4"/>
    <s v="AT-15704-27012024"/>
    <s v="VILLAVICENCIO"/>
    <x v="18"/>
    <s v="Viceministerio de Agua y Saneamiento Básico «VASB» - Dirección de Infraestructura y Desarrollo Empresarial «DIDE» - Subdirección de Proyectos «SP». Proyecto Estudios, diseños y optimización sistemas bombeo Puente Abadía y Bavaria Municipio Villavicencio (Meta)._x000a__x000a_Estado de avance proyecto."/>
    <s v="Alex Fernando Duque Ramos"/>
    <s v="CONTRATISTA"/>
    <s v="SUBDIRECCIÓN DE PROYECTOS"/>
    <s v="SEGUIMIENTO DE PROYECTOS"/>
    <s v="PERSONAS CON ACCESO A SOLUCIONES ADECUADAS DE AGUA POTABLE EN ZONA URBANA"/>
    <s v="ALCALDÍAS"/>
    <s v="Sí"/>
    <s v="Sí"/>
    <s v="17/01/2024"/>
    <s v="17/01/2024"/>
    <s v="27/01/2024"/>
  </r>
  <r>
    <x v="3"/>
    <s v="AT-15703-27012024"/>
    <s v="YOPAL"/>
    <x v="14"/>
    <s v="Viceministerio de Agua y Saneamiento Básico «VASB» - Dirección de Infraestructura y Desarrollo Empresarial «DIDE» - Subdirección de Proyectos «SP». Convenio Interadministrativo de Cooperación Técnica y Apoyo Financiero 199 de 2014. SIGEVAS 2-2014-316. Proyecto Construcción Sistema Abastecimiento y Tratamiento de Agua Potable Casco Urbano Municipio Yopal (Casanare)._x000a__x000a_Pago servidumbre señor Juan Carlos Rodríguez Arias."/>
    <s v="Alex Fernando Duque Ramos"/>
    <s v="CONTRATISTA"/>
    <s v="SUBDIRECCIÓN DE PROYECTOS"/>
    <s v="SEGUIMIENTO DE PROYECTOS"/>
    <s v="PERSONAS CON ACCESO A SOLUCIONES ADECUADAS DE AGUA POTABLE EN ZONA URBANA"/>
    <s v="ALCALDÍAS"/>
    <s v="Sí"/>
    <s v="Sí"/>
    <s v="17/01/2024"/>
    <s v="17/01/2024"/>
    <s v="27/01/2024"/>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x v="0"/>
    <s v="AT-16074-28022024"/>
    <s v="VILLAVICENCIO"/>
    <x v="0"/>
    <s v="Viceministerio de Agua y Saneamiento Básico «VASB» - Dirección de Infraestructura y Desarrollo Empresarial «DIDE» - Subdirección de Proyectos «SP». Proyecto estudios, diseños y optimización sistemas bombeo Puente Abadía y Bavaria Municipio Villavicencio (Meta)._x000a__x000a_Mesa de trabajo seguimiento de proyecto."/>
    <s v="Alex Fernando Duque Ramos"/>
    <s v="CONTRATISTA"/>
    <s v="SUBDIRECCIÓN DE PROYECTOS"/>
    <s v="SEGUIMIENTO DE PROYECTOS"/>
    <s v="PERSONAS CON ACCESO A SOLUCIONES ADECUADAS PARA EL MANEJO DE AGUAS RESIDUALES"/>
    <s v="ALCALDÍAS"/>
    <s v="Sí"/>
    <s v="Sí"/>
    <s v="1/02/2024"/>
    <s v="1/02/2024"/>
    <s v="28/02/2024"/>
  </r>
  <r>
    <x v="1"/>
    <s v="AT-16075-28022024"/>
    <s v="LA VIRGINIA"/>
    <x v="1"/>
    <s v="Viceministerio de Agua y Saneamiento Básico «VASB» - Dirección de Infraestructura y Desarrollo Empresarial «DIDE» - Subdirección de Proyectos «SP». Convenio de Uso de Recursos «CUR» 893-2020. SIGEVAS 2-2014-187. Proyecto Construcción Fase III línea de conducción acueducto urbano Municipio La Virginia (Risaralda)._x000a__x000a_Cierre financiero presupuesto de obra fases I y II, predecesoras de fase III."/>
    <s v="Alex Fernando Duque Ramos"/>
    <s v="CONTRATISTA"/>
    <s v="SUBDIRECCIÓN DE PROYECTOS"/>
    <s v="SEGUIMIENTO DE PROYECTOS"/>
    <s v="PERSONAS CON ACCESO A SOLUCIONES ADECUADAS PARA EL MANEJO DE AGUAS RESIDUALES"/>
    <s v="ALCALDÍAS"/>
    <s v="Sí"/>
    <s v="Sí"/>
    <s v="5/02/2024"/>
    <s v="5/02/2024"/>
    <s v="28/02/2024"/>
  </r>
  <r>
    <x v="2"/>
    <s v="AT-16077-28022024"/>
    <s v="YOPAL"/>
    <x v="2"/>
    <s v="Viceministerio de Agua y Saneamiento Básico «VASB» - Dirección de Infraestructura y Desarrollo Empresarial «DIDE» - Subdirección de Proyectos «SP». Convenio Interadministrativo de Cooperación Técnica y Apoyo Financiero _x000a_199 de 2014. SIGEVAS 2-2014-316. Proyecto Construcción Sistema Abastecimiento y Tratamiento de Agua Potable Casco Urbano Municipio Yopal (Casanare)._x000a__x000a_Pago servidumbre señor Juan Carlos Rodríguez Arias"/>
    <s v="Alex Fernando Duque Ramos"/>
    <s v="CONTRATISTA"/>
    <s v="SUBDIRECCIÓN DE PROYECTOS"/>
    <s v="SEGUIMIENTO DE PROYECTOS"/>
    <s v="PERSONAS CON ACCESO A SOLUCIONES ADECUADAS PARA EL MANEJO DE AGUAS RESIDUALES"/>
    <s v="ALCALDÍAS"/>
    <s v="Sí"/>
    <s v="Sí"/>
    <s v="7/02/2024"/>
    <s v="7/02/2024"/>
    <s v="28/02/2024"/>
  </r>
  <r>
    <x v="1"/>
    <s v="AT-16078-28022024"/>
    <s v="EL ZULIA"/>
    <x v="3"/>
    <s v="Viceministerio de Agua y Saneamiento Básico «VASB» - Dirección de Infraestructura y Desarrollo Empresarial «DIDE» - Subdirección de Proyectos «SP». Convenio de Uso de Recursos «CUR» 862-2021. SIGEVAS 2-2019-15. Proyecto Optimización sistema acueducto veredas La Colorada, La Rampachala y El Salto Municipio El Zulia (Norte de Santander)._x000a__x000a_Seguimiento avance de obra paso elevado N° 5. Paso 7."/>
    <s v="Alex Fernando Duque Ramos"/>
    <s v="CONTRATISTA"/>
    <s v="SUBDIRECCIÓN DE PROYECTOS"/>
    <s v="SEGUIMIENTO DE PROYECTOS"/>
    <s v="PERSONAS CON ACCESO A SOLUCIONES ADECUADAS PARA EL MANEJO DE AGUAS RESIDUALES"/>
    <s v="ALCALDÍAS"/>
    <s v="Sí"/>
    <s v="Sí"/>
    <s v="9/02/2024"/>
    <s v="9/02/2024"/>
    <s v="28/02/2024"/>
  </r>
  <r>
    <x v="1"/>
    <s v="AT-16079-28022024"/>
    <s v="MONTERREY"/>
    <x v="2"/>
    <s v="Viceministerio de Agua y Saneamiento Básico «VASB» - Dirección de Infraestructura y Desarrollo Empresarial «DIDE» - Subdirección de Proyectos «SP». Convenio Interadministrativo de Uso de Recursos No. 1109 de 2020. SIGEVAS 2-2019-99. Planes Departamentales para el Manejo Empresarial de los Servicios de Agua y Saneamiento ─ PDA Casanare. Proyecto Construcción Planta de Tratamiento de Agua Residual y Optimización de Alcantarillado Sanitario, Centro Poblado de Villacarola Municipio Monterrey (Casanare)._x000a__x000a_Mesa de trabajo presentación de reformulaciones ante el Viceministerio de Agua y Saneamiento Básico «VASB»."/>
    <s v="Alex Fernando Duque Ramos"/>
    <s v="CONTRATISTA"/>
    <s v="SUBDIRECCIÓN DE PROYECTOS"/>
    <s v="SEGUIMIENTO DE PROYECTOS"/>
    <s v="PERSONAS CON ACCESO A SOLUCIONES ADECUADAS PARA EL MANEJO DE AGUAS RESIDUALES"/>
    <s v="ALCALDÍAS"/>
    <s v="Sí"/>
    <s v="Sí"/>
    <s v="12/02/2024"/>
    <s v="12/02/2024"/>
    <s v="28/02/2024"/>
  </r>
  <r>
    <x v="3"/>
    <s v="AT-16080-28022024"/>
    <s v="SANTA ROSA DE CABAL"/>
    <x v="1"/>
    <s v="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_x000a__x000a_Primer desembolso CUR._x000a_Segundo desembolso CUR."/>
    <s v="Alex Fernando Duque Ramos"/>
    <s v="CONTRATISTA"/>
    <s v="SUBDIRECCIÓN DE PROYECTOS"/>
    <s v="SEGUIMIENTO DE PROYECTOS"/>
    <s v="PERSONAS CON ACCESO A SOLUCIONES ADECUADAS PARA EL MANEJO DE AGUAS RESIDUALES"/>
    <s v="ALCALDÍAS"/>
    <s v="Sí"/>
    <s v="Sí"/>
    <s v="14/02/2024"/>
    <s v="14/02/2024"/>
    <s v="28/02/2024"/>
  </r>
  <r>
    <x v="1"/>
    <s v="AT-16081-28022024"/>
    <s v="PUEBLO RICO"/>
    <x v="1"/>
    <s v="Viceministerio de Agua y Saneamiento Básico «VASB» - Dirección de 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_x000a__x000a_Reinducción estrategia social despacho Ministra de Vivienda, Ciudad y Territorio a nueva administración municipal 2024-2027. Segundo momento social con la ciudadanía._x000a__x000a_Inquietudes Gobernador Mayor indígena Sr. Luis."/>
    <s v="Alex Fernando Duque Ramos"/>
    <s v="CONTRATISTA"/>
    <s v="SUBDIRECCIÓN DE PROYECTOS"/>
    <s v="SEGUIMIENTO DE PROYECTOS"/>
    <s v="PERSONAS CON ACCESO A SOLUCIONES ADECUADAS PARA EL MANEJO DE AGUAS RESIDUALES"/>
    <s v="ALCALDÍAS"/>
    <s v="Sí"/>
    <s v="Sí"/>
    <s v="16/02/2024"/>
    <s v="16/02/2024"/>
    <s v="28/02/2024"/>
  </r>
  <r>
    <x v="1"/>
    <s v="AT-15843-07022024"/>
    <s v="GARZON_x000a_NEIVA"/>
    <x v="4"/>
    <s v="Asistir técnicamente al municipio de Garzón Huila y a la Corporación Alto Magdalena (CAM) sobre los costos de operación y ahorro en la tarifa por el servicio de alcantarillado del proyecto de la PTAR de Garzón - Huila"/>
    <s v="Cristian Camilo Darwish Salama Montoya"/>
    <s v="CONTRATISTA"/>
    <s v="SUBDIRECCIÓN DE PROYECTOS"/>
    <s v="SEGUIMIENTO DE PROYECTOS"/>
    <s v="PERSONAS CON ACCESO A SOLUCIONES ADECUADAS PARA EL MANEJO DE AGUAS RESIDUALES"/>
    <s v="ALCALDÍAS"/>
    <s v="No"/>
    <s v="No"/>
    <s v="2/02/2024"/>
    <s v="2/02/2024"/>
    <s v="7/02/2024"/>
  </r>
  <r>
    <x v="1"/>
    <s v="AT-16072-28022024"/>
    <s v="COYAIMA"/>
    <x v="5"/>
    <s v="Asistir técnicamente al municipio de Coyaima - Tolima con el propósito de informarles y exponerles la situación crítica ante la no suscripción del acta de liquidación del convenio en mención y la posible pérdida de competencia para liquidarlo, toda vez que sería un juez civil quien tome la decisión de liquidar el convenio."/>
    <s v="Cristian Camilo Darwish Salama Montoya"/>
    <s v="CONTRATISTA"/>
    <s v="SUBDIRECCIÓN DE PROYECTOS"/>
    <s v="SEGUIMIENTO DE PROYECTOS"/>
    <s v="PERSONAS CON ACCESO A SOLUCIONES ADECUADAS PARA EL MANEJO DE AGUAS RESIDUALES"/>
    <s v="ALCALDÍAS"/>
    <s v="No"/>
    <s v="No"/>
    <s v="27/02/2024"/>
    <s v="27/02/2024"/>
    <s v="28/02/2024"/>
  </r>
  <r>
    <x v="1"/>
    <s v="AT-16073-28022024"/>
    <s v="ALPUJARRA"/>
    <x v="5"/>
    <s v="Asistir técnicamente al municipio de Alpujarra - Tolima con el propósito de informarles y exponerles la situación crítica ante la no suscripción del acta de liquidación del convenio en mención y la posible pérdida de competencia para liquidarlo, toda vez que sería un juez civil quien tome la decisión de liquidar el convenio."/>
    <s v="Cristian Camilo Darwish Salama Montoya"/>
    <s v="CONTRATISTA"/>
    <s v="SUBDIRECCIÓN DE PROYECTOS"/>
    <s v="SEGUIMIENTO DE PROYECTOS"/>
    <s v="PERSONAS CON ACCESO A SOLUCIONES ADECUADAS PARA EL MANEJO DE AGUAS RESIDUALES"/>
    <s v="ALCALDÍAS"/>
    <s v="No"/>
    <s v="No"/>
    <s v="27/02/2024"/>
    <s v="27/02/2024"/>
    <s v="28/02/2024"/>
  </r>
  <r>
    <x v="4"/>
    <s v="AT-16076-28022024"/>
    <s v="CALI"/>
    <x v="6"/>
    <s v="Seguimiento a los CUR cuyos proyectos tengan contratación derivada (CUR 016, CUR 627, CUR 880 (San Carlos), CUR 882."/>
    <s v="Carlos Eduardo Rivera Ramirez"/>
    <s v="CONTRATISTA"/>
    <s v="SUBDIRECCIÓN DE PROYECTOS"/>
    <s v="PROYECTOS EN OBRA"/>
    <s v="PERSONAS CON ACCESO A SOLUCIONES ADECUADAS PARA EL MANEJO DE AGUAS RESIDUALES"/>
    <s v="ALCALDÍAS"/>
    <s v="Sí"/>
    <s v="Sí"/>
    <s v="22/02/2024"/>
    <s v="22/02/2024"/>
    <s v="28/02/2024"/>
  </r>
  <r>
    <x v="4"/>
    <s v="AT-15891-14022024"/>
    <s v="CALI"/>
    <x v="6"/>
    <s v="Asistencia técnica para lineamientos necesarios en las solicitudes de desembolso recursos de valor líquido cero"/>
    <s v="Carlos Eduardo Rivera Ramirez"/>
    <s v="CONTRATISTA"/>
    <s v="SUBDIRECCIÓN DE PROYECTOS"/>
    <s v="PROYECTOS EN OBRA"/>
    <s v="PERSONAS CON ACCESO A SOLUCIONES ADECUADAS PARA EL MANEJO DE AGUAS RESIDUALES"/>
    <s v="ALCALDÍAS"/>
    <s v="Sí"/>
    <s v="Sí"/>
    <s v="9/02/2024"/>
    <s v="9/02/2024"/>
    <s v="14/02/2024"/>
  </r>
  <r>
    <x v="4"/>
    <s v="AT-16018-28022024"/>
    <s v="CALI"/>
    <x v="6"/>
    <s v="SEGUIMIENTO A CONVENIOS DE USO DE RECURSOS SUSCRITOS CON EMCALI QUE ACTUALMENTE NO TIENEN CONTRATACION DERIVADA"/>
    <s v="Carlos Eduardo Rivera Ramirez"/>
    <s v="CONTRATISTA"/>
    <s v="SUBDIRECCIÓN DE PROYECTOS"/>
    <s v="SEGUIMIENTO DE PROYECTOS"/>
    <s v="PERSONAS CON ACCESO A SOLUCIONES ADECUADAS PARA EL MANEJO DE AGUAS RESIDUALES"/>
    <s v="ALCALDÍAS"/>
    <s v="Sí"/>
    <s v="Sí"/>
    <s v="21/02/2024"/>
    <s v="21/02/2024"/>
    <s v="28/02/2024"/>
  </r>
  <r>
    <x v="0"/>
    <s v="AT-15973-26022024"/>
    <s v="RIONEGRO"/>
    <x v="7"/>
    <s v="modificaciones eléctricas del proyecto consistentes en fundamentalmente en la alimentación de la PTAR y la EBAR del proyecto, pasando de alimentación trifásica a alimentación monofásica"/>
    <s v="Jairo Alberto Gomez Riano"/>
    <s v="CONTRATISTA"/>
    <s v="SUBDIRECCIÓN DE PROYECTOS"/>
    <s v="SEGUIMIENTO DE PROYECTOS"/>
    <s v="PERSONAS CON ACCESO A SOLUCIONES ADECUADAS PARA EL MANEJO DE AGUAS RESIDUALES"/>
    <s v="ALCALDÍAS"/>
    <s v="Sí"/>
    <s v="Sí"/>
    <s v="26/02/2024"/>
    <s v="26/02/2024"/>
    <s v="26/02/2024"/>
  </r>
  <r>
    <x v="0"/>
    <s v="AT-15974-26022024"/>
    <s v="RIONEGRO"/>
    <x v="7"/>
    <s v="CUR 802 de 2022: CONSTRUCCIÓN DEL SISTEMA DE SANEAMIENTO DEL CENTRO POBLADO GALICIA PARTE BAJA DEL MUNICIPIO DE RIONEGRO_x000a__x000a_Revisión observaciones reformulación nro. 1, proyecto Galicia Parte Baja CUR 802 de 2022."/>
    <s v="Jairo Alberto Gomez Riano"/>
    <s v="CONTRATISTA"/>
    <s v="SUBDIRECCIÓN DE PROYECTOS"/>
    <s v="SEGUIMIENTO DE PROYECTOS"/>
    <s v="PERSONAS CON ACCESO A SOLUCIONES ADECUADAS PARA EL MANEJO DE AGUAS RESIDUALES"/>
    <s v="ALCALDÍAS"/>
    <s v="Sí"/>
    <s v="Sí"/>
    <s v="2/02/2024"/>
    <s v="2/02/2024"/>
    <s v="26/02/2024"/>
  </r>
  <r>
    <x v="5"/>
    <s v="AT-15949-23022024"/>
    <s v="IPIALES"/>
    <x v="8"/>
    <s v="SEGUIMIENTO CUR 1144 DE 2021: &quot; CONSTRUCCIÓN DE LA NUEVA PLANTA DE TRATAMIENTO DE AGUA POTABLE P.T.A.P. Y OPTIMIZACIÓN DEL SISTEMA DE ACUEDUCTO DEL MUNICIPIO DE IPIALES, DEPARTAMENTO DE NARIÑO&quot;"/>
    <s v="Juan David Londoño Giraldo"/>
    <s v="CONTRATISTA"/>
    <s v="SUBDIRECCIÓN DE PROYECTOS"/>
    <s v="SEGUIMIENTO DE PROYECTOS"/>
    <s v="PERSONAS CON ACCESO A SOLUCIONES ADECUADAS PARA EL MANEJO DE AGUAS RESIDUALES"/>
    <s v="ALCALDÍAS"/>
    <s v="Sí"/>
    <s v="Sí"/>
    <s v="21/02/2024"/>
    <s v="21/02/2024"/>
    <s v="23/02/2024"/>
  </r>
  <r>
    <x v="1"/>
    <s v="AT-15950-23022024"/>
    <s v="YACUANQUER"/>
    <x v="8"/>
    <s v="SEGUIMIENTO CONVENIO DS 300-2017: “ CONSTRUCCIÓN DEL SISTEMA DE ACUEDUCTO DE LAS VEREDAS ARGUELLO ALTO Y ARGUELLO BAJO DEL MUNICIPIO DE YACUANQUER DEPARTAMENTO DE NARIÑO“"/>
    <s v="Juan David Londoño Giraldo"/>
    <s v="CONTRATISTA"/>
    <s v="SUBDIRECCIÓN DE PROYECTOS"/>
    <s v="SEGUIMIENTO DE PROYECTOS"/>
    <s v="PERSONAS CON ACCESO A SOLUCIONES ADECUADAS PARA EL MANEJO DE AGUAS RESIDUALES"/>
    <s v="ALCALDÍAS"/>
    <s v="Sí"/>
    <s v="Sí"/>
    <s v="21/02/2024"/>
    <s v="21/02/2024"/>
    <s v="23/02/2024"/>
  </r>
  <r>
    <x v="5"/>
    <s v="AT-15915-15022024"/>
    <s v="IPIALES"/>
    <x v="8"/>
    <s v="SEGUIMIENTO &quot; CONSTRUCCIÓN DE LA NUEVA PLANTA DE TRATAMIENTO DE AGUA POTABLE P.T.A.P. Y OPTIMIZACIÓN DEL SISTEMA DE ACUEDUCTO DEL MUNICIPIO DE IPIALES, DEPARTAMENTO DE NARIÑO&quot;"/>
    <s v="Juan David Londoño Giraldo"/>
    <s v="CONTRATISTA"/>
    <s v="SUBDIRECCIÓN DE PROYECTOS"/>
    <s v="SEGUIMIENTO DE PROYECTOS"/>
    <s v="PERSONAS CON ACCESO A SOLUCIONES ADECUADAS PARA EL MANEJO DE AGUAS RESIDUALES"/>
    <s v="ALCALDÍAS"/>
    <s v="Sí"/>
    <s v="Sí"/>
    <s v="14/02/2024"/>
    <s v="14/02/2024"/>
    <s v="15/02/2024"/>
  </r>
  <r>
    <x v="1"/>
    <s v="AT-15916-15022024"/>
    <s v="SAN PEDRO DE CARTAGO"/>
    <x v="8"/>
    <s v="SEGUIMIENTO ESTADO DE SUSCRIPCION DE CONTRATOS DE OBRA E INTERVENTORÍA DEL PROYECTO &quot;ADECUACIÓN Y OPTIMIZACIÓN DEL ACUEDUCTO MULTIVEREDAL EL CUAL INCLUYA LAS VEREDAS: MARTÍN, BOTANILLA, YERBABUENAL Y SANTIAGO DE LA JURISDICCIÓN DE MUNICIPIO DE SAN PEDRO DE CARTAGO DEPARTAMENTO DE NARIÑO&quot;"/>
    <s v="Juan David Londoño Giraldo"/>
    <s v="CONTRATISTA"/>
    <s v="SUBDIRECCIÓN DE PROYECTOS"/>
    <s v="SEGUIMIENTO DE PROYECTOS"/>
    <s v="PERSONAS CON ACCESO A SOLUCIONES ADECUADAS PARA EL MANEJO DE AGUAS RESIDUALES"/>
    <s v="ALCALDÍAS"/>
    <s v="Sí"/>
    <s v="Sí"/>
    <s v="15/02/2024"/>
    <s v="15/02/2024"/>
    <s v="15/02/2024"/>
  </r>
  <r>
    <x v="1"/>
    <s v="AT-15917-15022024"/>
    <s v="YACUANQUER"/>
    <x v="8"/>
    <s v="SEGUIMIENTO EN CAMPO AL AVANCE DEL PROYECTO DENOMINADO “ CONSTRUCCIÓN DEL SISTEMA DE ACUEDUCTO DE LAS VEREDAS ARGUELLO ALTO Y ARGUELLO BAJO DEL MUNICIPIO DE YACUANQUER DEPARTAMENTO DE NARIÑO“"/>
    <s v="Juan David Londoño Giraldo"/>
    <s v="CONTRATISTA"/>
    <s v="SUBDIRECCIÓN DE PROYECTOS"/>
    <s v="SEGUIMIENTO DE PROYECTOS"/>
    <s v="PERSONAS CON ACCESO A SOLUCIONES ADECUADAS PARA EL MANEJO DE AGUAS RESIDUALES"/>
    <s v="ALCALDÍAS"/>
    <s v="Sí"/>
    <s v="Sí"/>
    <s v="14/02/2024"/>
    <s v="14/02/2024"/>
    <s v="15/02/2024"/>
  </r>
  <r>
    <x v="0"/>
    <s v="AT-15853-09022024"/>
    <s v="PASTO"/>
    <x v="8"/>
    <s v="SEGUMIENTO AL PROCESO PRECONTRACTUAL DEL PROYECTO DENOMINADO &quot;CONSTRUCCIÓN TRONCAL SANTA MÓNICA FASE I MUNICIPIO DE PASTO&quot;"/>
    <s v="Juan David Londoño Giraldo"/>
    <s v="CONTRATISTA"/>
    <s v="SUBDIRECCIÓN DE PROYECTOS"/>
    <s v="SEGUIMIENTO DE PROYECTOS"/>
    <s v="PERSONAS CON ACCESO A SOLUCIONES ADECUADAS PARA EL MANEJO DE AGUAS RESIDUALES"/>
    <s v="ALCALDÍAS"/>
    <s v="No"/>
    <s v="No"/>
    <s v="7/02/2024"/>
    <s v="8/02/2024"/>
    <s v="9/02/2024"/>
  </r>
  <r>
    <x v="1"/>
    <s v="AT-15855-09022024"/>
    <s v="YACUANQUER"/>
    <x v="8"/>
    <s v="SEGUIMIENTO AVANCES DEL PROYECTO DENOMINADO &quot;CONSTRUCCIÓN DEL SISTEMA DE ACUEDUCTO DE LAS VEREDAS ARGUELLO ALTO Y ARGUELLO BAJO DEL MUNICIPIO DE YACUANQUER DEPARTAMENTO DE NARIÑO&quot;"/>
    <s v="Juan David Londoño Giraldo"/>
    <s v="CONTRATISTA"/>
    <s v="SUBDIRECCIÓN DE PROYECTOS"/>
    <s v="SEGUIMIENTO DE PROYECTOS"/>
    <s v="PERSONAS CON ACCESO A SOLUCIONES ADECUADAS PARA EL MANEJO DE AGUAS RESIDUALES"/>
    <s v="ALCALDÍAS"/>
    <s v="No"/>
    <s v="No"/>
    <s v="7/02/2024"/>
    <s v="8/02/2024"/>
    <s v="9/02/2024"/>
  </r>
  <r>
    <x v="1"/>
    <s v="AT-15938-21022024"/>
    <s v="TOTORO"/>
    <x v="9"/>
    <s v="Mesa de trabajo con  EMCASERVICIOS, contratistas de obra e interventoría, para conocer el estado de la revisión y profundización de estudios y diseños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PARA EL MANEJO DE AGUAS RESIDUALES"/>
    <s v="ALCALDÍAS"/>
    <s v="Sí"/>
    <s v="Sí"/>
    <s v="2/02/2024"/>
    <s v="2/02/2024"/>
    <s v="21/02/2024"/>
  </r>
  <r>
    <x v="1"/>
    <s v="AT-15939-21022024"/>
    <s v="TOTORO"/>
    <x v="9"/>
    <s v="Mesa de trabajo con  EMCASERVICIOS, contratistas de obra e interventoría, para conocer el estado de la revisión y profundización de estudios y diseños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PARA EL MANEJO DE AGUAS RESIDUALES"/>
    <s v="ALCALDÍAS"/>
    <s v="Sí"/>
    <s v="Sí"/>
    <s v="9/02/2024"/>
    <s v="9/02/2024"/>
    <s v="21/02/2024"/>
  </r>
  <r>
    <x v="0"/>
    <s v="AT-15940-21022024"/>
    <s v="POPAYAN"/>
    <x v="9"/>
    <s v="Seguimiento a los avances de la contratación del componente de interventoría y obra del proyecto CONSTRUCCIÓN ETAPA I PLANTA DE TRATAMIENTO DE AGUAS RESIDUALES, MUNICIPIO DE POPAYÁN."/>
    <s v="Juan Miguel Perilla Astroz"/>
    <s v="CONTRATISTA"/>
    <s v="SUBDIRECCIÓN DE PROYECTOS"/>
    <s v="SEGUIMIENTO DE PROYECTOS"/>
    <s v="PERSONAS CON ACCESO A SOLUCIONES ADECUADAS PARA EL MANEJO DE AGUAS RESIDUALES"/>
    <s v="ALCALDÍAS"/>
    <s v="Sí"/>
    <s v="Sí"/>
    <s v="9/02/2024"/>
    <s v="9/02/2024"/>
    <s v="21/02/2024"/>
  </r>
  <r>
    <x v="0"/>
    <s v="AT-15941-21022024"/>
    <s v="POPAYAN"/>
    <x v="9"/>
    <s v="Seguimiento a los avances de la contratación del componente de interventoría y obra del proyecto CONSTRUCCIÓN ETAPA I PLANTA DE TRATAMIENTO DE AGUAS RESIDUALES, MUNICIPIO DE POPAYÁN."/>
    <s v="Juan Miguel Perilla Astroz"/>
    <s v="CONTRATISTA"/>
    <s v="SUBDIRECCIÓN DE PROYECTOS"/>
    <s v="SEGUIMIENTO DE PROYECTOS"/>
    <s v="PERSONAS CON ACCESO A SOLUCIONES ADECUADAS PARA EL MANEJO DE AGUAS RESIDUALES"/>
    <s v="ALCALDÍAS"/>
    <s v="Sí"/>
    <s v="Sí"/>
    <s v="14/02/2024"/>
    <s v="14/02/2024"/>
    <s v="21/02/2024"/>
  </r>
  <r>
    <x v="3"/>
    <s v="AT-15942-22022024"/>
    <s v="SANTANDER DE QUILICHAO"/>
    <x v="9"/>
    <s v="Comité virtual para hacer 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PARA EL MANEJO DE AGUAS RESIDUALES"/>
    <s v="ALCALDÍAS"/>
    <s v="Sí"/>
    <s v="Sí"/>
    <s v="1/02/2024"/>
    <s v="1/02/2024"/>
    <s v="22/02/2024"/>
  </r>
  <r>
    <x v="1"/>
    <s v="AT-15947-22022024"/>
    <s v="BUENOS AIRES"/>
    <x v="9"/>
    <s v="Comité técnico en el municipio de Buenos Aires – Cauca, en las instalaciones del Consorcio contratista de obra para revisar los avances del proyecto OPTIMIZACIÓN DEL SISTEMA DE ACUEDUCTO INTERVEREDAL LA TETA - LA BALSA, MUNICIPIO DE BUENOS AIRES-DEPARTAMENTO DEL CAUCA."/>
    <s v="Juan Miguel Perilla Astroz"/>
    <s v="CONTRATISTA"/>
    <s v="SUBDIRECCIÓN DE PROYECTOS"/>
    <s v="SEGUIMIENTO DE PROYECTOS"/>
    <s v="PERSONAS CON ACCESO A SOLUCIONES ADECUADAS PARA EL MANEJO DE AGUAS RESIDUALES"/>
    <s v="ALCALDÍAS"/>
    <s v="Sí"/>
    <s v="Sí"/>
    <s v="8/02/2024"/>
    <s v="8/02/2024"/>
    <s v="22/02/2024"/>
  </r>
  <r>
    <x v="1"/>
    <s v="AT-16008-27022024"/>
    <s v="TOTORO"/>
    <x v="9"/>
    <s v="Mesa de trabajo para hacer seguimiento y conocer el estado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PARA EL MANEJO DE AGUAS RESIDUALES"/>
    <s v="ALCALDÍAS"/>
    <s v="Sí"/>
    <s v="Sí"/>
    <s v="16/02/2024"/>
    <s v="16/02/2024"/>
    <s v="27/02/2024"/>
  </r>
  <r>
    <x v="1"/>
    <s v="AT-16009-27022024"/>
    <s v="BUENOS AIRES"/>
    <x v="9"/>
    <s v="Comité técnico para revisar los avances del proyecto OPTIMIZACIÓN DEL SISTEMA DE ACUEDUCTO INTERVEREDAL LA TETA - LA BALSA, MUNICIPIO DE BUENOS AIRES-DEPARTAMENTO DEL CAUCA."/>
    <s v="Juan Miguel Perilla Astroz"/>
    <s v="CONTRATISTA"/>
    <s v="SUBDIRECCIÓN DE PROYECTOS"/>
    <s v="SEGUIMIENTO DE PROYECTOS"/>
    <s v="PERSONAS CON ACCESO A SOLUCIONES ADECUADAS PARA EL MANEJO DE AGUAS RESIDUALES"/>
    <s v="ALCALDÍAS"/>
    <s v="Sí"/>
    <s v="Sí"/>
    <s v="16/02/2024"/>
    <s v="16/02/2024"/>
    <s v="27/02/2024"/>
  </r>
  <r>
    <x v="0"/>
    <s v="AT-16012-27022024"/>
    <s v="POPAYAN"/>
    <x v="9"/>
    <s v="Seguimiento a los avances de la contratación del componente de interventoría y obra del proyecto CONSTRUCCIÓN ETAPA I PLANTA DE TRATAMIENTO DE AGUAS RESIDUALES, MUNICIPIO DE POPAYÁN."/>
    <s v="Juan Miguel Perilla Astroz"/>
    <s v="CONTRATISTA"/>
    <s v="SUBDIRECCIÓN DE PROYECTOS"/>
    <s v="SEGUIMIENTO DE PROYECTOS"/>
    <s v="PERSONAS CON ACCESO A SOLUCIONES ADECUADAS PARA EL MANEJO DE AGUAS RESIDUALES"/>
    <s v="ALCALDÍAS"/>
    <s v="Sí"/>
    <s v="Sí"/>
    <s v="20/02/2024"/>
    <s v="20/02/2024"/>
    <s v="27/02/2024"/>
  </r>
  <r>
    <x v="1"/>
    <s v="AT-16013-27022024"/>
    <s v="TOTORO"/>
    <x v="9"/>
    <s v="mesa de trabajo para hacer seguimiento y conocer el estado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PARA EL MANEJO DE AGUAS RESIDUALES"/>
    <s v="ALCALDÍAS"/>
    <s v="Sí"/>
    <s v="Sí"/>
    <s v="23/02/2024"/>
    <s v="23/02/2024"/>
    <s v="27/02/2024"/>
  </r>
  <r>
    <x v="0"/>
    <s v="AT-16014-27022024"/>
    <s v="POPAYAN"/>
    <x v="9"/>
    <s v="Seguimiento a los avances de la contratación del componente de interventoría y obra del proyecto CONSTRUCCIÓN ETAPA I PLANTA DE TRATAMIENTO DE AGUAS RESIDUALES, MUNICIPIO DE POPAYÁN."/>
    <s v="Juan Miguel Perilla Astroz"/>
    <s v="CONTRATISTA"/>
    <s v="SUBDIRECCIÓN DE PROYECTOS"/>
    <s v="SEGUIMIENTO DE PROYECTOS"/>
    <s v="PERSONAS CON ACCESO A SOLUCIONES ADECUADAS PARA EL MANEJO DE AGUAS RESIDUALES"/>
    <s v="ALCALDÍAS"/>
    <s v="Sí"/>
    <s v="Sí"/>
    <s v="27/02/2024"/>
    <s v="27/02/2024"/>
    <s v="27/02/2024"/>
  </r>
  <r>
    <x v="1"/>
    <s v="AT-16050-28022024"/>
    <s v="BUENOS AIRES"/>
    <x v="9"/>
    <s v="Comité técnico para revisar los avances del proyecto OPTIMIZACIÓN DEL SISTEMA DE ACUEDUCTO INTERVEREDAL LA TETA - LA BALSA, MUNICIPIO DE BUENOS AIRES-DEPARTAMENTO DEL CAUCA."/>
    <s v="Juan Miguel Perilla Astroz"/>
    <s v="CONTRATISTA"/>
    <s v="SUBDIRECCIÓN DE PROYECTOS"/>
    <s v="SEGUIMIENTO DE PROYECTOS"/>
    <s v="PERSONAS CON ACCESO A SOLUCIONES ADECUADAS PARA EL MANEJO DE AGUAS RESIDUALES"/>
    <s v="ALCALDÍAS"/>
    <s v="Sí"/>
    <s v="Sí"/>
    <s v="23/02/2024"/>
    <s v="23/02/2024"/>
    <s v="28/02/2024"/>
  </r>
  <r>
    <x v="0"/>
    <s v="AT-16112-29022024"/>
    <s v="POPAYAN"/>
    <x v="9"/>
    <s v="Mesa virtual con AAPSA E.S.P y EMCASERVICIOS S.A, para conocer avances del estado del proyecto CONSTRUCCIÓN DE COLECTORES SANITARIO Y PLUVIAL SOBRE LA CALLE 5 ENTRE CARRERA 37 Y QUEBRADA PUBUS, MUNICIPIO DE POPAYÁN."/>
    <s v="Juan Miguel Perilla Astroz"/>
    <s v="CONTRATISTA"/>
    <s v="SUBDIRECCIÓN DE PROYECTOS"/>
    <s v="SEGUIMIENTO DE PROYECTOS"/>
    <s v="PERSONAS CON ACCESO A SOLUCIONES ADECUADAS PARA EL MANEJO DE AGUAS RESIDUALES"/>
    <s v="ALCALDÍAS"/>
    <s v="Sí"/>
    <s v="Sí"/>
    <s v="28/02/2024"/>
    <s v="28/02/2024"/>
    <s v="29/02/2024"/>
  </r>
  <r>
    <x v="0"/>
    <s v="AT-16114-29022024"/>
    <s v="POPAYAN"/>
    <x v="9"/>
    <s v="Mesa de trabajo con AAPSA E.S.P y EMCASERVICIOS S.A, para conocer el estado del proyecto OPTIMIZACIÓN DE REDES DE ACUEDUCTO Y SECTORIZACIÓN HIDRÁULICA ZONA NORTE DESDE EL TANQUE DE REGULACIÓN SENA, MUNICIPIO DE POPAYÁN"/>
    <s v="Juan Miguel Perilla Astroz"/>
    <s v="CONTRATISTA"/>
    <s v="SUBDIRECCIÓN DE PROYECTOS"/>
    <s v="SEGUIMIENTO DE PROYECTOS"/>
    <s v="PERSONAS CON ACCESO A SOLUCIONES ADECUADAS PARA EL MANEJO DE AGUAS RESIDUALES"/>
    <s v="ALCALDÍAS"/>
    <s v="Sí"/>
    <s v="Sí"/>
    <s v="28/02/2024"/>
    <s v="28/02/2024"/>
    <s v="29/02/2024"/>
  </r>
  <r>
    <x v="3"/>
    <s v="AT-16055-28022024"/>
    <s v="ANAPOIMA_x000a_LA MESA"/>
    <x v="10"/>
    <s v="Verificación y socialización estado actual tramite de No Objeción por parte de la EAAB al diseño y especificaciones técnicas de la caja de empalme y caja de control del proyecto “Acueducto regional La Mesa – Anapoima”"/>
    <s v="Leidy Carolina Alfonso Rubiano"/>
    <s v="CONTRATISTA"/>
    <s v="SUBDIRECCIÓN DE PROYECTOS"/>
    <s v="SEGUIMIENTO DE PROYECTOS"/>
    <s v="PERSONAS CON ACCESO A SOLUCIONES ADECUADAS PARA EL MANEJO DE AGUAS RESIDUALES"/>
    <s v="ALCALDÍAS"/>
    <s v="No"/>
    <s v="Sí"/>
    <s v="2/02/2024"/>
    <s v="2/02/2024"/>
    <s v="28/02/2024"/>
  </r>
  <r>
    <x v="3"/>
    <s v="AT-16061-28022024"/>
    <s v="ANAPOIMA_x000a_LA MESA"/>
    <x v="10"/>
    <s v="Asistir a reunión de seguimiento de ejecución en tramo de instalación de tubería en sector Doima pavimentado, así como a los compromisos sociales pactados con las comunidades de las veredas Anatoly, Doima y Florián en reunión realizada el pasado 29 de enero de 2023. Verificar estrategias de trabajo social que se desarrollan durante la ejecución del proyecto."/>
    <s v="Leidy Carolina Alfonso Rubiano"/>
    <s v="CONTRATISTA"/>
    <s v="SUBDIRECCIÓN DE PROYECTOS"/>
    <s v="SEGUIMIENTO DE PROYECTOS"/>
    <s v="PERSONAS CON ACCESO A SOLUCIONES ADECUADAS PARA EL MANEJO DE AGUAS RESIDUALES"/>
    <s v="ALCALDÍAS"/>
    <s v="No"/>
    <s v="No"/>
    <s v="23/02/2024"/>
    <s v="23/02/2024"/>
    <s v="28/02/2024"/>
  </r>
  <r>
    <x v="3"/>
    <s v="AT-16057-28022024"/>
    <s v="ANAPOIMA"/>
    <x v="10"/>
    <s v="Atender segunda diligencia de la visita especial programada por la Contraloría delegada para responsabilidad fiscal, intervención judicial y cobro coactivo de acuerdo a los Autos No. 00042 de 24 de enero de 2024 y No. 00043 de 25 de enero de 2024, mediante los cuales se decretaron pruebas de oficio dentro del Proceso de Responsabilidad Fiscal No. PRF-815112-2021-40698 MINISTERIO DE VIVIENDA, CIUDAD Y TERRITORIO consistente en visita especial en obra del proyecto &quot;Construcción y puesta en marcha del acueducto Regional La Mesa - Anapoima&quot; que será realizada por funcionarios de la Contraloría General de la República."/>
    <s v="Leidy Carolina Alfonso Rubiano"/>
    <s v="CONTRATISTA"/>
    <s v="SUBDIRECCIÓN DE PROYECTOS"/>
    <s v="SEGUIMIENTO DE PROYECTOS"/>
    <s v="PERSONAS CON ACCESO A SOLUCIONES ADECUADAS PARA EL MANEJO DE AGUAS RESIDUALES"/>
    <s v="ALCALDÍAS"/>
    <s v="No"/>
    <s v="No"/>
    <s v="5/02/2024"/>
    <s v="8/02/2024"/>
    <s v="28/02/2024"/>
  </r>
  <r>
    <x v="2"/>
    <s v="AT-16065-28022024"/>
    <s v="ANAPOIMA_x000a_FACATATIVÁ_x000a_LA MESA_x000a_RICAURTE_x000a_SASAIMA_x000a_SOPÓ_x000a_SUSA_x000a_TABIO_x000a_TENA"/>
    <x v="10"/>
    <s v="1. Revisión estado actual proyectos ejecutados por el Plan Departamental de Agua de Cundinamarca – Empresas Públicas de Cundinamarca_x000a_2. Concertación de compromisos tendientes a resolución de dificultades y/o pendientes"/>
    <s v="Leidy Carolina Alfonso Rubiano"/>
    <s v="CONTRATISTA"/>
    <s v="SUBDIRECCIÓN DE PROYECTOS"/>
    <s v="SEGUIMIENTO DE PROYECTOS"/>
    <s v="PERSONAS CON ACCESO A SOLUCIONES ADECUADAS PARA EL MANEJO DE AGUAS RESIDUALES"/>
    <s v="ALCALDÍAS"/>
    <s v="No"/>
    <s v="Sí"/>
    <s v="26/02/2024"/>
    <s v="26/02/2024"/>
    <s v="28/02/2024"/>
  </r>
  <r>
    <x v="1"/>
    <s v="AT-16066-28022024"/>
    <s v="GALERAS"/>
    <x v="11"/>
    <s v="SEGUIMIENTO A PROYECTO DE ACUEDUCTO EN GALERAS."/>
    <s v="Laura Daniela Macias Rodriguez"/>
    <s v="CONTRATISTA"/>
    <s v="SUBDIRECCIÓN DE PROYECTOS"/>
    <s v="PROYECTOS EN OBRA"/>
    <s v="PERSONAS CON ACCESO A SOLUCIONES ADECUADAS PARA EL MANEJO DE AGUAS RESIDUALES"/>
    <s v="ALCALDÍAS"/>
    <s v="No"/>
    <s v="No"/>
    <s v="14/02/2024"/>
    <s v="16/02/2024"/>
    <s v="28/02/2024"/>
  </r>
  <r>
    <x v="1"/>
    <s v="AT-16063-28022024"/>
    <s v="DEPARTAMENTAL"/>
    <x v="11"/>
    <s v="Comité de gerencia para seguimiento de proyectos activos en el departamento de Sucre."/>
    <s v="Laura Daniela Macias Rodriguez"/>
    <s v="CONTRATISTA"/>
    <s v="SUBDIRECCIÓN DE PROYECTOS"/>
    <s v="SEGUIMIENTO DE PROYECTOS"/>
    <s v="PERSONAS CON ACCESO A SOLUCIONES ADECUADAS PARA EL MANEJO DE AGUAS RESIDUALES"/>
    <s v="ALCALDÍAS"/>
    <s v="Sí"/>
    <s v="Sí"/>
    <s v="26/02/2024"/>
    <s v="26/02/2024"/>
    <s v="28/02/2024"/>
  </r>
  <r>
    <x v="1"/>
    <s v="AT-16064-28022024"/>
    <s v="SINCE"/>
    <x v="11"/>
    <s v="Seguimiento a proyectos activos en el municipio de San Luis de Sincé"/>
    <s v="Laura Daniela Macias Rodriguez"/>
    <s v="CONTRATISTA"/>
    <s v="SUBDIRECCIÓN DE PROYECTOS"/>
    <s v="SEGUIMIENTO DE PROYECTOS"/>
    <s v="PERSONAS CON ACCESO A SOLUCIONES ADECUADAS PARA EL MANEJO DE AGUAS RESIDUALES"/>
    <s v="ALCALDÍAS"/>
    <s v="Sí"/>
    <s v="Sí"/>
    <s v="2/02/2024"/>
    <s v="2/02/2024"/>
    <s v="28/02/2024"/>
  </r>
  <r>
    <x v="1"/>
    <s v="AT-16068-28022024"/>
    <s v="GALERAS_x000a_SAN LUIS DE SINCE_x000a_DEPARTAMENTAL "/>
    <x v="11"/>
    <s v="Visita técnica de seguimiento a proyectos desarrollados en los municipios de San Luis de Sincé y Galeras en el departamento de Sucre cuya ejecución se encuentra bajo los siguientes convenios:_x000a_1. CUR 868 de 2019:  AMPLIACION Y OPTIMIZACION DEL SISTEMA DE ACUEDUCTO DE LA CABECERA MUNICIPAL DE GALERAS._x000a_2. CUR 1159 de 2021: OPTIMIZACIÓN DEL SISTEMA DE ACUEDUCTO DEL MUNICIPIO DE SAN LUIS DE SINCÉ DEL DEPARTAMENTO DE SUCRE_x000a_3. CUR 873 de 2019: _x0009_CONSTRUCCION DE LA RED DE COLECTORES Y SISTEMA DE TRATAMIENTO DE AGUAS RESIDUALES PARA EL ALCANTARILLADO SANITARIO DEL CORREGIMIENTO DE VALENCIA EN EL MUNICIPIO DE SINCE._x000a_4.CUR 1334 de 2023: OPTIMIZACIÓN DEL SISTEMA DE ALCANTARILLADO DEL MUNICIPIO DE SAN LUIS DE SINCÉ DEL DEPARTAMENTO DE SUCRE."/>
    <s v="Laura Daniela Macias Rodriguez"/>
    <s v="CONTRATISTA"/>
    <s v="SUBDIRECCIÓN DE PROYECTOS"/>
    <s v="SEGUIMIENTO DE PROYECTOS"/>
    <s v="PERSONAS CON ACCESO A SOLUCIONES ADECUADAS PARA EL MANEJO DE AGUAS RESIDUALES"/>
    <s v="ALCALDÍAS"/>
    <s v="No"/>
    <s v="No"/>
    <s v="14/02/2024"/>
    <s v="16/02/2024"/>
    <s v="28/02/2024"/>
  </r>
  <r>
    <x v="1"/>
    <s v="AT-16069-28022024"/>
    <s v="GALERAS_x000a_SAN LUIS DE SINCE_x000a_DEPARTAMENTAL "/>
    <x v="11"/>
    <s v="Visita técnica de seguimiento a proyectos desarrollados en los municipios de San Luis de Sincé y Galeras en el departamento de Sucre cuya ejecución se encuentra bajo los siguientes convenios:_x000a_1. CUR 868 de 2019:  AMPLIACION Y OPTIMIZACION DEL SISTEMA DE ACUEDUCTO DE LA CABECERA MUNICIPAL DE GALERAS._x000a_2. CUR 1159 de 2021: OPTIMIZACIÓN DEL SISTEMA DE ACUEDUCTO DEL MUNICIPIO DE SAN LUIS DE SINCÉ DEL DEPARTAMENTO DE SUCRE_x000a_3. CUR 873 de 2019: _x0009_CONSTRUCCION DE LA RED DE COLECTORES Y SISTEMA DE TRATAMIENTO DE AGUAS RESIDUALES PARA EL ALCANTARILLADO SANITARIO DEL CORREGIMIENTO DE VALENCIA EN EL MUNICIPIO DE SINCE._x000a_4.CUR 1334 de 2023: OPTIMIZACIÓN DEL SISTEMA DE ALCANTARILLADO DEL MUNICIPIO DE SAN LUIS DE SINCÉ DEL DEPARTAMENTO DE SUCRE."/>
    <s v="Laura Daniela Macias Rodriguez"/>
    <s v="CONTRATISTA"/>
    <s v="SUBDIRECCIÓN DE PROYECTOS"/>
    <s v="SEGUIMIENTO DE PROYECTOS"/>
    <s v="PERSONAS CON ACCESO A SOLUCIONES ADECUADAS PARA EL MANEJO DE AGUAS RESIDUALES"/>
    <s v="ALCALDÍAS"/>
    <s v="No"/>
    <s v="No"/>
    <s v="14/02/2024"/>
    <s v="16/02/2024"/>
    <s v="28/02/2024"/>
  </r>
  <r>
    <x v="3"/>
    <s v="AT-15889-14022024"/>
    <s v=" LETICIA "/>
    <x v="12"/>
    <s v="Reunión de Seguimiento al proyecto IMPLEMENTACIÓN DEL PLAN MAESTRO DE ACUEDUCTO Y ALCANTARILLADO ETAPA I DEL MUNICIPIO DE LETICIA, AMAZONAS y revisión del avance en la estructuración de la solicitud de reformulación No. 2."/>
    <s v="Oscar Alirio Cano Guzman"/>
    <s v="CONTRATISTA"/>
    <s v="SUBDIRECCIÓN DE PROYECTOS"/>
    <s v="SEGUIMIENTO DE PROYECTOS"/>
    <s v="PERSONAS CON ACCESO A SOLUCIONES ADECUADAS PARA EL MANEJO DE AGUAS RESIDUALES"/>
    <s v="ALCALDÍAS"/>
    <s v="Sí"/>
    <s v="Sí"/>
    <s v="1/02/2024"/>
    <s v="1/02/2024"/>
    <s v="14/02/2024"/>
  </r>
  <r>
    <x v="3"/>
    <s v="AT-15890-14022024"/>
    <s v=" LETICIA "/>
    <x v="12"/>
    <s v="Reunión de Seguimiento al proyecto IMPLEMENTACIÓN DEL PLAN MAESTRO DE ACUEDUCTO Y ALCANTARILLADO ETAPA I DEL MUNICIPIO DE LETICIA, AMAZONAS."/>
    <s v="Oscar Alirio Cano Guzman"/>
    <s v="CONTRATISTA"/>
    <s v="SUBDIRECCIÓN DE PROYECTOS"/>
    <s v="SEGUIMIENTO DE PROYECTOS"/>
    <s v="PERSONAS CON ACCESO A SOLUCIONES ADECUADAS PARA EL MANEJO DE AGUAS RESIDUALES"/>
    <s v="ALCALDÍAS"/>
    <s v="No"/>
    <s v="No"/>
    <s v="5/02/2024"/>
    <s v="7/02/2024"/>
    <s v="14/02/2024"/>
  </r>
  <r>
    <x v="3"/>
    <s v="AT-15898-14022024"/>
    <s v=" LETICIA "/>
    <x v="12"/>
    <s v="Reunión de Seguimiento a los proyectos ejecutados por el PDA de Amazonas."/>
    <s v="Oscar Alirio Cano Guzman"/>
    <s v="CONTRATISTA"/>
    <s v="SUBDIRECCIÓN DE PROYECTOS"/>
    <s v="SEGUIMIENTO DE PROYECTOS"/>
    <s v="PERSONAS CON ACCESO A SOLUCIONES ADECUADAS PARA EL MANEJO DE AGUAS RESIDUALES"/>
    <s v="ALCALDÍAS"/>
    <s v="No"/>
    <s v="No"/>
    <s v="5/02/2024"/>
    <s v="7/02/2024"/>
    <s v="14/02/2024"/>
  </r>
  <r>
    <x v="3"/>
    <s v="AT-15895-14022024"/>
    <s v=" DEPARTAMENTAL "/>
    <x v="12"/>
    <s v="Reunión de Seguimiento al proyecto ejecutado por el PDA de Amazonas en el marco del Convenio Interadministrativo No. 1389 de 2023."/>
    <s v="Oscar Alirio Cano Guzman"/>
    <s v="CONTRATISTA"/>
    <s v="SUBDIRECCIÓN DE PROYECTOS"/>
    <s v="SEGUIMIENTO DE PROYECTOS"/>
    <s v="PERSONAS CON ACCESO A SOLUCIONES ADECUADAS PARA EL MANEJO DE AGUAS RESIDUALES"/>
    <s v="ALCALDÍAS"/>
    <s v="No"/>
    <s v="No"/>
    <s v="5/02/2024"/>
    <s v="7/02/2024"/>
    <s v="14/02/2024"/>
  </r>
  <r>
    <x v="3"/>
    <s v="AT-15896-14022024"/>
    <s v="LETICIA"/>
    <x v="12"/>
    <s v="Asistencia técnica solicita por Amazonas Desarrollo Inteligente – ADI, para tratar temas relacionados con la contratación del proyecto: CONSTRUCCIÓN DE SISTEMAS DE ABASTECIMIENTO DE AGUA POTABLE MEDIANTE EL APROVECHAMIENTO DE LAS AGUAS LLUVIAS (SCALL) EN LAS COMUNIDADES DE SANTA SOFÍA Y NUEVO JARDÍN, MUNICIPIO DE LETICIA EN AMAZONAS."/>
    <s v="Oscar Alirio Cano Guzman"/>
    <s v="CONTRATISTA"/>
    <s v="SUBDIRECCIÓN DE PROYECTOS"/>
    <s v="SEGUIMIENTO DE PROYECTOS"/>
    <s v="PERSONAS CON ACCESO A SOLUCIONES ADECUADAS PARA EL MANEJO DE AGUAS RESIDUALES"/>
    <s v="ALCALDÍAS"/>
    <s v="Sí"/>
    <s v="Sí"/>
    <s v="9/02/2024"/>
    <s v="9/02/2024"/>
    <s v="14/02/2024"/>
  </r>
  <r>
    <x v="3"/>
    <s v="AT-15892-14022024"/>
    <s v="LETICIA"/>
    <x v="12"/>
    <s v="Reunión de Seguimiento al proyecto IMPLEMENTACIÓN PLAN MAESTRO DE ACUEDUCTO Y ALCANTARILLADO FASE II MUNICIPIO DE LETICIA-AMAZONAS. CUR 986 DE 2021."/>
    <s v="Oscar Alirio Cano Guzman"/>
    <s v="CONTRATISTA"/>
    <s v="SUBDIRECCIÓN DE PROYECTOS"/>
    <s v="SEGUIMIENTO DE PROYECTOS"/>
    <s v="PERSONAS CON ACCESO A SOLUCIONES ADECUADAS PARA EL MANEJO DE AGUAS RESIDUALES"/>
    <s v="ALCALDÍAS"/>
    <s v="No"/>
    <s v="No"/>
    <s v="5/02/2024"/>
    <s v="7/02/2024"/>
    <s v="14/02/2024"/>
  </r>
  <r>
    <x v="1"/>
    <s v="AT-16049-28022024"/>
    <s v="AGUSTÍN CODAZZI_x000a_CHIMICHAGUA_x000a_CURUMANI_x000a_EL COPEY_x000a_LA GLORIA_x000a_VALLEDUPAR"/>
    <x v="13"/>
    <s v="Seguimiento a los proyectos en el Departamento del Cesar, cuyo ejecutor es Aguas del Cesar S.A. E.S.P._x000a__x000a_Para ello se requiere presentación con el estado de avance de cada uno de los proyectos y los planes de acción para reactivar los cinco (5) proyectos suspendidos de los convenios:_x000a_- 1121 de 2020 beneficiario municipio de El Copey._x000a_- 893 de 2021 beneficiario municipio de La Gloria._x000a_- 894 de 2021 beneficiario municipio de Curumaní, corregimiento de San Sebastián._x000a_- 905 y 1168 de 2021 beneficiario el municipio de Agustín Codazzi._x000a__x000a_Seguimiento a los compromisos establecidos el 26 de enero de 2024."/>
    <s v="Phanor Adilson Duque Quintero"/>
    <s v="CONTRATISTA"/>
    <s v="SUBDIRECCIÓN DE PROYECTOS"/>
    <s v="SEGUIMIENTO DE PROYECTOS"/>
    <s v="PERSONAS CON ACCESO A SOLUCIONES ADECUADAS PARA EL MANEJO DE AGUAS RESIDUALES"/>
    <s v="ALCALDÍAS"/>
    <s v="Sí"/>
    <s v="Sí"/>
    <s v="27/02/2024"/>
    <s v="27/02/2024"/>
    <s v="28/02/2024"/>
  </r>
  <r>
    <x v="1"/>
    <s v="AT-16017-28022024"/>
    <s v="EL COPEY"/>
    <x v="13"/>
    <s v="Seguimiento a los proyectos que se ejecutan bajo el marco de los convenios 1121 de 2020 y 1366 de 2023."/>
    <s v="Phanor Adilson Duque Quintero"/>
    <s v="CONTRATISTA"/>
    <s v="SUBDIRECCIÓN DE PROYECTOS"/>
    <s v="SEGUIMIENTO DE PROYECTOS"/>
    <s v="PERSONAS CON ACCESO A SOLUCIONES ADECUADAS PARA EL MANEJO DE AGUAS RESIDUALES"/>
    <s v="ALCALDÍAS"/>
    <s v="No"/>
    <s v="No"/>
    <s v="15/02/2024"/>
    <s v="15/02/2024"/>
    <s v="28/02/2024"/>
  </r>
  <r>
    <x v="3"/>
    <s v="AT-16070-28022024"/>
    <s v="OCAÑA"/>
    <x v="3"/>
    <s v="Seguimiento al CUR 1382 de 2023 que tiene por objeto CONSTRUCCIÓN DE LOS CRUCES ESPECIALES DE EMPALME DE LA RED DE ALCANTARILLADO SOBRE LA AVENIDA FRANCISCO FERNÁNDEZ DE CONTRERAS EN EL MUNICIPIO DE OCAÑA-NORTE DE SANTANDER_x000a_•_x0009_Avance en la contratación del esquema fiduciario para el manejo de los recursos_x000a_•_x0009_Avance en los documentos previos para los procesos de selección de la obra e interventoría, adoptando los documentos tipo del sector de Agua Potable y Saneamiento Básico emitidos por la Agencia Nacional de Contratación Pública -Colombia Compra Eficiente"/>
    <s v="Rafael Hernando Gallardo Eraso"/>
    <s v="CONTRATISTA"/>
    <s v="SUBDIRECCIÓN DE PROYECTOS"/>
    <s v="SEGUIMIENTO DE PROYECTOS"/>
    <s v="PERSONAS CON ACCESO A SOLUCIONES ADECUADAS PARA EL MANEJO DE AGUAS RESIDUALES"/>
    <s v="ALCALDÍAS"/>
    <s v="Sí"/>
    <s v="Sí"/>
    <s v="15/02/2024"/>
    <s v="15/02/2024"/>
    <s v="28/02/2024"/>
  </r>
  <r>
    <x v="1"/>
    <s v="AT-16117-29022024"/>
    <s v="TIBU"/>
    <x v="3"/>
    <s v="Planeación Fase II. - Acueducto interveredal sector Norte Tibú:_x000a_Observaciones al Cronograma para la planeación y suscripción del Acuerdo de Cooperación Nro. 2"/>
    <s v="Rafael Hernando Gallardo Eraso"/>
    <s v="CONTRATISTA"/>
    <s v="SUBDIRECCIÓN DE PROYECTOS"/>
    <s v="SEGUIMIENTO DE PROYECTOS"/>
    <s v="PERSONAS CON ACCESO A SOLUCIONES ADECUADAS PARA EL MANEJO DE AGUAS RESIDUALES"/>
    <s v="ALCALDÍAS"/>
    <s v="Sí"/>
    <s v="Sí"/>
    <s v="14/02/2024"/>
    <s v="14/02/2024"/>
    <s v="29/02/2024"/>
  </r>
  <r>
    <x v="1"/>
    <s v="AT-16126-29022024"/>
    <s v="TIBU"/>
    <x v="3"/>
    <s v="Planeación Fase II. - Acueducto interveredal sector Norte Tibú:"/>
    <s v="Rafael Hernando Gallardo Eraso"/>
    <s v="CONTRATISTA"/>
    <s v="SUBDIRECCIÓN DE PROYECTOS"/>
    <s v="SEGUIMIENTO DE PROYECTOS"/>
    <s v="PERSONAS CON ACCESO A SOLUCIONES ADECUADAS PARA EL MANEJO DE AGUAS RESIDUALES"/>
    <s v="ALCALDÍAS"/>
    <s v="Sí"/>
    <s v="Sí"/>
    <s v="23/02/2024"/>
    <s v="23/02/2024"/>
    <s v="29/02/2024"/>
  </r>
  <r>
    <x v="5"/>
    <s v="AT-15899-14022024"/>
    <s v="LOS PATIOS_x000a_VILLA DEL ROSARIO"/>
    <x v="3"/>
    <s v="Seguimiento al proyecto OPTIMIZACIÓN DE REDES DE DISTRIBUCIÓN EXISTENTES EN LOS MUNICIPIOS DE VILLA DEL ROSARIO Y LOS PATIOS, DEPARTAMENTO DE NORTE DE SANTANDER, conforme a la reformulación No. 3."/>
    <s v="Rafael Hernando Gallardo Eraso"/>
    <s v="CONTRATISTA"/>
    <s v="SUBDIRECCIÓN DE PROYECTOS"/>
    <s v="SEGUIMIENTO DE PROYECTOS"/>
    <s v="PERSONAS CON ACCESO A SOLUCIONES ADECUADAS PARA EL MANEJO DE AGUAS RESIDUALES"/>
    <s v="ALCALDÍAS"/>
    <s v="No"/>
    <s v="No"/>
    <s v="7/02/2024"/>
    <s v="7/02/2024"/>
    <s v="14/02/2024"/>
  </r>
  <r>
    <x v="1"/>
    <s v="AT-15888-14022024"/>
    <s v="PAMPLONA"/>
    <x v="3"/>
    <s v="Socialización del proyecto CONSTRUCCIÓN DE LA CAPTACIÓN Y LA LINEA DE ADUCCIÓN, DESARENADOR Y ESTRUCTURAS HIDRAULICAS NECESARIAS DESDE LA QUEBRADA &quot;LAS TOMAS&quot; HASTA EL TANQUE DEL SECTOR EL BOQUERON DEL ACUEDUCTO DEL MUNICIPIO DE PAMPLONA - NORTE DE SANTANDER, con las comunidades de Monteadentro y García, para que autoricen al contratista de obra del ingreso de los materiales a la zona del proyecto."/>
    <s v="Rafael Hernando Gallardo Eraso"/>
    <s v="CONTRATISTA"/>
    <s v="SUBDIRECCIÓN DE PROYECTOS"/>
    <s v="SEGUIMIENTO DE PROYECTOS"/>
    <s v="PERSONAS CON ACCESO A SOLUCIONES ADECUADAS PARA EL MANEJO DE AGUAS RESIDUALES"/>
    <s v="ALCALDÍAS"/>
    <s v="No"/>
    <s v="No"/>
    <s v="8/02/2024"/>
    <s v="8/02/2024"/>
    <s v="14/02/2024"/>
  </r>
  <r>
    <x v="1"/>
    <s v="AT-16000-27022024"/>
    <s v="CANDELARIA"/>
    <x v="14"/>
    <s v="Revisión proceso de la contratación derivada del convenio 1319/2023"/>
    <s v="Santiago Arturo Zuluaga Bautista"/>
    <s v="CONTRATISTA"/>
    <s v="SUBDIRECCIÓN DE PROYECTOS"/>
    <s v="SEGUIMIENTO DE PROYECTOS"/>
    <s v="PERSONAS CON ACCESO A SOLUCIONES ADECUADAS PARA EL MANEJO DE AGUAS RESIDUALES"/>
    <s v="ALCALDÍAS"/>
    <s v="Sí"/>
    <s v="Sí"/>
    <s v="15/02/2024"/>
    <s v="15/02/2024"/>
    <s v="27/02/2024"/>
  </r>
  <r>
    <x v="4"/>
    <s v="AT-16155-29022024"/>
    <s v="BARRANQUILLA_x000a_PUERTO COLOMBIA"/>
    <x v="14"/>
    <s v="Revisión avance del proyecto que se ejecuta a través del convenio 1106-2020."/>
    <s v="Santiago Arturo Zuluaga Bautista"/>
    <s v="CONTRATISTA"/>
    <s v="SUBDIRECCIÓN DE PROYECTOS"/>
    <s v="SEGUIMIENTO DE PROYECTOS"/>
    <s v="PERSONAS CON ACCESO A SOLUCIONES ADECUADAS PARA EL MANEJO DE AGUAS RESIDUALES"/>
    <s v="ALCALDÍAS"/>
    <s v="No"/>
    <s v="No"/>
    <s v="22/02/2024"/>
    <s v="22/02/2024"/>
    <s v="29/02/2024"/>
  </r>
  <r>
    <x v="1"/>
    <s v="AT-16156-29022024"/>
    <s v="SANTA LUCIA"/>
    <x v="14"/>
    <s v="Revisión avance del proyecto que se ejecuta a través del CUR 1122-2020"/>
    <s v="Santiago Arturo Zuluaga Bautista"/>
    <s v="CONTRATISTA"/>
    <s v="SUBDIRECCIÓN DE PROYECTOS"/>
    <s v="SEGUIMIENTO DE PROYECTOS"/>
    <s v="PERSONAS CON ACCESO A SOLUCIONES ADECUADAS PARA EL MANEJO DE AGUAS RESIDUALES"/>
    <s v="ALCALDÍAS"/>
    <s v="No"/>
    <s v="No"/>
    <s v="23/02/2024"/>
    <s v="23/02/2024"/>
    <s v="29/02/2024"/>
  </r>
  <r>
    <x v="1"/>
    <s v="AT-16153-29022024"/>
    <s v="BARANOA"/>
    <x v="14"/>
    <s v="Revisión avance del proyecto que se ejecuta a través del CUR 1123-2020."/>
    <s v="Santiago Arturo Zuluaga Bautista"/>
    <s v="CONTRATISTA"/>
    <s v="SUBDIRECCIÓN DE PROYECTOS"/>
    <s v="SEGUIMIENTO DE PROYECTOS"/>
    <s v="PERSONAS CON ACCESO A SOLUCIONES ADECUADAS PARA EL MANEJO DE AGUAS RESIDUALES"/>
    <s v="ALCALDÍAS"/>
    <s v="No"/>
    <s v="No"/>
    <s v="22/02/2024"/>
    <s v="22/02/2024"/>
    <s v="29/02/2024"/>
  </r>
  <r>
    <x v="0"/>
    <s v="AT-15979-27022024"/>
    <s v="PALMIRA"/>
    <x v="6"/>
    <s v="Conocer el avance del proyecto de acuerdo con el reinicio de los contratos de obra e interventoría, del proyecto Abastecimiento de agua potable para los corregimientos de la Herradura, Obando y Matapalo municipio de Palmira - Valle del Cauca"/>
    <s v="Sara de Jesus Lozano Hinestroza"/>
    <s v="CONTRATISTA"/>
    <s v="SUBDIRECCIÓN DE PROYECTOS"/>
    <s v="SEGUIMIENTO DE PROYECTOS"/>
    <s v="PERSONAS CON ACCESO A SOLUCIONES ADECUADAS PARA EL MANEJO DE AGUAS RESIDUALES"/>
    <s v="ALCALDÍAS"/>
    <s v="Sí"/>
    <s v="Sí"/>
    <s v="26/02/2024"/>
    <s v="26/02/2024"/>
    <s v="27/02/2024"/>
  </r>
  <r>
    <x v="2"/>
    <s v="AT-15969-26022024"/>
    <s v="BUGA"/>
    <x v="6"/>
    <s v="Realizar comité técnico junto con el  Municipio de Buga, el ejecutor Aguas de Buga  S.A, E.S.P y contratista de obra e interventoría, con el fin de realizar seguimiento al avance del alcance del proyecto."/>
    <s v="Sara de Jesus Lozano Hinestroza"/>
    <s v="CONTRATISTA"/>
    <s v="SUBDIRECCIÓN DE PROYECTOS"/>
    <s v="SEGUIMIENTO DE PROYECTOS"/>
    <s v="PERSONAS CON ACCESO A SOLUCIONES ADECUADAS PARA EL MANEJO DE AGUAS RESIDUALES"/>
    <s v="ALCALDÍAS"/>
    <s v="No"/>
    <s v="No"/>
    <s v="16/02/2024"/>
    <s v="16/02/2024"/>
    <s v="26/02/2024"/>
  </r>
  <r>
    <x v="6"/>
    <s v="AT-15970-26022024"/>
    <s v="CARTAGO"/>
    <x v="6"/>
    <s v="Socializar el proyecto Construcción del Nuevo Módulo de Potabilización en la Planta de Tratamiento N°2, Planta De Tratamiento de Lodos y Estudio de la Norma NSR-2010 del Tanque de Almacenamiento de la Planta N°1, en el Municipio de Cartago, Valle CUR 1394 de 2023, junto con el Municipio de Cartago, EMCARTAHO ESP como ejecutor del proyecto y contratistas de obra e interventoría._x000a_Realizar comité técnico al proyecto junto con el municipio de Cartago, La empresa Emcartago ESP y contratistas"/>
    <s v="Sara de Jesus Lozano Hinestroza"/>
    <s v="CONTRATISTA"/>
    <s v="SUBDIRECCIÓN DE PROYECTOS"/>
    <s v="SEGUIMIENTO DE PROYECTOS"/>
    <s v="PERSONAS CON ACCESO A SOLUCIONES ADECUADAS PARA EL MANEJO DE AGUAS RESIDUALES"/>
    <s v="ALCALDÍAS"/>
    <s v="No"/>
    <s v="No"/>
    <s v="15/02/2024"/>
    <s v="16/02/2024"/>
    <s v="26/02/2024"/>
  </r>
  <r>
    <x v="3"/>
    <s v="AT-15975-26022024"/>
    <s v="ZARZAL"/>
    <x v="6"/>
    <s v="Realizar comité técnico con el fin de revisar el estado de avance del proyecto Construcción para la optimización de la estación de bombeo sector cumba en el municipio de Zarzal, incluye red de aducción hasta el sistema de tratamiento y unidades de almacenamiento"/>
    <s v="Sara de Jesus Lozano Hinestroza"/>
    <s v="CONTRATISTA"/>
    <s v="SUBDIRECCIÓN DE PROYECTOS"/>
    <s v="SEGUIMIENTO DE PROYECTOS"/>
    <s v="PERSONAS CON ACCESO A SOLUCIONES ADECUADAS PARA EL MANEJO DE AGUAS RESIDUALES"/>
    <s v="ALCALDÍAS"/>
    <s v="Sí"/>
    <s v="Sí"/>
    <s v="14/02/2024"/>
    <s v="14/02/2024"/>
    <s v="26/02/2024"/>
  </r>
  <r>
    <x v="1"/>
    <s v="AT-16154-29022024"/>
    <s v="ACHÍ_x000a_BARRANCO DE LOBA_x000a_SAN JACINTO DEL CAUCA"/>
    <x v="15"/>
    <s v="Se realizará mesa de trabajo para el seguimiento de los convenios firmados en el año 2023 de los municipios de Barranco de Loba, Achí y San Jacinto del Cauca."/>
    <s v="Vanessa Arias Ramirez"/>
    <s v="CONTRATISTA"/>
    <s v="SUBDIRECCIÓN DE PROYECTOS"/>
    <s v="SEGUIMIENTO DE PROYECTOS"/>
    <s v="PERSONAS CON ACCESO A SOLUCIONES ADECUADAS PARA EL MANEJO DE AGUAS RESIDUALES"/>
    <s v="ALCALDÍAS"/>
    <s v="No"/>
    <s v="No"/>
    <s v="16/02/2024"/>
    <s v="16/02/2024"/>
    <s v="29/02/2024"/>
  </r>
  <r>
    <x v="4"/>
    <s v="AT-16157-29022024"/>
    <s v="CARTAGENA DE INDIAS"/>
    <x v="15"/>
    <s v="Indias convenio 940 de 2021 &quot;Construcción fase de mitigación: tramo de 65 m del canal El Campestre y alcantarillas en cajón sobre el canal Matute en la ciudad de Cartagena de Indias&quot;"/>
    <s v="Vanessa Arias Ramirez"/>
    <s v="CONTRATISTA"/>
    <s v="SUBDIRECCIÓN DE PROYECTOS"/>
    <s v="SEGUIMIENTO DE PROYECTOS"/>
    <s v="PERSONAS CON ACCESO A SOLUCIONES ADECUADAS PARA EL MANEJO DE AGUAS RESIDUALES"/>
    <s v="ALCALDÍAS"/>
    <s v="No"/>
    <s v="No"/>
    <s v="16/02/2024"/>
    <s v="16/02/2024"/>
    <s v="29/02/2024"/>
  </r>
  <r>
    <x v="1"/>
    <s v="AT-16159-29022024"/>
    <s v="SANTA CRUZ DE MOMPOX"/>
    <x v="15"/>
    <s v="Seguimiento, revisión y entrega proyecto Mompox Convenio D214 de 2015 &quot;Construcción, ampliación y optimización del sistema de alcantarillado sanitario de la cabecera municipal de Mompox&quot;._x000a__x000a_Se realizará mesa de trabajo los días 19 y 20 de febrero con el fin de discutir la fecha para la entrega del proyecto, revisión de los compromisos pactados el pasado 14 de enero de 2024 y coordinar esfuerzos necesarios para garantizar una entrega exitosa dentro tiempo que se estipule en la mesa de trabajo."/>
    <s v="Vanessa Arias Ramirez"/>
    <s v="CONTRATISTA"/>
    <s v="SUBDIRECCIÓN DE PROYECTOS"/>
    <s v="SEGUIMIENTO DE PROYECTOS"/>
    <s v="PERSONAS CON ACCESO A SOLUCIONES ADECUADAS PARA EL MANEJO DE AGUAS RESIDUALES"/>
    <s v="ALCALDÍAS"/>
    <s v="No"/>
    <s v="No"/>
    <s v="19/02/2024"/>
    <s v="20/02/2024"/>
    <s v="29/02/2024"/>
  </r>
  <r>
    <x v="1"/>
    <s v="AT-16148-29022024"/>
    <s v="SAN ESTANISLAO"/>
    <x v="15"/>
    <s v="Comité de Gerencia presencial y recorrido de obra con las nueva Alcaldía Municipal de: San Estanislao de Kostka Convenio 1138 de 2020 &quot;Construcción del sistema de alcantarillado de aguas residuales del municipio de San Estanislao de Kostka en el departamento de Bolívar Fase I&quot;"/>
    <s v="Vanessa Arias Ramirez"/>
    <s v="CONTRATISTA"/>
    <s v="SUBDIRECCIÓN DE PROYECTOS"/>
    <s v="SEGUIMIENTO DE PROYECTOS"/>
    <s v="PERSONAS CON ACCESO A SOLUCIONES ADECUADAS PARA EL MANEJO DE AGUAS RESIDUALES"/>
    <s v="ALCALDÍAS"/>
    <s v="No"/>
    <s v="No"/>
    <s v="15/02/2024"/>
    <s v="15/02/2024"/>
    <s v="29/02/2024"/>
  </r>
  <r>
    <x v="1"/>
    <s v="AT-16149-29022024"/>
    <s v="CALAMAR"/>
    <x v="15"/>
    <s v="Convenio 915 de 2021 &quot;Construcción de la segunda Fase del alcantarillado sanitario del municipio de Calamar departamento de Bolívar&quot;"/>
    <s v="Vanessa Arias Ramirez"/>
    <s v="CONTRATISTA"/>
    <s v="SUBDIRECCIÓN DE PROYECTOS"/>
    <s v="SEGUIMIENTO DE PROYECTOS"/>
    <s v="PERSONAS CON ACCESO A SOLUCIONES ADECUADAS PARA EL MANEJO DE AGUAS RESIDUALES"/>
    <s v="ALCALDÍAS"/>
    <s v="No"/>
    <s v="No"/>
    <s v="15/02/2024"/>
    <s v="15/02/2024"/>
    <s v="29/02/2024"/>
  </r>
  <r>
    <x v="1"/>
    <s v="AT-16150-29022024"/>
    <s v="CALAMAR"/>
    <x v="15"/>
    <s v="Convenio 915 de 2021 &quot;Construcción de la segunda Fase del alcantarillado sanitario del municipio de Calamar departamento de Bolívar&quot;"/>
    <s v="Vanessa Arias Ramirez"/>
    <s v="CONTRATISTA"/>
    <s v="SUBDIRECCIÓN DE PROYECTOS"/>
    <s v="SEGUIMIENTO DE PROYECTOS"/>
    <s v="PERSONAS CON ACCESO A SOLUCIONES ADECUADAS PARA EL MANEJO DE AGUAS RESIDUALES"/>
    <s v="ALCALDÍAS"/>
    <s v="No"/>
    <s v="No"/>
    <s v="15/02/2024"/>
    <s v="15/02/2024"/>
    <s v="29/02/2024"/>
  </r>
  <r>
    <x v="1"/>
    <s v="AT-16152-29022024"/>
    <s v="SAN JUAN NEPOMUCENO"/>
    <x v="15"/>
    <s v="Convenio 1135 de 2020 &quot;Construcción alcantarillado sanitario de la cabecera del municipio de San Juan Nepomuceno-fase 2, departamento de Bolívar&quot;."/>
    <s v="Vanessa Arias Ramirez"/>
    <s v="CONTRATISTA"/>
    <s v="SUBDIRECCIÓN DE PROYECTOS"/>
    <s v="SEGUIMIENTO DE PROYECTOS"/>
    <s v="PERSONAS CON ACCESO A SOLUCIONES ADECUADAS PARA EL MANEJO DE AGUAS RESIDUALES"/>
    <s v="ALCALDÍAS"/>
    <s v="No"/>
    <s v="No"/>
    <s v="15/02/2024"/>
    <s v="15/02/2024"/>
    <s v="29/02/2024"/>
  </r>
  <r>
    <x v="1"/>
    <s v="AT-16044-28022024"/>
    <s v="JURADO_x000a_UNION PANAMERICANA"/>
    <x v="16"/>
    <s v="Segundo momento de estrategia social, asistencia tecnica y comité de seguimiento de los CUR 1293-2023 1339-2023"/>
    <s v="Weslin James Mosquera Palacios"/>
    <s v="CONTRATISTA"/>
    <s v="SUBDIRECCIÓN DE PROYECTOS"/>
    <s v="PROYECTOS EN OBRA"/>
    <s v="PERSONAS CON ACCESO A SOLUCIONES ADECUADAS PARA EL MANEJO DE AGUAS RESIDUALES"/>
    <s v="ALCALDÍAS"/>
    <s v="No"/>
    <s v="No"/>
    <s v="19/02/2024"/>
    <s v="19/02/2024"/>
    <s v="28/02/2024"/>
  </r>
  <r>
    <x v="1"/>
    <s v="AT-16045-28022024"/>
    <s v="JURADO"/>
    <x v="16"/>
    <s v="Comité de seguimiento del CUR 1293"/>
    <s v="Weslin James Mosquera Palacios"/>
    <s v="CONTRATISTA"/>
    <s v="SUBDIRECCIÓN DE PROYECTOS"/>
    <s v="SEGUIMIENTO DE PROYECTOS"/>
    <s v="PERSONAS CON ACCESO A SOLUCIONES ADECUADAS PARA EL MANEJO DE AGUAS RESIDUALES"/>
    <s v="ALCALDÍAS"/>
    <s v="Sí"/>
    <s v="Sí"/>
    <s v="19/02/2024"/>
    <s v="19/02/2024"/>
    <s v="28/02/2024"/>
  </r>
  <r>
    <x v="1"/>
    <s v="AT-16042-28022024"/>
    <s v="RIO QUITO"/>
    <x v="16"/>
    <s v="Mesa de seguimiento con contratistas y ejecutor para conocer el estado de avance de los compromisos del CUR 1320-2023"/>
    <s v="Weslin James Mosquera Palacios"/>
    <s v="CONTRATISTA"/>
    <s v="SUBDIRECCIÓN DE PROYECTOS"/>
    <s v="PROYECTOS EN OBRA"/>
    <s v="PERSONAS CON ACCESO A SOLUCIONES ADECUADAS PARA EL MANEJO DE AGUAS RESIDUALES"/>
    <s v="ALCALDÍAS"/>
    <s v="Sí"/>
    <s v="Sí"/>
    <s v="15/02/2024"/>
    <s v="15/02/2024"/>
    <s v="28/02/2024"/>
  </r>
  <r>
    <x v="1"/>
    <s v="AT-16056-28022024"/>
    <s v="ALTO BAUDO"/>
    <x v="16"/>
    <s v="Mesa de seguimiento, reunión con el ejecutor para conocer estado de avance de la consultoría"/>
    <s v="Weslin James Mosquera Palacios"/>
    <s v="CONTRATISTA"/>
    <s v="SUBDIRECCIÓN DE PROYECTOS"/>
    <s v="SEGUIMIENTO DE PROYECTOS"/>
    <s v="PERSONAS CON ACCESO A SOLUCIONES ADECUADAS PARA EL MANEJO DE AGUAS RESIDUALES"/>
    <s v="ALCALDÍAS"/>
    <s v="Sí"/>
    <s v="Sí"/>
    <s v="26/02/2024"/>
    <s v="26/02/2024"/>
    <s v="28/02/2024"/>
  </r>
  <r>
    <x v="1"/>
    <s v="AT-16054-28022024"/>
    <s v="ALTO BAUDO"/>
    <x v="16"/>
    <s v="Segundo momento de estrategia social, asistencia tecnica y comité de seguimiento del CUR 1296-2023"/>
    <s v="Weslin James Mosquera Palacios"/>
    <s v="CONTRATISTA"/>
    <s v="SUBDIRECCIÓN DE PROYECTOS"/>
    <s v="SEGUIMIENTO DE PROYECTOS"/>
    <s v="PERSONAS CON ACCESO A SOLUCIONES ADECUADAS PARA EL MANEJO DE AGUAS RESIDUALES"/>
    <s v="ALCALDÍAS"/>
    <s v="No"/>
    <s v="No"/>
    <s v="21/02/2024"/>
    <s v="22/02/2024"/>
    <s v="28/02/2024"/>
  </r>
  <r>
    <x v="1"/>
    <s v="AT-16040-28022024"/>
    <s v="MEDIO BAUDO"/>
    <x v="16"/>
    <s v="Mesa de seguimiento con contratistas y ejecutor para conocer el estado de avance de los compromisos del CUR 1296-2023"/>
    <s v="Weslin James Mosquera Palacios"/>
    <s v="CONTRATISTA"/>
    <s v="SUBDIRECCIÓN DE PROYECTOS"/>
    <s v="PROYECTOS EN OBRA"/>
    <s v="PERSONAS CON ACCESO A SOLUCIONES ADECUADAS PARA EL MANEJO DE AGUAS RESIDUALES"/>
    <s v="ALCALDÍAS"/>
    <s v="Sí"/>
    <s v="Sí"/>
    <s v="15/02/2024"/>
    <s v="15/02/2024"/>
    <s v="28/02/2024"/>
  </r>
  <r>
    <x v="1"/>
    <s v="AT-16034-28022024"/>
    <s v="RIO QUITO"/>
    <x v="16"/>
    <s v="Mesa de seguimiento con contratistas y ejecutor para conocer el estado de avance del CUR 1320-2023"/>
    <s v="Weslin James Mosquera Palacios"/>
    <s v="CONTRATISTA"/>
    <s v="SUBDIRECCIÓN DE PROYECTOS"/>
    <s v="PROYECTOS EN OBRA"/>
    <s v="PERSONAS CON ACCESO A SOLUCIONES ADECUADAS PARA EL MANEJO DE AGUAS RESIDUALES"/>
    <s v="ALCALDÍAS"/>
    <s v="Sí"/>
    <s v="Sí"/>
    <s v="7/02/2024"/>
    <s v="7/02/2024"/>
    <s v="28/02/2024"/>
  </r>
  <r>
    <x v="1"/>
    <s v="AT-16035-28022024"/>
    <s v="ALTO BAUDO"/>
    <x v="16"/>
    <s v="Mesa de seguimiento con contratistas y ejecutor para conocer el estado de avance del CUR 1296-2023"/>
    <s v="Weslin James Mosquera Palacios"/>
    <s v="CONTRATISTA"/>
    <s v="SUBDIRECCIÓN DE PROYECTOS"/>
    <s v="SEGUIMIENTO DE PROYECTOS"/>
    <s v="PERSONAS CON ACCESO A SOLUCIONES ADECUADAS PARA EL MANEJO DE AGUAS RESIDUALES"/>
    <s v="ALCALDÍAS"/>
    <s v="Sí"/>
    <s v="Sí"/>
    <s v="7/02/2024"/>
    <s v="7/02/2024"/>
    <s v="28/02/2024"/>
  </r>
  <r>
    <x v="1"/>
    <s v="AT-16036-28022024"/>
    <s v="JURADO"/>
    <x v="16"/>
    <s v="Mesa de seguimiento con contratistas y ejecutor para conocer el estado de avance del CUR 1293-2023"/>
    <s v="Weslin James Mosquera Palacios"/>
    <s v="CONTRATISTA"/>
    <s v="SUBDIRECCIÓN DE PROYECTOS"/>
    <s v="SEGUIMIENTO DE PROYECTOS"/>
    <s v="PERSONAS CON ACCESO A SOLUCIONES ADECUADAS PARA EL MANEJO DE AGUAS RESIDUALES"/>
    <s v="ALCALDÍAS"/>
    <s v="Sí"/>
    <s v="Sí"/>
    <s v="7/02/2024"/>
    <s v="7/02/2024"/>
    <s v="28/02/2024"/>
  </r>
  <r>
    <x v="1"/>
    <s v="AT-16037-28022024"/>
    <s v="MEDIO BAUDO"/>
    <x v="16"/>
    <s v="Mesa de seguimiento con contratistas y ejecutor para conocer el estado de avance del CUR 1314-2023"/>
    <s v="Weslin James Mosquera Palacios"/>
    <s v="CONTRATISTA"/>
    <s v="SUBDIRECCIÓN DE PROYECTOS"/>
    <s v="PROYECTOS EN OBRA"/>
    <s v="PERSONAS CON ACCESO A SOLUCIONES ADECUADAS PARA EL MANEJO DE AGUAS RESIDUALES"/>
    <s v="ALCALDÍAS"/>
    <s v="Sí"/>
    <s v="Sí"/>
    <s v="8/02/2024"/>
    <s v="8/02/2024"/>
    <s v="28/02/2024"/>
  </r>
  <r>
    <x v="1"/>
    <s v="AT-16038-28022024"/>
    <s v="MEDIO BAUDO"/>
    <x v="16"/>
    <s v="Mesa de seguimiento con contratistas y ejecutor para conocer el estado de avance de compromisos del CUR 1296-2023"/>
    <s v="Weslin James Mosquera Palacios"/>
    <s v="CONTRATISTA"/>
    <s v="SUBDIRECCIÓN DE PROYECTOS"/>
    <s v="PROYECTOS EN OBRA"/>
    <s v="PERSONAS CON ACCESO A SOLUCIONES ADECUADAS PARA EL MANEJO DE AGUAS RESIDUALES"/>
    <s v="ALCALDÍAS"/>
    <s v="Sí"/>
    <s v="Sí"/>
    <s v="15/02/2024"/>
    <s v="15/02/2024"/>
    <s v="28/02/2024"/>
  </r>
  <r>
    <x v="1"/>
    <s v="AT-16030-28022024"/>
    <s v="ALTO BAUDO"/>
    <x v="16"/>
    <s v="Mesa de apoyo para guiar al municipio en el listado de documentos que precisa para el desembolso del primer 30% estipulado en la CLAUSULA NOVENA del convenio de uso de recurso"/>
    <s v="Weslin James Mosquera Palacios"/>
    <s v="CONTRATISTA"/>
    <s v="SUBDIRECCIÓN DE PROYECTOS"/>
    <s v="PROYECTOS EN OBRA"/>
    <s v="PERSONAS CON ACCESO A SOLUCIONES ADECUADAS PARA EL MANEJO DE AGUAS RESIDUALES"/>
    <s v="ALCALDÍAS"/>
    <s v="Sí"/>
    <s v="Sí"/>
    <s v="6/02/2024"/>
    <s v="6/02/2024"/>
    <s v="28/02/2024"/>
  </r>
  <r>
    <x v="1"/>
    <s v="AT-16031-28022024"/>
    <s v="ALTO BAUDO"/>
    <x v="16"/>
    <s v="Mesa de apoyo para revisar el listado de documentos que precisa para el desembolso del primer 30% estipulado en la CLAUSULA NOVENA del convenio de uso de recurso"/>
    <s v="Weslin James Mosquera Palacios"/>
    <s v="CONTRATISTA"/>
    <s v="SUBDIRECCIÓN DE PROYECTOS"/>
    <s v="PROYECTOS EN OBRA"/>
    <s v="PERSONAS CON ACCESO A SOLUCIONES ADECUADAS PARA EL MANEJO DE AGUAS RESIDUALES"/>
    <s v="ALCALDÍAS"/>
    <s v="Sí"/>
    <s v="Sí"/>
    <s v="6/02/2024"/>
    <s v="6/02/2024"/>
    <s v="28/02/2024"/>
  </r>
  <r>
    <x v="1"/>
    <s v="AT-16032-28022024"/>
    <s v="ALTO BAUDO"/>
    <x v="16"/>
    <s v="Mesa de seguimiento con contratistas y ejecutor para conocer el estado de avance del CUR 1296-2023"/>
    <s v="Weslin James Mosquera Palacios"/>
    <s v="CONTRATISTA"/>
    <s v="SUBDIRECCIÓN DE PROYECTOS"/>
    <s v="SEGUIMIENTO DE PROYECTOS"/>
    <s v="PERSONAS CON ACCESO A SOLUCIONES ADECUADAS PARA EL MANEJO DE AGUAS RESIDUALES"/>
    <s v="ALCALDÍAS"/>
    <s v="Sí"/>
    <s v="Sí"/>
    <s v="6/02/2024"/>
    <s v="6/02/2024"/>
    <s v="28/02/2024"/>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
  <r>
    <x v="0"/>
    <s v="AT-16227-08032024"/>
    <s v="LETICIA"/>
    <x v="0"/>
    <s v="Reunión de Seguimiento al estado de la reformulación No. 2 del proyecto IMPLEMENTACIÓN DEL PLAN MAESTRO DE ACUEDUCTO Y ALCANTARILLADO ETAPA I DEL MUNICIPIO DE LETICIA, AMAZONAS."/>
    <s v="Oscar Alirio Cano Guzman"/>
    <s v="CONTRATISTA"/>
    <s v="SUBDIRECCIÓN DE PROYECTOS"/>
    <s v="SEGUIMIENTO DE PROYECTOS"/>
    <s v="PERSONAS CON ACCESO A SOLUCIONES ADECUADAS DE AGUA POTABLE-PERSONAS CON ACCESO A SOLUCIONES ADECUADAS PARA EL MANEJO DE AGUAS RESIDUALES"/>
    <s v="ALCALDÍAS"/>
    <s v="Sí"/>
    <s v="Sí"/>
    <s v="7/03/2024"/>
    <s v="7/03/2024"/>
    <s v="8/03/2024"/>
  </r>
  <r>
    <x v="0"/>
    <s v="AT-16228-08032024"/>
    <s v="LETICIA"/>
    <x v="0"/>
    <s v="Asistencia técnica al PDA Amazonas Desarrollo Inteligente – ADI, para tratar temas relacionados con la contratación del proyecto: CONSTRUCCIÓN DE SISTEMAS DE ABASTECIMIENTO DE AGUA POTABLE MEDIANTE EL APROVECHAMIENTO DE LAS AGUAS LLUVIAS (SCALL) EN LAS COMUNIDADES DE SANTA SOFÍA Y NUEVO JARDÍN, MUNICIPIO DE LETICIA EN AMAZONAS."/>
    <s v="Oscar Alirio Cano Guzman"/>
    <s v="CONTRATISTA"/>
    <s v="SUBDIRECCIÓN DE PROYECTOS"/>
    <s v="SEGUIMIENTO DE PROYECTOS"/>
    <s v="PERSONAS CON ACCESO A SOLUCIONES ADECUADAS DE AGUA POTABLE-PERSONAS CON ACCESO A SOLUCIONES ADECUADAS PARA EL MANEJO DE AGUAS RESIDUALES"/>
    <s v="ALCALDÍAS"/>
    <s v="Sí"/>
    <s v="Sí"/>
    <s v="8/03/2024"/>
    <s v="8/03/2024"/>
    <s v="8/03/2024"/>
  </r>
  <r>
    <x v="0"/>
    <s v="AT-16539-26042024"/>
    <s v="LETICIA"/>
    <x v="0"/>
    <s v="Socialización avances en la selección de alternativas para la optimización de la PTAP en el marco del proyecto IMPLEMENTACIÓN PLAN MAESTRO DE ACUEDUCTO Y ALCANTARILLADO FASE II MUNICIPIO DE LETICIA-AMAZONAS. CUR 986 DE 2021"/>
    <s v="Oscar Alirio Cano Guzman"/>
    <s v="CONTRATISTA"/>
    <s v="SUBDIRECCIÓN DE PROYECTOS"/>
    <s v="SEGUIMIENTO DE PROYECTOS"/>
    <s v="PERSONAS CON ACCESO A SOLUCIONES ADECUADAS DE AGUA POTABLE-PERSONAS CON ACCESO A SOLUCIONES ADECUADAS PARA EL MANEJO DE AGUAS RESIDUALES"/>
    <s v="ALCALDÍAS"/>
    <s v="Sí"/>
    <s v="Sí"/>
    <s v="26/03/2024"/>
    <s v="26/03/2024"/>
    <s v="26/04/2024"/>
  </r>
  <r>
    <x v="0"/>
    <s v="AT-16540-26042024"/>
    <s v="LETICIA"/>
    <x v="0"/>
    <s v="Seguimiento al estado de la reformulación No. 2 del proyecto IMPLEMENTACIÓN DEL PLAN MAESTRO DE ACUEDUCTO Y ALCANTARILLADO ETAPA I DEL MUNICIPIO DE LETICIA, AMAZONAS."/>
    <s v="Oscar Alirio Cano Guzman"/>
    <s v="CONTRATISTA"/>
    <s v="SUBDIRECCIÓN DE PROYECTOS"/>
    <s v="SEGUIMIENTO DE PROYECTOS"/>
    <s v="PERSONAS CON ACCESO A SOLUCIONES ADECUADAS DE AGUA POTABLE-PERSONAS CON ACCESO A SOLUCIONES ADECUADAS PARA EL MANEJO DE AGUAS RESIDUALES"/>
    <s v="ALCALDÍAS"/>
    <s v="Sí"/>
    <s v="Sí"/>
    <s v="7/03/2024"/>
    <s v="7/03/2024"/>
    <s v="26/04/2024"/>
  </r>
  <r>
    <x v="0"/>
    <s v="AT-16541-26042024"/>
    <s v="LETICIA"/>
    <x v="0"/>
    <s v="Socialización al Municipio de Leticia y contratistas de obra e interventoría de las observaciones efectuadas por el equipo técnico de la Subdirección de Proyectos frente a los ítems no previstos de la reformulación No. 2."/>
    <s v="Oscar Alirio Cano Guzman"/>
    <s v="CONTRATISTA"/>
    <s v="SUBDIRECCIÓN DE PROYECTOS"/>
    <s v="SEGUIMIENTO DE PROYECTOS"/>
    <s v="PERSONAS CON ACCESO A SOLUCIONES ADECUADAS DE AGUA POTABLE-PERSONAS CON ACCESO A SOLUCIONES ADECUADAS PARA EL MANEJO DE AGUAS RESIDUALES"/>
    <s v="ALCALDÍAS"/>
    <s v="Sí"/>
    <s v="Sí"/>
    <s v="21/03/2024"/>
    <s v="21/03/2024"/>
    <s v="26/04/2024"/>
  </r>
  <r>
    <x v="1"/>
    <s v="AT-16273-14032024"/>
    <s v="RIONEGRO"/>
    <x v="1"/>
    <s v="CUR 800 de 2022: CONSTRUCCIÓN DE LA RED DE ALCANTARILLADO Y DEL SISTEMA DE TRATAMIENTO DE AGUAS RESIDUALES DOMÉSTICAS DEL CENTRO POBLADO GALICIA RINCON SANTIO _x000a_Revisión estado de avance de la documentación soportes de la reformulación nro. 1 del proyecto."/>
    <s v="Jairo Alberto Gomez Riano"/>
    <s v="CONTRATISTA"/>
    <s v="SUBDIRECCIÓN DE PROYECTOS"/>
    <s v="SEGUIMIENTO DE PROYECTOS"/>
    <s v="PERSONAS CON ACCESO A SOLUCIONES ADECUADAS DE AGUA POTABLE-PERSONAS CON ACCESO A SOLUCIONES ADECUADAS PARA EL MANEJO DE AGUAS RESIDUALES"/>
    <s v="ALCALDÍAS"/>
    <s v="Sí"/>
    <s v="Sí"/>
    <s v="5/03/2024"/>
    <s v="5/03/2024"/>
    <s v="14/03/2024"/>
  </r>
  <r>
    <x v="1"/>
    <s v="AT-16276-14032024"/>
    <s v="RIONEGRO"/>
    <x v="1"/>
    <s v="CUR 800 de 2022: CONSTRUCCIÓN DE LA RED DE ALCANTARILLADO Y DEL SISTEMA DE TRATAMIENTO DE AGUAS RESIDUALES DOMÉSTICAS DEL CENTRO POBLADO GALICIA RINCON SANTO ANTIOQUIA._x000a_Revisión estado de avance de la documentación soportes de la reformulación reformulación nro. 1 del proyecto."/>
    <s v="Jairo Alberto Gomez Riano"/>
    <s v="CONTRATISTA"/>
    <s v="SUBDIRECCIÓN DE PROYECTOS"/>
    <s v="SEGUIMIENTO DE PROYECTOS"/>
    <s v="PERSONAS CON ACCESO A SOLUCIONES ADECUADAS DE AGUA POTABLE-PERSONAS CON ACCESO A SOLUCIONES ADECUADAS PARA EL MANEJO DE AGUAS RESIDUALES"/>
    <s v="ALCALDÍAS"/>
    <s v="Sí"/>
    <s v="Sí"/>
    <s v="14/03/2024"/>
    <s v="14/03/2024"/>
    <s v="14/03/2024"/>
  </r>
  <r>
    <x v="2"/>
    <s v="AT-16333-21032024"/>
    <s v="TAMESIS"/>
    <x v="1"/>
    <s v="CONVENIO 1137 DE 2020:  Optimización Redes de Acueducto y Alcantarillado Residual y Pluvial del Municipio de Támesis – Antioquia. _x000a_ Seguimiento a la subsanación de observaciones a la documentación entregada como soportes de la reformulación No. 3, Avance en la solución a la calibración geodésica cumpliendo la Resolución 661 de 2019 y verificar que los diseños estén acorde a la topografía del sitio de implantación.  _x000a_."/>
    <s v="Jairo Alberto Gomez Riano"/>
    <s v="CONTRATISTA"/>
    <s v="SUBDIRECCIÓN DE PROYECTOS"/>
    <s v="SEGUIMIENTO DE PROYECTOS"/>
    <s v="PERSONAS CON ACCESO A SOLUCIONES ADECUADAS DE AGUA POTABLE-PERSONAS CON ACCESO A SOLUCIONES ADECUADAS PARA EL MANEJO DE AGUAS RESIDUALES"/>
    <s v="ALCALDÍAS"/>
    <s v="Sí"/>
    <s v="Sí"/>
    <s v="20/03/2024"/>
    <s v="20/03/2024"/>
    <s v="21/03/2024"/>
  </r>
  <r>
    <x v="1"/>
    <s v="AT-16584-29042024"/>
    <s v="RIONEGRO"/>
    <x v="1"/>
    <s v="Revisión estado de avance de la documentación soportes de la reformulación reformulación nro. 1 del proyecto."/>
    <s v="Jairo Alberto Gomez Riano"/>
    <s v="CONTRATISTA"/>
    <s v="SUBDIRECCIÓN DE PROYECTOS"/>
    <s v="SEGUIMIENTO DE PROYECTOS"/>
    <s v="PERSONAS CON ACCESO A SOLUCIONES ADECUADAS DE AGUA POTABLE-PERSONAS CON ACCESO A SOLUCIONES ADECUADAS PARA EL MANEJO DE AGUAS RESIDUALES"/>
    <s v="ALCALDÍAS"/>
    <s v="Sí"/>
    <s v="Sí"/>
    <s v="14/03/2024"/>
    <s v="14/03/2024"/>
    <s v="29/04/2024"/>
  </r>
  <r>
    <x v="2"/>
    <s v="AT-16456-17042024"/>
    <s v="BARRANCO DE LOBA"/>
    <x v="2"/>
    <s v="Realización de tres eventos de socialización y acompañamiento a la constitución de las veedurías ciudadanas a los proyectos: _x000a__x000a_1. ESTUDIOS Y DISEÑOS PARA LA OPTIMIZACION Y PROTECCION AL SISTEMA DE ACUEDUCTO DEL CORREGIMIENTO DE  TENCHE DEL MUNICIPIO DE SAN JACINTO DEL CAUCA, DEPARTAMENTO DE BOLÍVAR_x000a__x000a_2. ESTUDIOS Y DISEÑO INTEGRAL DEL SISTEMA DE ABASTECIMIENTO DE AGUA POTABLE PARA EL CENTRO POBLADO SANTA LUCÍA, MUNICIPIO DE ACHÍ, BOLÍVAR _x000a__x000a_3. CONSTRUCCION DE LA PLANTA DE TRATAMIENTO DE AGUAS RESIDUALES PTAR Y OPTIMIZACION DEL SISTEMA DE ALCANTARILLADO SANITARIO (REDES Y EBAR) PARA EL CASCO URBANO EN EL MUNICIPIO DE BARRANCO DE LOBA, BOLIVAR _x000a__x000a_Con actores institucionales y actores sociales, como apoyo a la Subdirección de Proyectos desde el componente técnico."/>
    <s v="Vanessa Arias Ramirez"/>
    <s v="CONTRATISTA"/>
    <s v="SUBDIRECCIÓN DE PROYECTOS"/>
    <s v="SEGUIMIENTO DE PROYECTOS"/>
    <s v="PERSONAS CON ACCESO A SOLUCIONES ADECUADAS DE AGUA POTABLE-PERSONAS CON ACCESO A SOLUCIONES ADECUADAS PARA EL MANEJO DE AGUAS RESIDUALES"/>
    <s v="ALCALDÍAS"/>
    <s v="No"/>
    <s v="No"/>
    <s v="11/03/2024"/>
    <s v="15/03/2024"/>
    <s v="17/04/2024"/>
  </r>
  <r>
    <x v="2"/>
    <s v="AT-16458-17042024"/>
    <s v="SAN JACINTO DEL CAUCA"/>
    <x v="2"/>
    <s v="Realización de tres eventos de socialización y acompañamiento a la constitución de las veedurías ciudadanas a los proyectos: _x000a__x000a_1. ESTUDIOS Y DISEÑOS PARA LA OPTIMIZACION Y PROTECCION AL SISTEMA DE ACUEDUCTO DEL CORREGIMIENTO DE  TENCHE DEL MUNICIPIO DE SAN JACINTO DEL CAUCA, DEPARTAMENTO DE BOLÍVAR_x000a__x000a_2. ESTUDIOS Y DISEÑO INTEGRAL DEL SISTEMA DE ABASTECIMIENTO DE AGUA POTABLE PARA EL CENTRO POBLADO SANTA LUCÍA, MUNICIPIO DE ACHÍ, BOLÍVAR _x000a__x000a_3. CONSTRUCCION DE LA PLANTA DE TRATAMIENTO DE AGUAS RESIDUALES PTAR Y OPTIMIZACION DEL SISTEMA DE ALCANTARILLADO SANITARIO (REDES Y EBAR) PARA EL CASCO URBANO EN EL MUNICIPIO DE BARRANCO DE LOBA, BOLIVAR _x000a__x000a_Con actores institucionales y actores sociales, como apoyo a la Subdirección de Proyectos desde el componente técnico."/>
    <s v="Vanessa Arias Ramirez"/>
    <s v="CONTRATISTA"/>
    <s v="SUBDIRECCIÓN DE PROYECTOS"/>
    <s v="SEGUIMIENTO DE PROYECTOS"/>
    <s v="PERSONAS CON ACCESO A SOLUCIONES ADECUADAS DE AGUA POTABLE-PERSONAS CON ACCESO A SOLUCIONES ADECUADAS PARA EL MANEJO DE AGUAS RESIDUALES"/>
    <s v="ALCALDÍAS"/>
    <s v="No"/>
    <s v="No"/>
    <s v="11/03/2024"/>
    <s v="15/03/2024"/>
    <s v="17/04/2024"/>
  </r>
  <r>
    <x v="2"/>
    <s v="AT-16459-17042024"/>
    <s v="ACHI"/>
    <x v="2"/>
    <s v="Realización de tres eventos de socialización y acompañamiento a la constitución de las veedurías ciudadanas a los proyectos: _x000a__x000a_1. ESTUDIOS Y DISEÑOS PARA LA OPTIMIZACION Y PROTECCION AL SISTEMA DE ACUEDUCTO DEL CORREGIMIENTO DE  TENCHE DEL MUNICIPIO DE SAN JACINTO DEL CAUCA, DEPARTAMENTO DE BOLÍVAR_x000a__x000a_2. ESTUDIOS Y DISEÑO INTEGRAL DEL SISTEMA DE ABASTECIMIENTO DE AGUA POTABLE PARA EL CENTRO POBLADO SANTA LUCÍA, MUNICIPIO DE ACHÍ, BOLÍVAR _x000a__x000a_3. CONSTRUCCION DE LA PLANTA DE TRATAMIENTO DE AGUAS RESIDUALES PTAR Y OPTIMIZACION DEL SISTEMA DE ALCANTARILLADO SANITARIO (REDES Y EBAR) PARA EL CASCO URBANO EN EL MUNICIPIO DE BARRANCO DE LOBA, BOLIVAR _x000a__x000a_Con actores institucionales y actores sociales, como apoyo a la Subdirección de Proyectos desde el componente técnico."/>
    <s v="Vanessa Arias Ramirez"/>
    <s v="CONTRATISTA"/>
    <s v="SUBDIRECCIÓN DE PROYECTOS"/>
    <s v="SEGUIMIENTO DE PROYECTOS"/>
    <s v="PERSONAS CON ACCESO A SOLUCIONES ADECUADAS DE AGUA POTABLE-PERSONAS CON ACCESO A SOLUCIONES ADECUADAS PARA EL MANEJO DE AGUAS RESIDUALES"/>
    <s v="ALCALDÍAS"/>
    <s v="No"/>
    <s v="No"/>
    <s v="11/03/2024"/>
    <s v="15/03/2024"/>
    <s v="17/04/2024"/>
  </r>
  <r>
    <x v="3"/>
    <s v="AT-16461-17042024"/>
    <s v="CARTAGENA DE INDIAS"/>
    <x v="2"/>
    <s v="Comité jurídico entre Findeter, Distrito de Cartagena y MVCT"/>
    <s v="Vanessa Arias Ramirez"/>
    <s v="CONTRATISTA"/>
    <s v="SUBDIRECCIÓN DE PROYECTOS"/>
    <s v="SEGUIMIENTO DE PROYECTOS"/>
    <s v="PERSONAS CON ACCESO A SOLUCIONES ADECUADAS DE AGUA POTABLE-PERSONAS CON ACCESO A SOLUCIONES ADECUADAS PARA EL MANEJO DE AGUAS RESIDUALES"/>
    <s v="ALCALDÍAS"/>
    <s v="Sí"/>
    <s v="Sí"/>
    <s v="19/03/2024"/>
    <s v="19/03/2024"/>
    <s v="17/04/2024"/>
  </r>
  <r>
    <x v="2"/>
    <s v="AT-16462-17042024"/>
    <s v="SAN ESTANISLAO"/>
    <x v="2"/>
    <s v="Comité de seguimiento al plan de acción del proyecto de San Estanislao de Kostka"/>
    <s v="Vanessa Arias Ramirez"/>
    <s v="CONTRATISTA"/>
    <s v="SUBDIRECCIÓN DE PROYECTOS"/>
    <s v="SEGUIMIENTO DE PROYECTOS"/>
    <s v="PERSONAS CON ACCESO A SOLUCIONES ADECUADAS DE AGUA POTABLE-PERSONAS CON ACCESO A SOLUCIONES ADECUADAS PARA EL MANEJO DE AGUAS RESIDUALES"/>
    <s v="ALCALDÍAS"/>
    <s v="Sí"/>
    <s v="Sí"/>
    <s v="20/03/2024"/>
    <s v="20/03/2024"/>
    <s v="17/04/2024"/>
  </r>
  <r>
    <x v="2"/>
    <s v="AT-16464-17042024"/>
    <s v="CALAMAR"/>
    <x v="2"/>
    <s v="Comité de gerencia mensual del proyecto de Calamar."/>
    <s v="Vanessa Arias Ramirez"/>
    <s v="CONTRATISTA"/>
    <s v="SUBDIRECCIÓN DE PROYECTOS"/>
    <s v="SEGUIMIENTO DE PROYECTOS"/>
    <s v="PERSONAS CON ACCESO A SOLUCIONES ADECUADAS DE AGUA POTABLE-PERSONAS CON ACCESO A SOLUCIONES ADECUADAS PARA EL MANEJO DE AGUAS RESIDUALES"/>
    <s v="ALCALDÍAS"/>
    <s v="Sí"/>
    <s v="Sí"/>
    <s v="20/03/2024"/>
    <s v="20/03/2024"/>
    <s v="17/04/2024"/>
  </r>
  <r>
    <x v="2"/>
    <s v="AT-16465-17042024"/>
    <s v="SAN JUAN NEPOMUCENO"/>
    <x v="2"/>
    <s v="Comité de Gerencia Virtual del proyecto de San Juan Nepomuceno"/>
    <s v="Vanessa Arias Ramirez"/>
    <s v="CONTRATISTA"/>
    <s v="SUBDIRECCIÓN DE PROYECTOS"/>
    <s v="SEGUIMIENTO DE PROYECTOS"/>
    <s v="PERSONAS CON ACCESO A SOLUCIONES ADECUADAS DE AGUA POTABLE-PERSONAS CON ACCESO A SOLUCIONES ADECUADAS PARA EL MANEJO DE AGUAS RESIDUALES"/>
    <s v="ALCALDÍAS"/>
    <s v="Sí"/>
    <s v="Sí"/>
    <s v="20/03/2024"/>
    <s v="20/03/2024"/>
    <s v="17/04/2024"/>
  </r>
  <r>
    <x v="2"/>
    <s v="AT-16466-17042024"/>
    <s v="SAN ESTANISLAO"/>
    <x v="2"/>
    <s v="Seguimiento al plan de acción con el fin de que el contratista se ponga al día con la programación."/>
    <s v="Vanessa Arias Ramirez"/>
    <s v="CONTRATISTA"/>
    <s v="SUBDIRECCIÓN DE PROYECTOS"/>
    <s v="SEGUIMIENTO DE PROYECTOS"/>
    <s v="PERSONAS CON ACCESO A SOLUCIONES ADECUADAS DE AGUA POTABLE-PERSONAS CON ACCESO A SOLUCIONES ADECUADAS PARA EL MANEJO DE AGUAS RESIDUALES"/>
    <s v="ALCALDÍAS"/>
    <s v="Sí"/>
    <s v="Sí"/>
    <s v="22/03/2024"/>
    <s v="22/03/2024"/>
    <s v="17/04/2024"/>
  </r>
  <r>
    <x v="2"/>
    <s v="AT-16424-15042024"/>
    <s v="VICTORIA"/>
    <x v="3"/>
    <s v="Revisión del estado de avance proyecto &quot;CONSTRUCCION SISTEMA DE ACUEDUCTO Y ALCANTARILLADO SECTOR LA VARIANTE&quot;; MUNICIPIO DE VICTORIA - CALDAS."/>
    <s v="Henry Orlando Quintero Jimenez"/>
    <s v="CONTRATISTA"/>
    <s v="SUBDIRECCIÓN DE PROYECTOS"/>
    <s v="SEGUIMIENTO DE PROYECTOS"/>
    <s v="PERSONAS CON ACCESO A SOLUCIONES ADECUADAS DE AGUA POTABLE-PERSONAS CON ACCESO A SOLUCIONES ADECUADAS PARA EL MANEJO DE AGUAS RESIDUALES"/>
    <s v="ALCALDÍAS"/>
    <s v="Sí"/>
    <s v="Sí"/>
    <s v="18/03/2024"/>
    <s v="18/03/2024"/>
    <s v="15/04/2024"/>
  </r>
  <r>
    <x v="0"/>
    <s v="AT-16482-19042024"/>
    <s v="SANTANDER DE QUILICHAO"/>
    <x v="4"/>
    <s v="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DE AGUA POTABLE-PERSONAS CON ACCESO A SOLUCIONES ADECUADAS PARA EL MANEJO DE AGUAS RESIDUALES"/>
    <s v="ALCALDÍAS"/>
    <s v="Sí"/>
    <s v="Sí"/>
    <s v="7/03/2024"/>
    <s v="7/03/2024"/>
    <s v="19/04/2024"/>
  </r>
  <r>
    <x v="2"/>
    <s v="AT-16483-19042024"/>
    <s v="TOTORO"/>
    <x v="4"/>
    <s v="mesa de trabajo para hacer seguimiento y conocer el estado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DE AGUA POTABLE-PERSONAS CON ACCESO A SOLUCIONES ADECUADAS PARA EL MANEJO DE AGUAS RESIDUALES"/>
    <s v="ALCALDÍAS"/>
    <s v="Sí"/>
    <s v="Sí"/>
    <s v="8/03/2024"/>
    <s v="8/03/2024"/>
    <s v="19/04/2024"/>
  </r>
  <r>
    <x v="2"/>
    <s v="AT-16484-19042024"/>
    <s v="BUENOS AIRES"/>
    <x v="4"/>
    <s v="Revisar los avances del siguiente proyecto  con objeto Optimización del sistema de acueducto Inter veredal La Teta – La Balsa, Municipio de Buenos Aires – Departamento del Cauca."/>
    <s v="Juan Miguel Perilla Astroz"/>
    <s v="CONTRATISTA"/>
    <s v="SUBDIRECCIÓN DE PROYECTOS"/>
    <s v="SEGUIMIENTO DE PROYECTOS"/>
    <s v="PERSONAS CON ACCESO A SOLUCIONES ADECUADAS DE AGUA POTABLE-PERSONAS CON ACCESO A SOLUCIONES ADECUADAS PARA EL MANEJO DE AGUAS RESIDUALES"/>
    <s v="ALCALDÍAS"/>
    <s v="Sí"/>
    <s v="Sí"/>
    <s v="8/03/2024"/>
    <s v="8/03/2024"/>
    <s v="19/04/2024"/>
  </r>
  <r>
    <x v="2"/>
    <s v="AT-16640-30042024"/>
    <s v="BALBOA"/>
    <x v="4"/>
    <s v="Realizar el empalme de entrega de proyectos a la subdirección de programas del proyecto en objeto “OBRAS DE OPTIMIZACIÓN DEL PLAN MAESTRO ALCANTARILLADO SANITARIO CABECERA MUNICIPAL DE BALBOA.”"/>
    <s v="Juan Miguel Perilla Astroz"/>
    <s v="CONTRATISTA"/>
    <s v="SUBDIRECCIÓN DE PROYECTOS"/>
    <s v="SEGUIMIENTO DE PROYECTOS"/>
    <s v="PERSONAS CON ACCESO A SOLUCIONES ADECUADAS DE AGUA POTABLE-PERSONAS CON ACCESO A SOLUCIONES ADECUADAS PARA EL MANEJO DE AGUAS RESIDUALES"/>
    <s v="ALCALDÍAS"/>
    <s v="Sí"/>
    <s v="Sí"/>
    <s v="12/03/2024"/>
    <s v="12/03/2024"/>
    <s v="30/04/2024"/>
  </r>
  <r>
    <x v="2"/>
    <s v="AT-16641-30042024"/>
    <s v="PADILLA"/>
    <x v="4"/>
    <s v="realizar el empalme de entrega de proyectos a la subdirección de programas del proyecto en objeto “CONSTRUCCIÓN DEL SISTEMA DE ALCANTARILLADO SANITARIO SECTOR CARRETERA Y OPTIMIZACIÓN DE LA PTAR DEL CORREGIMIENTO DE YARUMALES MUNICIPIO DE PADILLA-CAUCA.”"/>
    <s v="Juan Miguel Perilla Astroz"/>
    <s v="CONTRATISTA"/>
    <s v="SUBDIRECCIÓN DE PROYECTOS"/>
    <s v="SEGUIMIENTO DE PROYECTOS"/>
    <s v="PERSONAS CON ACCESO A SOLUCIONES ADECUADAS DE AGUA POTABLE-PERSONAS CON ACCESO A SOLUCIONES ADECUADAS PARA EL MANEJO DE AGUAS RESIDUALES"/>
    <s v="ALCALDÍAS"/>
    <s v="Sí"/>
    <s v="Sí"/>
    <s v="12/03/2024"/>
    <s v="12/03/2024"/>
    <s v="30/04/2024"/>
  </r>
  <r>
    <x v="2"/>
    <s v="AT-16642-30042024"/>
    <s v="TORIBIO"/>
    <x v="4"/>
    <s v="realizar el empalme de entrega de proyectos a la subdirección de programas del proyecto en objeto “CONSTRUCCIÓN Y OPTIMIZACIÓN SISTEMA DE ACUEDUCTO: VEREDAS LA PLAYA, SOTO, LA LUZ, BUENA VISTA Y LA LAGUNA MUNICIPIO DE TORIBIO”"/>
    <s v="Juan Miguel Perilla Astroz"/>
    <s v="CONTRATISTA"/>
    <s v="SUBDIRECCIÓN DE PROYECTOS"/>
    <s v="SEGUIMIENTO DE PROYECTOS"/>
    <s v="PERSONAS CON ACCESO A SOLUCIONES ADECUADAS DE AGUA POTABLE-PERSONAS CON ACCESO A SOLUCIONES ADECUADAS PARA EL MANEJO DE AGUAS RESIDUALES"/>
    <s v="ALCALDÍAS"/>
    <s v="Sí"/>
    <s v="Sí"/>
    <s v="12/03/2024"/>
    <s v="12/03/2024"/>
    <s v="30/04/2024"/>
  </r>
  <r>
    <x v="1"/>
    <s v="AT-16643-30042024"/>
    <s v="POPAYAN"/>
    <x v="4"/>
    <s v="seguimiento a los avances de la contratación del componente de interventoría y obra del proyecto CONSTRUCCIÓN ETAPA I PLANTA DE TRATAMIENTO DE AGUAS RESIDUALES, MUNICIPIO DE POPAYÁN."/>
    <s v="Juan Miguel Perilla Astroz"/>
    <s v="CONTRATISTA"/>
    <s v="SUBDIRECCIÓN DE PROYECTOS"/>
    <s v="SEGUIMIENTO DE PROYECTOS"/>
    <s v="PERSONAS CON ACCESO A SOLUCIONES ADECUADAS DE AGUA POTABLE-PERSONAS CON ACCESO A SOLUCIONES ADECUADAS PARA EL MANEJO DE AGUAS RESIDUALES"/>
    <s v="ALCALDÍAS"/>
    <s v="Sí"/>
    <s v="Sí"/>
    <s v="13/03/2024"/>
    <s v="13/03/2024"/>
    <s v="30/04/2024"/>
  </r>
  <r>
    <x v="2"/>
    <s v="AT-16645-30042024"/>
    <s v="BUENOS AIRES"/>
    <x v="4"/>
    <s v="comité técnico para revisar los avances del proyecto OPTIMIZACIÓN DEL SISTEMA DE ACUEDUCTO INTERVEREDAL LA TETA - LA BALSA, MUNICIPIO DE BUENOS AIRES-DEPARTAMENTO DEL CAUCA."/>
    <s v="Juan Miguel Perilla Astroz"/>
    <s v="CONTRATISTA"/>
    <s v="SUBDIRECCIÓN DE PROYECTOS"/>
    <s v="SEGUIMIENTO DE PROYECTOS"/>
    <s v="PERSONAS CON ACCESO A SOLUCIONES ADECUADAS DE AGUA POTABLE-PERSONAS CON ACCESO A SOLUCIONES ADECUADAS PARA EL MANEJO DE AGUAS RESIDUALES"/>
    <s v="ALCALDÍAS"/>
    <s v="Sí"/>
    <s v="Sí"/>
    <s v="15/03/2024"/>
    <s v="15/03/2024"/>
    <s v="30/04/2024"/>
  </r>
  <r>
    <x v="2"/>
    <s v="AT-16646-30042024"/>
    <s v="TOTORO"/>
    <x v="4"/>
    <s v="mesa de trabajo para hacer seguimiento y conocer el estado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DE AGUA POTABLE-PERSONAS CON ACCESO A SOLUCIONES ADECUADAS PARA EL MANEJO DE AGUAS RESIDUALES"/>
    <s v="ALCALDÍAS"/>
    <s v="Sí"/>
    <s v="Sí"/>
    <s v="15/03/2024"/>
    <s v="15/03/2024"/>
    <s v="30/04/2024"/>
  </r>
  <r>
    <x v="0"/>
    <s v="AT-16656-01052024"/>
    <s v="SANTANDER DE QUILICHAO"/>
    <x v="4"/>
    <s v="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DE AGUA POTABLE-PERSONAS CON ACCESO A SOLUCIONES ADECUADAS PARA EL MANEJO DE AGUAS RESIDUALES"/>
    <s v="ALCALDÍAS"/>
    <s v="Sí"/>
    <s v="Sí"/>
    <s v="21/03/2024"/>
    <s v="21/03/2024"/>
    <s v="1/05/2024"/>
  </r>
  <r>
    <x v="2"/>
    <s v="AT-16658-01052024"/>
    <s v="TOTORO"/>
    <x v="4"/>
    <s v="seguimiento y conocer el estado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DE AGUA POTABLE-PERSONAS CON ACCESO A SOLUCIONES ADECUADAS PARA EL MANEJO DE AGUAS RESIDUALES"/>
    <s v="ALCALDÍAS"/>
    <s v="Sí"/>
    <s v="Sí"/>
    <s v="22/03/2024"/>
    <s v="22/03/2024"/>
    <s v="1/05/2024"/>
  </r>
  <r>
    <x v="1"/>
    <s v="AT-16659-01052024"/>
    <s v="POPAYAN"/>
    <x v="4"/>
    <s v="Mesa de seguimiento y recorrido al sitio de obra de los proyectos con objeto CONSTRUCCIÓN DE COLECTORES SANITARIO Y PLUVIAL SOBRE LA CALLE 5 ENTRE CARRERA 37 Y QUEBRADA PUBUS, MUNICIPIO DE POPAYÁN"/>
    <s v="Juan Miguel Perilla Astroz"/>
    <s v="CONTRATISTA"/>
    <s v="SUBDIRECCIÓN DE PROYECTOS"/>
    <s v="SEGUIMIENTO DE PROYECTOS"/>
    <s v="PERSONAS CON ACCESO A SOLUCIONES ADECUADAS DE AGUA POTABLE-PERSONAS CON ACCESO A SOLUCIONES ADECUADAS PARA EL MANEJO DE AGUAS RESIDUALES"/>
    <s v="ALCALDÍAS"/>
    <s v="No"/>
    <s v="No"/>
    <s v="18/03/2024"/>
    <s v="18/03/2024"/>
    <s v="1/05/2024"/>
  </r>
  <r>
    <x v="2"/>
    <s v="AT-16661-01052024"/>
    <s v="TOTORO"/>
    <x v="4"/>
    <s v="Mesa de seguimiento y recorrido al sitio de obra de proyecto con objeto CONSTRUCCIÓN ACUEDUCTO INTERVEREDAL CARGACHIQUILLO EN ZONA RURAL E INDÍGENA DEL MUNICIPIO DE TOTORÓ CAUCA, PRIMERA ETAPA"/>
    <s v="Juan Miguel Perilla Astroz"/>
    <s v="CONTRATISTA"/>
    <s v="SUBDIRECCIÓN DE PROYECTOS"/>
    <s v="SEGUIMIENTO DE PROYECTOS"/>
    <s v="PERSONAS CON ACCESO A SOLUCIONES ADECUADAS DE AGUA POTABLE-PERSONAS CON ACCESO A SOLUCIONES ADECUADAS PARA EL MANEJO DE AGUAS RESIDUALES"/>
    <s v="ALCALDÍAS"/>
    <s v="No"/>
    <s v="No"/>
    <s v="19/03/2024"/>
    <s v="19/03/2024"/>
    <s v="1/05/2024"/>
  </r>
  <r>
    <x v="2"/>
    <s v="AT-16488-21042024"/>
    <s v="LA GLORIA"/>
    <x v="5"/>
    <s v="La Gloria CUR 893 de 2021 – Seguimiento a la ejecución del proyecto “Optimización del sistema de acueducto de la cabecera municipal de La Gloria en el departamento del Cesar”."/>
    <s v="Phanor Adilson Duque Quintero"/>
    <s v="CONTRATISTA"/>
    <s v="SUBDIRECCIÓN DE PROYECTOS"/>
    <s v="SEGUIMIENTO DE PROYECTOS"/>
    <s v="PERSONAS CON ACCESO A SOLUCIONES ADECUADAS DE AGUA POTABLE-PERSONAS CON ACCESO A SOLUCIONES ADECUADAS PARA EL MANEJO DE AGUAS RESIDUALES"/>
    <s v="ALCALDÍAS"/>
    <s v="No"/>
    <s v="No"/>
    <s v="12/03/2024"/>
    <s v="12/03/2024"/>
    <s v="21/04/2024"/>
  </r>
  <r>
    <x v="2"/>
    <s v="AT-16489-21042024"/>
    <s v="CHIMICHAGUA"/>
    <x v="5"/>
    <s v="Corregimiento de Saloa, municipio de Chimichagua CUR 1097 de 2020 – Seguimiento a la ejecución del proyecto “Construcción de las redes de alcantarillado sanitario, estaciones de bombeo y sistemas de tratamiento de aguas residuales del corregimiento de Saloa municipio de Chimichagua-Cesar”."/>
    <s v="Phanor Adilson Duque Quintero"/>
    <s v="CONTRATISTA"/>
    <s v="SUBDIRECCIÓN DE PROYECTOS"/>
    <s v="SEGUIMIENTO DE PROYECTOS"/>
    <s v="PERSONAS CON ACCESO A SOLUCIONES ADECUADAS DE AGUA POTABLE-PERSONAS CON ACCESO A SOLUCIONES ADECUADAS PARA EL MANEJO DE AGUAS RESIDUALES"/>
    <s v="ALCALDÍAS"/>
    <s v="No"/>
    <s v="No"/>
    <s v="13/03/2024"/>
    <s v="13/03/2024"/>
    <s v="21/04/2024"/>
  </r>
  <r>
    <x v="1"/>
    <s v="AT-16490-21042024"/>
    <s v="VALLEDUPAR"/>
    <x v="5"/>
    <s v="Municipio de Valledupar CUR 1038 de 2021 – Seguimiento a la ejecución del proyecto “Construcción del alcantarillado pluvial de Valledupar, Calle 7A y Calle 7B entre la Carrera 19 (Av. Simón Bolívar) y el río Guatapurí, adecuación y optimización de redes de acueducto y alcantarillado sanitario del corredor, en el Municipio de Valledupar”."/>
    <s v="Phanor Adilson Duque Quintero"/>
    <s v="CONTRATISTA"/>
    <s v="SUBDIRECCIÓN DE PROYECTOS"/>
    <s v="SEGUIMIENTO DE PROYECTOS"/>
    <s v="PERSONAS CON ACCESO A SOLUCIONES ADECUADAS DE AGUA POTABLE-PERSONAS CON ACCESO A SOLUCIONES ADECUADAS PARA EL MANEJO DE AGUAS RESIDUALES"/>
    <s v="ALCALDÍAS"/>
    <s v="No"/>
    <s v="No"/>
    <s v="14/03/2024"/>
    <s v="14/03/2024"/>
    <s v="21/04/2024"/>
  </r>
  <r>
    <x v="2"/>
    <s v="AT-16491-21042024"/>
    <s v="AGUSTIN CODAZZI"/>
    <x v="5"/>
    <s v="Municipio de Agustín Codazzi CUR 1168 de 2021 – Revisión pavimentos del proyecto “Construcción y/o optimización de conducción y redes de distribución del sistema de acueducto de la cabecera urbana del municipio de Agustín Codazzi etapa II - departamento del Cesar”."/>
    <s v="Phanor Adilson Duque Quintero"/>
    <s v="CONTRATISTA"/>
    <s v="SUBDIRECCIÓN DE PROYECTOS"/>
    <s v="SEGUIMIENTO DE PROYECTOS"/>
    <s v="PERSONAS CON ACCESO A SOLUCIONES ADECUADAS DE AGUA POTABLE-PERSONAS CON ACCESO A SOLUCIONES ADECUADAS PARA EL MANEJO DE AGUAS RESIDUALES"/>
    <s v="ALCALDÍAS"/>
    <s v="No"/>
    <s v="No"/>
    <s v="21/03/2024"/>
    <s v="21/03/2024"/>
    <s v="21/04/2024"/>
  </r>
  <r>
    <x v="2"/>
    <s v="AT-16545-26042024"/>
    <s v="PARATEBUENO"/>
    <x v="6"/>
    <s v="revisión reformulación No. 1"/>
    <s v="Jorge Enrique Rojas Abril"/>
    <s v="CONTRATISTA"/>
    <s v="SUBDIRECCIÓN DE PROYECTOS"/>
    <s v="SEGUIMIENTO DE PROYECTOS"/>
    <s v="PERSONAS CON ACCESO A SOLUCIONES ADECUADAS DE AGUA POTABLE-PERSONAS CON ACCESO A SOLUCIONES ADECUADAS PARA EL MANEJO DE AGUAS RESIDUALES"/>
    <s v="ALCALDÍAS"/>
    <s v="No"/>
    <s v="Sí"/>
    <s v="14/03/2024"/>
    <s v="14/03/2024"/>
    <s v="26/04/2024"/>
  </r>
  <r>
    <x v="2"/>
    <s v="AT-16546-26042024"/>
    <s v="PARATEBUENO"/>
    <x v="6"/>
    <s v="revisión reformulación No. 1"/>
    <s v="Jorge Enrique Rojas Abril"/>
    <s v="CONTRATISTA"/>
    <s v="SUBDIRECCIÓN DE PROYECTOS"/>
    <s v="SEGUIMIENTO DE PROYECTOS"/>
    <s v="PERSONAS CON ACCESO A SOLUCIONES ADECUADAS DE AGUA POTABLE-PERSONAS CON ACCESO A SOLUCIONES ADECUADAS PARA EL MANEJO DE AGUAS RESIDUALES"/>
    <s v="ALCALDÍAS"/>
    <s v="No"/>
    <s v="Sí"/>
    <s v="14/03/2024"/>
    <s v="14/03/2024"/>
    <s v="26/04/2024"/>
  </r>
  <r>
    <x v="2"/>
    <s v="AT-16548-26042024"/>
    <s v="PARATEBUENO"/>
    <x v="6"/>
    <s v="reformulacion No.1"/>
    <s v="Jorge Enrique Rojas Abril"/>
    <s v="CONTRATISTA"/>
    <s v="SUBDIRECCIÓN DE PROYECTOS"/>
    <s v="SEGUIMIENTO DE PROYECTOS"/>
    <s v="PERSONAS CON ACCESO A SOLUCIONES ADECUADAS DE AGUA POTABLE-PERSONAS CON ACCESO A SOLUCIONES ADECUADAS PARA EL MANEJO DE AGUAS RESIDUALES"/>
    <s v="ALCALDÍAS"/>
    <s v="No"/>
    <s v="Sí"/>
    <s v="20/03/2024"/>
    <s v="20/03/2024"/>
    <s v="26/04/2024"/>
  </r>
  <r>
    <x v="0"/>
    <s v="AT-16615-30042024"/>
    <s v="ANAPOIMA_x000a_LA MESA"/>
    <x v="6"/>
    <s v="COMITÉ DE SEGUIMIENTO A LA EJECUCIÓN DEL PROYECTO &quot;CONSTRUCCIÓN Y PUESTA EN MARCHA DEL ACUEDUCTO REGIONAL LA MESA - ANAPOIMA&quot;"/>
    <s v="Leidy Carolina Alfonso Rubiano"/>
    <s v="CONTRATISTA"/>
    <s v="SUBDIRECCIÓN DE PROYECTOS"/>
    <s v="SEGUIMIENTO DE PROYECTOS"/>
    <s v="PERSONAS CON ACCESO A SOLUCIONES ADECUADAS DE AGUA POTABLE-PERSONAS CON ACCESO A SOLUCIONES ADECUADAS PARA EL MANEJO DE AGUAS RESIDUALES"/>
    <s v="ALCALDÍAS"/>
    <s v="No"/>
    <s v="Sí"/>
    <s v="4/03/2024"/>
    <s v="4/03/2024"/>
    <s v="30/04/2024"/>
  </r>
  <r>
    <x v="0"/>
    <s v="AT-16619-30042024"/>
    <s v="ANAPOIMA"/>
    <x v="6"/>
    <s v="VISITA DE SEGUIMIENTO AL PROYECTO “CONSTRUCCIÓN INTERCEPTOR ALCANTARILLADO SANITARIO DE CASCO URBANO DE ANAPOIMA – FASE I”"/>
    <s v="Leidy Carolina Alfonso Rubiano"/>
    <s v="CONTRATISTA"/>
    <s v="SUBDIRECCIÓN DE PROYECTOS"/>
    <s v="SEGUIMIENTO DE PROYECTOS"/>
    <s v="PERSONAS CON ACCESO A SOLUCIONES ADECUADAS DE AGUA POTABLE-PERSONAS CON ACCESO A SOLUCIONES ADECUADAS PARA EL MANEJO DE AGUAS RESIDUALES"/>
    <s v="ALCALDÍAS"/>
    <s v="No"/>
    <s v="No"/>
    <s v="7/03/2024"/>
    <s v="7/04/2024"/>
    <s v="30/04/2024"/>
  </r>
  <r>
    <x v="2"/>
    <s v="AT-16225-08032024"/>
    <s v="SAN AGUSTIN"/>
    <x v="7"/>
    <s v="BRINDAR ASISTENCIA TÉCNICA EN MATERIA DE REACTIVACIÓN DEL PROYECTO, DADO QUE SE ENCUENTRA SUSPENDIDO."/>
    <s v="Cristian Camilo Darwish Salama Montoya"/>
    <s v="CONTRATISTA"/>
    <s v="SUBDIRECCIÓN DE PROYECTOS"/>
    <s v="SEGUIMIENTO DE PROYECTOS"/>
    <s v="PERSONAS CON ACCESO A SOLUCIONES ADECUADAS DE AGUA POTABLE-PERSONAS CON ACCESO A SOLUCIONES ADECUADAS PARA EL MANEJO DE AGUAS RESIDUALES"/>
    <s v="ALCALDÍAS"/>
    <s v="No"/>
    <s v="No"/>
    <s v="6/03/2024"/>
    <s v="6/03/2024"/>
    <s v="8/03/2024"/>
  </r>
  <r>
    <x v="4"/>
    <s v="AT-16226-08032024"/>
    <s v="PITALITO"/>
    <x v="7"/>
    <s v="Brindar asistencia técnica en el municipio de Pitalito, Huila en lo relacionado a la reactivación del proyecto y dar cumplimiento a los compromisos que se derivan para tal fin._x000a_El proyecto del plan maestro de acueducto fase II, se encuentra suspendido desde el 20 de junio de 2023 hasta el 20 de marzo de 2024, conforme a la prórroga No.04 de la suspensión No. 06."/>
    <s v="Cristian Camilo Darwish Salama Montoya"/>
    <s v="CONTRATISTA"/>
    <s v="SUBDIRECCIÓN DE PROYECTOS"/>
    <s v="SEGUIMIENTO DE PROYECTOS"/>
    <s v="PERSONAS CON ACCESO A SOLUCIONES ADECUADAS DE AGUA POTABLE-PERSONAS CON ACCESO A SOLUCIONES ADECUADAS PARA EL MANEJO DE AGUAS RESIDUALES"/>
    <s v="ALCALDÍAS"/>
    <s v="No"/>
    <s v="No"/>
    <s v="5/03/2024"/>
    <s v="5/03/2024"/>
    <s v="8/03/2024"/>
  </r>
  <r>
    <x v="2"/>
    <s v="AT-16335-21032024"/>
    <s v="COLOMBIA"/>
    <x v="7"/>
    <s v="Asistir técnicamente al municipio de Colombia - Huila en el desarrollo del convenio CUR 1172 de 2021, seguimiento al proyecto y comité para entablar relaciones con la nueva administración municipal de Colombia."/>
    <s v="Cristian Camilo Darwish Salama Montoya"/>
    <s v="CONTRATISTA"/>
    <s v="SUBDIRECCIÓN DE PROYECTOS"/>
    <s v="PROYECTOS EN OBRA"/>
    <s v="PERSONAS CON ACCESO A SOLUCIONES ADECUADAS DE AGUA POTABLE-PERSONAS CON ACCESO A SOLUCIONES ADECUADAS PARA EL MANEJO DE AGUAS RESIDUALES"/>
    <s v="ALCALDÍAS"/>
    <s v="No"/>
    <s v="No"/>
    <s v="19/03/2024"/>
    <s v="20/03/2024"/>
    <s v="21/03/2024"/>
  </r>
  <r>
    <x v="2"/>
    <s v="AT-16242-11032024"/>
    <s v="YACUANQUER"/>
    <x v="8"/>
    <s v="SEGUIMIENTO PROYECTO:_x000a_“CONSTRUCCIÓN DEL SISTEMA DE ACUEDUCTO DE LAS VEREDAS ARGUELLO ALTO Y ARGUELLO BAJO DEL MUNICIPIO DE YACUANQUER DEPARTAMENTO DE NARIÑO&quot; CTO INTERADMINISTRATVIO D300-2017"/>
    <s v="Juan David Londoño Giraldo"/>
    <s v="CONTRATISTA"/>
    <s v="SUBDIRECCIÓN DE PROYECTOS"/>
    <s v="SEGUIMIENTO DE PROYECTOS"/>
    <s v="PERSONAS CON ACCESO A SOLUCIONES ADECUADAS DE AGUA POTABLE-PERSONAS CON ACCESO A SOLUCIONES ADECUADAS PARA EL MANEJO DE AGUAS RESIDUALES"/>
    <s v="ALCALDÍAS"/>
    <s v="No"/>
    <s v="No"/>
    <s v="5/03/2024"/>
    <s v="6/03/2024"/>
    <s v="11/03/2024"/>
  </r>
  <r>
    <x v="1"/>
    <s v="AT-16253-13032024"/>
    <s v="PASTO"/>
    <x v="8"/>
    <s v="SEGUIMIENTO PROYECTO: &quot;OPTIMIZACION SISTEMA DE ACUEDUCTO MUNICIPIO DE BARBACOAS, DEPARTAMENTO DE NARIÑO&quot; CUR 010-2015"/>
    <s v="Juan David Londoño Giraldo"/>
    <s v="CONTRATISTA"/>
    <s v="SUBDIRECCIÓN DE PROYECTOS"/>
    <s v="SEGUIMIENTO DE PROYECTOS"/>
    <s v="PERSONAS CON ACCESO A SOLUCIONES ADECUADAS DE AGUA POTABLE-PERSONAS CON ACCESO A SOLUCIONES ADECUADAS PARA EL MANEJO DE AGUAS RESIDUALES"/>
    <s v="ALCALDÍAS"/>
    <s v="No"/>
    <s v="No"/>
    <s v="7/03/2024"/>
    <s v="7/03/2024"/>
    <s v="13/03/2024"/>
  </r>
  <r>
    <x v="2"/>
    <s v="AT-16254-13032024"/>
    <s v="SAN PEDRO DE CARTAGO"/>
    <x v="8"/>
    <s v="SEGUIMIENTO PROYECTO: &quot;ADECUACIÓN Y OPTIMIZACIÓN DEL ACUEDUCTO MULTIVEREDAL EL CUAL INCLUYA LAS VEREDAS: MARTÍN, BOTANILLA, YERBABUENAL Y SANTIAGO DE LA JURISDICCIÓN DE MUNICIPIO DE SAN PEDRO DE CARTAGO DEPARTAMENTO DE NARIÑO&quot;- CUR 1120-2020"/>
    <s v="Juan David Londoño Giraldo"/>
    <s v="CONTRATISTA"/>
    <s v="SUBDIRECCIÓN DE PROYECTOS"/>
    <s v="SEGUIMIENTO DE PROYECTOS"/>
    <s v="PERSONAS CON ACCESO A SOLUCIONES ADECUADAS DE AGUA POTABLE-PERSONAS CON ACCESO A SOLUCIONES ADECUADAS PARA EL MANEJO DE AGUAS RESIDUALES"/>
    <s v="ALCALDÍAS"/>
    <s v="No"/>
    <s v="No"/>
    <s v="7/03/2024"/>
    <s v="7/03/2024"/>
    <s v="13/03/2024"/>
  </r>
  <r>
    <x v="2"/>
    <s v="AT-16256-13032024"/>
    <s v="TAMINANGO"/>
    <x v="8"/>
    <s v="SEGUIMIENTO PROYECTO: &quot;CONSTRUCCIÓN DEL ACUEDUCTO REMOLINO, MUNICIPIO DE TAMINANGO - DEPARTAMENTO DE NARIÑO &quot;- D280-2017"/>
    <s v="Juan David Londoño Giraldo"/>
    <s v="CONTRATISTA"/>
    <s v="SUBDIRECCIÓN DE PROYECTOS"/>
    <s v="SEGUIMIENTO DE PROYECTOS"/>
    <s v="PERSONAS CON ACCESO A SOLUCIONES ADECUADAS DE AGUA POTABLE-PERSONAS CON ACCESO A SOLUCIONES ADECUADAS PARA EL MANEJO DE AGUAS RESIDUALES"/>
    <s v="ALCALDÍAS"/>
    <s v="No"/>
    <s v="Sí"/>
    <s v="8/03/2024"/>
    <s v="8/03/2024"/>
    <s v="13/03/2024"/>
  </r>
  <r>
    <x v="2"/>
    <s v="AT-16174-04032024"/>
    <s v="TIBU"/>
    <x v="9"/>
    <s v="Planeación Fase II. - Acueducto interveredal sector Norte Tibú - Seguimiento a los compromisos de la reunión del 23 de febrero de 2024"/>
    <s v="Rafael Hernando Gallardo Eraso"/>
    <s v="CONTRATISTA"/>
    <s v="SUBDIRECCIÓN DE PROYECTOS"/>
    <s v="SEGUIMIENTO DE PROYECTOS"/>
    <s v="PERSONAS CON ACCESO A SOLUCIONES ADECUADAS DE AGUA POTABLE-PERSONAS CON ACCESO A SOLUCIONES ADECUADAS PARA EL MANEJO DE AGUAS RESIDUALES"/>
    <s v="ALCALDÍAS"/>
    <s v="Sí"/>
    <s v="Sí"/>
    <s v="1/03/2024"/>
    <s v="1/03/2024"/>
    <s v="4/03/2024"/>
  </r>
  <r>
    <x v="5"/>
    <s v="AT-16287-15032024"/>
    <s v="LOS PATIOS_x000a_VILLA DEL ROSARIO"/>
    <x v="9"/>
    <s v="Seguimiento a la entrega parcial del proyecto OPTIMIZACIÓN DE REDES DE DISTRIBUCIÓN EXISTENTES EN LOS MUNICIPIOS DE VILLA DEL ROSARIO Y LOS PATIOS, DEPARTAMENTO DE NORTE DE SANTANDER y recibo de los municipios de Villa del Rosario y Los Patios"/>
    <s v="Rafael Hernando Gallardo Eraso"/>
    <s v="CONTRATISTA"/>
    <s v="SUBDIRECCIÓN DE PROYECTOS"/>
    <s v="SEGUIMIENTO DE PROYECTOS"/>
    <s v="PERSONAS CON ACCESO A SOLUCIONES ADECUADAS DE AGUA POTABLE-PERSONAS CON ACCESO A SOLUCIONES ADECUADAS PARA EL MANEJO DE AGUAS RESIDUALES"/>
    <s v="ALCALDÍAS"/>
    <s v="Sí"/>
    <s v="Sí"/>
    <s v="4/03/2024"/>
    <s v="4/03/2024"/>
    <s v="15/03/2024"/>
  </r>
  <r>
    <x v="5"/>
    <s v="AT-16288-15032024"/>
    <s v="LOS PATIOS_x000a_VILLA DEL ROSARIO"/>
    <x v="9"/>
    <s v="Seguimiento a la entrega parcial del proyecto OPTIMIZACIÓN DE REDES DE DISTRIBUCIÓN EXISTENTES EN LOS MUNICIPIOS DE VILLA DEL ROSARIO Y LOS PATIOS, DEPARTAMENTO DE NORTE DE SANTANDER y recibo de los municipios de Villa del Rosario y Los Patios"/>
    <s v="Rafael Hernando Gallardo Eraso"/>
    <s v="CONTRATISTA"/>
    <s v="SUBDIRECCIÓN DE PROYECTOS"/>
    <s v="SEGUIMIENTO DE PROYECTOS"/>
    <s v="PERSONAS CON ACCESO A SOLUCIONES ADECUADAS DE AGUA POTABLE-PERSONAS CON ACCESO A SOLUCIONES ADECUADAS PARA EL MANEJO DE AGUAS RESIDUALES"/>
    <s v="ALCALDÍAS"/>
    <s v="Sí"/>
    <s v="Sí"/>
    <s v="6/03/2024"/>
    <s v="6/03/2024"/>
    <s v="15/03/2024"/>
  </r>
  <r>
    <x v="5"/>
    <s v="AT-16289-15032024"/>
    <s v="LOS PATIOS_x000a_VILLA DEL ROSARIO"/>
    <x v="9"/>
    <s v="Seguimiento a la entrega parcial del proyecto OPTIMIZACIÓN DE REDES DE DISTRIBUCIÓN EXISTENTES EN LOS MUNICIPIOS DE VILLA DEL ROSARIO Y LOS PATIOS, DEPARTAMENTO DE NORTE DE SANTANDER y recibo de los municipios de Villa del Rosario y Los Patios"/>
    <s v="Rafael Hernando Gallardo Eraso"/>
    <s v="CONTRATISTA"/>
    <s v="SUBDIRECCIÓN DE PROYECTOS"/>
    <s v="SEGUIMIENTO DE PROYECTOS"/>
    <s v="PERSONAS CON ACCESO A SOLUCIONES ADECUADAS DE AGUA POTABLE-PERSONAS CON ACCESO A SOLUCIONES ADECUADAS PARA EL MANEJO DE AGUAS RESIDUALES"/>
    <s v="ALCALDÍAS"/>
    <s v="Sí"/>
    <s v="Sí"/>
    <s v="13/03/2024"/>
    <s v="13/03/2024"/>
    <s v="15/03/2024"/>
  </r>
  <r>
    <x v="2"/>
    <s v="AT-16291-15032024"/>
    <s v="TIBU"/>
    <x v="9"/>
    <s v="Planeación Fase II. - Acueducto interveredal sector Norte Tibú - Seguimiento a los compromisos de la reunión del 1 de marzo de 2024:"/>
    <s v="Rafael Hernando Gallardo Eraso"/>
    <s v="CONTRATISTA"/>
    <s v="SUBDIRECCIÓN DE PROYECTOS"/>
    <s v="SEGUIMIENTO DE PROYECTOS"/>
    <s v="PERSONAS CON ACCESO A SOLUCIONES ADECUADAS DE AGUA POTABLE-PERSONAS CON ACCESO A SOLUCIONES ADECUADAS PARA EL MANEJO DE AGUAS RESIDUALES"/>
    <s v="ALCALDÍAS"/>
    <s v="Sí"/>
    <s v="Sí"/>
    <s v="8/03/2024"/>
    <s v="8/03/2024"/>
    <s v="15/03/2024"/>
  </r>
  <r>
    <x v="2"/>
    <s v="AT-16330-20032024"/>
    <s v="EL ZULIA"/>
    <x v="9"/>
    <s v="La CGR hace Seguimiento al proyecto Optimización sistema acueducto veredas La Colorada, La Rampachala y El Salto Municipio El Zulia (Norte de Santander), de acuerdo con el último seguimiento la fecha probable de terminación 2 de marzo de 2024"/>
    <s v="Rafael Hernando Gallardo Eraso"/>
    <s v="CONTRATISTA"/>
    <s v="SUBDIRECCIÓN DE PROYECTOS"/>
    <s v="SEGUIMIENTO DE PROYECTOS"/>
    <s v="PERSONAS CON ACCESO A SOLUCIONES ADECUADAS DE AGUA POTABLE-PERSONAS CON ACCESO A SOLUCIONES ADECUADAS PARA EL MANEJO DE AGUAS RESIDUALES"/>
    <s v="ALCALDÍAS"/>
    <s v="Sí"/>
    <s v="Sí"/>
    <s v="5/03/2024"/>
    <s v="5/03/2024"/>
    <s v="20/03/2024"/>
  </r>
  <r>
    <x v="2"/>
    <s v="AT-16594-29042024"/>
    <s v="PUEBLO RICO"/>
    <x v="10"/>
    <s v="Viceministerio de Agua y Saneamiento Básico «VASB» - Dirección de _x000a_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 _x000a_Reinducción estrategia social despacho Ministra de Vivienda, Ciudad y Territorio a nueva administración municipal 2024-2027. Segundo momento _x000a_social con la ciudadanía. _x000a_Inquietudes Gobernador Mayor indígena Sr. Luis"/>
    <s v="Alex Fernando Duque Ramos"/>
    <s v="CONTRATISTA"/>
    <s v="SUBDIRECCIÓN DE PROYECTOS"/>
    <s v="SEGUIMIENTO DE PROYECTOS"/>
    <s v="PERSONAS CON ACCESO A SOLUCIONES ADECUADAS DE AGUA POTABLE-PERSONAS CON ACCESO A SOLUCIONES ADECUADAS PARA EL MANEJO DE AGUAS RESIDUALES"/>
    <s v="ALCALDÍAS"/>
    <s v="Sí"/>
    <s v="Sí"/>
    <s v="8/03/2024"/>
    <s v="8/03/2024"/>
    <s v="29/04/2024"/>
  </r>
  <r>
    <x v="2"/>
    <s v="AT-16595-29042024"/>
    <s v="LA VIRGINIA"/>
    <x v="10"/>
    <s v="Viceministerio de Agua y Saneamiento Básico «VASB» - Dirección de Infraestructura y Desarrollo Empresarial «DIDE» - Subdirección de Proyectos «SP». Convenio de Uso de Recursos «CUR» 893-2020. SIGEVAS 2-2014-187. Proyecto Construcción Fase III línea de conducción acueducto urbano Municipio La Virginia (Risaralda). _x000a_Acta de entrega proyecto."/>
    <s v="Alex Fernando Duque Ramos"/>
    <s v="CONTRATISTA"/>
    <s v="SUBDIRECCIÓN DE PROYECTOS"/>
    <s v="SEGUIMIENTO DE PROYECTOS"/>
    <s v="PERSONAS CON ACCESO A SOLUCIONES ADECUADAS DE AGUA POTABLE-PERSONAS CON ACCESO A SOLUCIONES ADECUADAS PARA EL MANEJO DE AGUAS RESIDUALES"/>
    <s v="ALCALDÍAS"/>
    <s v="Sí"/>
    <s v="Sí"/>
    <s v="11/03/2024"/>
    <s v="11/03/2024"/>
    <s v="29/04/2024"/>
  </r>
  <r>
    <x v="3"/>
    <s v="AT-16285-15032024"/>
    <s v="CALI"/>
    <x v="11"/>
    <s v="Mesa de conciliación de valores proyecto asociado al CUR 012 de 2018 “OPTIMIZACIÓN DE REDES DE ACUEDUCTO EN LA CIUDAD DE CALI”"/>
    <s v="Carlos Eduardo Rivera Ramirez"/>
    <s v="CONTRATISTA"/>
    <s v="SUBDIRECCIÓN DE PROYECTOS"/>
    <s v="SEGUIMIENTO DE PROYECTOS"/>
    <s v="PERSONAS CON ACCESO A SOLUCIONES ADECUADAS DE AGUA POTABLE-PERSONAS CON ACCESO A SOLUCIONES ADECUADAS PARA EL MANEJO DE AGUAS RESIDUALES"/>
    <s v="ALCALDÍAS"/>
    <s v="Sí"/>
    <s v="Sí"/>
    <s v="8/03/2024"/>
    <s v="8/03/2024"/>
    <s v="15/03/2024"/>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x v="0"/>
    <s v="AT-16432-15042024"/>
    <s v="BARBACOAS"/>
    <x v="0"/>
    <s v="SEGUIMIENTO CUR 010-2015 &quot;OPTIMIZACION SISTEMA DE ACUEDUCTO MUNICIPIO DE BARBACOAS, DEPARTAMENTO DE NARIÑO&quot; CUR 010-2015"/>
    <s v="Juan David Londoño Giraldo"/>
    <s v="CONTRATISTA"/>
    <s v="SUBDIRECCIÓN DE PROYECTOS"/>
    <s v="SEGUIMIENTO DE PROYECTOS"/>
    <s v="PORCENTAJE DE RECICLAJE EN EL MARCO DEL SERVICIO PÚBLICO DE ASEO"/>
    <s v="ALCALDÍAS"/>
    <s v="Sí"/>
    <s v="Sí"/>
    <s v="12/04/2024"/>
    <s v="12/04/2024"/>
    <s v="15/04/2024"/>
    <s v="SI"/>
  </r>
  <r>
    <x v="1"/>
    <s v="AT-16616-30042024"/>
    <s v="BUGA"/>
    <x v="1"/>
    <s v="Realizar comité técnico de seguimiento al proyecto derivado del CUR 1336 de 2023- Buga, junto con el municipio ejecutor y contratistas de obra e interventoría"/>
    <s v="Sara de Jesus Lozano Hinestroza"/>
    <s v="CONTRATISTA"/>
    <s v="SUBDIRECCIÓN DE PROYECTOS"/>
    <s v="SEGUIMIENTO DE PROYECTOS"/>
    <s v="PORCENTAJE DE RECICLAJE EN EL MARCO DEL SERVICIO PÚBLICO DE ASEO"/>
    <s v="ALCALDÍAS"/>
    <s v="Sí"/>
    <s v="Sí"/>
    <s v="11/04/2024"/>
    <s v="11/04/2024"/>
    <s v="30/04/2024"/>
    <s v="SI"/>
  </r>
  <r>
    <x v="0"/>
    <s v="AT-16549-27042024"/>
    <s v="CAJICÁ_x000a_PARATEBUENO_x000a_SAN BERNARDO "/>
    <x v="2"/>
    <s v="Seguimiento a proyectos:_x000a_1. Paratebueno._x000a_2. San bernardo._x000a_3. Cajica"/>
    <s v="Jorge Enrique Rojas Abril"/>
    <s v="CONTRATISTA"/>
    <s v="SUBDIRECCIÓN DE PROYECTOS"/>
    <s v="SEGUIMIENTO DE PROYECTOS"/>
    <s v="PORCENTAJE DE RECICLAJE EN EL MARCO DEL SERVICIO PÚBLICO DE ASEO"/>
    <s v="ALCALDÍAS"/>
    <s v="No"/>
    <s v="Sí"/>
    <s v="2/04/2024"/>
    <s v="2/04/2024"/>
    <s v="27/04/2024"/>
    <s v="SI"/>
  </r>
  <r>
    <x v="2"/>
    <s v="AT-16625-30042024"/>
    <s v="CARTAGO"/>
    <x v="1"/>
    <s v="Realizar comité técnico junto con el municipio de Cartago, la EMPRESAS MUNICIPALES DE CARTAGO ESP – EMCARTAGO ESP y contratistas de obra e interventoría, para el desarrollo del proyecto CUR 1194 DE 2020."/>
    <s v="Sara de Jesus Lozano Hinestroza"/>
    <s v="CONTRATISTA"/>
    <s v="SUBDIRECCIÓN DE PROYECTOS"/>
    <s v="SEGUIMIENTO DE PROYECTOS"/>
    <s v="PORCENTAJE DE RECICLAJE EN EL MARCO DEL SERVICIO PÚBLICO DE ASEO"/>
    <s v="ALCALDÍAS"/>
    <s v="Sí"/>
    <s v="Sí"/>
    <s v="10/04/2024"/>
    <s v="10/04/2024"/>
    <s v="30/04/2024"/>
    <s v="SI"/>
  </r>
  <r>
    <x v="0"/>
    <s v="AT-16536-26042024"/>
    <s v="CHIMICHAGUA"/>
    <x v="3"/>
    <s v="Comité de seguimiento al proyecto &quot;Construcción de las redes de alcantarillado sanitario, estaciones de bombeo y sistemas de tratamiento de aguas residuales del corregimiento de Saloa municipio de Chimichagua-Cesar&quot;, que se ejecuta bajo el marco del convenio 1097 de 2020."/>
    <s v="Phanor Adilson Duque Quintero"/>
    <s v="CONTRATISTA"/>
    <s v="SUBDIRECCIÓN DE PROYECTOS"/>
    <s v="SEGUIMIENTO DE PROYECTOS"/>
    <s v="PORCENTAJE DE RECICLAJE EN EL MARCO DEL SERVICIO PÚBLICO DE ASEO"/>
    <s v="ALCALDÍAS"/>
    <s v="Sí"/>
    <s v="Sí"/>
    <s v="17/04/2024"/>
    <s v="17/04/2024"/>
    <s v="26/04/2024"/>
    <s v="SI"/>
  </r>
  <r>
    <x v="0"/>
    <s v="AT-16593-29042024"/>
    <s v="CONCEPCIÓN_x000a_MALAGA_x000a_OIBA"/>
    <x v="4"/>
    <s v="Seguimiento a los proyectos"/>
    <s v="Nathaly Auxiliadora Giovannetti Cahuana"/>
    <s v="CONTRATISTA"/>
    <s v="SUBDIRECCIÓN DE PROYECTOS"/>
    <s v="SEGUIMIENTO DE PROYECTOS"/>
    <s v="PORCENTAJE DE RECICLAJE EN EL MARCO DEL SERVICIO PÚBLICO DE ASEO"/>
    <s v="ALCALDÍAS"/>
    <s v="Sí"/>
    <s v="Sí"/>
    <s v="26/04/2024"/>
    <s v="26/04/2024"/>
    <s v="29/04/2024"/>
    <s v="SI"/>
  </r>
  <r>
    <x v="0"/>
    <s v="AT-16529-26042024"/>
    <s v="EL COPEY"/>
    <x v="3"/>
    <s v="Seguimiento a la ejecución del proyecto “OPTIMIZACIÓN DE LA RED DE DISTRIBUCIÓN DE AGUA POTABLE DEL CASCO URBANO DEL MUNICIPIO DE EL COPEY FASE 1, MUNICIPIO DE EL COPEY-CESAR”, que se ejecuta bajo el marco del convenio 1366 de 2023."/>
    <s v="Phanor Adilson Duque Quintero"/>
    <s v="CONTRATISTA"/>
    <s v="SUBDIRECCIÓN DE PROYECTOS"/>
    <s v="SEGUIMIENTO DE PROYECTOS"/>
    <s v="PORCENTAJE DE RECICLAJE EN EL MARCO DEL SERVICIO PÚBLICO DE ASEO"/>
    <s v="ALCALDÍAS"/>
    <s v="Sí"/>
    <s v="Sí"/>
    <s v="11/04/2024"/>
    <s v="11/04/2024"/>
    <s v="26/04/2024"/>
    <s v="SI"/>
  </r>
  <r>
    <x v="0"/>
    <s v="AT-16533-26042024"/>
    <s v="EL COPEY"/>
    <x v="3"/>
    <s v="Comité de seguimiento al proyecto &quot;Construcción del sistema alcantarillado sanitario en los barrios Villa Azul y Villa del Cesar en el municipio de Copey&quot;, que se ejecuta bajo el marco del convenio 1121 de 2020."/>
    <s v="Phanor Adilson Duque Quintero"/>
    <s v="CONTRATISTA"/>
    <s v="SUBDIRECCIÓN DE PROYECTOS"/>
    <s v="SEGUIMIENTO DE PROYECTOS"/>
    <s v="PORCENTAJE DE RECICLAJE EN EL MARCO DEL SERVICIO PÚBLICO DE ASEO"/>
    <s v="ALCALDÍAS"/>
    <s v="Sí"/>
    <s v="Sí"/>
    <s v="12/04/2024"/>
    <s v="12/04/2024"/>
    <s v="26/04/2024"/>
    <s v="SI"/>
  </r>
  <r>
    <x v="3"/>
    <s v="AT-16431-15042024"/>
    <s v="IPIALES"/>
    <x v="0"/>
    <s v="SEGUIMIENTO CUR 1144-2021 CONSTRUCCIÓN DE LA NUEVA PLANTA DE TRATAMIENTO DE AGUA POTABLE P.T.A.P. Y OPTIMIZACIÓN DEL SISTEMA DE ACUEDUCTO DEL MUNICIPIO DE IPIALES, DEPARTAMENTO DE NARIÑO -CUR 1144-2021"/>
    <s v="Juan David Londoño Giraldo"/>
    <s v="CONTRATISTA"/>
    <s v="SUBDIRECCIÓN DE PROYECTOS"/>
    <s v="SEGUIMIENTO DE PROYECTOS"/>
    <s v="PORCENTAJE DE RECICLAJE EN EL MARCO DEL SERVICIO PÚBLICO DE ASEO"/>
    <s v="ALCALDÍAS"/>
    <s v="Sí"/>
    <s v="Sí"/>
    <s v="10/04/2024"/>
    <s v="10/04/2024"/>
    <s v="15/04/2024"/>
    <s v="SI"/>
  </r>
  <r>
    <x v="0"/>
    <s v="AT-16530-26042024"/>
    <s v="LA GLORIA"/>
    <x v="3"/>
    <s v="Comité de seguimiento al proyecto &quot;Optimización del sistema de acueducto de la cabecera municipal de La Gloria en el departamento del Cesar&quot;, que se ejecuta bajo el marco del convenio 893 de 2021."/>
    <s v="Phanor Adilson Duque Quintero"/>
    <s v="CONTRATISTA"/>
    <s v="SUBDIRECCIÓN DE PROYECTOS"/>
    <s v="SEGUIMIENTO DE PROYECTOS"/>
    <s v="PORCENTAJE DE RECICLAJE EN EL MARCO DEL SERVICIO PÚBLICO DE ASEO"/>
    <s v="ALCALDÍAS"/>
    <s v="Sí"/>
    <s v="Sí"/>
    <s v="11/04/2024"/>
    <s v="11/04/2024"/>
    <s v="26/04/2024"/>
    <s v="SI"/>
  </r>
  <r>
    <x v="0"/>
    <s v="AT-16561-28042024"/>
    <s v="LA VIRGINIA"/>
    <x v="5"/>
    <s v="Viceministerio de Agua y Saneamiento Básico «VASB» - Dirección de Infraestructura y Desarrollo Empresarial «DIDE» - Subdirección de Proyectos «SP». Convenio de Uso de Recursos «CUR» 893-2020. SIGEVAS 2-2014-187. Proyecto Construcción Fase III línea de conducción acueducto urbano Municipio La Virginia (Risaralda)._x000a__x000a_Acta de entrega proyecto."/>
    <s v="Alex Fernando Duque Ramos"/>
    <s v="CONTRATISTA"/>
    <s v="SUBDIRECCIÓN DE PROYECTOS"/>
    <s v="SEGUIMIENTO DE PROYECTOS"/>
    <s v="PORCENTAJE DE RECICLAJE EN EL MARCO DEL SERVICIO PÚBLICO DE ASEO"/>
    <s v="ALCALDÍAS"/>
    <s v="Sí"/>
    <s v="Sí"/>
    <s v="10/04/2024"/>
    <s v="10/04/2024"/>
    <s v="28/04/2024"/>
    <s v="SI"/>
  </r>
  <r>
    <x v="4"/>
    <s v="AT-16542-26042024"/>
    <s v="LETICIA"/>
    <x v="6"/>
    <s v="Seguimiento a la ejecución del proyecto IMPLEMENTACIÓN DEL PLAN MAESTRO DE ACUEDUCTO Y ALCANTARILLADO ETAPA I DEL MUNICIPIO DE LETICIA, AMAZONAS."/>
    <s v="Oscar Alirio Cano Guzman"/>
    <s v="CONTRATISTA"/>
    <s v="SUBDIRECCIÓN DE PROYECTOS"/>
    <s v="SEGUIMIENTO DE PROYECTOS"/>
    <s v="PORCENTAJE DE RECICLAJE EN EL MARCO DEL SERVICIO PÚBLICO DE ASEO"/>
    <s v="ALCALDÍAS"/>
    <s v="Sí"/>
    <s v="Sí"/>
    <s v="8/04/2024"/>
    <s v="8/04/2024"/>
    <s v="26/04/2024"/>
    <s v="SI"/>
  </r>
  <r>
    <x v="4"/>
    <s v="AT-16543-26042024"/>
    <s v="LETICIA"/>
    <x v="6"/>
    <s v="Aclaración a las inquietudes del Municipio de Leticia y contratistas de obra e interventoría, respecto a la información remitida el 08 de abril de 2024 con las observaciones efectuadas por el equipo técnico de la Subdirección de Proyectos frente a los ítems no previstos de la reformulación No. 2 del proyecto."/>
    <s v="Oscar Alirio Cano Guzman"/>
    <s v="CONTRATISTA"/>
    <s v="SUBDIRECCIÓN DE PROYECTOS"/>
    <s v="SEGUIMIENTO DE PROYECTOS"/>
    <s v="PORCENTAJE DE RECICLAJE EN EL MARCO DEL SERVICIO PÚBLICO DE ASEO"/>
    <s v="ALCALDÍAS"/>
    <s v="Sí"/>
    <s v="Sí"/>
    <s v="9/04/2024"/>
    <s v="9/04/2024"/>
    <s v="26/04/2024"/>
    <s v="SI"/>
  </r>
  <r>
    <x v="4"/>
    <s v="AT-16544-26042024"/>
    <s v="LETICIA"/>
    <x v="6"/>
    <s v="Seguimiento a los ajustes de la documentación revisada de la solicitud de reformulación del proyecto: IMPLEMENTACIÓN DEL PLAN MAESTRO DE ACUEDUCTO Y ALCANTARILLADO ETAPA I DEL MUNICIPIO DE LETICIA, AMAZONAS."/>
    <s v="Oscar Alirio Cano Guzman"/>
    <s v="CONTRATISTA"/>
    <s v="SUBDIRECCIÓN DE PROYECTOS"/>
    <s v="SEGUIMIENTO DE PROYECTOS"/>
    <s v="PORCENTAJE DE RECICLAJE EN EL MARCO DEL SERVICIO PÚBLICO DE ASEO"/>
    <s v="ALCALDÍAS"/>
    <s v="Sí"/>
    <s v="Sí"/>
    <s v="22/04/2024"/>
    <s v="22/04/2024"/>
    <s v="26/04/2024"/>
    <s v="SI"/>
  </r>
  <r>
    <x v="5"/>
    <s v="AT-16402-15042024"/>
    <s v="NEIVA"/>
    <x v="7"/>
    <s v="Realizar asistencia técnica al PDA - Huila en materia de proyectos con recursos nación ejecutados por el PDA - Huila."/>
    <s v="Cristian Camilo Darwish Salama Montoya"/>
    <s v="CONTRATISTA"/>
    <s v="SUBDIRECCIÓN DE PROYECTOS"/>
    <s v="SEGUIMIENTO DE PROYECTOS"/>
    <s v="PORCENTAJE DE RECICLAJE EN EL MARCO DEL SERVICIO PÚBLICO DE ASEO"/>
    <s v="ALCALDÍAS"/>
    <s v="No"/>
    <s v="No"/>
    <s v="8/04/2024"/>
    <s v="9/04/2024"/>
    <s v="15/04/2024"/>
    <s v="SI"/>
  </r>
  <r>
    <x v="5"/>
    <s v="AT-16405-15042024"/>
    <s v="NEIVA"/>
    <x v="7"/>
    <s v="Realizar asistencia técnica al Municipio de Neiva - Huila - EPN LAS CEIBAS en materia de seguimiento a proyectos que ejecuta el operado de acueducto, acalnatrillado y aseo."/>
    <s v="Cristian Camilo Darwish Salama Montoya"/>
    <s v="CONTRATISTA"/>
    <s v="SUBDIRECCIÓN DE PROYECTOS"/>
    <s v="SEGUIMIENTO DE PROYECTOS"/>
    <s v="PORCENTAJE DE RECICLAJE EN EL MARCO DEL SERVICIO PÚBLICO DE ASEO"/>
    <s v="ALCALDÍAS"/>
    <s v="No"/>
    <s v="No"/>
    <s v="9/04/2024"/>
    <s v="9/04/2024"/>
    <s v="15/04/2024"/>
    <s v="SI"/>
  </r>
  <r>
    <x v="5"/>
    <s v="AT-16614-30042024"/>
    <s v="PALMIRA"/>
    <x v="1"/>
    <s v="Realizar comite tecnico junto con el municipio ejecutor y contratistas de obra al CUR 904 DE 2020"/>
    <s v="Sara de Jesus Lozano Hinestroza"/>
    <s v="CONTRATISTA"/>
    <s v="SUBDIRECCIÓN DE PROYECTOS"/>
    <s v="SEGUIMIENTO DE PROYECTOS"/>
    <s v="PORCENTAJE DE RECICLAJE EN EL MARCO DEL SERVICIO PÚBLICO DE ASEO"/>
    <s v="ALCALDÍAS"/>
    <s v="Sí"/>
    <s v="Sí"/>
    <s v="8/04/2024"/>
    <s v="8/04/2024"/>
    <s v="30/04/2024"/>
    <s v="SI"/>
  </r>
  <r>
    <x v="0"/>
    <s v="AT-16537-26042024"/>
    <s v="PELAYA"/>
    <x v="3"/>
    <s v="Comité de seguimiento al proyecto &quot;Construcción y optimización del sistema de acueducto del corregimiento de San Bernardo, municipio de Pelaya, departamento del Cesar&quot;, que se ejecuta bajo el marco del convenio 892 de 2021."/>
    <s v="Phanor Adilson Duque Quintero"/>
    <s v="CONTRATISTA"/>
    <s v="SUBDIRECCIÓN DE PROYECTOS"/>
    <s v="SEGUIMIENTO DE PROYECTOS"/>
    <s v="PORCENTAJE DE RECICLAJE EN EL MARCO DEL SERVICIO PÚBLICO DE ASEO"/>
    <s v="ALCALDÍAS"/>
    <s v="Sí"/>
    <s v="Sí"/>
    <s v="18/04/2024"/>
    <s v="18/04/2024"/>
    <s v="26/04/2024"/>
    <s v="SI"/>
  </r>
  <r>
    <x v="0"/>
    <s v="AT-16562-28042024"/>
    <s v="PUEBLO RICO"/>
    <x v="5"/>
    <s v="Viceministerio de Agua y Saneamiento Básico «VASB» - Dirección de 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_x000a__x000a_Reinducción estrategia social despacho Ministra de Vivienda, Ciudad y Territorio a nueva administración municipal 2024-2027. Momentos sociales con la ciudadanía._x000a__x000a_Entrega Informes Mensuales CUR."/>
    <s v="Alex Fernando Duque Ramos"/>
    <s v="CONTRATISTA"/>
    <s v="SUBDIRECCIÓN DE PROYECTOS"/>
    <s v="SEGUIMIENTO DE PROYECTOS"/>
    <s v="PORCENTAJE DE RECICLAJE EN EL MARCO DEL SERVICIO PÚBLICO DE ASEO"/>
    <s v="ALCALDÍAS"/>
    <s v="Sí"/>
    <s v="Sí"/>
    <s v="9/04/2024"/>
    <s v="9/04/2024"/>
    <s v="28/04/2024"/>
    <s v="SI"/>
  </r>
  <r>
    <x v="0"/>
    <s v="AT-16496-22042024"/>
    <s v="SAN PEDRO DE CARTAGO"/>
    <x v="0"/>
    <s v="SEGUIMIENTO DEL PROYECTO PROYECTO: &quot;ADECUACIÓN Y OPTIMIZACIÓN DEL ACUEDUCTO MULTIVEREDAL EL CUAL INCLUYA LAS VEREDAS: MARTÍN, BOTANILLA, YERBABUENAL Y SANTIAGO DE LA JURISDICCIÓN DE MUNICIPIO DE SAN PEDRO DE CARTAGO DEPARTAMENTO DE NARIÑO&quot;-CUR 1120 DE 2020"/>
    <s v="Juan David Londoño Giraldo"/>
    <s v="CONTRATISTA"/>
    <s v="SUBDIRECCIÓN DE PROYECTOS"/>
    <s v="SEGUIMIENTO DE PROYECTOS"/>
    <s v="PORCENTAJE DE RECICLAJE EN EL MARCO DEL SERVICIO PÚBLICO DE ASEO"/>
    <s v="ALCALDÍAS"/>
    <s v="No"/>
    <s v="No"/>
    <s v="18/04/2024"/>
    <s v="18/04/2024"/>
    <s v="22/04/2024"/>
    <s v="SI"/>
  </r>
  <r>
    <x v="4"/>
    <s v="AT-16551-27042024"/>
    <s v="SANTA ROSA DE CABAL"/>
    <x v="5"/>
    <s v="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 Visita de Seguimiento MVCT._x000a__x000a_Tercer desembolso proyecto_x000a_Cuarto desembolso proyecto_x000a_Sigevas_x000a_Informe Mensuales Ejecutor"/>
    <s v="Alex Fernando Duque Ramos"/>
    <s v="CONTRATISTA"/>
    <s v="SUBDIRECCIÓN DE PROYECTOS"/>
    <s v="SEGUIMIENTO DE PROYECTOS"/>
    <s v="PORCENTAJE DE RECICLAJE EN EL MARCO DEL SERVICIO PÚBLICO DE ASEO"/>
    <s v="ALCALDÍAS"/>
    <s v="No"/>
    <s v="No"/>
    <s v="17/04/2024"/>
    <s v="17/04/2024"/>
    <s v="27/04/2024"/>
    <s v="SI"/>
  </r>
  <r>
    <x v="0"/>
    <s v="AT-16602-29042024"/>
    <s v="SOCORRO"/>
    <x v="4"/>
    <s v="visita de campo con especialista en Geotecnia en Socorro, verificando posible estrato de roca que podría generar rediseño de cimentación y posible reformulación al convenio 1310-2023.|."/>
    <s v="Gillson Stheiman Mora Agudelo"/>
    <s v="CONTRATISTA"/>
    <s v="SUBDIRECCIÓN DE PROYECTOS"/>
    <s v="SEGUIMIENTO DE PROYECTOS"/>
    <s v="PORCENTAJE DE RECICLAJE EN EL MARCO DEL SERVICIO PÚBLICO DE ASEO"/>
    <s v="ALCALDÍAS"/>
    <s v="No"/>
    <s v="No"/>
    <s v="18/04/2024"/>
    <s v="18/04/2024"/>
    <s v="29/04/2024"/>
    <s v="SI"/>
  </r>
  <r>
    <x v="0"/>
    <s v="AT-16582-29042024"/>
    <s v="TAMESIS"/>
    <x v="8"/>
    <s v="Seguimiento a la subsanación de observaciones a la documentación entregada como soportes de la reformulación No. 3"/>
    <s v="Jairo Alberto Gomez Riano"/>
    <s v="CONTRATISTA"/>
    <s v="SUBDIRECCIÓN DE PROYECTOS"/>
    <s v="SEGUIMIENTO DE PROYECTOS"/>
    <s v="PORCENTAJE DE RECICLAJE EN EL MARCO DEL SERVICIO PÚBLICO DE ASEO"/>
    <s v="ALCALDÍAS"/>
    <s v="Sí"/>
    <s v="Sí"/>
    <s v="5/04/2024"/>
    <s v="5/04/2024"/>
    <s v="29/04/2024"/>
    <s v="SI"/>
  </r>
  <r>
    <x v="0"/>
    <s v="AT-16495-22042024"/>
    <s v="TAMINANGO"/>
    <x v="0"/>
    <s v="SEGUIMIENTO AL PROYECTO DENOMINADO PROYECTO: &quot;CONSTRUCCIÓN DEL ACUEDUCTO REMOLINO, MUNICIPIO DE TAMINANGO - DEPARTAMENTO DE NARIÑO &quot;- D280-2017"/>
    <s v="Juan David Londoño Giraldo"/>
    <s v="CONTRATISTA"/>
    <s v="SUBDIRECCIÓN DE PROYECTOS"/>
    <s v="SEGUIMIENTO DE PROYECTOS"/>
    <s v="PORCENTAJE DE RECICLAJE EN EL MARCO DEL SERVICIO PÚBLICO DE ASEO"/>
    <s v="ALCALDÍAS"/>
    <s v="No"/>
    <s v="No"/>
    <s v="17/04/2024"/>
    <s v="17/04/2024"/>
    <s v="22/04/2024"/>
    <s v="SI"/>
  </r>
  <r>
    <x v="0"/>
    <s v="AT-16430-15042024"/>
    <s v="YACUANQUER"/>
    <x v="0"/>
    <s v="ORDEN DEL DÍA: SEGUIMIENTO CONVENIO D300-2017-CONSTRUCCIÓN DEL SISTEMA DE ACUEDUCTO DE LAS VEREDAS ARGUELLO ALTO Y ARGUELLO BAJO DEL MUNICIPIO DE YACUANQUER DEPARTAMENTO DE NARIÑO"/>
    <s v="Juan David Londoño Giraldo"/>
    <s v="CONTRATISTA"/>
    <s v="SUBDIRECCIÓN DE PROYECTOS"/>
    <s v="SEGUIMIENTO DE PROYECTOS"/>
    <s v="PORCENTAJE DE RECICLAJE EN EL MARCO DEL SERVICIO PÚBLICO DE ASEO"/>
    <s v="ALCALDÍAS"/>
    <s v="Sí"/>
    <s v="Sí"/>
    <s v="10/04/2024"/>
    <s v="10/04/2024"/>
    <s v="15/04/2024"/>
    <s v="SI"/>
  </r>
  <r>
    <x v="1"/>
    <s v="AT-16550-27042024"/>
    <s v="YOPAL"/>
    <x v="9"/>
    <s v="Viceministerio de Agua y Saneamiento Básico «VASB» - Dirección de Infraestructura y Desarrollo Empresarial «DIDE» - Subdirección de Proyectos «SP». Convenio de Uso de Recursos 1331 de 2023. SIGEVAS 2-2020-116. Proyecto Construcción línea conducción de 36&quot; desde Puente La Cabuya hasta Calle 5 Municipio Yopal (Casanare)._x000a__x000a_Visita de Seguimiento Plan de Acción MVCT."/>
    <s v="Alex Fernando Duque Ramos"/>
    <s v="CONTRATISTA"/>
    <s v="SUBDIRECCIÓN DE PROYECTOS"/>
    <s v="SEGUIMIENTO DE PROYECTOS"/>
    <s v="PORCENTAJE DE RECICLAJE EN EL MARCO DEL SERVICIO PÚBLICO DE ASEO"/>
    <s v="ALCALDÍAS"/>
    <s v="No"/>
    <s v="No"/>
    <s v="26/04/2024"/>
    <s v="26/04/2024"/>
    <s v="27/04/2024"/>
    <s v="SI"/>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x v="0"/>
    <s v="AT-17078-31052024"/>
    <s v="AGUSTIN CODAZZI"/>
    <x v="0"/>
    <s v="Comité de seguimiento al proyecto &quot;Construcción y/o optimización de conducción y redes de distribución del sistema de acueducto de la cabecera urbana del municipio de Agustín Codazzi etapa I - departamento del Cesar&quot;, que se ejecuta bajo el marco del convenio 905 de 2021."/>
    <s v="Phanor Adilson Duque Quintero"/>
    <s v="CONTRATISTA"/>
    <s v="SUBDIRECCIÓN DE PROYECTOS"/>
    <s v="SEGUIMIENTO DE PROYECTOS"/>
    <s v="PERSONAS CON ACCESO A SOLUCIONES ADECUADAS PARA EL MANEJO DE AGUAS RESIDUALES EN ZONA URBANA"/>
    <s v="ALCALDÍAS"/>
    <s v="Sí"/>
    <s v="Sí"/>
    <s v="21/05/2024"/>
    <s v="21/05/2024"/>
    <s v="31/05/2024"/>
  </r>
  <r>
    <x v="0"/>
    <s v="AT-17081-31052024"/>
    <s v="AGUSTIN CODAZZI"/>
    <x v="0"/>
    <s v="1._x0009_Municipio de Agustín Codazzi CUR 1168 de 2021 – Seguimiento a la ejecución del proyecto “Construcción y/o optimización de conducción y redes de distribución del sistema de acueducto de la cabecera urbana del municipio de Agustín Codazzi etapa II - departamento del Cesar”."/>
    <s v="Phanor Adilson Duque Quintero"/>
    <s v="CONTRATISTA"/>
    <s v="SUBDIRECCIÓN DE PROYECTOS"/>
    <s v="SEGUIMIENTO DE PROYECTOS"/>
    <s v="PERSONAS CON ACCESO A SOLUCIONES ADECUADAS PARA EL MANEJO DE AGUAS RESIDUALES EN ZONA URBANA"/>
    <s v="ALCALDÍAS"/>
    <s v="No"/>
    <s v="No"/>
    <s v="23/05/2024"/>
    <s v="23/05/2024"/>
    <s v="31/05/2024"/>
  </r>
  <r>
    <x v="0"/>
    <s v="AT-17072-31052024"/>
    <s v="ARACATACA"/>
    <x v="1"/>
    <s v="Seguimiento Convenio Marco M 438-2015, Derivado D290-2007 “Optimización y ampliación del sistema de alcantarillado sanitario del municipio de Aracataca, departamento del Magdalena - etapa II”"/>
    <s v="Tulia Andrea Santos Cubillos"/>
    <s v="CONTRATISTA"/>
    <s v="SUBDIRECCIÓN DE PROYECTOS"/>
    <s v="PROYECTOS EN OBRA"/>
    <s v="PERSONAS CON ACCESO A SOLUCIONES ADECUADAS PARA EL MANEJO DE AGUAS RESIDUALES EN ZONA URBANA"/>
    <s v="ALCALDÍAS"/>
    <s v="Sí"/>
    <s v="Sí"/>
    <s v="24/05/2024"/>
    <s v="24/05/2024"/>
    <s v="31/05/2024"/>
  </r>
  <r>
    <x v="0"/>
    <s v="AT-17073-31052024"/>
    <s v="ARACATACA"/>
    <x v="1"/>
    <s v="Seguimiento Convenio Marco M 1139-2020  D 008-2017 / 1131-2021 “Construcción del sistema de alcantarillado sanitario de los corregimientos de Buenos Aires y Sampués del municipio de Aracataca, departamento del Magdalena”"/>
    <s v="Tulia Andrea Santos Cubillos"/>
    <s v="CONTRATISTA"/>
    <s v="SUBDIRECCIÓN DE PROYECTOS"/>
    <s v="PROYECTOS EN OBRA"/>
    <s v="PERSONAS CON ACCESO A SOLUCIONES ADECUADAS PARA EL MANEJO DE AGUAS RESIDUALES EN ZONA URBANA"/>
    <s v="ALCALDÍAS"/>
    <s v="Sí"/>
    <s v="Sí"/>
    <s v="15/05/2024"/>
    <s v="15/05/2024"/>
    <s v="31/05/2024"/>
  </r>
  <r>
    <x v="0"/>
    <s v="AT-17074-31052024"/>
    <s v="ARACATACA"/>
    <x v="1"/>
    <s v="Seguimiento Convenio Marco M 1139-2020  D 008-2017 / 1131-2021 “Construcción del sistema de alcantarillado sanitario de los corregimientos de Buenos Aires y Sampués del municipio de Aracataca, departamento del Magdalena”"/>
    <s v="Tulia Andrea Santos Cubillos"/>
    <s v="CONTRATISTA"/>
    <s v="SUBDIRECCIÓN DE PROYECTOS"/>
    <s v="SEGUIMIENTO DE PROYECTOS"/>
    <s v="PERSONAS CON ACCESO A SOLUCIONES ADECUADAS PARA EL MANEJO DE AGUAS RESIDUALES EN ZONA URBANA"/>
    <s v="ALCALDÍAS"/>
    <s v="Sí"/>
    <s v="Sí"/>
    <s v="24/05/2024"/>
    <s v="24/05/2024"/>
    <s v="31/05/2024"/>
  </r>
  <r>
    <x v="1"/>
    <s v="AT-17088-31052024"/>
    <s v="ARIGUANI_x000a_CIENAGA"/>
    <x v="1"/>
    <s v="Seguimiento convenio 1142-2021 “CONSTRUCCIÓN DEL PLAN MAESTRO (FASE II) DE ALCANTARILLADO DEL MUNICIPIO DE ARIGUANÍ-DEPARTAMENTO DEL MAGDALENA” y convenio 1148-2021 “CONSTRUCCIÓN DEL PROYECTO DE OPTIMIZACIÓN DE LAS REDES DE ACUEDUCTO DEL MUNICIPIO DE CIENAGA”"/>
    <s v="Tulia Andrea Santos Cubillos"/>
    <s v="CONTRATISTA"/>
    <s v="SUBDIRECCIÓN DE PROYECTOS"/>
    <s v="PROYECTOS EN OBRA"/>
    <s v="PERSONAS CON ACCESO A SOLUCIONES ADECUADAS PARA EL MANEJO DE AGUAS RESIDUALES EN ZONA URBANA"/>
    <s v="ALCALDÍAS"/>
    <s v="Sí"/>
    <s v="Sí"/>
    <s v="23/05/2024"/>
    <s v="23/05/2024"/>
    <s v="31/05/2024"/>
  </r>
  <r>
    <x v="0"/>
    <s v="AT-16686-02052024"/>
    <s v="BARBACOAS"/>
    <x v="2"/>
    <s v="SEGUIMIENTO A LOS COMPROMISOS ESTABLECIDOS EN MARCO DE LA EJECUCIÓN DEL CUR 010-2015_x000a__x000a_ORDEN DEL DÍA: SEGUIMIENTO CUR 010-2015_x000a__x000a_1._x0009_Trámite Desembolso actas parciales de obra e interventoría-Información fidedigna-cargue de información en SECOP _x000a_2._x0009_Cronograma de Obra actualizado y Plan de acción_x000a_3._x0009_Permiso de Concesión de agua._x000a_4._x0009_Situación de Obra. (Transbordo de Materiales Sector La Columpia)_x000a_5._x0009_Generalidades"/>
    <s v="Juan David Londoño Giraldo"/>
    <s v="CONTRATISTA"/>
    <s v="SUBDIRECCIÓN DE PROYECTOS"/>
    <s v="SEGUIMIENTO DE PROYECTOS"/>
    <s v="PERSONAS CON ACCESO A SOLUCIONES ADECUADAS PARA EL MANEJO DE AGUAS RESIDUALES EN ZONA URBANA"/>
    <s v="ALCALDÍAS"/>
    <s v="No"/>
    <s v="Sí"/>
    <s v="2/05/2024"/>
    <s v="2/05/2024"/>
    <s v="2/05/2024"/>
  </r>
  <r>
    <x v="2"/>
    <s v="AT-17046-30052024"/>
    <s v="BARRANQUILLA_x000a_PUERTO COLOMBIA "/>
    <x v="3"/>
    <s v="Revisión avance del proyecto que se ejecuta a través del convenio 1106-2020."/>
    <s v="Santiago Arturo Zuluaga Bautista"/>
    <s v="CONTRATISTA"/>
    <s v="SUBDIRECCIÓN DE PROYECTOS"/>
    <s v="SEGUIMIENTO DE PROYECTOS"/>
    <s v="PERSONAS CON ACCESO A SOLUCIONES ADECUADAS PARA EL MANEJO DE AGUAS RESIDUALES EN ZONA URBANA"/>
    <s v="ALCALDÍAS"/>
    <s v="Sí"/>
    <s v="Sí"/>
    <s v="15/05/2024"/>
    <s v="15/05/2024"/>
    <s v="30/05/2024"/>
  </r>
  <r>
    <x v="0"/>
    <s v="AT-17093-31052024"/>
    <s v="BUENOS AIRES"/>
    <x v="4"/>
    <s v="Comité técnico para revisar los avances del proyecto OPTIMIZACIÓN DEL SISTEMA DE ACUEDUCTO INTERVEREDAL LA TETA - LA BALSA, MUNICIPIO DE BUENOS AIRES-DEPARTAMENTO DEL CAUCA."/>
    <s v="Juan Miguel Perilla Astroz"/>
    <s v="CONTRATISTA"/>
    <s v="SUBDIRECCIÓN DE PROYECTOS"/>
    <s v="SEGUIMIENTO DE PROYECTOS"/>
    <s v="PERSONAS CON ACCESO A SOLUCIONES ADECUADAS PARA EL MANEJO DE AGUAS RESIDUALES EN ZONA URBANA"/>
    <s v="ALCALDÍAS"/>
    <s v="Sí"/>
    <s v="Sí"/>
    <s v="3/05/2024"/>
    <s v="3/05/2024"/>
    <s v="31/05/2024"/>
  </r>
  <r>
    <x v="0"/>
    <s v="AT-17098-31052024"/>
    <s v="BUENOS AIRES"/>
    <x v="4"/>
    <s v="Comité técnico para revisar los avances del proyecto OPTIMIZACIÓN DEL SISTEMA DE ACUEDUCTO INTERVEREDAL LA TETA - LA BALSA, MUNICIPIO DE BUENOS AIRES-DEPARTAMENTO DEL CAUCA."/>
    <s v="Juan Miguel Perilla Astroz"/>
    <s v="CONTRATISTA"/>
    <s v="SUBDIRECCIÓN DE PROYECTOS"/>
    <s v="SEGUIMIENTO DE PROYECTOS"/>
    <s v="PERSONAS CON ACCESO A SOLUCIONES ADECUADAS PARA EL MANEJO DE AGUAS RESIDUALES EN ZONA URBANA"/>
    <s v="ALCALDÍAS"/>
    <s v="Sí"/>
    <s v="Sí"/>
    <s v="24/05/2024"/>
    <s v="24/05/2024"/>
    <s v="31/05/2024"/>
  </r>
  <r>
    <x v="0"/>
    <s v="AT-16978-28052024"/>
    <s v="CANDELARIA"/>
    <x v="3"/>
    <s v="APOYO TECNICO AL COMPONENTE SOCIAL PARA LA ESTRATEGIA SOCIAL - MOMENTO 2 SOCIALIZACIÓN:   Adelantar las acciones de planeación inicial para conocimiento del proyecto y de las comunidades beneficiarias e identificación de actores del proyecto."/>
    <s v="Martha Helena Romero Moreno"/>
    <s v="CONTRATISTA"/>
    <s v="SUBDIRECCIÓN DE PROYECTOS"/>
    <s v="PROYECTOS EN OBRA"/>
    <s v="PERSONAS CON ACCESO A SOLUCIONES ADECUADAS PARA EL MANEJO DE AGUAS RESIDUALES EN ZONA URBANA"/>
    <s v="ALCALDÍAS"/>
    <s v="No"/>
    <s v="No"/>
    <s v="14/05/2024"/>
    <s v="15/05/2024"/>
    <s v="28/05/2024"/>
  </r>
  <r>
    <x v="0"/>
    <s v="AT-17063-30052024"/>
    <s v="CANDELARIA"/>
    <x v="3"/>
    <s v="El objeto de la reunión es socializar la propuesta de reformulación del presupuesto presentada por el municipio, por lo cual se solicitó presentar los soportes respectivos, es decir, presupuesto, recursos propuesta, incluir trazado, plano, alcance del tramo propuesto, estado vía, registros fotográficos o videos."/>
    <s v="Martha Helena Romero Moreno"/>
    <s v="CONTRATISTA"/>
    <s v="SUBDIRECCIÓN DE PROYECTOS"/>
    <s v="SEGUIMIENTO DE PROYECTOS"/>
    <s v="PERSONAS CON ACCESO A SOLUCIONES ADECUADAS PARA EL MANEJO DE AGUAS RESIDUALES EN ZONA URBANA"/>
    <s v="ALCALDÍAS"/>
    <s v="Sí"/>
    <s v="Sí"/>
    <s v="10/05/2024"/>
    <s v="10/05/2024"/>
    <s v="30/05/2024"/>
  </r>
  <r>
    <x v="0"/>
    <s v="AT-17071-31052024"/>
    <s v="CERRO DE SAN ANTONIO_x000a_ZONA BANANERA"/>
    <x v="1"/>
    <s v="Seguimiento Proyectos “Construcción del sistema de alcantarillado sanitario del municipio de Cerro de San Antonio” Código 1-2007-916 y “Construcción del sistema de alcantarillado sanitario en el corregimiento rio frio, municipio Zona Bananera, departamento del Magdalena” Código 1-2017-184"/>
    <s v="Tulia Andrea Santos Cubillos"/>
    <s v="CONTRATISTA"/>
    <s v="SUBDIRECCIÓN DE PROYECTOS"/>
    <s v="PROYECTOS EN OBRA"/>
    <s v="PERSONAS CON ACCESO A SOLUCIONES ADECUADAS PARA EL MANEJO DE AGUAS RESIDUALES EN ZONA URBANA"/>
    <s v="ALCALDÍAS"/>
    <s v="Sí"/>
    <s v="Sí"/>
    <s v="23/05/2024"/>
    <s v="23/05/2024"/>
    <s v="31/05/2024"/>
  </r>
  <r>
    <x v="0"/>
    <s v="AT-17142-31052024"/>
    <s v="CHISCAS"/>
    <x v="5"/>
    <s v="Seguimiento al CUR 1278-2023, así como al avance del proyecto «Construcción de unidades sanitarias del municipio de Chiscas Boyacá»."/>
    <s v="Faber Andrey Montaña Duque"/>
    <s v="CONTRATISTA"/>
    <s v="SUBDIRECCIÓN DE PROYECTOS"/>
    <s v="SEGUIMIENTO DE PROYECTOS"/>
    <s v="PERSONAS CON ACCESO A SOLUCIONES ADECUADAS PARA EL MANEJO DE AGUAS RESIDUALES EN ZONA URBANA"/>
    <s v="ALCALDÍAS"/>
    <s v="Sí"/>
    <s v="Sí"/>
    <s v="31/05/2024"/>
    <s v="31/05/2024"/>
    <s v="31/05/2024"/>
  </r>
  <r>
    <x v="0"/>
    <s v="AT-17077-31052024"/>
    <s v="CURUMANI_x000a_PAILITAS"/>
    <x v="0"/>
    <s v="1. Comité de seguimiento al proyecto &quot;Optimización del sistema de acueducto y construcción de la planta de tratamiento de aguas residuales del Corregimiento de Palestina Municipio de Pailitas Departamento del Cesar&quot;, que se ejecuta bajo el marco del convenio 866 de 2019._x000a__x000a_2. Comité de seguimiento al proyecto &quot;Optimización del sistema de acueducto del corregimiento de san Sebastián, municipio de Curumaní, departamento del Cesar&quot;, que se ejecuta bajo el marco del convenio 894 de 2021."/>
    <s v="Phanor Adilson Duque Quintero"/>
    <s v="CONTRATISTA"/>
    <s v="SUBDIRECCIÓN DE PROYECTOS"/>
    <s v="SEGUIMIENTO DE PROYECTOS"/>
    <s v="PERSONAS CON ACCESO A SOLUCIONES ADECUADAS PARA EL MANEJO DE AGUAS RESIDUALES EN ZONA URBANA"/>
    <s v="ALCALDÍAS"/>
    <s v="Sí"/>
    <s v="Sí"/>
    <s v="14/05/2024"/>
    <s v="14/05/2024"/>
    <s v="31/05/2024"/>
  </r>
  <r>
    <x v="0"/>
    <s v="AT-17079-31052024"/>
    <s v="EL COPEY"/>
    <x v="0"/>
    <s v="Municipio de El Copey CUR 1366 de 2023 – Seguimiento a la ejecución del proyecto “OPTIMIZACIÓN DE LA RED DE DISTRIBUCIÓN DE AGUA POTABLE DEL CASCO URBANO DEL MUNICIPIO DE EL COPEY FASE 1, MUNICIPIO DE EL COPEY-CESAR”."/>
    <s v="Phanor Adilson Duque Quintero"/>
    <s v="CONTRATISTA"/>
    <s v="SUBDIRECCIÓN DE PROYECTOS"/>
    <s v="SEGUIMIENTO DE PROYECTOS"/>
    <s v="PERSONAS CON ACCESO A SOLUCIONES ADECUADAS PARA EL MANEJO DE AGUAS RESIDUALES EN ZONA URBANA"/>
    <s v="ALCALDÍAS"/>
    <s v="No"/>
    <s v="No"/>
    <s v="22/05/2024"/>
    <s v="22/05/2024"/>
    <s v="31/05/2024"/>
  </r>
  <r>
    <x v="0"/>
    <s v="AT-17082-31052024"/>
    <s v="EL COPEY"/>
    <x v="0"/>
    <s v="Comité de seguimiento al proyecto &quot;Construcción del sistema alcantarillado sanitario en los barrios Villa Azul y Villa del Cesar en el municipio de Copey&quot;, que se ejecuta bajo el marco del convenio 1121 de 2020."/>
    <s v="Phanor Adilson Duque Quintero"/>
    <s v="CONTRATISTA"/>
    <s v="SUBDIRECCIÓN DE PROYECTOS"/>
    <s v="SEGUIMIENTO DE PROYECTOS"/>
    <s v="PERSONAS CON ACCESO A SOLUCIONES ADECUADAS PARA EL MANEJO DE AGUAS RESIDUALES EN ZONA URBANA"/>
    <s v="ALCALDÍAS"/>
    <s v="No"/>
    <s v="No"/>
    <s v="23/05/2024"/>
    <s v="23/05/2024"/>
    <s v="31/05/2024"/>
  </r>
  <r>
    <x v="3"/>
    <s v="AT-16803-14052024"/>
    <s v="IPIALES"/>
    <x v="2"/>
    <s v="SEGUIMIENTO PROYECTO: CONSTRUCCIÓN DE LA NUEVA PLANTA DE TRATAMIENTO DE AGUA POTABLE P.T.A.P. Y OPTIMIZACIÓN DEL SISTEMA DE ACUEDUCTO DEL MUNICIPIO DE IPIALES, DEPARTAMENTO DE NARIÑO -CUR 1144-2021"/>
    <s v="Juan David Londoño Giraldo"/>
    <s v="CONTRATISTA"/>
    <s v="SUBDIRECCIÓN DE PROYECTOS"/>
    <s v="SEGUIMIENTO DE PROYECTOS"/>
    <s v="PERSONAS CON ACCESO A SOLUCIONES ADECUADAS PARA EL MANEJO DE AGUAS RESIDUALES EN ZONA URBANA"/>
    <s v="ALCALDÍAS"/>
    <s v="Sí"/>
    <s v="Sí"/>
    <s v="8/05/2024"/>
    <s v="8/05/2024"/>
    <s v="14/05/2024"/>
  </r>
  <r>
    <x v="0"/>
    <s v="AT-17037-30052024"/>
    <s v="JUAN DE ACOSTA"/>
    <x v="3"/>
    <s v="APOYO TECNICO AL COMPONENTE SOCIAL PARA LA_x000a_ESTRATEGIA SOCIAL - MOMENTO 2 SOCIALIZACIÓN:   _x000a__x000a_Adelantar las acciones de planeación inicial para conocimiento del proyecto y de las comunidades beneficiarias e identificación de actores del proyecto."/>
    <s v="Martha Helena Romero Moreno"/>
    <s v="FUNCIONARIO"/>
    <s v="SUBDIRECCIÓN DE PROYECTOS"/>
    <s v="PROYECTOS EN OBRA"/>
    <s v="PERSONAS CON ACCESO A SOLUCIONES ADECUADAS PARA EL MANEJO DE AGUAS RESIDUALES EN ZONA URBANA"/>
    <s v="ALCALDÍAS"/>
    <s v="No"/>
    <s v="No"/>
    <s v="15/05/2024"/>
    <s v="16/05/2024"/>
    <s v="30/05/2024"/>
  </r>
  <r>
    <x v="0"/>
    <s v="AT-17068-30052024"/>
    <s v="LA GLORIA"/>
    <x v="0"/>
    <s v="Trámites para la energización del proyecto &quot;Optimización del sistema de acueducto de la cabecera municipal de La Gloria en el departamento del Cesar&quot;, que se ejecuta bajo el marco del convenio 893 de 2021."/>
    <s v="Phanor Adilson Duque Quintero"/>
    <s v="CONTRATISTA"/>
    <s v="SUBDIRECCIÓN DE PROYECTOS"/>
    <s v="SEGUIMIENTO DE PROYECTOS"/>
    <s v="PERSONAS CON ACCESO A SOLUCIONES ADECUADAS PARA EL MANEJO DE AGUAS RESIDUALES EN ZONA URBANA"/>
    <s v="ALCALDÍAS"/>
    <s v="Sí"/>
    <s v="Sí"/>
    <s v="9/05/2024"/>
    <s v="9/05/2024"/>
    <s v="30/05/2024"/>
  </r>
  <r>
    <x v="0"/>
    <s v="AT-17137-31052024"/>
    <s v="LA UNION_x000a_SAN BENITO ABAD_x000a_SAN LUIS DE SINCE"/>
    <x v="6"/>
    <s v="Realización de comité de gerencia para convenios de vigencias anteriores a la 2023 cuya ejecución esta a cargo de Aguas de Sucre S.A. E.S.P."/>
    <s v="Laura Daniela Macias Rodriguez"/>
    <s v="CONTRATISTA"/>
    <s v="SUBDIRECCIÓN DE PROYECTOS"/>
    <s v="PROYECTOS EN OBRA"/>
    <s v="PERSONAS CON ACCESO A SOLUCIONES ADECUADAS PARA EL MANEJO DE AGUAS RESIDUALES EN ZONA URBANA"/>
    <s v="ALCALDÍAS"/>
    <s v="Sí"/>
    <s v="Sí"/>
    <s v="24/05/2024"/>
    <s v="24/05/2024"/>
    <s v="31/05/2024"/>
  </r>
  <r>
    <x v="0"/>
    <s v="AT-17138-31052024"/>
    <s v="LA UNION_x000a_SAN BENITO ABAD_x000a_SAN LUIS DE SINCE"/>
    <x v="6"/>
    <s v="Comité de gerencia para convenios de vigencia anterior al 2023"/>
    <s v="Laura Daniela Macias Rodriguez"/>
    <s v="CONTRATISTA"/>
    <s v="SUBDIRECCIÓN DE PROYECTOS"/>
    <s v="PROYECTOS EN OBRA"/>
    <s v="PERSONAS CON ACCESO A SOLUCIONES ADECUADAS PARA EL MANEJO DE AGUAS RESIDUALES EN ZONA URBANA"/>
    <s v="ALCALDÍAS"/>
    <s v="Sí"/>
    <s v="Sí"/>
    <s v="10/05/2024"/>
    <s v="10/05/2024"/>
    <s v="31/05/2024"/>
  </r>
  <r>
    <x v="0"/>
    <s v="AT-17170-04062024"/>
    <s v="LA VIRGINIA"/>
    <x v="7"/>
    <s v="Viceministerio de Agua y Saneamiento Básico «VASB» - Dirección de Infraestructura y Desarrollo Empresarial «DIDE» - Subdirección de Proyectos «SP». Convenio de Uso de Recursos «CUR» 893-2020. SIGEVAS 2-2014-187._x000a_Proyecto Construcción Fase III línea de conducción acueducto urbano Municipio La Virginia (Risaralda). Acta de entrega."/>
    <s v="Alex Fernando Duque Ramos"/>
    <s v="CONTRATISTA"/>
    <s v="SUBDIRECCIÓN DE PROYECTOS"/>
    <s v="SEGUIMIENTO DE PROYECTOS"/>
    <s v="PERSONAS CON ACCESO A SOLUCIONES ADECUADAS PARA EL MANEJO DE AGUAS RESIDUALES EN ZONA URBANA"/>
    <s v="ALCALDÍAS"/>
    <s v="Sí"/>
    <s v="Sí"/>
    <s v="2/05/2024"/>
    <s v="2/05/2024"/>
    <s v="4/06/2024"/>
  </r>
  <r>
    <x v="0"/>
    <s v="AT-17171-04062024"/>
    <s v="LA VIRGINIA"/>
    <x v="7"/>
    <s v="Viceministerio de Agua y Saneamiento Básico «VASB» - Dirección de Infraestructura y Desarrollo Empresarial «DIDE» - Subdirección de Proyectos «SP». Convenio de Uso de Recursos «CUR» 893-2020. SIGEVAS 2-2014-187. Proyecto Construcción Fase III línea de conducción acueducto urbano Municipio La Virginia (Risaralda). Financiación fases I y II."/>
    <s v="Alex Fernando Duque Ramos"/>
    <s v="CONTRATISTA"/>
    <s v="SUBDIRECCIÓN DE PROYECTOS"/>
    <s v="SEGUIMIENTO DE PROYECTOS"/>
    <s v="PERSONAS CON ACCESO A SOLUCIONES ADECUADAS PARA EL MANEJO DE AGUAS RESIDUALES EN ZONA URBANA"/>
    <s v="ALCALDÍAS"/>
    <s v="Sí"/>
    <s v="Sí"/>
    <s v="16/05/2024"/>
    <s v="16/05/2024"/>
    <s v="4/06/2024"/>
  </r>
  <r>
    <x v="1"/>
    <s v="AT-16806-14052024"/>
    <s v="LETICIA"/>
    <x v="8"/>
    <s v="Seguimiento al proyecto IMPLEMENTACIÓN DEL PLAN MAESTRO DE ACUEDUCTO Y ALCANTARILLADO ETAPA I DEL MUNICIPIO DE LETICIA, AMAZONAS y acciones tendientes a la terminación del mismo y cierre del convenio."/>
    <s v="Oscar Alirio Cano Guzman"/>
    <s v="CONTRATISTA"/>
    <s v="SUBDIRECCIÓN DE PROYECTOS"/>
    <s v="SEGUIMIENTO DE PROYECTOS"/>
    <s v="PERSONAS CON ACCESO A SOLUCIONES ADECUADAS PARA EL MANEJO DE AGUAS RESIDUALES EN ZONA URBANA"/>
    <s v="ALCALDÍAS"/>
    <s v="No"/>
    <s v="No"/>
    <s v="8/05/2024"/>
    <s v="8/05/2024"/>
    <s v="14/05/2024"/>
  </r>
  <r>
    <x v="1"/>
    <s v="AT-16808-14052024"/>
    <s v="LETICIA"/>
    <x v="8"/>
    <s v="Temas relacionados con la ejecución del proyecto: CONSTRUCCIÓN DE SISTEMAS DE ABASTECIMIENTO DE AGUA POTABLE MEDIANTE EL APROVECHAMIENTO DE LAS AGUAS LLUVIAS (SCALL) EN LAS COMUNIDADES DE SANTA SOFÍA Y NUEVO JARDÍN, MUNICIPIO DE LETICIA EN AMAZONAS."/>
    <s v="Oscar Alirio Cano Guzman"/>
    <s v="CONTRATISTA"/>
    <s v="SUBDIRECCIÓN DE PROYECTOS"/>
    <s v="SEGUIMIENTO DE PROYECTOS"/>
    <s v="PERSONAS CON ACCESO A SOLUCIONES ADECUADAS PARA EL MANEJO DE AGUAS RESIDUALES EN ZONA URBANA"/>
    <s v="ALCALDÍAS"/>
    <s v="No"/>
    <s v="No"/>
    <s v="9/05/2024"/>
    <s v="9/05/2024"/>
    <s v="14/05/2024"/>
  </r>
  <r>
    <x v="1"/>
    <s v="AT-16980-29052024"/>
    <s v="LETICIA"/>
    <x v="8"/>
    <s v="Reunión de Seguimiento al proyecto IMPLEMENTACIÓN DEL PLAN MAESTRO DE ACUEDUCTO Y ALCANTARILLADO ETAPA I DEL MUNICIPIO DE LETICIA, AMAZONAS y estado de las acciones tendientes a la terminación del mismo y cierre del convenio."/>
    <s v="Oscar Alirio Cano Guzman"/>
    <s v="CONTRATISTA"/>
    <s v="SUBDIRECCIÓN DE PROYECTOS"/>
    <s v="SEGUIMIENTO DE PROYECTOS"/>
    <s v="PERSONAS CON ACCESO A SOLUCIONES ADECUADAS PARA EL MANEJO DE AGUAS RESIDUALES EN ZONA URBANA"/>
    <s v="ALCALDÍAS"/>
    <s v="Sí"/>
    <s v="Sí"/>
    <s v="24/05/2024"/>
    <s v="24/05/2024"/>
    <s v="29/05/2024"/>
  </r>
  <r>
    <x v="1"/>
    <s v="AT-16992-29052024"/>
    <s v="LETICIA"/>
    <x v="8"/>
    <s v="Asistencia técnica al PDA Amazonas Desarrollo Inteligente – ADI, para tratar temas relacionados con el inicio del proyecto: CONSTRUCCIÓN DE SISTEMAS DE ABASTECIMIENTO DE AGUA POTABLE MEDIANTE EL APROVECHAMIENTO DE LAS AGUAS LLUVIAS (SCALL) EN LAS COMUNIDADES DE SANTA SOFÍA Y NUEVO JARDÍN, MUNICIPIO DE LETICIA EN AMAZONAS."/>
    <s v="Oscar Alirio Cano Guzman"/>
    <s v="CONTRATISTA"/>
    <s v="SUBDIRECCIÓN DE PROYECTOS"/>
    <s v="SEGUIMIENTO DE PROYECTOS"/>
    <s v="PERSONAS CON ACCESO A SOLUCIONES ADECUADAS PARA EL MANEJO DE AGUAS RESIDUALES EN ZONA URBANA"/>
    <s v="ALCALDÍAS"/>
    <s v="Sí"/>
    <s v="Sí"/>
    <s v="29/05/2024"/>
    <s v="29/05/2024"/>
    <s v="29/05/2024"/>
  </r>
  <r>
    <x v="0"/>
    <s v="AT-17179-04062024"/>
    <s v="MONTERREY"/>
    <x v="9"/>
    <s v="Viceministerio de Agua y Saneamiento Básico «VASB» - Dirección de Infraestructura y Desarrollo Empresarial «DIDE» - Subdirección de Proyectos «SP». Convenio Interadministrativo de Uso de Recursos No. 1109 de 2020. SIGEVAS 2-2019-99. Planes Departamentales para el Manejo Empresarial de los Servicios de Agua y Saneamiento ─ PDA Casanare. Proyecto Construcción Planta de Tratamiento de Agua Residual y Optimización de Alcantarillado Sanitario, Centro Poblado de Villacarola Municipio Monterrey (Casanare). _x000a__x000a_Mesa de trabajo prórroga al CUR 1109 de 2020."/>
    <s v="Alex Fernando Duque Ramos"/>
    <s v="CONTRATISTA"/>
    <s v="SUBDIRECCIÓN DE PROYECTOS"/>
    <s v="SEGUIMIENTO DE PROYECTOS"/>
    <s v="PERSONAS CON ACCESO A SOLUCIONES ADECUADAS PARA EL MANEJO DE AGUAS RESIDUALES EN ZONA URBANA"/>
    <s v="ALCALDÍAS"/>
    <s v="Sí"/>
    <s v="Sí"/>
    <s v="9/05/2024"/>
    <s v="9/05/2024"/>
    <s v="4/06/2024"/>
  </r>
  <r>
    <x v="0"/>
    <s v="AT-17180-04062024"/>
    <s v="MONTERREY"/>
    <x v="9"/>
    <s v="Viceministerio de Agua y Saneamiento Básico «VASB» - Dirección de Infraestructura y Desarrollo Empresarial «DIDE» - Subdirección de Proyectos «SP». Convenio Interadministrativo de Uso de Recursos No. 1109 de 2020. SIGEVAS 2-2019-99. Planes Departamentales para el Manejo Empresarial de los Servicios de Agua y Saneamiento ─ PDA Casanare. Proyecto Construcción Planta de Tratamiento de Agua Residual y Optimización de Alcantarillado Sanitario, Centro Poblado de Villacarola Municipio Monterrey (Casanare). Cumplimiento compromisos Otrosí 03 CUR."/>
    <s v="Alex Fernando Duque Ramos"/>
    <s v="CONTRATISTA"/>
    <s v="SUBDIRECCIÓN DE PROYECTOS"/>
    <s v="SEGUIMIENTO DE PROYECTOS"/>
    <s v="PERSONAS CON ACCESO A SOLUCIONES ADECUADAS PARA EL MANEJO DE AGUAS RESIDUALES EN ZONA URBANA"/>
    <s v="ALCALDÍAS"/>
    <s v="Sí"/>
    <s v="Sí"/>
    <s v="23/05/2024"/>
    <s v="23/05/2024"/>
    <s v="4/06/2024"/>
  </r>
  <r>
    <x v="4"/>
    <s v="AT-16907-23052024"/>
    <s v="PASTO"/>
    <x v="2"/>
    <s v="DATOS GENERALES _x000a__x000a_SEGUIMIENTO PROYECTO: “CONSTRUCCIÓN TRONCAL SANTA MÓNICA FASE I MUNICIPIO DE PASTO”_x000a__x000a_CUR: 1328 DE 2023"/>
    <s v="Juan David Londoño Giraldo"/>
    <s v="CONTRATISTA"/>
    <s v="SUBDIRECCIÓN DE PROYECTOS"/>
    <s v="SEGUIMIENTO DE PROYECTOS"/>
    <s v="PERSONAS CON ACCESO A SOLUCIONES ADECUADAS PARA EL MANEJO DE AGUAS RESIDUALES EN ZONA URBANA"/>
    <s v="ALCALDÍAS"/>
    <s v="No"/>
    <s v="Sí"/>
    <s v="17/05/2024"/>
    <s v="17/05/2024"/>
    <s v="23/05/2024"/>
  </r>
  <r>
    <x v="0"/>
    <s v="AT-17177-04062024"/>
    <s v="PAZ DE ARIPORO"/>
    <x v="9"/>
    <s v="Viceministerio de Agua y Saneamiento Básico «VASB» - Dirección de Infraestructura y Desarrollo Empresarial «DIDE» - Subdirección de Proyectos «SP». Convenio Interadministrativo de Uso de Recursos No. 1347 de 2023. SIGEVAS 1-2021-222. Proyecto Construcción unidades sanitarias Municipio Paz de Ariporo (Casanare). Proceso de selección instrumento fiduciario."/>
    <s v="Alex Fernando Duque Ramos"/>
    <s v="CONTRATISTA"/>
    <s v="SUBDIRECCIÓN DE PROYECTOS"/>
    <s v="SEGUIMIENTO DE PROYECTOS"/>
    <s v="PERSONAS CON ACCESO A SOLUCIONES ADECUADAS PARA EL MANEJO DE AGUAS RESIDUALES EN ZONA URBANA"/>
    <s v="ALCALDÍAS"/>
    <s v="Sí"/>
    <s v="Sí"/>
    <s v="8/05/2024"/>
    <s v="8/05/2024"/>
    <s v="4/06/2024"/>
  </r>
  <r>
    <x v="0"/>
    <s v="AT-17178-04062024"/>
    <s v="PAZ DE ARIPORO"/>
    <x v="9"/>
    <s v="Viceministerio de Agua y Saneamiento Básico «VASB» - Dirección de Infraestructura y Desarrollo Empresarial «DIDE» - Subdirección de Proyectos «SP». Convenio Interadministrativo de Uso de Recursos No. 1347 de 2023. SIGEVAS 1-2021-222. Proyecto Construcción unidades sanitarias Municipio Paz de Ariporo (Casanare). Proceso de selección instrumento fiduciario."/>
    <s v="Alex Fernando Duque Ramos"/>
    <s v="CONTRATISTA"/>
    <s v="SUBDIRECCIÓN DE PROYECTOS"/>
    <s v="SEGUIMIENTO DE PROYECTOS"/>
    <s v="PERSONAS CON ACCESO A SOLUCIONES ADECUADAS PARA EL MANEJO DE AGUAS RESIDUALES EN ZONA URBANA"/>
    <s v="ALCALDÍAS"/>
    <s v="Sí"/>
    <s v="Sí"/>
    <s v="22/05/2024"/>
    <s v="22/05/2024"/>
    <s v="4/06/2024"/>
  </r>
  <r>
    <x v="0"/>
    <s v="AT-17184-04062024"/>
    <s v="PUEBLO RICO"/>
    <x v="7"/>
    <s v="Viceministerio de Agua y Saneamiento Básico «VASB» - Dirección de _x000a_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 Reinducción estrategia social despacho Ministra de Vivienda, Ciudad y Territorio a nueva administración municipal 2024-2027. Segundo momento social con la ciudadanía. Inquietudes Gobernador Mayor indígena Sr. Luis."/>
    <s v="Alex Fernando Duque Ramos"/>
    <s v="CONTRATISTA"/>
    <s v="SUBDIRECCIÓN DE PROYECTOS"/>
    <s v="SEGUIMIENTO DE PROYECTOS"/>
    <s v="PERSONAS CON ACCESO A SOLUCIONES ADECUADAS PARA EL MANEJO DE AGUAS RESIDUALES EN ZONA URBANA"/>
    <s v="ALCALDÍAS"/>
    <s v="Sí"/>
    <s v="Sí"/>
    <s v="3/05/2024"/>
    <s v="3/05/2024"/>
    <s v="4/06/2024"/>
  </r>
  <r>
    <x v="0"/>
    <s v="AT-17185-04062024"/>
    <s v="PUEBLO RICO"/>
    <x v="7"/>
    <s v="Viceministerio de Agua y Saneamiento Básico «VASB» - Dirección de _x000a_Infraestructura y Desarrollo Empresarial «DIDE» - Subdirección de Proyectos «SP». Convenio Interadministrativo de Uso de Recursos No. 1388 de 2023. SIGEVAS 1-2023-112. Proyecto Construcción sistemas de abastecimiento de agua potable mediante el aprovechamiento de las aguas lluvias (SCALL) en comunidades indígenas Municipio Pueblo Rico (Risaralda)."/>
    <s v="Alex Fernando Duque Ramos"/>
    <s v="CONTRATISTA"/>
    <s v="SUBDIRECCIÓN DE PROYECTOS"/>
    <s v="SEGUIMIENTO DE PROYECTOS"/>
    <s v="PERSONAS CON ACCESO A SOLUCIONES ADECUADAS PARA EL MANEJO DE AGUAS RESIDUALES EN ZONA URBANA"/>
    <s v="ALCALDÍAS"/>
    <s v="Sí"/>
    <s v="Sí"/>
    <s v="17/05/2024"/>
    <s v="17/05/2024"/>
    <s v="4/06/2024"/>
  </r>
  <r>
    <x v="0"/>
    <s v="AT-17083-31052024"/>
    <s v="REMOLINO"/>
    <x v="1"/>
    <s v="1. Comite de segumiento y recorrido de obra._x000a_2. Apoyo a desarrollo del tercer momento de la estrategia de acompañamiento social a los proyectos de agua y saneamiento básico en el marco del CUR  1357  del 2023, realización del plan de trabajo y formación con la veeduría ciudanada. _x000a_PROYECTO: &quot;OPTIMIZACIÓN DE REDES DE ACUEDUCTO EN VARIOS TRAMOS DE LA CABECERA MUNICIPAL DE REMOLINO MAGDALENA&quot;"/>
    <s v="Tulia Andrea Santos Cubillos"/>
    <s v="CONTRATISTA"/>
    <s v="SUBDIRECCIÓN DE PROYECTOS"/>
    <s v="PROYECTOS EN OBRA"/>
    <s v="PERSONAS CON ACCESO A SOLUCIONES ADECUADAS PARA EL MANEJO DE AGUAS RESIDUALES EN ZONA URBANA"/>
    <s v="ALCALDÍAS"/>
    <s v="No"/>
    <s v="No"/>
    <s v="7/05/2024"/>
    <s v="8/05/2024"/>
    <s v="31/05/2024"/>
  </r>
  <r>
    <x v="0"/>
    <s v="AT-17086-31052024"/>
    <s v="REMOLINO"/>
    <x v="1"/>
    <s v="Seguimiento Convenio 1357-2023 “OPTIMIZACION DE REDES DE ACUEDUCTO EN VARIOS TRAMOS DE LA CABECERA MUNICIPAL DE REMOLINO MAGDALENA”"/>
    <s v="Tulia Andrea Santos Cubillos"/>
    <s v="CONTRATISTA"/>
    <s v="SUBDIRECCIÓN DE PROYECTOS"/>
    <s v="PROYECTOS EN OBRA"/>
    <s v="PERSONAS CON ACCESO A SOLUCIONES ADECUADAS PARA EL MANEJO DE AGUAS RESIDUALES EN ZONA URBANA"/>
    <s v="ALCALDÍAS"/>
    <s v="Sí"/>
    <s v="Sí"/>
    <s v="24/05/2024"/>
    <s v="24/05/2024"/>
    <s v="31/05/2024"/>
  </r>
  <r>
    <x v="4"/>
    <s v="AT-16904-23052024"/>
    <s v="RIONEGRO"/>
    <x v="10"/>
    <s v="CUR 1080 de 2022 – Suspendido entre el 26 de abril de 2024 y el 10 de junio de 2024. Reunión virtual de seguimiento al plan de acción propuesto por el Municipio de Rionegro para reactivar el proyecto."/>
    <s v="Jairo Alberto Gomez Riano"/>
    <s v="CONTRATISTA"/>
    <s v="SUBDIRECCIÓN DE PROYECTOS"/>
    <s v="SEGUIMIENTO DE PROYECTOS"/>
    <s v="PERSONAS CON ACCESO A SOLUCIONES ADECUADAS PARA EL MANEJO DE AGUAS RESIDUALES EN ZONA URBANA"/>
    <s v="ALCALDÍAS"/>
    <s v="Sí"/>
    <s v="Sí"/>
    <s v="2/05/2024"/>
    <s v="2/05/2024"/>
    <s v="23/05/2024"/>
  </r>
  <r>
    <x v="4"/>
    <s v="AT-16906-23052024"/>
    <s v="RIONEGRO"/>
    <x v="10"/>
    <s v="Seguimiento a los convenios _x000a__x000a_-_x0009_CUR 1082 de 2022 - Vigencia 26 de mayo de 2024 _x000a_-_x0009_CUR 802 de 2022   - Vigencia 29 de octubre de 2024 _x000a_-_x0009_CUR 800 de 2022   - Vigencia 22 de septiembre de 2024_x000a_-_x0009_CUR 1080 de 2022 – Suspendido 10 de junio de 2024"/>
    <s v="Jairo Alberto Gomez Riano"/>
    <s v="CONTRATISTA"/>
    <s v="SUBDIRECCIÓN DE PROYECTOS"/>
    <s v="SEGUIMIENTO DE PROYECTOS"/>
    <s v="PERSONAS CON ACCESO A SOLUCIONES ADECUADAS PARA EL MANEJO DE AGUAS RESIDUALES EN ZONA URBANA"/>
    <s v="ALCALDÍAS"/>
    <s v="No"/>
    <s v="No"/>
    <s v="16/05/2024"/>
    <s v="16/05/2024"/>
    <s v="23/05/2024"/>
  </r>
  <r>
    <x v="4"/>
    <s v="AT-16939-27052024"/>
    <s v="RIONEGRO"/>
    <x v="10"/>
    <s v="CUR 1080 de 2022 – Suspendido entre el 26 de abril de 2024 y el 10 de junio de 2024._x000a_Reunión virtual de seguimiento a los compromisos del municipio de Rionegro en desarrollo del Acuerdo de Arreglo Directo para reactivar el proyecto."/>
    <s v="Jairo Alberto Gomez Riano"/>
    <s v="CONTRATISTA"/>
    <s v="SUBDIRECCIÓN DE PROYECTOS"/>
    <s v="SEGUIMIENTO DE PROYECTOS"/>
    <s v="PERSONAS CON ACCESO A SOLUCIONES ADECUADAS PARA EL MANEJO DE AGUAS RESIDUALES EN ZONA URBANA"/>
    <s v="ALCALDÍAS"/>
    <s v="Sí"/>
    <s v="Sí"/>
    <s v="22/05/2024"/>
    <s v="22/05/2024"/>
    <s v="27/05/2024"/>
  </r>
  <r>
    <x v="4"/>
    <s v="AT-16940-27052024"/>
    <s v="RIONEGRO"/>
    <x v="10"/>
    <s v="CUR 1080 de 2022 – Suspendido entre el 26 de abril de 2024 y el 10 de junio de 2024._x000a_Reunión virtual de seguimiento a los compromisos del municipio de Rionegro en desarrollo del Acuerdo de Arreglo Directo para reactivar el proyecto"/>
    <s v="Jairo Alberto Gomez Riano"/>
    <s v="CONTRATISTA"/>
    <s v="SUBDIRECCIÓN DE PROYECTOS"/>
    <s v="SEGUIMIENTO DE PROYECTOS"/>
    <s v="PERSONAS CON ACCESO A SOLUCIONES ADECUADAS PARA EL MANEJO DE AGUAS RESIDUALES EN ZONA URBANA"/>
    <s v="ALCALDÍAS"/>
    <s v="Sí"/>
    <s v="Sí"/>
    <s v="23/05/2024"/>
    <s v="23/05/2024"/>
    <s v="27/05/2024"/>
  </r>
  <r>
    <x v="0"/>
    <s v="AT-17058-30052024"/>
    <s v="SAMPUES"/>
    <x v="6"/>
    <s v="Reactivación convenio interadministrativo de uso de recursos, suscrito con MVCT, FINDETER y Municipio de Sampués."/>
    <s v="Martha Helena Romero Moreno"/>
    <s v="CONTRATISTA"/>
    <s v="SUBDIRECCIÓN DE PROYECTOS"/>
    <s v="SEGUIMIENTO DE PROYECTOS"/>
    <s v="PERSONAS CON ACCESO A SOLUCIONES ADECUADAS PARA EL MANEJO DE AGUAS RESIDUALES EN ZONA URBANA"/>
    <s v="ALCALDÍAS"/>
    <s v="Sí"/>
    <s v="Sí"/>
    <s v="22/05/2024"/>
    <s v="22/05/2024"/>
    <s v="30/05/2024"/>
  </r>
  <r>
    <x v="0"/>
    <s v="AT-17060-30052024"/>
    <s v="SAMPUES"/>
    <x v="6"/>
    <s v="Solicitud a Findeter reactivación Convenio interadministrativo de uso de recursos, suscrito con MVCT, FINDETER y Municipio de Sampués."/>
    <s v="Martha Helena Romero Moreno"/>
    <s v="CONTRATISTA"/>
    <s v="SUBDIRECCIÓN DE PROYECTOS"/>
    <s v="SEGUIMIENTO DE PROYECTOS"/>
    <s v="PERSONAS CON ACCESO A SOLUCIONES ADECUADAS PARA EL MANEJO DE AGUAS RESIDUALES EN ZONA URBANA"/>
    <s v="ALCALDÍAS"/>
    <s v="Sí"/>
    <s v="Sí"/>
    <s v="22/05/2024"/>
    <s v="22/05/2024"/>
    <s v="30/05/2024"/>
  </r>
  <r>
    <x v="0"/>
    <s v="AT-16756-08052024"/>
    <s v="SAN AGUSTIN"/>
    <x v="11"/>
    <s v="prestar la asistencia técnica al municipio de San Agustín y seguimiento a las obras del proyecto dado que para la fecha el proyecto ya se encontrará activo: “CONSTRUCCIÓN PLAN MAESTRO DE ALCANTARILLADO DE SAN AGUSTÍN – HUILA"/>
    <s v="Cristian Camilo Darwish Salama Montoya"/>
    <s v="CONTRATISTA"/>
    <s v="SUBDIRECCIÓN DE PROYECTOS"/>
    <s v="SEGUIMIENTO DE PROYECTOS"/>
    <s v="PERSONAS CON ACCESO A SOLUCIONES ADECUADAS PARA EL MANEJO DE AGUAS RESIDUALES EN ZONA URBANA"/>
    <s v="ALCALDÍAS"/>
    <s v="No"/>
    <s v="No"/>
    <s v="6/05/2024"/>
    <s v="7/05/2024"/>
    <s v="8/05/2024"/>
  </r>
  <r>
    <x v="0"/>
    <s v="AT-17048-30052024"/>
    <s v="SAN ANDRES"/>
    <x v="12"/>
    <s v="Seguimiento proyecto alcantarillado pluvial en San Andrés Islas."/>
    <s v="Santiago Arturo Zuluaga Bautista"/>
    <s v="CONTRATISTA"/>
    <s v="SUBDIRECCIÓN DE PROYECTOS"/>
    <s v="SEGUIMIENTO DE PROYECTOS"/>
    <s v="PERSONAS CON ACCESO A SOLUCIONES ADECUADAS PARA EL MANEJO DE AGUAS RESIDUALES EN ZONA URBANA"/>
    <s v="ALCALDÍAS"/>
    <s v="Sí"/>
    <s v="Sí"/>
    <s v="15/05/2024"/>
    <s v="15/05/2024"/>
    <s v="30/05/2024"/>
  </r>
  <r>
    <x v="0"/>
    <s v="AT-17054-30052024"/>
    <s v="SAN ANDRES"/>
    <x v="12"/>
    <s v="Seguimiento proyecto redes de acueducto fase III en San Andrés Islas"/>
    <s v="Santiago Arturo Zuluaga Bautista"/>
    <s v="CONTRATISTA"/>
    <s v="SUBDIRECCIÓN DE PROYECTOS"/>
    <s v="SEGUIMIENTO DE PROYECTOS"/>
    <s v="PERSONAS CON ACCESO A SOLUCIONES ADECUADAS PARA EL MANEJO DE AGUAS RESIDUALES EN ZONA URBANA"/>
    <s v="ALCALDÍAS"/>
    <s v="Sí"/>
    <s v="Sí"/>
    <s v="16/05/2024"/>
    <s v="16/05/2024"/>
    <s v="30/05/2024"/>
  </r>
  <r>
    <x v="5"/>
    <s v="AT-17057-30052024"/>
    <s v="SAN ANDRES_x000a_PROVIDENCIA_x000a_Santa Isabel"/>
    <x v="12"/>
    <s v="Seguimiento proyecto plan maestro de acueducto en Providencia"/>
    <s v="Santiago Arturo Zuluaga Bautista"/>
    <s v="CONTRATISTA"/>
    <s v="SUBDIRECCIÓN DE PROYECTOS"/>
    <s v="SEGUIMIENTO DE PROYECTOS"/>
    <s v="PERSONAS CON ACCESO A SOLUCIONES ADECUADAS PARA EL MANEJO DE AGUAS RESIDUALES EN ZONA URBANA"/>
    <s v="ALCALDÍAS"/>
    <s v="Sí"/>
    <s v="Sí"/>
    <s v="21/05/2024"/>
    <s v="21/05/2024"/>
    <s v="30/05/2024"/>
  </r>
  <r>
    <x v="0"/>
    <s v="AT-16801-14052024"/>
    <s v="SAN PEDRO DE CARTAGO"/>
    <x v="2"/>
    <s v="SEGUIMIENTO PROYECTO: &quot;ADECUACIÓN Y OPTIMIZACIÓN DEL ACUEDUCTO MULTIVEREDAL EL CUAL INCLUYA LAS VEREDAS: MARTÍN, BOTANILLA, YERBABUENAL Y SANTIAGO DE LA JURISDICCIÓN DE MUNICIPIO DE SAN PEDRO DE CARTAGO DEPARTAMENTO DE NARIÑO&quot;-CUR 1120 DE 2020"/>
    <s v="Juan David Londoño Giraldo"/>
    <s v="CONTRATISTA"/>
    <s v="SUBDIRECCIÓN DE PROYECTOS"/>
    <s v="SEGUIMIENTO DE PROYECTOS"/>
    <s v="PERSONAS CON ACCESO A SOLUCIONES ADECUADAS PARA EL MANEJO DE AGUAS RESIDUALES EN ZONA URBANA"/>
    <s v="ALCALDÍAS"/>
    <s v="Sí"/>
    <s v="Sí"/>
    <s v="8/05/2024"/>
    <s v="8/05/2024"/>
    <s v="14/05/2024"/>
  </r>
  <r>
    <x v="0"/>
    <s v="AT-16941-27052024"/>
    <s v="SAN PEDRO DE CARTAGO"/>
    <x v="2"/>
    <s v="SEFUIMIENTO AL PROYECTO: &quot;ADECUACIÓN Y OPTIMIZACIÓN DEL ACUEDUCTO MULTIVEREDAL EL CUAL INCLUYA LAS VEREDAS: MARTÍN, BOTANILLA, YERBABUENAL Y SANTIAGO DE LA JURISDICCIÓN DE MUNICIPIO DE SAN PEDRO DE CARTAGO DEPARTAMENTO DE NARIÑO&quot;-CUR 1120 DE 2020"/>
    <s v="Juan David Londoño Giraldo"/>
    <s v="CONTRATISTA"/>
    <s v="SUBDIRECCIÓN DE PROYECTOS"/>
    <s v="SEGUIMIENTO DE PROYECTOS"/>
    <s v="PERSONAS CON ACCESO A SOLUCIONES ADECUADAS PARA EL MANEJO DE AGUAS RESIDUALES EN ZONA URBANA"/>
    <s v="ALCALDÍAS"/>
    <s v="No"/>
    <s v="No"/>
    <s v="22/05/2024"/>
    <s v="22/05/2024"/>
    <s v="27/05/2024"/>
  </r>
  <r>
    <x v="0"/>
    <s v="AT-17080-31052024"/>
    <s v="SANTA ANA"/>
    <x v="1"/>
    <s v="Apoyo a desarrollo del tercer momento de la estrategia de acompañamiento social a los proyectos de agua y saneamiento básico en el marco del CUR 1348 del 2023, realización del plan de trabajo y formación con la veeduría ciudadana._x000a_Seguimiento Convenio 1348-2023 “FORMULACION DEL PLAN MAESTRO DE ACUEDUCTO Y ALCANTARILLADO DEL MUNICIPIO DE SANTA ANA EN EL DEPARTAMENTO DEL MAGDALENA”."/>
    <s v="Tulia Andrea Santos Cubillos"/>
    <s v="CONTRATISTA"/>
    <s v="SUBDIRECCIÓN DE PROYECTOS"/>
    <s v="PROYECTOS EN OBRA"/>
    <s v="PERSONAS CON ACCESO A SOLUCIONES ADECUADAS PARA EL MANEJO DE AGUAS RESIDUALES EN ZONA URBANA"/>
    <s v="ALCALDÍAS"/>
    <s v="No"/>
    <s v="No"/>
    <s v="28/05/2024"/>
    <s v="29/05/2024"/>
    <s v="31/05/2024"/>
  </r>
  <r>
    <x v="1"/>
    <s v="AT-17172-04062024"/>
    <s v="SANTA ROSA DE CABAL"/>
    <x v="7"/>
    <s v="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 Desembolso CUR."/>
    <s v="Alex Fernando Duque Ramos"/>
    <s v="CONTRATISTA"/>
    <s v="SUBDIRECCIÓN DE PROYECTOS"/>
    <s v="SEGUIMIENTO DE PROYECTOS"/>
    <s v="PERSONAS CON ACCESO A SOLUCIONES ADECUADAS PARA EL MANEJO DE AGUAS RESIDUALES EN ZONA URBANA"/>
    <s v="ALCALDÍAS"/>
    <s v="Sí"/>
    <s v="Sí"/>
    <s v="6/05/2024"/>
    <s v="6/05/2024"/>
    <s v="4/06/2024"/>
  </r>
  <r>
    <x v="1"/>
    <s v="AT-17173-04062024"/>
    <s v="SANTA ROSA DE CABAL"/>
    <x v="7"/>
    <s v="Viceministerio de Agua y Saneamiento Básico «VASB» - Dirección de Infraestructura y Desarrollo Empresarial «DIDE» - Subdirección de Proyectos «SP». Convenio Interadministrativo de Uso de Recursos No. 1335 de 2023. SIGEVAS 1-2021-45. Proyecto Construcción Acueducto Comunitario Vereda Colmenas Municipio Santa Rosa de Cabal (Risaralda). Desembolso CUR."/>
    <s v="Alex Fernando Duque Ramos"/>
    <s v="CONTRATISTA"/>
    <s v="SUBDIRECCIÓN DE PROYECTOS"/>
    <s v="SEGUIMIENTO DE PROYECTOS"/>
    <s v="PERSONAS CON ACCESO A SOLUCIONES ADECUADAS PARA EL MANEJO DE AGUAS RESIDUALES EN ZONA URBANA"/>
    <s v="ALCALDÍAS"/>
    <s v="Sí"/>
    <s v="Sí"/>
    <s v="20/05/2024"/>
    <s v="20/05/2024"/>
    <s v="4/06/2024"/>
  </r>
  <r>
    <x v="1"/>
    <s v="AT-17095-31052024"/>
    <s v="SANTANDER DE QUILICHAO"/>
    <x v="4"/>
    <s v="Comité virtual para hacer 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PARA EL MANEJO DE AGUAS RESIDUALES EN ZONA URBANA"/>
    <s v="ALCALDÍAS"/>
    <s v="Sí"/>
    <s v="Sí"/>
    <s v="9/05/2024"/>
    <s v="9/05/2024"/>
    <s v="31/05/2024"/>
  </r>
  <r>
    <x v="1"/>
    <s v="AT-17096-31052024"/>
    <s v="SANTANDER DE QUILICHAO"/>
    <x v="4"/>
    <s v="Comité virtual para hacer 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PARA EL MANEJO DE AGUAS RESIDUALES EN ZONA URBANA"/>
    <s v="ALCALDÍAS"/>
    <s v="Sí"/>
    <s v="Sí"/>
    <s v="16/05/2024"/>
    <s v="16/05/2024"/>
    <s v="31/05/2024"/>
  </r>
  <r>
    <x v="1"/>
    <s v="AT-17097-31052024"/>
    <s v="SANTANDER DE QUILICHAO"/>
    <x v="4"/>
    <s v="Comité virtual para hacer 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PARA EL MANEJO DE AGUAS RESIDUALES EN ZONA URBANA"/>
    <s v="ALCALDÍAS"/>
    <s v="Sí"/>
    <s v="Sí"/>
    <s v="23/05/2024"/>
    <s v="23/05/2024"/>
    <s v="31/05/2024"/>
  </r>
  <r>
    <x v="1"/>
    <s v="AT-17091-31052024"/>
    <s v="SANTANDER DE QUILICHAO_x000a_SUAREZ"/>
    <x v="4"/>
    <s v="Comité virtual para hacer 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PARA EL MANEJO DE AGUAS RESIDUALES EN ZONA URBANA"/>
    <s v="ALCALDÍAS"/>
    <s v="Sí"/>
    <s v="Sí"/>
    <s v="2/05/2024"/>
    <s v="2/05/2024"/>
    <s v="31/05/2024"/>
  </r>
  <r>
    <x v="0"/>
    <s v="AT-17099-31052024"/>
    <s v="SASAIMA"/>
    <x v="13"/>
    <s v="Reunión de Seguimiento “CONSTRUCCIÓN DE 4 TANQUES DEL ACUEDUCTO RURAL, VEREDAS SANTA ANA, SAN VICENTE, LOMA LARGA, Y CUATRO ESQUINAS (ACUALIMONAL Y SUR OCCIDENTE) DEL MUNICIPIO DE SASAIMA – CUNDINAMARCA, 2._x0009_Discusión sobre escenarios para la continuidad y reinicio del Convenio 1081 de 2020"/>
    <s v="Leidy Carolina Alfonso Rubiano"/>
    <s v="CONTRATISTA"/>
    <s v="SUBDIRECCIÓN DE PROYECTOS"/>
    <s v="SEGUIMIENTO DE PROYECTOS"/>
    <s v="PERSONAS CON ACCESO A SOLUCIONES ADECUADAS PARA EL MANEJO DE AGUAS RESIDUALES EN ZONA URBANA"/>
    <s v="ALCALDÍAS"/>
    <s v="No"/>
    <s v="Sí"/>
    <s v="7/05/2024"/>
    <s v="7/05/2024"/>
    <s v="31/05/2024"/>
  </r>
  <r>
    <x v="0"/>
    <s v="AT-17139-31052024"/>
    <s v="SINCE"/>
    <x v="6"/>
    <s v="Seguimiento a estudios para presentación de reformulación de Proyecto 873 de 2019"/>
    <s v="Laura Daniela Macias Rodriguez"/>
    <s v="CONTRATISTA"/>
    <s v="SUBDIRECCIÓN DE PROYECTOS"/>
    <s v="PROYECTOS EN OBRA"/>
    <s v="PERSONAS CON ACCESO A SOLUCIONES ADECUADAS PARA EL MANEJO DE AGUAS RESIDUALES EN ZONA URBANA"/>
    <s v="ALCALDÍAS"/>
    <s v="Sí"/>
    <s v="Sí"/>
    <s v="24/05/2024"/>
    <s v="24/05/2024"/>
    <s v="31/05/2024"/>
  </r>
  <r>
    <x v="0"/>
    <s v="AT-17141-31052024"/>
    <s v="SINCE"/>
    <x v="6"/>
    <s v="seguimiento a estudios soportes para eventual reformulación del proyecto bajo el CUR 873-2019"/>
    <s v="Laura Daniela Macias Rodriguez"/>
    <s v="CONTRATISTA"/>
    <s v="SUBDIRECCIÓN DE PROYECTOS"/>
    <s v="PROYECTOS EN OBRA"/>
    <s v="PERSONAS CON ACCESO A SOLUCIONES ADECUADAS PARA EL MANEJO DE AGUAS RESIDUALES EN ZONA URBANA"/>
    <s v="ALCALDÍAS"/>
    <s v="Sí"/>
    <s v="Sí"/>
    <s v="9/05/2024"/>
    <s v="9/05/2024"/>
    <s v="31/05/2024"/>
  </r>
  <r>
    <x v="0"/>
    <s v="AT-17125-31052024"/>
    <s v="SOCORRO"/>
    <x v="14"/>
    <s v="Seguimiento ejecución CUR 1310 de 2023"/>
    <s v="Gillson Stheiman Mora Agudelo"/>
    <s v="CONTRATISTA"/>
    <s v="SUBDIRECCIÓN DE PROYECTOS"/>
    <s v="SEGUIMIENTO DE PROYECTOS"/>
    <s v="PERSONAS CON ACCESO A SOLUCIONES ADECUADAS PARA EL MANEJO DE AGUAS RESIDUALES EN ZONA URBANA"/>
    <s v="ALCALDÍAS"/>
    <s v="Sí"/>
    <s v="Sí"/>
    <s v="17/05/2024"/>
    <s v="17/05/2024"/>
    <s v="31/05/2024"/>
  </r>
  <r>
    <x v="0"/>
    <s v="AT-17126-31052024"/>
    <s v="SOCORRO"/>
    <x v="14"/>
    <s v="Seguimiento ejecución CUR 1310 de 2023"/>
    <s v="Gillson Stheiman Mora Agudelo"/>
    <s v="CONTRATISTA"/>
    <s v="SUBDIRECCIÓN DE PROYECTOS"/>
    <s v="SEGUIMIENTO DE PROYECTOS"/>
    <s v="PERSONAS CON ACCESO A SOLUCIONES ADECUADAS PARA EL MANEJO DE AGUAS RESIDUALES EN ZONA URBANA"/>
    <s v="ALCALDÍAS"/>
    <s v="Sí"/>
    <s v="Sí"/>
    <s v="10/05/2024"/>
    <s v="10/05/2024"/>
    <s v="31/05/2024"/>
  </r>
  <r>
    <x v="0"/>
    <s v="AT-17127-31052024"/>
    <s v="SOCORRO"/>
    <x v="14"/>
    <s v="Seguimiento ejecución CUR 1310 de 2023"/>
    <s v="Gillson Stheiman Mora Agudelo"/>
    <s v="CONTRATISTA"/>
    <s v="SUBDIRECCIÓN DE PROYECTOS"/>
    <s v="SEGUIMIENTO DE PROYECTOS"/>
    <s v="PERSONAS CON ACCESO A SOLUCIONES ADECUADAS PARA EL MANEJO DE AGUAS RESIDUALES EN ZONA URBANA"/>
    <s v="ALCALDÍAS"/>
    <s v="Sí"/>
    <s v="Sí"/>
    <s v="3/05/2024"/>
    <s v="3/05/2024"/>
    <s v="31/05/2024"/>
  </r>
  <r>
    <x v="0"/>
    <s v="AT-16905-23052024"/>
    <s v="TAMESIS"/>
    <x v="10"/>
    <s v="CONVENIO 1137 DE 2020: Optimización Redes de Acueducto y Alcantarillado Residual y Pluvial del Municipio de Támesis – Antioquia. Visita técnica de verificación de los resultados de la implantación y calibración geodésica y topográfica de la actualización de los diseños de la &quot;Optimización de las redes de acueducto y alcantarillado residual y pluvial del municipio de Támesis&quot;  establecido dentro del proceso de solicitud de reformulación No. 3 y en cumplimiento de la resolución 661 de 2019, solicitada por el Municipio de Támesis y el PDA de Antioquia, para adelantar el proceso de contratación de las obras."/>
    <s v="Jairo Alberto Gomez Riano"/>
    <s v="CONTRATISTA"/>
    <s v="SUBDIRECCIÓN DE PROYECTOS"/>
    <s v="SEGUIMIENTO DE PROYECTOS"/>
    <s v="PERSONAS CON ACCESO A SOLUCIONES ADECUADAS PARA EL MANEJO DE AGUAS RESIDUALES EN ZONA URBANA"/>
    <s v="ALCALDÍAS"/>
    <s v="No"/>
    <s v="No"/>
    <s v="15/05/2024"/>
    <s v="15/05/2024"/>
    <s v="23/05/2024"/>
  </r>
  <r>
    <x v="0"/>
    <s v="AT-17155-02062024"/>
    <s v="TAMESIS"/>
    <x v="10"/>
    <s v="CONVENIO 1137 DE 2020: Optimización Redes de Acueducto y Alcantarillado Residual y Pluvial del Municipio de Támesis – Antioquia. _x000a_OBJETO:  Seguimiento a la subsanación de observaciones a la documentación entregada por el PDA de Antioquia, como soporte de solicitud de la reformulación No. 3. _x000a_Estado de las observaciones al informe de calibración geodésica. cumpliendo la Resolución 661 de 2019 _x000a_Verificar avance de en el ajuste de los diseños de acueducto, alcantarillado pluvial y sanitario  de conformidad con la topografía del sitio de implantación, revisión cantidades de obra de presupuesto."/>
    <s v="Jairo Alberto Gomez Riano"/>
    <s v="CONTRATISTA"/>
    <s v="SUBDIRECCIÓN DE PROYECTOS"/>
    <s v="SEGUIMIENTO DE PROYECTOS"/>
    <s v="PERSONAS CON ACCESO A SOLUCIONES ADECUADAS PARA EL MANEJO DE AGUAS RESIDUALES EN ZONA URBANA"/>
    <s v="ALCALDÍAS"/>
    <s v="Sí"/>
    <s v="Sí"/>
    <s v="27/05/2024"/>
    <s v="27/05/2024"/>
    <s v="2/06/2024"/>
  </r>
  <r>
    <x v="0"/>
    <s v="AT-17076-31052024"/>
    <s v="TIBU"/>
    <x v="15"/>
    <s v="Reunión de Seguimiento al convenio marco y acuerdo de cooperación objeto del proyecto: CONSTRUCCION DEL SISTEMA DEL ACUEDUCTO INTERVEREDAL QUE BENEFICIAN A LAS VEREDAS DE CARBONERAS, KM 16-PALMERAS, REFINERIA, SOCUAVO NORTE, P30, SERPENTINO, M24 Y P15 EN EL MUNICIPIO DE TIBU."/>
    <s v="Oscar Alirio Cano Guzman"/>
    <s v="CONTRATISTA"/>
    <s v="SUBDIRECCIÓN DE PROYECTOS"/>
    <s v="SEGUIMIENTO DE PROYECTOS"/>
    <s v="PERSONAS CON ACCESO A SOLUCIONES ADECUADAS PARA EL MANEJO DE AGUAS RESIDUALES EN ZONA URBANA"/>
    <s v="ALCALDÍAS"/>
    <s v="Sí"/>
    <s v="Sí"/>
    <s v="7/05/2024"/>
    <s v="7/05/2024"/>
    <s v="31/05/2024"/>
  </r>
  <r>
    <x v="0"/>
    <s v="AT-17094-31052024"/>
    <s v="TOTORO"/>
    <x v="4"/>
    <s v="mesa de trabajo para hacer seguimiento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PARA EL MANEJO DE AGUAS RESIDUALES EN ZONA URBANA"/>
    <s v="ALCALDÍAS"/>
    <s v="Sí"/>
    <s v="Sí"/>
    <s v="3/05/2024"/>
    <s v="3/05/2024"/>
    <s v="31/05/2024"/>
  </r>
  <r>
    <x v="0"/>
    <s v="AT-17186-04062024"/>
    <s v="TOTORO"/>
    <x v="4"/>
    <s v="Mesa de trabajo para hacer seguimiento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PARA EL MANEJO DE AGUAS RESIDUALES EN ZONA URBANA"/>
    <s v="ALCALDÍAS"/>
    <s v="Sí"/>
    <s v="Sí"/>
    <s v="20/05/2024"/>
    <s v="20/05/2024"/>
    <s v="4/06/2024"/>
  </r>
  <r>
    <x v="4"/>
    <s v="AT-17084-31052024"/>
    <s v="VALLEDUPAR"/>
    <x v="0"/>
    <s v="1._x0009_Municipio de Valledupar CUR 1038 de 2021 – Seguimiento a la ejecución del proyecto “Construcción del alcantarillado pluvial de Valledupar, Calle 7A y Calle 7B entre la Carrera 19 (Av. Simón Bolívar) y el río Guatapurí, adecuación y optimización de redes de acueducto y alcantarillado sanitario del corredor, en el Municipio de Valledupar”."/>
    <s v="Phanor Adilson Duque Quintero"/>
    <s v="CONTRATISTA"/>
    <s v="SUBDIRECCIÓN DE PROYECTOS"/>
    <s v="SEGUIMIENTO DE PROYECTOS"/>
    <s v="PERSONAS CON ACCESO A SOLUCIONES ADECUADAS PARA EL MANEJO DE AGUAS RESIDUALES EN ZONA URBANA"/>
    <s v="ALCALDÍAS"/>
    <s v="No"/>
    <s v="No"/>
    <s v="24/05/2024"/>
    <s v="24/05/2024"/>
    <s v="31/05/2024"/>
  </r>
  <r>
    <x v="0"/>
    <s v="AT-16804-14052024"/>
    <s v="VENECIA"/>
    <x v="10"/>
    <s v="CUR 1142-2020, Proyecto Construcción Del Plan Maestro De Acueducto Y Alcantarillado Urbano Del Municipio De Venecia. Reunión de seguimiento aclaraciones de la reformulación No. 2 del Convenio CUR 1142 de 2020. A la administración municipal de Venecia."/>
    <s v="Jairo Alberto Gomez Riano"/>
    <s v="CONTRATISTA"/>
    <s v="SUBDIRECCIÓN DE PROYECTOS"/>
    <s v="SEGUIMIENTO DE PROYECTOS"/>
    <s v="PERSONAS CON ACCESO A SOLUCIONES ADECUADAS PARA EL MANEJO DE AGUAS RESIDUALES EN ZONA URBANA"/>
    <s v="ALCALDÍAS"/>
    <s v="No"/>
    <s v="Sí"/>
    <s v="8/05/2024"/>
    <s v="8/05/2024"/>
    <s v="14/05/2024"/>
  </r>
  <r>
    <x v="4"/>
    <s v="AT-17182-04062024"/>
    <s v="VILLAVICENCIO"/>
    <x v="16"/>
    <s v="Viceministerio de Agua y Saneamiento Básico «VASB» - Dirección de Infraestructura y Desarrollo Empresarial «DIDE» - Subdirección de Proyectos «SP». SIGEVAS 2-2018-258. Convenio de Uso de Recursos 546-2019 (Ecopetrol, Municipio, MVCT). Proyecto CANCELADO construcción sistema de captación alterna de María La Alta para el acueducto de Villavicencio (Meta). Liquidación CUR."/>
    <s v="Alex Fernando Duque Ramos"/>
    <s v="CONTRATISTA"/>
    <s v="SUBDIRECCIÓN DE PROYECTOS"/>
    <s v="SEGUIMIENTO DE PROYECTOS"/>
    <s v="PERSONAS CON ACCESO A SOLUCIONES ADECUADAS PARA EL MANEJO DE AGUAS RESIDUALES EN ZONA URBANA"/>
    <s v="ALCALDÍAS"/>
    <s v="Sí"/>
    <s v="Sí"/>
    <s v="10/05/2024"/>
    <s v="10/05/2024"/>
    <s v="4/06/2024"/>
  </r>
  <r>
    <x v="4"/>
    <s v="AT-17183-04062024"/>
    <s v="VILLAVICENCIO"/>
    <x v="16"/>
    <s v="Viceministerio de Agua y Saneamiento Básico «VASB» - Dirección de Infraestructura y Desarrollo Empresarial «DIDE» - Subdirección de Proyectos «SP». SIGEVAS 2-2018-258. Convenio de Uso de Recursos 546-2019 (Ecopetrol, Municipio, MVCT). Proyecto CANCELADO construcción sistema de captación alterna de María La Alta para el acueducto de Villavicencio (Meta). Liquidación CUR."/>
    <s v="Alex Fernando Duque Ramos"/>
    <s v="CONTRATISTA"/>
    <s v="SUBDIRECCIÓN DE PROYECTOS"/>
    <s v="SEGUIMIENTO DE PROYECTOS"/>
    <s v="PERSONAS CON ACCESO A SOLUCIONES ADECUADAS PARA EL MANEJO DE AGUAS RESIDUALES EN ZONA URBANA"/>
    <s v="ALCALDÍAS"/>
    <s v="Sí"/>
    <s v="Sí"/>
    <s v="30/05/2024"/>
    <s v="30/05/2024"/>
    <s v="4/06/2024"/>
  </r>
  <r>
    <x v="0"/>
    <s v="AT-16708-06052024"/>
    <s v="YACUANQUER"/>
    <x v="2"/>
    <s v="SEGUIMIENTO_x000a__x000a_PROYECTO: “ CONSTRUCCIÓN DEL SISTEMA DE ACUEDUCTO DE LAS VEREDAS ARGUELLO ALTO Y ARGUELLO BAJO DEL MUNICIPIO DE YACUANQUER DEPARTAMENTO DE NARIÑO“-CONVENIO D300-2017"/>
    <s v="Juan David Londoño Giraldo"/>
    <s v="CONTRATISTA"/>
    <s v="SUBDIRECCIÓN DE PROYECTOS"/>
    <s v="SEGUIMIENTO DE PROYECTOS"/>
    <s v="PERSONAS CON ACCESO A SOLUCIONES ADECUADAS PARA EL MANEJO DE AGUAS RESIDUALES EN ZONA URBANA"/>
    <s v="ALCALDÍAS"/>
    <s v="Sí"/>
    <s v="Sí"/>
    <s v="2/05/2024"/>
    <s v="2/05/2024"/>
    <s v="6/05/2024"/>
  </r>
  <r>
    <x v="6"/>
    <s v="AT-17174-04062024"/>
    <s v="YOPAL"/>
    <x v="9"/>
    <s v="Viceministerio de Agua y Saneamiento Básico «VASB» - Dirección de Infraestructura y Desarrollo Empresarial «DIDE» - Subdirección de Proyectos «SP». Convenio Interadministrativo de Cooperación Técnica y Apoyo Financiero _x000a_199 de 2014. SIGEVAS 2-2014-316. Proyecto Construcción Sistema Abastecimiento y Tratamiento de Agua Potable Casco Urbano Municipio Yopal (Casanare). Pago servidumbre señor Juan Carlos Rodríguez Arias."/>
    <s v="Alex Fernando Duque Ramos"/>
    <s v="CONTRATISTA"/>
    <s v="SUBDIRECCIÓN DE PROYECTOS"/>
    <s v="SEGUIMIENTO DE PROYECTOS"/>
    <s v="PERSONAS CON ACCESO A SOLUCIONES ADECUADAS PARA EL MANEJO DE AGUAS RESIDUALES EN ZONA URBANA"/>
    <s v="ALCALDÍAS"/>
    <s v="Sí"/>
    <s v="Sí"/>
    <s v="7/05/2024"/>
    <s v="7/05/2024"/>
    <s v="4/06/2024"/>
  </r>
  <r>
    <x v="6"/>
    <s v="AT-17175-04062024"/>
    <s v="YOPAL"/>
    <x v="9"/>
    <s v="Viceministerio de Agua y Saneamiento Básico «VASB» - Dirección de Infraestructura y Desarrollo Empresarial «DIDE» - Subdirección de Proyectos «SP». Convenio Interadministrativo de Cooperación Técnica y Apoyo Financiero _x000a_199 de 2014. SIGEVAS 2-2014-316. Proyecto Construcción Sistema Abastecimiento y Tratamiento de Agua Potable Casco Urbano Municipio Yopal (Casanare). Pago servidumbre señor Juan Carlos Rodríguez Arias."/>
    <s v="Alex Fernando Duque Ramos"/>
    <s v="CONTRATISTA"/>
    <s v="SUBDIRECCIÓN DE PROYECTOS"/>
    <s v="SEGUIMIENTO DE PROYECTOS"/>
    <s v="PERSONAS CON ACCESO A SOLUCIONES ADECUADAS PARA EL MANEJO DE AGUAS RESIDUALES EN ZONA URBANA"/>
    <s v="ALCALDÍAS"/>
    <s v="Sí"/>
    <s v="Sí"/>
    <s v="21/05/2024"/>
    <s v="21/05/2024"/>
    <s v="4/06/2024"/>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x v="0"/>
    <s v="AT-18361-25062024"/>
    <s v="AGUSTIN CODAZZI"/>
    <x v="0"/>
    <s v="Comité de seguimiento al proyecto &quot;Construcción y/o optimización de conducción y redes de distribución del sistema de acueducto de la cabecera urbana del municipio de Agustín Codazzi etapa I - departamento del Cesar&quot;, que se ejecuta bajo el marco del convenio 905 de 2021."/>
    <s v="Phanor Adilson Duque Quintero"/>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8/06/2024"/>
    <s v="18/06/2024"/>
    <s v="25/06/2024"/>
  </r>
  <r>
    <x v="1"/>
    <s v="AT-18414-26062024"/>
    <s v="ANAPOIMA_x000a_LA MESA"/>
    <x v="1"/>
    <s v="Seguimiento al convenio interadministrativo 298 de 2017 Construcción y puesta en marcha del acueducto regional La Mesa Anapoima, seguimiento a operación en oficinas de EPC SA ESP"/>
    <s v="Gillson Stheiman Mora Agudelo"/>
    <s v="CONTRATISTA"/>
    <s v="SUBDIRECCIÓN DE PROYECTOS"/>
    <s v="SEGUIMIENTO DE PROYECTOS"/>
    <s v="PERSONAS CON ACCESO A SOLUCIONES ADECUADAS DE AGUA POTABLE EN ZONA RURAL-PERSONAS CON ACCESO A SOLUCIONES ADECUADAS PARA EL MANEJO DE AGUAS RESIDUALES EN ZONA RURAL"/>
    <s v="EMPRESAS DE SERVICIOS PÚBLICOS"/>
    <s v="No"/>
    <s v="Sí"/>
    <s v="12/06/2024"/>
    <s v="12/06/2024"/>
    <s v="26/06/2024"/>
  </r>
  <r>
    <x v="0"/>
    <s v="AT-18377-25062024"/>
    <s v="ARACATACA"/>
    <x v="2"/>
    <s v="Seguimiento Convenio interadministrativo de cooperación D290-2007 “OPTIMIZACIÓN Y AMPLIACIÓN DEL SISTEMA DE ALCANTARILLADO SANITARIO DEL MUNICIPIO DE ARACATACA, DEPARTAMENTO DEL MAGDALENA - ETAPA II”"/>
    <s v="Tulia Andrea Santos Cubillos"/>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4/06/2024"/>
    <s v="24/06/2024"/>
    <s v="25/06/2024"/>
  </r>
  <r>
    <x v="0"/>
    <s v="AT-18406-25062024"/>
    <s v="ARIGUANI"/>
    <x v="2"/>
    <s v="Seguimiento Convenio 1131-2021 “CONSTRUCCIÓN DEL SISTEMA DE ALCANTARILLADO SANITARIO DE LOS CORREGIMIENTOS DE BUENOS AIRES Y SAMPUÉS DEL MUNICIPIO DE ARACATACA, DEPARTAMENTO DEL MAGDALENA”"/>
    <s v="Tulia Andrea Santos Cubillos"/>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4/06/2024"/>
    <s v="24/06/2024"/>
    <s v="25/06/2024"/>
  </r>
  <r>
    <x v="1"/>
    <s v="AT-18386-25062024"/>
    <s v="ARIGUANI_x000a_CIENAGA"/>
    <x v="2"/>
    <s v="Seguimiento Convenio Interadministrativo de Cooperación - CUC 1148-2021 Proyecto “CONSTRUCCIÓN DEL PROYECTO DE OPTIMIZACIÓN DE LAS REDES DE ACUEDUCTO DEL MUNICIPIO DE CIENAGA – FASE 1”  y  Convenio Interadministrativo de Cooperación 1142-2021 “CONSTRUCCIÓN DEL PLAN MAESTRO (FASE II) DE ALCANTARILLADO DEL MUNICIPIO DE ARIGUANÍ-DEPARTAMENTO DEL MAGDALENA”"/>
    <s v="Tulia Andrea Santos Cubillos"/>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5/06/2024"/>
    <s v="25/06/2024"/>
    <s v="25/06/2024"/>
  </r>
  <r>
    <x v="0"/>
    <s v="AT-18451-27062024"/>
    <s v="AYAPEL"/>
    <x v="3"/>
    <s v="Seguimiento al proyecto etapa I de la rehabilitación, ampliación y sectorización de las redes de acueducto y aumento de la capacidad de almacenamiento a través de la construcción de tanque elevado y semienterrado."/>
    <s v="William Ricardo Gomez Aristizabal"/>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6/06/2024"/>
    <s v="6/06/2024"/>
    <s v="27/06/2024"/>
  </r>
  <r>
    <x v="0"/>
    <s v="AT-18467-27062024"/>
    <s v="AYAPEL"/>
    <x v="3"/>
    <s v="Seguimiento prórroga del proyectos CUR 1134-2020 - ETAPA I DE LA REHABILITACIÓN, AMPLIACIÓN Y SECTORIZACIÓN DE LAS REDES DE ACUEDUCTO Y AUMENTO DE LA CAPACIDAD DE ALMACENAMIENTO A TRAVÉS DE LA CONSTRUCCIÓN DE TANQUE ELEVADO Y SEMIENTERRADO EN EL MUNICIPIO DE AYAPEL - DEPARTAMENTO DE CÓRDOBA"/>
    <s v="William Ricardo Gomez Aristizabal"/>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0/06/2024"/>
    <s v="20/06/2024"/>
    <s v="27/06/2024"/>
  </r>
  <r>
    <x v="0"/>
    <s v="AT-18470-27062024"/>
    <s v="AYAPEL"/>
    <x v="3"/>
    <s v="Asistencia técnica proyecto CUR 1134-2020 - ETAPA I DE LA REHABILITACIÓN, AMPLIACIÓN Y SECTORIZACIÓN DE LAS REDES DE ACUEDUCTO Y AUMENTO DE LA CAPACIDAD DE ALMACENAMIENTO A TRAVÉS DE LA CONSTRUCCIÓN DE TANQUE ELEVADO Y SEMIENTERRADO EN EL MUNICIPIO DE AYAPEL - DEPARTAMENTO DE CÓRDOBA"/>
    <s v="William Ricardo Gomez Aristizabal"/>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5/06/2024"/>
    <s v="25/06/2024"/>
    <s v="27/06/2024"/>
  </r>
  <r>
    <x v="0"/>
    <s v="AT-18604-09072024"/>
    <s v="BAJO BAUDO"/>
    <x v="4"/>
    <s v="&quot; OPTIMIZACION DEL SISTEMA DE ALCANTARILLADO, Y CONSTRUCCION PTAR DEL MUNICIPIO DE BAJO BAUDO&quot;  con el objetivo de realizar mesa técnica con Findeter y Municipio de Bajo Baudó y visita al sitio de ejecución del proyecto para evaluar las afectaciones a la infraestructura construida y entregada a la administración local en mayo de 2023, y trazar una ruta de recuperación de la misma para posible entrega del proyecto."/>
    <s v="Weslin James Mosquera Palacios"/>
    <s v="CONTRATISTA"/>
    <s v="SUBDIRECCIÓN DE PROYECTOS"/>
    <s v="PROYECTOS EN OBRA"/>
    <s v="PERSONAS CON ACCESO A SOLUCIONES ADECUADAS DE AGUA POTABLE EN ZONA RURAL-PERSONAS CON ACCESO A SOLUCIONES ADECUADAS PARA EL MANEJO DE AGUAS RESIDUALES EN ZONA RURAL"/>
    <s v="EMPRESAS DE SERVICIOS PÚBLICOS"/>
    <s v="No"/>
    <s v="No"/>
    <s v="12/06/2024"/>
    <s v="14/06/2024"/>
    <s v="9/07/2024"/>
  </r>
  <r>
    <x v="0"/>
    <s v="AT-18420-26062024"/>
    <s v="BARBACOAS"/>
    <x v="5"/>
    <s v="SEGUIMIENTO CUR 010-2015_x000a__x000a__x000a_PROYECTO: &quot;OPTIMIZACION SISTEMA DE ACUEDUCTO MUNICIPIO DE BARBACOAS, DEPARTAMENTO DE NARIÑO&quot; CUR 010-2015"/>
    <s v="Juan David Londoño Giraldo"/>
    <s v="CONTRATISTA"/>
    <s v="SUBDIRECCIÓN DE PROYECTOS"/>
    <s v="PROYECTOS ESTRUCTURACIÓN"/>
    <s v="PERSONAS CON ACCESO A SOLUCIONES ADECUADAS DE AGUA POTABLE EN ZONA RURAL-PERSONAS CON ACCESO A SOLUCIONES ADECUADAS PARA EL MANEJO DE AGUAS RESIDUALES EN ZONA RURAL"/>
    <s v="EMPRESAS DE SERVICIOS PÚBLICOS"/>
    <s v="No"/>
    <s v="No"/>
    <s v="18/06/2024"/>
    <s v="19/06/2024"/>
    <s v="26/06/2024"/>
  </r>
  <r>
    <x v="2"/>
    <s v="AT-18378-25062024"/>
    <s v="BARRANQUILLA_x000a_PUERTO COLOMBIA"/>
    <x v="6"/>
    <s v="Revisión avance del proyecto que se ejecuta a través del convenio 1106-2020"/>
    <s v="Santiago Arturo Zuluaga Bautista"/>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0/06/2024"/>
    <s v="20/06/2024"/>
    <s v="25/06/2024"/>
  </r>
  <r>
    <x v="0"/>
    <s v="AT-18402-25062024"/>
    <s v="BUENOS AIRES"/>
    <x v="7"/>
    <s v="El 4 de junio de 2024 se convocó a comité técnico para revisar los inconvenientes y alertas que se han presentado del proyecto OPTIMIZACIÓN DEL SISTEMA DE ACUEDUCTO INTERVEREDAL LA TETA - LA BALSA, MUNICIPIO DE BUENOS AIRES-DEPARTAMENTO DEL CAUCA."/>
    <s v="Juan Miguel Perilla Astro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No"/>
    <s v="No"/>
    <s v="4/06/2024"/>
    <s v="4/06/2024"/>
    <s v="25/06/2024"/>
  </r>
  <r>
    <x v="3"/>
    <s v="AT-17285-14062024"/>
    <s v="BUGA"/>
    <x v="8"/>
    <s v="Gestión de Seguimiento CUR 1336 - Buga"/>
    <s v="David Alejandro Medina Gonzale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1/06/2024"/>
    <s v="11/06/2024"/>
    <s v="14/06/2024"/>
  </r>
  <r>
    <x v="3"/>
    <s v="AT-18359-24062024"/>
    <s v="BUGA"/>
    <x v="8"/>
    <s v="Seguimiento Desembolso No. 1_x000a_Formalización informe de apropiación y profundización de diseño"/>
    <s v="David Alejandro Medina Gonzale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7/06/2024"/>
    <s v="17/06/2024"/>
    <s v="24/06/2024"/>
  </r>
  <r>
    <x v="2"/>
    <s v="AT-18755-27072024"/>
    <s v="CALI"/>
    <x v="8"/>
    <s v="Seguimiento a los proyectos asociados a los CUR que tienen contratación derivada CUR 016, CUR 882, CUR 627, CUR 880 (San Carlos)"/>
    <s v="Carlos Eduardo Rivera Ramirez"/>
    <s v="CONTRATISTA"/>
    <s v="SUBDIRECCIÓN DE PROYECTOS"/>
    <s v="PROYECTOS EN OBRA"/>
    <s v="PERSONAS CON ACCESO A SOLUCIONES ADECUADAS DE AGUA POTABLE EN ZONA RURAL-PERSONAS CON ACCESO A SOLUCIONES ADECUADAS PARA EL MANEJO DE AGUAS RESIDUALES EN ZONA RURAL"/>
    <s v="EMPRESAS DE SERVICIOS PÚBLICOS"/>
    <s v="Sí"/>
    <s v="Sí"/>
    <s v="28/06/2024"/>
    <s v="28/06/2024"/>
    <s v="27/07/2024"/>
  </r>
  <r>
    <x v="0"/>
    <s v="AT-18335-21062024"/>
    <s v="CANDELARIA"/>
    <x v="6"/>
    <s v="Comité de Seguimiento por inicio del proyecto de construcción de alcantarillado corregimiento de Leña."/>
    <s v="Martha Helena Romero Moreno"/>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6/06/2024"/>
    <s v="6/06/2024"/>
    <s v="21/06/2024"/>
  </r>
  <r>
    <x v="0"/>
    <s v="AT-18339-21062024"/>
    <s v="CANDELARIA"/>
    <x v="6"/>
    <s v="Comité de seguimiento nr 2. revisión actividades por inicio del proyecto construcción de alcantarillado corregimiento de Leña."/>
    <s v="Martha Helena Romero Moreno"/>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0/06/2024"/>
    <s v="20/06/2024"/>
    <s v="21/06/2024"/>
  </r>
  <r>
    <x v="0"/>
    <s v="AT-18693-22072024"/>
    <s v="CANDELARIA"/>
    <x v="6"/>
    <s v="Seguimiento al Convenio mediante la participación en el comité de obra del municipio de Candelaria"/>
    <s v="Martha Helena Romero Moreno"/>
    <s v="CONTRATISTA"/>
    <s v="SUBDIRECCIÓN DE PROYECTOS"/>
    <s v="PROYECTOS EN OBRA"/>
    <s v="PERSONAS CON ACCESO A SOLUCIONES ADECUADAS DE AGUA POTABLE EN ZONA RURAL-PERSONAS CON ACCESO A SOLUCIONES ADECUADAS PARA EL MANEJO DE AGUAS RESIDUALES EN ZONA RURAL"/>
    <s v="EMPRESAS DE SERVICIOS PÚBLICOS"/>
    <s v="Sí"/>
    <s v="Sí"/>
    <s v="6/06/2024"/>
    <s v="6/06/2024"/>
    <s v="22/07/2024"/>
  </r>
  <r>
    <x v="4"/>
    <s v="AT-17284-14062024"/>
    <s v="CARTAGO"/>
    <x v="8"/>
    <s v="Gestión de Seguimiento CUR 1394 - Cartago"/>
    <s v="David Alejandro Medina Gonzale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1/06/2024"/>
    <s v="11/06/2024"/>
    <s v="14/06/2024"/>
  </r>
  <r>
    <x v="4"/>
    <s v="AT-18358-24062024"/>
    <s v="CARTAGO"/>
    <x v="8"/>
    <s v="Seguimiento Balance Contable CUR 1394"/>
    <s v="David Alejandro Medina Gonzale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0/06/2024"/>
    <s v="20/06/2024"/>
    <s v="24/06/2024"/>
  </r>
  <r>
    <x v="0"/>
    <s v="AT-18444-26062024"/>
    <s v="CERETE_x000a_SAN CARLOS"/>
    <x v="3"/>
    <s v="Revisión de avances para cierre de proyecto de sector 5 bajo el CUR 1103-2020"/>
    <s v="Laura Daniela Macias Rodriguez"/>
    <s v="CONTRATISTA"/>
    <s v="SUBDIRECCIÓN DE PROYECTOS"/>
    <s v="PROYECTOS EN OBRA"/>
    <s v="PERSONAS CON ACCESO A SOLUCIONES ADECUADAS DE AGUA POTABLE EN ZONA RURAL-PERSONAS CON ACCESO A SOLUCIONES ADECUADAS PARA EL MANEJO DE AGUAS RESIDUALES EN ZONA RURAL"/>
    <s v="EMPRESAS DE SERVICIOS PÚBLICOS"/>
    <s v="Sí"/>
    <s v="Sí"/>
    <s v="7/06/2024"/>
    <s v="7/06/2024"/>
    <s v="26/06/2024"/>
  </r>
  <r>
    <x v="0"/>
    <s v="AT-18445-26062024"/>
    <s v="CERETE_x000a_SAN CARLOS"/>
    <x v="3"/>
    <s v="Comité de gerencia para proyectos activos en Cereté cuya ejecución está a cargo de Aqualia Latinoamérica S.A. E.S.P."/>
    <s v="Laura Daniela Macias Rodriguez"/>
    <s v="CONTRATISTA"/>
    <s v="SUBDIRECCIÓN DE PROYECTOS"/>
    <s v="PROYECTOS EN OBRA"/>
    <s v="PERSONAS CON ACCESO A SOLUCIONES ADECUADAS DE AGUA POTABLE EN ZONA RURAL-PERSONAS CON ACCESO A SOLUCIONES ADECUADAS PARA EL MANEJO DE AGUAS RESIDUALES EN ZONA RURAL"/>
    <s v="EMPRESAS DE SERVICIOS PÚBLICOS"/>
    <s v="Sí"/>
    <s v="Sí"/>
    <s v="12/06/2024"/>
    <s v="12/06/2024"/>
    <s v="26/06/2024"/>
  </r>
  <r>
    <x v="0"/>
    <s v="AT-18469-27062024"/>
    <s v="CERETE_x000a_SAN CARLOS"/>
    <x v="3"/>
    <s v="Asistencia técnica proyecto CUR 1095-2020 - OPTIMIZACIÓN DEL SISTEMA DEL ACUEDUCTO REGIONAL ENTRE LOS MUNICIPIOS DE CERETÉ Y SAN CARLOS DEL DEPARTAMENTO DE CÓRDOBA"/>
    <s v="William Ricardo Gomez Aristizabal"/>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5/06/2024"/>
    <s v="25/06/2024"/>
    <s v="27/06/2024"/>
  </r>
  <r>
    <x v="0"/>
    <s v="AT-18375-25062024"/>
    <s v="CERRO SAN ANTONIO"/>
    <x v="2"/>
    <s v="Seguimiento Proyecto “Construcción del sistema de alcantarillado sanitario del municipio de Cerro de San Antonio”"/>
    <s v="Tulia Andrea Santos Cubillos"/>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4/06/2024"/>
    <s v="24/06/2024"/>
    <s v="25/06/2024"/>
  </r>
  <r>
    <x v="0"/>
    <s v="AT-18390-25062024"/>
    <s v="CHISCAS"/>
    <x v="9"/>
    <s v="Orientar al municipio sobre la presentación de la solicitud de prórroga del CUR 1278-2023"/>
    <s v="Faber Andrey Montaña Duque"/>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9/06/2024"/>
    <s v="19/06/2024"/>
    <s v="25/06/2024"/>
  </r>
  <r>
    <x v="1"/>
    <s v="AT-18387-25062024"/>
    <s v="CIENAGA"/>
    <x v="2"/>
    <s v="1. Recorrido proyecto y reunión con la comunidad, Convenio Interadministrativo de Cooperación - CUC 1148-2021 Proyecto “CONSTRUCCIÓN DEL PROYECTO DE OPTIMIZACIÓN DE LAS REDES DE ACUEDUCTO DEL MUNICIPIO DE CIENAGA – FASE 1” _x000a_2. Comité de seguimiento  _x000a_3. Reunión en la Alcaldía para definir compromisos de acuerdo a visita y reunión con la comunidad."/>
    <s v="Tulia Andrea Santos Cubillos"/>
    <s v="CONTRATISTA"/>
    <s v="SUBDIRECCIÓN DE PROYECTOS"/>
    <s v="SEGUIMIENTO DE PROYECTOS"/>
    <s v="PERSONAS CON ACCESO A SOLUCIONES ADECUADAS DE AGUA POTABLE EN ZONA RURAL-PERSONAS CON ACCESO A SOLUCIONES ADECUADAS PARA EL MANEJO DE AGUAS RESIDUALES EN ZONA RURAL"/>
    <s v="EMPRESAS DE SERVICIOS PÚBLICOS"/>
    <s v="No"/>
    <s v="No"/>
    <s v="11/06/2024"/>
    <s v="12/06/2024"/>
    <s v="25/06/2024"/>
  </r>
  <r>
    <x v="5"/>
    <s v="AT-17280-14062024"/>
    <s v="COLOMBIA_x000a_NEIVA "/>
    <x v="10"/>
    <s v="asistir técnicamente al PDA - Huila y al Municipio de Colombia - Huila"/>
    <s v="Cristian Camilo Darwish Salama Montoya"/>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1/06/2024"/>
    <s v="11/06/2024"/>
    <s v="14/06/2024"/>
  </r>
  <r>
    <x v="0"/>
    <s v="AT-18362-25062024"/>
    <s v="EL COPEY"/>
    <x v="0"/>
    <s v="Municipio de El Copey CUR 1366 de 2023 – Seguimiento a la ejecución del proyecto “OPTIMIZACIÓN DE LA RED DE DISTRIBUCIÓN DE AGUA POTABLE DEL CASCO URBANO DEL MUNICIPIO DE EL COPEY FASE 1, MUNICIPIO DE EL COPEY-CESAR”."/>
    <s v="Phanor Adilson Duque Quintero"/>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9/06/2024"/>
    <s v="19/06/2024"/>
    <s v="25/06/2024"/>
  </r>
  <r>
    <x v="0"/>
    <s v="AT-18363-25062024"/>
    <s v="EL COPEY_x000a_PAILITAS"/>
    <x v="0"/>
    <s v="1. Comité de seguimiento al proyecto &quot;Optimización del sistema de acueducto y construcción de la planta de tratamiento de aguas residuales del Corregimiento de Palestina Municipio de Pailitas Departamento del Cesar&quot;, que se ejecuta bajo el marco del convenio 866 de 2019._x000a__x000a_2. Comité de seguimiento al proyecto &quot;Construcción del sistema alcantarillado sanitario en los barrios Villa Azul y Villa del Cesar en el municipio de Copey&quot;, que se ejecuta bajo el marco del convenio 1121 de 2020."/>
    <s v="Phanor Adilson Duque Quintero"/>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1/06/2024"/>
    <s v="21/06/2024"/>
    <s v="25/06/2024"/>
  </r>
  <r>
    <x v="0"/>
    <s v="AT-18391-25062024"/>
    <s v="EL ESPINO"/>
    <x v="9"/>
    <s v="Orientar al municipio sobre la presentación de la solicitud de prórroga del CUR 1333-2023"/>
    <s v="Faber Andrey Montaña Duque"/>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9/06/2024"/>
    <s v="19/06/2024"/>
    <s v="25/06/2024"/>
  </r>
  <r>
    <x v="0"/>
    <s v="AT-18409-26062024"/>
    <s v="EL ZULIA"/>
    <x v="11"/>
    <s v="Seguimiento al proyecto: OPTIMIZACIÓN DEL SISTEMA DE ACUEDUCTO DE LAS VEREDAS LA COLORADA, LA RAMPACHALA Y EL SALTO DEL MUNICIPIO EL ZULIA DEPARTAMENTO NORTE DE SANTANDER"/>
    <s v="Sandra Janneth Garavito Cantor"/>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3/06/2024"/>
    <s v="13/06/2024"/>
    <s v="26/06/2024"/>
  </r>
  <r>
    <x v="6"/>
    <s v="AT-18317-21062024"/>
    <s v="IPIALES"/>
    <x v="5"/>
    <s v="SEGUIMIENTO _x000a_PROYECTO: CONSTRUCCIÓN DE LA NUEVA PLANTA DE TRATAMIENTO DE AGUA POTABLE P.T.A.P. Y OPTIMIZACIÓN DEL SISTEMA DE ACUEDUCTO DEL MUNICIPIO DE IPIALES, DEPARTAMENTO DE NARIÑO -CUR 1144-2021"/>
    <s v="Juan David Londoño Giraldo"/>
    <s v="CONTRATISTA"/>
    <s v="SUBDIRECCIÓN DE PROYECTOS"/>
    <s v="SEGUIMIENTO DE PROYECTOS"/>
    <s v="PERSONAS CON ACCESO A SOLUCIONES ADECUADAS DE AGUA POTABLE EN ZONA RURAL-PERSONAS CON ACCESO A SOLUCIONES ADECUADAS PARA EL MANEJO DE AGUAS RESIDUALES EN ZONA RURAL"/>
    <s v="EMPRESAS DE SERVICIOS PÚBLICOS"/>
    <s v="No"/>
    <s v="No"/>
    <s v="5/06/2024"/>
    <s v="6/06/2024"/>
    <s v="21/06/2024"/>
  </r>
  <r>
    <x v="0"/>
    <s v="AT-18708-23072024"/>
    <s v="JUAN DE ACOSTA"/>
    <x v="6"/>
    <s v="Comité de asistencia técnica municipio de Juan de Acosta."/>
    <s v="Martha Helena Romero Moreno"/>
    <s v="CONTRATISTA"/>
    <s v="SUBDIRECCIÓN DE PROYECTOS"/>
    <s v="PROYECTOS EN OBRA"/>
    <s v="PERSONAS CON ACCESO A SOLUCIONES ADECUADAS DE AGUA POTABLE EN ZONA RURAL-PERSONAS CON ACCESO A SOLUCIONES ADECUADAS PARA EL MANEJO DE AGUAS RESIDUALES EN ZONA RURAL"/>
    <s v="EMPRESAS DE SERVICIOS PÚBLICOS"/>
    <s v="Sí"/>
    <s v="Sí"/>
    <s v="24/06/2024"/>
    <s v="24/06/2024"/>
    <s v="23/07/2024"/>
  </r>
  <r>
    <x v="0"/>
    <s v="AT-18603-09072024"/>
    <s v="JURADO"/>
    <x v="4"/>
    <s v="-En compañía de la profesional social de la SDE, realizar segundo momento de la estrategia de acompañamiento social  y seguimiento técnico al CUR 1293-2023 correspondiente a la consultoría del municipio de Juradó, Chocó, prevista del 5 al 7 de junio del año en curso._x000a__x000a_-Verificación de requerimientos para solicitud de desembolso por avance del 20%_x000a__x000a_-Validación de avance de consultoría."/>
    <s v="Weslin James Mosquera Palacios"/>
    <s v="CONTRATISTA"/>
    <s v="SUBDIRECCIÓN DE PROYECTOS"/>
    <s v="EVALUACIÓN Y FORMULACIÓN DE PROYECTOS"/>
    <s v="PERSONAS CON ACCESO A SOLUCIONES ADECUADAS DE AGUA POTABLE EN ZONA RURAL-PERSONAS CON ACCESO A SOLUCIONES ADECUADAS PARA EL MANEJO DE AGUAS RESIDUALES EN ZONA RURAL"/>
    <s v="EMPRESAS DE SERVICIOS PÚBLICOS"/>
    <s v="No"/>
    <s v="No"/>
    <s v="5/06/2024"/>
    <s v="7/06/2024"/>
    <s v="9/07/2024"/>
  </r>
  <r>
    <x v="0"/>
    <s v="AT-18446-26062024"/>
    <s v="LA UNION_x000a_SAN BENITO ABAD_x000a_SINCE"/>
    <x v="12"/>
    <s v="COMITÉ DE GERENCIA PARA PROYECTOS VIGENCIAS ANTERIORES A LA 2023 CUYA EJECUCIÓN ESTÁ A ARGO DE AGUAS DE SUCRE S.A. E.S.P."/>
    <s v="Laura Daniela Macias Rodriguez"/>
    <s v="CONTRATISTA"/>
    <s v="SUBDIRECCIÓN DE PROYECTOS"/>
    <s v="PROYECTOS EN OBRA"/>
    <s v="PERSONAS CON ACCESO A SOLUCIONES ADECUADAS DE AGUA POTABLE EN ZONA RURAL-PERSONAS CON ACCESO A SOLUCIONES ADECUADAS PARA EL MANEJO DE AGUAS RESIDUALES EN ZONA RURAL"/>
    <s v="EMPRESAS DE SERVICIOS PÚBLICOS"/>
    <s v="Sí"/>
    <s v="Sí"/>
    <s v="14/06/2024"/>
    <s v="14/06/2024"/>
    <s v="26/06/2024"/>
  </r>
  <r>
    <x v="1"/>
    <s v="AT-18415-26062024"/>
    <s v="LETICIA"/>
    <x v="13"/>
    <s v="Reunión de Seguimiento al proyecto IMPLEMENTACIÓN DEL PLAN MAESTRO DE ACUEDUCTO Y ALCANTARILLADO ETAPA I DEL MUNICIPIO DE LETICIA, AMAZONAS, para la revisión del avance en las gestiones tendientes al reinicio de los contratos de obra e interventoría para la terminación del proyecto y cierre del convenio."/>
    <s v="Oscar Alirio Cano Guzman"/>
    <s v="CONTRATISTA"/>
    <s v="SUBDIRECCIÓN DE PROYECTOS"/>
    <s v="SEGUIMIENTO DE PROYECTOS"/>
    <s v="PERSONAS CON ACCESO A SOLUCIONES ADECUADAS DE AGUA POTABLE EN ZONA RURAL-PERSONAS CON ACCESO A SOLUCIONES ADECUADAS PARA EL MANEJO DE AGUAS RESIDUALES EN ZONA RURAL"/>
    <s v="EMPRESAS DE SERVICIOS PÚBLICOS"/>
    <s v="No"/>
    <s v="No"/>
    <s v="20/06/2024"/>
    <s v="21/06/2024"/>
    <s v="26/06/2024"/>
  </r>
  <r>
    <x v="1"/>
    <s v="AT-18416-26062024"/>
    <s v="LETICIA"/>
    <x v="13"/>
    <s v="Reunión de socialización costos de construcción alternativa seleccionada en el marco del proyecto IMPLEMENTACIÓN PLAN MAESTRO DE ACUEDUCTO Y ALCANTARILLADO FASE II MUNICIPIO DE LETICIA-AMAZONAS. CUR 986 DE 2021."/>
    <s v="Oscar Alirio Cano Guzman"/>
    <s v="CONTRATISTA"/>
    <s v="SUBDIRECCIÓN DE PROYECTOS"/>
    <s v="SEGUIMIENTO DE PROYECTOS"/>
    <s v="PERSONAS CON ACCESO A SOLUCIONES ADECUADAS DE AGUA POTABLE EN ZONA RURAL-PERSONAS CON ACCESO A SOLUCIONES ADECUADAS PARA EL MANEJO DE AGUAS RESIDUALES EN ZONA RURAL"/>
    <s v="EMPRESAS DE SERVICIOS PÚBLICOS"/>
    <s v="No"/>
    <s v="No"/>
    <s v="20/06/2024"/>
    <s v="21/06/2024"/>
    <s v="26/06/2024"/>
  </r>
  <r>
    <x v="1"/>
    <s v="AT-18417-26062024"/>
    <s v="LETICIA"/>
    <x v="13"/>
    <s v="Asistencia técnica al Municipio de Leticia, para tratar temas relacionados con la ejecución del proyecto: CONSTRUCCIÓN DE SISTEMAS DE ABASTECIMIENTO DE AGUA POTABLE MEDIANTE EL APROVECHAMIENTO DE LAS AGUAS LLUVIAS (SCALL) EN LAS COMUNIDADES DE SANTA SOFÍA Y NUEVO JARDÍN, MUNICIPIO DE LETICIA EN AMAZONAS."/>
    <s v="Oscar Alirio Cano Guzman"/>
    <s v="CONTRATISTA"/>
    <s v="SUBDIRECCIÓN DE PROYECTOS"/>
    <s v="SEGUIMIENTO DE PROYECTOS"/>
    <s v="PERSONAS CON ACCESO A SOLUCIONES ADECUADAS DE AGUA POTABLE EN ZONA RURAL-PERSONAS CON ACCESO A SOLUCIONES ADECUADAS PARA EL MANEJO DE AGUAS RESIDUALES EN ZONA RURAL"/>
    <s v="EMPRESAS DE SERVICIOS PÚBLICOS"/>
    <s v="No"/>
    <s v="No"/>
    <s v="20/06/2024"/>
    <s v="21/06/2024"/>
    <s v="26/06/2024"/>
  </r>
  <r>
    <x v="1"/>
    <s v="AT-18418-26062024"/>
    <s v="LETICIA"/>
    <x v="13"/>
    <s v="Reunión Virtual, con el objeto de hacer seguimiento a la ejecución de los proyectos ejecutados por el PDA de Amazonas."/>
    <s v="Oscar Alirio Cano Guzman"/>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2/06/2024"/>
    <s v="12/06/2024"/>
    <s v="26/06/2024"/>
  </r>
  <r>
    <x v="0"/>
    <s v="AT-18606-09072024"/>
    <s v="LLORO_x000a_MEDIO BAUDO_x000a_UNION PANAMERICANA"/>
    <x v="4"/>
    <s v="Visita a Puerto Meluk, cabecera municipal de Medio Baudó-Chocó, con el fin de realizar visita de obra del proyecto denominado &quot;CONSTRUCCIÓN SISTEMA DE ALCANTARILLADO SANITARIO Y PTAR EN PUERTO MELUK, MUNICIPIO DE MEDIO BAUDÓ, DEPARTAMENTO DEL CHOCÓ&quot;, validar avances y definir ruta de trabajo con el ejecutor PDA CHOCO._x000a__x000a_Unión Panamericana: Reunión presencial con Aguas Del Chocó S.A ESP con el fin de revisar cronograma de actividades e inicio del componente de profundización del CUR 1339-2023 - Unión Panamericana._x000a__x000a_Lloró: Reunión con Aguas del Chocó - PDA CHOCO PARA definir junto con el ejecutor los lineamientos para la contratación del componente institucional del CUR 1355-2023, y poder establecer fecha de inicio del proyecto SCALL."/>
    <s v="Weslin James Mosquera Palacios"/>
    <s v="CONTRATISTA"/>
    <s v="SUBDIRECCIÓN DE PROYECTOS"/>
    <s v="PROYECTOS EN OBRA"/>
    <s v="PERSONAS CON ACCESO A SOLUCIONES ADECUADAS DE AGUA POTABLE EN ZONA RURAL-PERSONAS CON ACCESO A SOLUCIONES ADECUADAS PARA EL MANEJO DE AGUAS RESIDUALES EN ZONA RURAL"/>
    <s v="EMPRESAS DE SERVICIOS PÚBLICOS"/>
    <s v="No"/>
    <s v="No"/>
    <s v="25/06/2024"/>
    <s v="26/06/2024"/>
    <s v="9/07/2024"/>
  </r>
  <r>
    <x v="0"/>
    <s v="AT-18605-09072024"/>
    <s v="MEDIO BAUDO"/>
    <x v="4"/>
    <s v="Visita a Puerto Meluk, cabecera municipal de Medio Baudó-Chocó, con el fin de realizar visita de obra del proyecto denominado &quot;CONSTRUCCIÓN SISTEMA DE ALCANTARILLADO SANITARIO Y PTAR EN PUERTO MELUK, MUNICIPIO DE MEDIO BAUDÓ, DEPARTAMENTO DEL CHOCÓ&quot;, validar avances y definir ruta de trabajo con el ejecutor PDA CHOCO."/>
    <s v="Weslin James Mosquera Palacios"/>
    <s v="CONTRATISTA"/>
    <s v="SUBDIRECCIÓN DE PROYECTOS"/>
    <s v="PROYECTOS EN OBRA"/>
    <s v="PERSONAS CON ACCESO A SOLUCIONES ADECUADAS DE AGUA POTABLE EN ZONA RURAL-PERSONAS CON ACCESO A SOLUCIONES ADECUADAS PARA EL MANEJO DE AGUAS RESIDUALES EN ZONA RURAL"/>
    <s v="EMPRESAS DE SERVICIOS PÚBLICOS"/>
    <s v="No"/>
    <s v="No"/>
    <s v="25/06/2024"/>
    <s v="25/06/2024"/>
    <s v="9/07/2024"/>
  </r>
  <r>
    <x v="0"/>
    <s v="AT-18396-25062024"/>
    <s v="MONIQUIRA"/>
    <x v="9"/>
    <s v="Estado y costo adicional de la etapa de implantación y apropiación de diseños del proyecto «Optimización y construcción del acueducto veredal del Norte del municipio de Moniquirá – Boyacá» - CUR 1332-2023."/>
    <s v="Faber Andrey Montaña Duque"/>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1/06/2024"/>
    <s v="21/06/2024"/>
    <s v="25/06/2024"/>
  </r>
  <r>
    <x v="1"/>
    <s v="AT-18410-26062024"/>
    <s v="OCAÑA"/>
    <x v="11"/>
    <s v="Preparación segundo momento estragia social - Proyecto: CONSTRUCCIÓN DE LOS CRUCES ESPECIALES DE EMPALME DE LA RED DE ALCANTARILLADO SOBRE LA AVENIDA FRANCISCO FERNÁNDEZ DE CONTRERAS EN EL MUNICIPIO DE OCAÑA-NORTE DE SANTANDER”"/>
    <s v="Sandra Janneth Garavito Cantor"/>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4/06/2024"/>
    <s v="14/06/2024"/>
    <s v="26/06/2024"/>
  </r>
  <r>
    <x v="0"/>
    <s v="AT-18371-25062024"/>
    <s v="PAMPLONA"/>
    <x v="11"/>
    <s v="Aclaraciones componente financiero Convenio 881 de 2021."/>
    <s v="Sandra Janneth Garavito Cantor"/>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6/06/2024"/>
    <s v="6/06/2024"/>
    <s v="25/06/2024"/>
  </r>
  <r>
    <x v="0"/>
    <s v="AT-18498-27062024"/>
    <s v="PAMPLONA"/>
    <x v="11"/>
    <s v="Comité de Seguimiento 17Jun2024 - Convenio 807-2022"/>
    <s v="Sandra Janneth Garavito Cantor"/>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7/06/2024"/>
    <s v="17/06/2024"/>
    <s v="27/06/2024"/>
  </r>
  <r>
    <x v="4"/>
    <s v="AT-17255-07062024"/>
    <s v="PITALITO"/>
    <x v="10"/>
    <s v="Brindar asistencia técnica en el municipio de Pitalito, Huila en lo relacionado a la reactivación del proyecto y dar cumplimiento a los compromisos que se derivan para tal fin."/>
    <s v="Cristian Camilo Darwish Salama Montoya"/>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6/06/2024"/>
    <s v="6/06/2024"/>
    <s v="7/06/2024"/>
  </r>
  <r>
    <x v="0"/>
    <s v="AT-18466-27062024"/>
    <s v="PLANETA RICA"/>
    <x v="3"/>
    <s v="seguimiento al proyecto D318-2018 Construcción de tanque de almacenamiento, sistema de bombeo y conducción a tanque elevado centro para la optimización del acueducto del municipio de Planeta Rica etapa II."/>
    <s v="William Ricardo Gomez Aristizabal"/>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3/06/2024"/>
    <s v="13/06/2024"/>
    <s v="27/06/2024"/>
  </r>
  <r>
    <x v="5"/>
    <s v="AT-18401-25062024"/>
    <s v="POPAYAN"/>
    <x v="7"/>
    <s v="Se convocó a esta reunión virtual el día 28 de febrero de 2024, con el propósito de hacer una mesa de trabajo con AAPSA E.S.P y EMCASERVICIOS S.A, para conocer el estado del proyecto OPTIMIZACIÓN DE REDES DE ACUEDUCTO Y SECTORIZACIÓN HIDRÁULICA ZONA NORTE DESDE EL TANQUE DE REGULACIÓN SENA, MUNICIPIO DE POPAYÁN."/>
    <s v="Juan Miguel Perilla Astro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No"/>
    <s v="No"/>
    <s v="4/06/2024"/>
    <s v="4/06/2024"/>
    <s v="25/06/2024"/>
  </r>
  <r>
    <x v="5"/>
    <s v="AT-18403-25062024"/>
    <s v="POPAYAN"/>
    <x v="7"/>
    <s v="Se convocó a esta reunión el día 5 de junio de 2024, con el propósito de hacer visita de campo y socialización de inicio del proyecto CONSTRUCCIÓN ETAPA I PLANTA DE TRATAMIENTO DE AGUAS RESIDUALES, MUNICIPIO DE POPAYÁN."/>
    <s v="Juan Miguel Perilla Astro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No"/>
    <s v="No"/>
    <s v="5/06/2024"/>
    <s v="5/06/2024"/>
    <s v="25/06/2024"/>
  </r>
  <r>
    <x v="0"/>
    <s v="AT-18397-25062024"/>
    <s v="PUERTO ASIS"/>
    <x v="14"/>
    <s v="Seguimiento al proyecto «Construcción del plan maestro de acueducto del municipio de Puerto Asís», ejecutado en el marco del Convenio 229-2017."/>
    <s v="Faber Andrey Montaña Duque"/>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7/06/2024"/>
    <s v="17/06/2024"/>
    <s v="25/06/2024"/>
  </r>
  <r>
    <x v="0"/>
    <s v="AT-18382-25062024"/>
    <s v="REMOLINO"/>
    <x v="2"/>
    <s v="Seguimiento Convenio 1357-2023 “OPTIMIZACION DE REDES DE ACUEDUCTO EN VARIOS TRAMOS DE LA CABECERA MUNICIPAL DE REMOLINO MAGDALENA”"/>
    <s v="Tulia Andrea Santos Cubillos"/>
    <s v="CONTRATISTA"/>
    <s v="SUBDIRECCIÓN DE PROYECTOS"/>
    <s v="PROYECTOS EN OBRA"/>
    <s v="PERSONAS CON ACCESO A SOLUCIONES ADECUADAS DE AGUA POTABLE EN ZONA RURAL-PERSONAS CON ACCESO A SOLUCIONES ADECUADAS PARA EL MANEJO DE AGUAS RESIDUALES EN ZONA RURAL"/>
    <s v="EMPRESAS DE SERVICIOS PÚBLICOS"/>
    <s v="Sí"/>
    <s v="Sí"/>
    <s v="20/06/2024"/>
    <s v="20/06/2024"/>
    <s v="25/06/2024"/>
  </r>
  <r>
    <x v="0"/>
    <s v="AT-18607-09072024"/>
    <s v="RIO QUITO"/>
    <x v="4"/>
    <s v="Segunda visita de seguimiento a Villa Conto, corregimiento del municipio de Rio Quito en conformidad a segunda visita al proyecto denominado &quot;OPTIMIZACIÓN DEL SISTEMA DE ACUEDUCTO, CONSTRUCCIÓN DE LA PLANTA DE TRATAMIENTO DE AGUA POTABLE, CONSTRUCCIÓN DEL SISTEMA DE ALCANTARILLADO Y CONSTRUCCIÓN DE LA FASE I DE LA PLANTA DE TRATAMIENTO DE AGUAS RESIDUALES EN EL CORREGIMIENTO DE VILLA CONTO MUNICIPIO DE RIO QUITO – CHOCÓ&quot;"/>
    <s v="Weslin James Mosquera Palacios"/>
    <s v="CONTRATISTA"/>
    <s v="SUBDIRECCIÓN DE PROYECTOS"/>
    <s v="PROYECTOS EN OBRA"/>
    <s v="PERSONAS CON ACCESO A SOLUCIONES ADECUADAS DE AGUA POTABLE EN ZONA RURAL-PERSONAS CON ACCESO A SOLUCIONES ADECUADAS PARA EL MANEJO DE AGUAS RESIDUALES EN ZONA RURAL"/>
    <s v="EMPRESAS DE SERVICIOS PÚBLICOS"/>
    <s v="No"/>
    <s v="No"/>
    <s v="27/06/2024"/>
    <s v="28/06/2024"/>
    <s v="9/07/2024"/>
  </r>
  <r>
    <x v="0"/>
    <s v="AT-18388-25062024"/>
    <s v="SABOYA"/>
    <x v="9"/>
    <s v="Orientar al municipio sobre la presentación de la solicitud de prórroga del CUR 1283-2023"/>
    <s v="Faber Andrey Montaña Duque"/>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9/06/2024"/>
    <s v="19/06/2024"/>
    <s v="25/06/2024"/>
  </r>
  <r>
    <x v="0"/>
    <s v="AT-18573-03072024"/>
    <s v="SALDAÑA"/>
    <x v="15"/>
    <s v="OBJETO_x000a_Brindar asistencia técnica al Municipio de Saldaña – Tolima para efectos de conminar al ejecutor a iniciar las obras del proyecto que dieron origen al CUR No. 1321 de 2023 con acta de inicio del 29 de junio de 2023."/>
    <s v="Cristian Camilo Darwish Salama Montoya"/>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7/06/2024"/>
    <s v="27/06/2024"/>
    <s v="3/07/2024"/>
  </r>
  <r>
    <x v="0"/>
    <s v="AT-18342-21062024"/>
    <s v="SAMPUES"/>
    <x v="12"/>
    <s v="Seguimiento visita obra y comité asistencia técnica para el proyecto de acueducto de los corregimientos de Mateo Perez y Mata de Caña."/>
    <s v="Martha Helena Romero Moreno"/>
    <s v="CONTRATISTA"/>
    <s v="SUBDIRECCIÓN DE PROYECTOS"/>
    <s v="PROYECTOS EN OBRA"/>
    <s v="PERSONAS CON ACCESO A SOLUCIONES ADECUADAS DE AGUA POTABLE EN ZONA RURAL-PERSONAS CON ACCESO A SOLUCIONES ADECUADAS PARA EL MANEJO DE AGUAS RESIDUALES EN ZONA RURAL"/>
    <s v="EMPRESAS DE SERVICIOS PÚBLICOS"/>
    <s v="No"/>
    <s v="No"/>
    <s v="14/06/2024"/>
    <s v="14/06/2024"/>
    <s v="21/06/2024"/>
  </r>
  <r>
    <x v="0"/>
    <s v="AT-18694-22072024"/>
    <s v="SAMPUES_x000a_SAN BENITO ABAD_x000a_SINCE_x000a_SAN MARCOS"/>
    <x v="12"/>
    <s v="Comité de seguimiento PDA Sucre para los convenios 1341-2023 Sampués, 1334-2023 San Luis de Sincé, 1364-2023 San Benito y 1386-2023 San Marcos."/>
    <s v="Martha Helena Romero Moreno"/>
    <s v="CONTRATISTA"/>
    <s v="SUBDIRECCIÓN DE PROYECTOS"/>
    <s v="PROYECTOS EN OBRA"/>
    <s v="PERSONAS CON ACCESO A SOLUCIONES ADECUADAS DE AGUA POTABLE EN ZONA RURAL-PERSONAS CON ACCESO A SOLUCIONES ADECUADAS PARA EL MANEJO DE AGUAS RESIDUALES EN ZONA RURAL"/>
    <s v="EMPRESAS DE SERVICIOS PÚBLICOS"/>
    <s v="Sí"/>
    <s v="Sí"/>
    <s v="25/06/2024"/>
    <s v="25/06/2024"/>
    <s v="22/07/2024"/>
  </r>
  <r>
    <x v="7"/>
    <s v="AT-18393-25062024"/>
    <s v="SAN ANDRES Y  PROVIDENCIA"/>
    <x v="16"/>
    <s v="Seguimiento proyecto plan maestro de acueducto en Providencia."/>
    <s v="Santiago Arturo Zuluaga Bautista"/>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1/06/2024"/>
    <s v="11/06/2024"/>
    <s v="25/06/2024"/>
  </r>
  <r>
    <x v="7"/>
    <s v="AT-18394-25062024"/>
    <s v="SAN ANDRES Y  PROVIDENCIA"/>
    <x v="16"/>
    <s v="Seguimiento proyecto plan maestro de acueducto en Providencia."/>
    <s v="Santiago Arturo Zuluaga Bautista"/>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1/06/2024"/>
    <s v="11/06/2024"/>
    <s v="25/06/2024"/>
  </r>
  <r>
    <x v="7"/>
    <s v="AT-18395-25062024"/>
    <s v="SAN ANDRES Y  PROVIDENCIA"/>
    <x v="16"/>
    <s v="Seguimiento proyecto plan maestro de acueducto en Providencia"/>
    <s v="Santiago Arturo Zuluaga Bautista"/>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5/06/2024"/>
    <s v="25/06/2024"/>
    <s v="25/06/2024"/>
  </r>
  <r>
    <x v="0"/>
    <s v="AT-18457-27062024"/>
    <s v="SAN ANTERO"/>
    <x v="3"/>
    <s v="Seguimiento a los proyectos:_x000a__x000a_1. CUR 1095-2020: Optimización del sistema de acueducto regional entre los municipios de Cereté y San Carlos del departamento de Córdoba_x000a__x000a_2. CUR 1007-2020: Optimización del acueducto de San Antero y del acueducto del corregimiento el Porvenir en el municipio de San Antero."/>
    <s v="William Ricardo Gomez Aristizabal"/>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1/06/2024"/>
    <s v="11/06/2024"/>
    <s v="27/06/2024"/>
  </r>
  <r>
    <x v="0"/>
    <s v="AT-18468-27062024"/>
    <s v="SAN ANTERO"/>
    <x v="3"/>
    <s v="Asistencia técnica proyecto CUR 1007-2020 OPTIMIZACION DEL ACUEDUCTO DE SAN ANTERO Y DEL ACUEDUCTO DEL CORREGIMIENTO EL PORVENIR EN EL MUNICIPIO DE SAN ANTERO"/>
    <s v="William Ricardo Gomez Aristizabal"/>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4/06/2024"/>
    <s v="24/06/2024"/>
    <s v="27/06/2024"/>
  </r>
  <r>
    <x v="0"/>
    <s v="AT-18346-21062024"/>
    <s v="SAN BENITO ABAD"/>
    <x v="12"/>
    <s v="Seguimiento visita obra y comité asistencia técnica para el proyecto de alcantarillado del corregimiento de Santiago Apóstol."/>
    <s v="Martha Helena Romero Moreno"/>
    <s v="CONTRATISTA"/>
    <s v="SUBDIRECCIÓN DE PROYECTOS"/>
    <s v="PROYECTOS EN OBRA"/>
    <s v="PERSONAS CON ACCESO A SOLUCIONES ADECUADAS DE AGUA POTABLE EN ZONA RURAL-PERSONAS CON ACCESO A SOLUCIONES ADECUADAS PARA EL MANEJO DE AGUAS RESIDUALES EN ZONA RURAL"/>
    <s v="EMPRESAS DE SERVICIOS PÚBLICOS"/>
    <s v="No"/>
    <s v="No"/>
    <s v="13/06/2024"/>
    <s v="13/06/2024"/>
    <s v="21/06/2024"/>
  </r>
  <r>
    <x v="0"/>
    <s v="AT-18341-21062024"/>
    <s v="SAN MARCOS"/>
    <x v="12"/>
    <s v="Participación visita obra y comité asistencia técnica para el proyecto de acueducto del corregimiento Cayo de la Cruz."/>
    <s v="Martha Helena Romero Moreno"/>
    <s v="CONTRATISTA"/>
    <s v="SUBDIRECCIÓN DE PROYECTOS"/>
    <s v="SEGUIMIENTO DE PROYECTOS"/>
    <s v="PERSONAS CON ACCESO A SOLUCIONES ADECUADAS DE AGUA POTABLE EN ZONA RURAL-PERSONAS CON ACCESO A SOLUCIONES ADECUADAS PARA EL MANEJO DE AGUAS RESIDUALES EN ZONA RURAL"/>
    <s v="EMPRESAS DE SERVICIOS PÚBLICOS"/>
    <s v="No"/>
    <s v="No"/>
    <s v="12/06/2024"/>
    <s v="12/06/2024"/>
    <s v="21/06/2024"/>
  </r>
  <r>
    <x v="0"/>
    <s v="AT-18385-25062024"/>
    <s v="SANTA ANA"/>
    <x v="2"/>
    <s v="Seguimiento Convenio 1348-2023 “FORMULACION DEL PLAN MAESTRO DE ACUEDUCTO Y ALCANTARILLADO DEL MUNICIPIO DE SANTA ANA EN EL DEPARTAMENTO DEL MAGDALENA”."/>
    <s v="Tulia Andrea Santos Cubillos"/>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0/06/2024"/>
    <s v="20/06/2024"/>
    <s v="25/06/2024"/>
  </r>
  <r>
    <x v="1"/>
    <s v="AT-18404-25062024"/>
    <s v="SANTANDER DE QUILICHAO"/>
    <x v="7"/>
    <s v="Comité virtual para hacer 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7/06/2024"/>
    <s v="7/06/2024"/>
    <s v="25/06/2024"/>
  </r>
  <r>
    <x v="1"/>
    <s v="AT-18405-25062024"/>
    <s v="SANTANDER DE QUILICHAO"/>
    <x v="7"/>
    <s v="comité virtual para hacer 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3/06/2024"/>
    <s v="13/06/2024"/>
    <s v="25/06/2024"/>
  </r>
  <r>
    <x v="1"/>
    <s v="AT-18408-25062024"/>
    <s v="SANTANDER DE QUILICHAO"/>
    <x v="7"/>
    <s v="comité virtual para hacer 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0/06/2024"/>
    <s v="20/06/2024"/>
    <s v="25/06/2024"/>
  </r>
  <r>
    <x v="0"/>
    <s v="AT-18344-21062024"/>
    <s v="SINCE"/>
    <x v="12"/>
    <s v="Seguimiento visita obra y comité asistencia técnica para el proyecto de alcantarillado del municipio de San Luis de Sincé."/>
    <s v="Martha Helena Romero Moreno"/>
    <s v="CONTRATISTA"/>
    <s v="SUBDIRECCIÓN DE PROYECTOS"/>
    <s v="PROYECTOS EN OBRA"/>
    <s v="PERSONAS CON ACCESO A SOLUCIONES ADECUADAS DE AGUA POTABLE EN ZONA RURAL-PERSONAS CON ACCESO A SOLUCIONES ADECUADAS PARA EL MANEJO DE AGUAS RESIDUALES EN ZONA RURAL"/>
    <s v="EMPRESAS DE SERVICIOS PÚBLICOS"/>
    <s v="No"/>
    <s v="No"/>
    <s v="13/06/2024"/>
    <s v="13/06/2024"/>
    <s v="21/06/2024"/>
  </r>
  <r>
    <x v="0"/>
    <s v="AT-18411-26062024"/>
    <s v="SOCORRO"/>
    <x v="17"/>
    <s v="Seguimiento CUR 1310 de 2023"/>
    <s v="Gillson Stheiman Mora Agudelo"/>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7/06/2024"/>
    <s v="7/06/2024"/>
    <s v="26/06/2024"/>
  </r>
  <r>
    <x v="0"/>
    <s v="AT-18412-26062024"/>
    <s v="SOCORRO"/>
    <x v="17"/>
    <s v="Seguimiento al CUR 1310 de 2023"/>
    <s v="Gillson Stheiman Mora Agudelo"/>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4/06/2024"/>
    <s v="14/06/2024"/>
    <s v="26/06/2024"/>
  </r>
  <r>
    <x v="0"/>
    <s v="AT-18413-26062024"/>
    <s v="SOCORRO"/>
    <x v="17"/>
    <s v="Seguimiento CUR 1310 de 2023"/>
    <s v="Gillson Stheiman Mora Agudelo"/>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1/06/2024"/>
    <s v="21/06/2024"/>
    <s v="26/06/2024"/>
  </r>
  <r>
    <x v="0"/>
    <s v="AT-18348-22062024"/>
    <s v="TAMESIS"/>
    <x v="18"/>
    <s v="Optimización Redes de Acueducto y Alcantarillado Residual y Pluvial del Municipio de Támesis – Antioquia. Verificar avance en el ajuste de los diseños de acueducto, alcantarillado pluvial y sanitario de conformidad con la calibración geodésica del proyecto, en los sitios de implantación, revisión cantidades de obra y presupuesto para radicar nuevamente la interventoría."/>
    <s v="Jairo Alberto Gomez Riano"/>
    <s v="CONTRATISTA"/>
    <s v="SUBDIRECCIÓN DE PROYECTOS"/>
    <s v="PROYECTOS EN OBRA"/>
    <s v="PERSONAS CON ACCESO A SOLUCIONES ADECUADAS DE AGUA POTABLE EN ZONA RURAL-PERSONAS CON ACCESO A SOLUCIONES ADECUADAS PARA EL MANEJO DE AGUAS RESIDUALES EN ZONA RURAL"/>
    <s v="EMPRESAS DE SERVICIOS PÚBLICOS"/>
    <s v="Sí"/>
    <s v="Sí"/>
    <s v="19/06/2024"/>
    <s v="19/06/2024"/>
    <s v="22/06/2024"/>
  </r>
  <r>
    <x v="0"/>
    <s v="AT-18407-25062024"/>
    <s v="TOTORO"/>
    <x v="7"/>
    <s v="mesa de trabajo para hacer seguimiento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4/06/2024"/>
    <s v="14/06/2024"/>
    <s v="25/06/2024"/>
  </r>
  <r>
    <x v="0"/>
    <s v="AT-18473-27062024"/>
    <s v="TOTORO"/>
    <x v="7"/>
    <s v="mesa de trabajo para hacer seguimiento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1/06/2024"/>
    <s v="21/06/2024"/>
    <s v="27/06/2024"/>
  </r>
  <r>
    <x v="0"/>
    <s v="AT-18456-27062024"/>
    <s v="VALENCIA"/>
    <x v="3"/>
    <s v="Seguimiento al proyecto optimización y sectorización hidráulica de la red de acueducto del casco urbano del municipio de Valencia, departamento de Córdoba."/>
    <s v="William Ricardo Gomez Aristizabal"/>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1/06/2024"/>
    <s v="11/06/2024"/>
    <s v="27/06/2024"/>
  </r>
  <r>
    <x v="0"/>
    <s v="AT-18471-27062024"/>
    <s v="VALENCIA"/>
    <x v="3"/>
    <s v="Asistencia técnica proyecto CUR 897-2021 - OPTIMIZACIÓN Y SECTORIZACIÓN HIDRAULICA DE LA RED DE ACUEDUCTO DEL CASCO URBANO DEL MUNICIPIO DE VALENCIA, DEPARTAMENTO DE CORDOBA"/>
    <s v="William Ricardo Gomez Aristizabal"/>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5/06/2024"/>
    <s v="25/06/2024"/>
    <s v="27/06/2024"/>
  </r>
  <r>
    <x v="1"/>
    <s v="AT-17211-05062024"/>
    <s v="ZARZAL"/>
    <x v="8"/>
    <s v="Gestión reformulación No. 2., del proyecto objeto y la prórroga No. 3"/>
    <s v="David Alejandro Medina Gonzale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4/06/2024"/>
    <s v="4/06/2024"/>
    <s v="5/06/2024"/>
  </r>
  <r>
    <x v="1"/>
    <s v="AT-17281-14062024"/>
    <s v="ZARZAL"/>
    <x v="8"/>
    <s v="Mesa Técnica &quot;Presupuestal&quot; - Gestión Reformulación No. 2 - CUR 1127"/>
    <s v="David Alejandro Medina Gonzale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6/06/2024"/>
    <s v="6/06/2024"/>
    <s v="14/06/2024"/>
  </r>
  <r>
    <x v="1"/>
    <s v="AT-17282-14062024"/>
    <s v="ZARZAL"/>
    <x v="8"/>
    <s v="Mesa Técnica &quot;Estructural&quot; - Gestión Reformulación No. 2 - CUR 1127"/>
    <s v="David Alejandro Medina Gonzale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6/06/2024"/>
    <s v="6/06/2024"/>
    <s v="14/06/2024"/>
  </r>
  <r>
    <x v="1"/>
    <s v="AT-17283-14062024"/>
    <s v="ZARZAL"/>
    <x v="8"/>
    <s v="GESTION PRORROGA No. 3., CUR 1127 - ZARZAL"/>
    <s v="David Alejandro Medina Gonzale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7/06/2024"/>
    <s v="7/06/2024"/>
    <s v="14/06/2024"/>
  </r>
  <r>
    <x v="1"/>
    <s v="AT-18355-24062024"/>
    <s v="ZARZAL"/>
    <x v="8"/>
    <s v="Mesa Técnica &quot;Comp. Geotécnico&quot; - Gestión Reformulación No. 2 - CUR 1127."/>
    <s v="David Alejandro Medina Gonzale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17/06/2024"/>
    <s v="17/06/2024"/>
    <s v="24/06/2024"/>
  </r>
  <r>
    <x v="1"/>
    <s v="AT-18423-26062024"/>
    <s v="ZARZAL"/>
    <x v="8"/>
    <s v="Mesa Técnica # 2 &quot;Estructural&quot; - Gestión Reformulación No. 2 - CUR 1127"/>
    <s v="David Alejandro Medina Gonzalez"/>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4/06/2024"/>
    <s v="24/06/2024"/>
    <s v="26/06/2024"/>
  </r>
  <r>
    <x v="0"/>
    <s v="AT-18376-25062024"/>
    <s v="ZONA BANANERA"/>
    <x v="2"/>
    <s v="Seguimiento Proyecto “Construcción del sistema de alcantarillado sanitario en el corregimiento rio frio, municipio Zona Bananera, departamento del Magdalena”"/>
    <s v="Tulia Andrea Santos Cubillos"/>
    <s v="CONTRATISTA"/>
    <s v="SUBDIRECCIÓN DE PROYECTOS"/>
    <s v="SEGUIMIENTO DE PROYECTOS"/>
    <s v="PERSONAS CON ACCESO A SOLUCIONES ADECUADAS DE AGUA POTABLE EN ZONA RURAL-PERSONAS CON ACCESO A SOLUCIONES ADECUADAS PARA EL MANEJO DE AGUAS RESIDUALES EN ZONA RURAL"/>
    <s v="EMPRESAS DE SERVICIOS PÚBLICOS"/>
    <s v="Sí"/>
    <s v="Sí"/>
    <s v="20/06/2024"/>
    <s v="20/06/2024"/>
    <s v="25/06/2024"/>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
  <r>
    <x v="0"/>
    <s v="AT-18594-04072024"/>
    <s v="IPIALES"/>
    <x v="0"/>
    <s v="DATOS GENERALES_x000a__x000a_PROYECTO: CONSTRUCCIÓN DE LA NUEVA PLANTA DE TRATAMIENTO DE AGUA POTABLE P.T.A.P. Y OPTIMIZACIÓN DEL SISTEMA DE ACUEDUCTO DEL MUNICIPIO DE IPIALES, DEPARTAMENTO DE NARIÑO -CUR 1144-2021"/>
    <s v="Juan David Londoño Giraldo"/>
    <s v="CONTRATISTA"/>
    <s v="SUBDIRECCIÓN DE PROYECTOS"/>
    <s v="SEGUIMIENTO DE PROYECTOS"/>
    <s v="PERSONAS CON ACCESO A SOLUCIONES ADECUADAS DE AGUA POTABLE EN ZONA URBANA"/>
    <s v="ALCALDÍAS"/>
    <s v="No"/>
    <s v="Sí"/>
    <s v="4/07/2024"/>
    <s v="4/07/2024"/>
    <s v="4/07/2024"/>
    <s v="SI"/>
  </r>
  <r>
    <x v="1"/>
    <s v="AT-18613-09072024"/>
    <s v="LETICIA"/>
    <x v="1"/>
    <s v="Asistencia técnica al PDA Amazonas Desarrollo Inteligente – ADI, para tratar temas relacionados con la estrategia de socialización del proyecto: CONSTRUCCIÓN DE SISTEMAS DE ABASTECIMIENTO DE AGUA POTABLE MEDIANTE EL APROVECHAMIENTO DE LAS AGUAS LLUVIAS (SCALL) EN LAS COMUNIDADES DE SANTA SOFÍA Y NUEVO JARDÍN, MUNICIPIO DE LETICIA EN AMAZONAS."/>
    <s v="Oscar Alirio Cano Guzman"/>
    <s v="CONTRATISTA"/>
    <s v="SUBDIRECCIÓN DE PROYECTOS"/>
    <s v="SEGUIMIENTO DE PROYECTOS"/>
    <s v="PERSONAS CON ACCESO A SOLUCIONES ADECUADAS DE AGUA POTABLE EN ZONA URBANA"/>
    <s v="ALCALDÍAS"/>
    <s v="No"/>
    <s v="No"/>
    <s v="9/07/2024"/>
    <s v="11/07/2024"/>
    <s v="9/07/2024"/>
    <s v="SI"/>
  </r>
  <r>
    <x v="1"/>
    <s v="AT-18639-15072024"/>
    <s v="ZARZAL"/>
    <x v="2"/>
    <s v="Mesa Técnica #2 &quot;Presupuestal&quot; - Gestión Reformulación No. 2 - CUR 1127."/>
    <s v="David Alejandro Medina Gonzalez"/>
    <s v="CONTRATISTA"/>
    <s v="SUBDIRECCIÓN DE PROYECTOS"/>
    <s v="SEGUIMIENTO DE PROYECTOS"/>
    <s v="PERSONAS CON ACCESO A SOLUCIONES ADECUADAS DE AGUA POTABLE EN ZONA URBANA"/>
    <s v="ALCALDÍAS"/>
    <s v="Sí"/>
    <s v="Sí"/>
    <s v="3/07/2024"/>
    <s v="3/07/2024"/>
    <s v="15/07/2024"/>
    <s v="SI"/>
  </r>
  <r>
    <x v="1"/>
    <s v="AT-18640-15072024"/>
    <s v="ZARZAL"/>
    <x v="2"/>
    <s v="Mesa Técnica #2 &quot;Comp. Geotécnico&quot; - Gestión Reformulación No. 2 - CUR 1127."/>
    <s v="David Alejandro Medina Gonzalez"/>
    <s v="CONTRATISTA"/>
    <s v="SUBDIRECCIÓN DE PROYECTOS"/>
    <s v="SEGUIMIENTO DE PROYECTOS"/>
    <s v="PERSONAS CON ACCESO A SOLUCIONES ADECUADAS DE AGUA POTABLE EN ZONA URBANA"/>
    <s v="ALCALDÍAS"/>
    <s v="Sí"/>
    <s v="Sí"/>
    <s v="3/07/2024"/>
    <s v="3/07/2024"/>
    <s v="15/07/2024"/>
    <s v="SI"/>
  </r>
  <r>
    <x v="1"/>
    <s v="AT-18641-15072024"/>
    <s v="ZARZAL"/>
    <x v="2"/>
    <s v="Mesa Técnica # 3 &quot;Estructural&quot; - Gestión Reformulación No. 2 - CUR 1127"/>
    <s v="David Alejandro Medina Gonzalez"/>
    <s v="CONTRATISTA"/>
    <s v="SUBDIRECCIÓN DE PROYECTOS"/>
    <s v="SEGUIMIENTO DE PROYECTOS"/>
    <s v="PERSONAS CON ACCESO A SOLUCIONES ADECUADAS DE AGUA POTABLE EN ZONA URBANA"/>
    <s v="ALCALDÍAS"/>
    <s v="Sí"/>
    <s v="Sí"/>
    <s v="5/07/2024"/>
    <s v="5/07/2024"/>
    <s v="15/07/2024"/>
    <s v="SI"/>
  </r>
  <r>
    <x v="1"/>
    <s v="AT-18642-15072024"/>
    <s v="ZARZAL"/>
    <x v="2"/>
    <s v="Gestión Reformulación No. 2. Cronograma Trabajo Periodo Suspensión Reinicio CUR 1127 - 2020"/>
    <s v="David Alejandro Medina Gonzalez"/>
    <s v="CONTRATISTA"/>
    <s v="SUBDIRECCIÓN DE PROYECTOS"/>
    <s v="SEGUIMIENTO DE PROYECTOS"/>
    <s v="PERSONAS CON ACCESO A SOLUCIONES ADECUADAS DE AGUA POTABLE EN ZONA URBANA"/>
    <s v="ALCALDÍAS"/>
    <s v="Sí"/>
    <s v="Sí"/>
    <s v="11/07/2024"/>
    <s v="11/07/2024"/>
    <s v="15/07/2024"/>
    <s v="SI"/>
  </r>
  <r>
    <x v="2"/>
    <s v="AT-18664-18072024"/>
    <s v="RIONEGRO"/>
    <x v="3"/>
    <s v="Seguimiento a los convenios _x000a__x000a_-_x0009_CUR 1082 de 2022 - Vigencia 26 de noviembre de 2024, (Obras 10 agosto 2024) _x000a_-_x0009_CUR 802 de 2022   - Vigencia 29 de octubre de 2024, (Obras 13 septiembre 24) _x000a_-_x0009_CUR 800 de 2022   - Vigencia 22 de septiembre de 2024(O.10 septiembre 2024)_x000a_-_x0009_CUR 1080 de 2022 – Vigencia 10 de mayo de 2025"/>
    <s v="Jairo Alberto Gomez Riano"/>
    <s v="CONTRATISTA"/>
    <s v="SUBDIRECCIÓN DE PROYECTOS"/>
    <s v="SEGUIMIENTO DE PROYECTOS"/>
    <s v="PERSONAS CON ACCESO A SOLUCIONES ADECUADAS DE AGUA POTABLE EN ZONA URBANA"/>
    <s v="ALCALDÍAS"/>
    <s v="Sí"/>
    <s v="Sí"/>
    <s v="15/07/2024"/>
    <s v="15/07/2024"/>
    <s v="18/07/2024"/>
    <s v="SI"/>
  </r>
  <r>
    <x v="2"/>
    <s v="AT-18665-18072024"/>
    <s v="RIONEGRO"/>
    <x v="3"/>
    <s v="El objeto de la reunión fue la verificación de avance en la subsanación de las observaciones a la documentación presentada por el Municipio de Rionegro, solicitando el primer desembolso para el proyecto “OPTIMIZACIÓN Y REPOSICIÓN DE LA RED DE ALCANTARILLADO, Y OPTIMIZACIÓN Y AMPLIACIÓN DEL SISTEMA DE TRATAMIENTO DE LAS AGUAS RESIDUALES DOMÉSTICAS DEL CENTRO POBLADO GALICIA PARTE ALTA SECTOR POBLADO DEL MUNICIPIO DE RIONEGRO-ANTIOQUIA, en el marco del convenio CUR 1080 de 2022."/>
    <s v="Jairo Alberto Gomez Riano"/>
    <s v="CONTRATISTA"/>
    <s v="SUBDIRECCIÓN DE PROYECTOS"/>
    <s v="SEGUIMIENTO DE PROYECTOS"/>
    <s v="PERSONAS CON ACCESO A SOLUCIONES ADECUADAS DE AGUA POTABLE EN ZONA URBANA"/>
    <s v="ALCALDÍAS"/>
    <s v="Sí"/>
    <s v="Sí"/>
    <s v="18/07/2024"/>
    <s v="18/07/2024"/>
    <s v="18/07/2024"/>
    <s v="SI"/>
  </r>
  <r>
    <x v="3"/>
    <s v="AT-18677-19072024"/>
    <s v="SALDAÑA"/>
    <x v="4"/>
    <s v="Brindar asistencia técnica al Municipio de Saldaña – Tolima para efectos de conminar al ejecutor a iniciar las obras del proyecto que dieron origen al CUR No. 1321 de 2023 con acta de inicio del 29 de junio de 2023."/>
    <s v="Cristian Camilo Darwish Salama Montoya"/>
    <s v="CONTRATISTA"/>
    <s v="SUBDIRECCIÓN DE PROYECTOS"/>
    <s v="SEGUIMIENTO DE PROYECTOS"/>
    <s v="PERSONAS CON ACCESO A SOLUCIONES ADECUADAS DE AGUA POTABLE EN ZONA URBANA"/>
    <s v="ALCALDÍAS"/>
    <s v="No"/>
    <s v="Sí"/>
    <s v="9/07/2024"/>
    <s v="9/07/2024"/>
    <s v="19/07/2024"/>
    <s v="SI"/>
  </r>
  <r>
    <x v="3"/>
    <s v="AT-18686-22072024"/>
    <s v="VENECIA"/>
    <x v="3"/>
    <s v="Convenio CUR 1142-2020, Proyecto Construcción Del Plan Maestro De Acueducto Y Alcantarillado Urbano Del Municipio De Venecia_x000a_Objeto: Reunión de seguimiento y control al Convenio CUR 1142 de 2020. _x000a__x000a_1._x0009_Avance en la contratación de obra e interventoría._x000a_2._x0009_Determinación de la zona de riesgo por deslizamiento y efecto en el acueducto de Galapa._x000a_3._x0009_Avance en la prórroga del convenio."/>
    <s v="Jairo Alberto Gomez Riano"/>
    <s v="CONTRATISTA"/>
    <s v="SUBDIRECCIÓN DE PROYECTOS"/>
    <s v="SEGUIMIENTO DE PROYECTOS"/>
    <s v="PERSONAS CON ACCESO A SOLUCIONES ADECUADAS DE AGUA POTABLE EN ZONA URBANA"/>
    <s v="ALCALDÍAS"/>
    <s v="Sí"/>
    <s v="Sí"/>
    <s v="11/07/2024"/>
    <s v="11/07/2024"/>
    <s v="22/07/2024"/>
    <s v="SI"/>
  </r>
  <r>
    <x v="2"/>
    <s v="AT-18687-22072024"/>
    <s v="RIONEGRO"/>
    <x v="3"/>
    <s v="Seguimiento a los convenios _x000a__x000a_-_x0009_CUR 1082 de 2022 - Vigencia 26 de noviembre de 2024, (Obras 10 agosto 2024) _x000a_-_x0009_CUR 802 de 2022   - Vigencia 29 de octubre de 2024, (Obras 13 septiembre 24) _x000a_-_x0009_CUR 800 de 2022   - Vigencia 22 de septiembre de 2024(O.10 septiembre 2024)_x000a_-_x0009_CUR 1080 de 2022 – Vigencia 10 de mayo de 2025"/>
    <s v="Jairo Alberto Gomez Riano"/>
    <s v="CONTRATISTA"/>
    <s v="SUBDIRECCIÓN DE PROYECTOS"/>
    <s v="SEGUIMIENTO DE PROYECTOS"/>
    <s v="PERSONAS CON ACCESO A SOLUCIONES ADECUADAS DE AGUA POTABLE EN ZONA URBANA"/>
    <s v="ALCALDÍAS"/>
    <s v="Sí"/>
    <s v="Sí"/>
    <s v="15/07/2024"/>
    <s v="15/07/2024"/>
    <s v="22/07/2024"/>
    <s v="SI"/>
  </r>
  <r>
    <x v="3"/>
    <s v="AT-18705-23072024"/>
    <s v="JUAN DE ACOSTA"/>
    <x v="5"/>
    <s v="Comité de asistencia técnica municipio de Juan de Acosta."/>
    <s v="Martha Helena Romero Moreno"/>
    <s v="CONTRATISTA"/>
    <s v="SUBDIRECCIÓN DE PROYECTOS"/>
    <s v="PROYECTOS EN OBRA"/>
    <s v="PERSONAS CON ACCESO A SOLUCIONES ADECUADAS DE AGUA POTABLE EN ZONA URBANA"/>
    <s v="ALCALDÍAS"/>
    <s v="Sí"/>
    <s v="Sí"/>
    <s v="7/07/2024"/>
    <s v="7/07/2024"/>
    <s v="23/07/2024"/>
    <s v="SI"/>
  </r>
  <r>
    <x v="3"/>
    <s v="AT-18706-23072024"/>
    <s v="SAMPUES"/>
    <x v="6"/>
    <s v="Comité de asistencia social y técnica cabildo indígena municipio de Sampués."/>
    <s v="Martha Helena Romero Moreno"/>
    <s v="CONTRATISTA"/>
    <s v="SUBDIRECCIÓN DE PROYECTOS"/>
    <s v="PROYECTOS EN OBRA"/>
    <s v="PERSONAS CON ACCESO A SOLUCIONES ADECUADAS DE AGUA POTABLE EN ZONA URBANA"/>
    <s v="ALCALDÍAS"/>
    <s v="Sí"/>
    <s v="Sí"/>
    <s v="9/07/2024"/>
    <s v="9/07/2024"/>
    <s v="23/07/2024"/>
    <s v="SI"/>
  </r>
  <r>
    <x v="3"/>
    <s v="AT-18707-23072024"/>
    <s v="SAMPUES"/>
    <x v="6"/>
    <s v="Comité de seguimiento PDA Sucre para el convenio 1341-2023 Sampués"/>
    <s v="Martha Helena Romero Moreno"/>
    <s v="CONTRATISTA"/>
    <s v="SUBDIRECCIÓN DE PROYECTOS"/>
    <s v="PROYECTOS EN OBRA"/>
    <s v="PERSONAS CON ACCESO A SOLUCIONES ADECUADAS DE AGUA POTABLE EN ZONA URBANA"/>
    <s v="ALCALDÍAS"/>
    <s v="Sí"/>
    <s v="Sí"/>
    <s v="17/07/2024"/>
    <s v="17/07/2024"/>
    <s v="23/07/2024"/>
    <s v="SI"/>
  </r>
  <r>
    <x v="2"/>
    <s v="AT-18735-25072024"/>
    <s v="VALLEDUPAR"/>
    <x v="7"/>
    <s v="Seguimiento a la ejecución del proyecto “Construcción del alcantarillado pluvial de Valledupar, Calle 7A y Calle 7B entre la Carrera 19 (Av. Simón Bolívar) y el río Guatapurí, adecuación y optimización de redes de acueducto y alcantarillado sanitario del corredor, en el Municipio de Valledupar”."/>
    <s v="Phanor Adilson Duque Quintero"/>
    <s v="CONTRATISTA"/>
    <s v="SUBDIRECCIÓN DE PROYECTOS"/>
    <s v="SEGUIMIENTO DE PROYECTOS"/>
    <s v="PERSONAS CON ACCESO A SOLUCIONES ADECUADAS DE AGUA POTABLE EN ZONA URBANA"/>
    <s v="ALCALDÍAS"/>
    <s v="Sí"/>
    <s v="Sí"/>
    <s v="2/07/2024"/>
    <s v="2/07/2024"/>
    <s v="25/07/2024"/>
    <s v="SI"/>
  </r>
  <r>
    <x v="3"/>
    <s v="AT-18736-25072024"/>
    <s v="AGUSTIN CODAZZI_x000a_ASTREA_x000a_CURUMANI_x000a_EL COPEY_x000a_VALLEDUPAR"/>
    <x v="7"/>
    <s v="Comité de Gerencia a proyectos cuyo ejecutor es Aguas del Cesar S.A. E.S.P._x000a__x000a_Proyectos en Ejecución:_x000a_1. Agustín Codazzi E2 CUR 1168 de 2021 – Proyecto: CONSTRUCCIÓN Y/O OPTIMIZACIÓN DE CONDUCCIÓN Y REDES DE DISTRIBUCIÓN DEL SISTEMA DE ACUEDUCTO DE LA CABECERA URBANA DEL MUNICIPIO DE AGUSTIN CODAZZI ETAPA II - DEPARTAMENTO DEL CESAR. Proceso de reformulación del proyecto._x000a__x000a_2. Valledupar CUR 1038 de 2021 – Proyecto: CONSTRUCCIÓN DEL ALCANTARILLADO PLUVIAL DE VALLEDUPAR, CALLE 7A Y CALLE 7B ENTRE LA CARRERA 19 (AV. SIMÓN BOLIVAR) Y EL RÍO GUATAPURÍ, ADECUACIÓN Y OPTIMIZACIÓN DE REDES DE ACUEDUCTO Y ALCANTARILLADO SANITARIO DEL CORREDOR, EN EL MUNICIPIO DE VALLEDUPAR, DEPARTAMENTO DEL CESAR. Proceso de reformulación del proyecto._x000a__x000a_Proyectos Suspendidos:_x000a_3. Agustín Codazzi E1 CUR 905 de 2021 – Proyecto: CONSTRUCCIÓN Y/O OPTIMIZACIÓN DE CONDUCCIÓN Y REDES DE DISTRIBUCIÓN DEL SISTEMA DE ACUEDUCTO DE LA CABECERA URBANA DEL MUNICIPIO DE AGUSTÍN CODAZZI ETAPA I - DEPARTAMENTO DEL CESAR. Reactivación suspensión y Prórroga de contratos derivados._x000a__x000a_4. El Copey CUR 1121 de 2020 – Proyecto: CONSTRUCCIÓN DEL SISTEMA ALCANTARILLADO SANITARIO EN LOS BARRIOS VILLA AZUL Y VILLA DEL CESAR EN EL MUNICIPIO DE COPEY. Reactivación del proyecto._x000a__x000a_5. Curumaní CUR 894 de 2021 – Proyecto: OPTIMIZACIÓN DEL SISTEMA DE ACUEDUCTO DEL CORREGIMIENTO DE SAN SEBASTIAN, MUNICIPIO DE CURUMANI, DEPARTAMENTO DEL CESAR. Contratación Obra e interventoría._x000a__x000a_Proyectos Terminados:_x000a_6. Astrea CUR 904 de 2021 – Proyecto: OPTIMIZACIÓN DEL SISTEMA DE ACUEDUCTO Y ALCANTARILLADO SANITARIO (FASE 2) DE LA CABECERA MUNICIPAL DE ASTREA DEPARTAMENTO DEL CESAR. Balance proyecto, para cierre de análisis de cantidades."/>
    <s v="Phanor Adilson Duque Quintero"/>
    <s v="CONTRATISTA"/>
    <s v="SUBDIRECCIÓN DE PROYECTOS"/>
    <s v="SEGUIMIENTO DE PROYECTOS"/>
    <s v="PERSONAS CON ACCESO A SOLUCIONES ADECUADAS DE AGUA POTABLE EN ZONA URBANA"/>
    <s v="ALCALDÍAS"/>
    <s v="No"/>
    <s v="Sí"/>
    <s v="9/07/2024"/>
    <s v="9/07/2024"/>
    <s v="25/07/2024"/>
    <s v="SI"/>
  </r>
  <r>
    <x v="3"/>
    <s v="AT-18737-25072024"/>
    <s v="EL COPEY"/>
    <x v="7"/>
    <s v="Seguimiento a la ejecución del proyecto “OPTIMIZACIÓN DE LA RED DE DISTRIBUCIÓN DE AGUA POTABLE DEL CASCO URBANO DEL MUNICIPIO DE EL COPEY FASE 1, MUNICIPIO DE EL COPEY-CESAR”."/>
    <s v="Phanor Adilson Duque Quintero"/>
    <s v="CONTRATISTA"/>
    <s v="SUBDIRECCIÓN DE PROYECTOS"/>
    <s v="SEGUIMIENTO DE PROYECTOS"/>
    <s v="PERSONAS CON ACCESO A SOLUCIONES ADECUADAS DE AGUA POTABLE EN ZONA URBANA"/>
    <s v="ALCALDÍAS"/>
    <s v="Sí"/>
    <s v="Sí"/>
    <s v="8/07/2024"/>
    <s v="8/07/2024"/>
    <s v="25/07/2024"/>
    <s v="SI"/>
  </r>
  <r>
    <x v="3"/>
    <s v="AT-18739-25072024"/>
    <s v="CHIMICHAGUA"/>
    <x v="7"/>
    <s v="Comité de seguimiento al proyecto &quot;Construcción de las redes de alcantarillado sanitario, estaciones de bombeo y sistemas de tratamiento de aguas residuales del corregimiento de Saloa municipio de Chimichagua-Cesar&quot;, que se ejecuta bajo el marco del convenio 1097 de 2020."/>
    <s v="Phanor Adilson Duque Quintero"/>
    <s v="CONTRATISTA"/>
    <s v="SUBDIRECCIÓN DE PROYECTOS"/>
    <s v="SEGUIMIENTO DE PROYECTOS"/>
    <s v="PERSONAS CON ACCESO A SOLUCIONES ADECUADAS DE AGUA POTABLE EN ZONA URBANA"/>
    <s v="ALCALDÍAS"/>
    <s v="Sí"/>
    <s v="Sí"/>
    <s v="18/07/2024"/>
    <s v="18/07/2024"/>
    <s v="25/07/2024"/>
    <s v="SI"/>
  </r>
  <r>
    <x v="4"/>
    <s v="AT-18747-26072024"/>
    <s v="DEPARTAMENTAL"/>
    <x v="8"/>
    <s v="Balance Presupuesto Fase I - Pluvial SAI."/>
    <s v="Santiago Arturo Zuluaga Bautista"/>
    <s v="CONTRATISTA"/>
    <s v="SUBDIRECCIÓN DE PROYECTOS"/>
    <s v="SEGUIMIENTO DE PROYECTOS"/>
    <s v="PERSONAS CON ACCESO A SOLUCIONES ADECUADAS DE AGUA POTABLE EN ZONA URBANA"/>
    <s v="ALCALDÍAS"/>
    <s v="Sí"/>
    <s v="Sí"/>
    <s v="4/07/2024"/>
    <s v="4/07/2024"/>
    <s v="26/07/2024"/>
    <s v="SI"/>
  </r>
  <r>
    <x v="4"/>
    <s v="AT-18748-26072024"/>
    <s v="Santa Isabel SAN ANDRES"/>
    <x v="8"/>
    <s v="Seguimiento proyecto plan maestro de acueducto en Providencia"/>
    <s v="Santiago Arturo Zuluaga Bautista"/>
    <s v="CONTRATISTA"/>
    <s v="SUBDIRECCIÓN DE PROYECTOS"/>
    <s v="SEGUIMIENTO DE PROYECTOS"/>
    <s v="PERSONAS CON ACCESO A SOLUCIONES ADECUADAS DE AGUA POTABLE EN ZONA URBANA"/>
    <s v="ALCALDÍAS"/>
    <s v="Sí"/>
    <s v="Sí"/>
    <s v="2/07/2024"/>
    <s v="2/07/2024"/>
    <s v="26/07/2024"/>
    <s v="SI"/>
  </r>
  <r>
    <x v="4"/>
    <s v="AT-18749-26072024"/>
    <s v="Santa Isabel SAN ANDRES"/>
    <x v="8"/>
    <s v="Seguimiento proyecto plan maestro de acueducto en Providencia"/>
    <s v="Santiago Arturo Zuluaga Bautista"/>
    <s v="CONTRATISTA"/>
    <s v="SUBDIRECCIÓN DE PROYECTOS"/>
    <s v="SEGUIMIENTO DE PROYECTOS"/>
    <s v="PERSONAS CON ACCESO A SOLUCIONES ADECUADAS DE AGUA POTABLE EN ZONA URBANA"/>
    <s v="ALCALDÍAS"/>
    <s v="Sí"/>
    <s v="Sí"/>
    <s v="9/07/2024"/>
    <s v="9/07/2024"/>
    <s v="26/07/2024"/>
    <s v="SI"/>
  </r>
  <r>
    <x v="4"/>
    <s v="AT-18752-26072024"/>
    <s v="Santa Isabel SAN ANDRES"/>
    <x v="8"/>
    <s v="Seguimiento proyecto plan maestro de acueducto en Providencia."/>
    <s v="Santiago Arturo Zuluaga Bautista"/>
    <s v="CONTRATISTA"/>
    <s v="SUBDIRECCIÓN DE PROYECTOS"/>
    <s v="SEGUIMIENTO DE PROYECTOS"/>
    <s v="PERSONAS CON ACCESO A SOLUCIONES ADECUADAS DE AGUA POTABLE EN ZONA URBANA"/>
    <s v="ALCALDÍAS"/>
    <s v="Sí"/>
    <s v="Sí"/>
    <s v="23/07/2024"/>
    <s v="23/07/2024"/>
    <s v="26/07/2024"/>
    <s v="SI"/>
  </r>
  <r>
    <x v="3"/>
    <s v="AT-18753-26072024"/>
    <s v="SAN ANDRES"/>
    <x v="8"/>
    <s v="Seguimiento proyecto redes de acueducto fase III en San Andrés Islas"/>
    <s v="Santiago Arturo Zuluaga Bautista"/>
    <s v="CONTRATISTA"/>
    <s v="SUBDIRECCIÓN DE PROYECTOS"/>
    <s v="SEGUIMIENTO DE PROYECTOS"/>
    <s v="PERSONAS CON ACCESO A SOLUCIONES ADECUADAS DE AGUA POTABLE EN ZONA URBANA"/>
    <s v="ALCALDÍAS"/>
    <s v="Sí"/>
    <s v="Sí"/>
    <s v="24/07/2024"/>
    <s v="24/07/2024"/>
    <s v="26/07/2024"/>
    <s v="SI"/>
  </r>
  <r>
    <x v="3"/>
    <s v="AT-18757-27072024"/>
    <s v="PAMPLONA"/>
    <x v="9"/>
    <s v="Seguimiento - Estrcuración. Proyecto: ESTRUCTURACIÓN INTEGRAL TÉCNICA, LEGAL, FINANCIERA  Y SOCIAL EN LAS FASES DE PREFACTIBILIDAD, FACTIBILIDAD Y ACOMPAÑAMIENTO PARA EL PROYECTO DE ESTUDIOS Y DISEÑOS DE LA PLANTA DE TRATAMIENTO DE AGUAS RESIDUALES DEL MUNICIPIO DE PAMPLONA."/>
    <s v="Sandra Janneth Garavito Cantor"/>
    <s v="CONTRATISTA"/>
    <s v="SUBDIRECCIÓN DE PROYECTOS"/>
    <s v="SEGUIMIENTO DE PROYECTOS"/>
    <s v="PERSONAS CON ACCESO A SOLUCIONES ADECUADAS DE AGUA POTABLE EN ZONA URBANA"/>
    <s v="ALCALDÍAS"/>
    <s v="Sí"/>
    <s v="Sí"/>
    <s v="3/07/2024"/>
    <s v="3/07/2024"/>
    <s v="27/07/2024"/>
    <s v="SI"/>
  </r>
  <r>
    <x v="3"/>
    <s v="AT-18758-27072024"/>
    <s v="CANDELARIA"/>
    <x v="5"/>
    <s v="Comité de asistencia técnica municipio de Candelaria"/>
    <s v="Martha Helena Romero Moreno"/>
    <s v="CONTRATISTA"/>
    <s v="SUBDIRECCIÓN DE PROYECTOS"/>
    <s v="PROYECTOS EN OBRA"/>
    <s v="PERSONAS CON ACCESO A SOLUCIONES ADECUADAS DE AGUA POTABLE EN ZONA URBANA"/>
    <s v="ALCALDÍAS"/>
    <s v="Sí"/>
    <s v="Sí"/>
    <s v="4/07/2024"/>
    <s v="4/07/2024"/>
    <s v="27/07/2024"/>
    <s v="SI"/>
  </r>
  <r>
    <x v="3"/>
    <s v="AT-18759-27072024"/>
    <s v="SAMPUES_x000a_SAN BENITO ABAD_x000a_SINCE_x000a_SAN MARCOS"/>
    <x v="6"/>
    <s v="Comité de seguimiento PDA Sucre para los convenios 1341-2023 Sampués, 1334-2023 San Luis de Sincé, 1364-2023 San Benito y 1386-2023 San Marcos."/>
    <s v="Martha Helena Romero Moreno"/>
    <s v="CONTRATISTA"/>
    <s v="SUBDIRECCIÓN DE PROYECTOS"/>
    <s v="PROYECTOS EN OBRA"/>
    <s v="PERSONAS CON ACCESO A SOLUCIONES ADECUADAS DE AGUA POTABLE EN ZONA URBANA"/>
    <s v="ALCALDÍAS"/>
    <s v="Sí"/>
    <s v="Sí"/>
    <s v="12/07/2024"/>
    <s v="12/07/2024"/>
    <s v="27/07/2024"/>
    <s v="SI"/>
  </r>
  <r>
    <x v="1"/>
    <s v="AT-18761-29072024"/>
    <s v="OCAÑA"/>
    <x v="9"/>
    <s v="Avances del Proyecto &quot;CONSTRUCCIÓN DE LOS CRUCES ESPECIALES DE EMPALME DE LA RED DE ALCANTARILLADO SOBRE LA AVENIDA FRANCISCO FERNÁNDEZ DE CONTRERAS EN EL MUNICIPIO DE OCAÑA-NORTE DE SANTANDER &quot;"/>
    <s v="Sandra Janneth Garavito Cantor"/>
    <s v="CONTRATISTA"/>
    <s v="SUBDIRECCIÓN DE PROYECTOS"/>
    <s v="SEGUIMIENTO DE PROYECTOS"/>
    <s v="PERSONAS CON ACCESO A SOLUCIONES ADECUADAS DE AGUA POTABLE EN ZONA URBANA"/>
    <s v="ALCALDÍAS"/>
    <s v="Sí"/>
    <s v="Sí"/>
    <s v="5/07/2024"/>
    <s v="5/07/2024"/>
    <s v="29/07/2024"/>
    <s v="SI"/>
  </r>
  <r>
    <x v="1"/>
    <s v="AT-18762-29072024"/>
    <s v="OCAÑA"/>
    <x v="9"/>
    <s v="1._x0009_Migrar información a las carpetas de la zona sur _x000a_2._x0009_Informes de supervisión – nuevo formato a partir de mayo_x000a_3._x0009_Prorrogas"/>
    <s v="Sandra Janneth Garavito Cantor"/>
    <s v="CONTRATISTA"/>
    <s v="SUBDIRECCIÓN DE PROYECTOS"/>
    <s v="SEGUIMIENTO DE PROYECTOS"/>
    <s v="PERSONAS CON ACCESO A SOLUCIONES ADECUADAS DE AGUA POTABLE EN ZONA URBANA"/>
    <s v="ALCALDÍAS"/>
    <s v="Sí"/>
    <s v="Sí"/>
    <s v="8/07/2024"/>
    <s v="8/07/2024"/>
    <s v="29/07/2024"/>
    <s v="SI"/>
  </r>
  <r>
    <x v="3"/>
    <s v="AT-18766-29072024"/>
    <s v="GARAGOA"/>
    <x v="10"/>
    <s v="Brindar asistencia técnica al Municipio de Garagoa – Boyacá para efectos de conminar al ejecutor a reiniciar las obras del proyecto que se encuentra suspendido por el componente estructural de conformidad con el diseño de un paso elevado."/>
    <s v="Cristian Camilo Darwish Salama Montoya"/>
    <s v="CONTRATISTA"/>
    <s v="SUBDIRECCIÓN DE PROYECTOS"/>
    <s v="SEGUIMIENTO DE PROYECTOS"/>
    <s v="PERSONAS CON ACCESO A SOLUCIONES ADECUADAS DE AGUA POTABLE EN ZONA URBANA"/>
    <s v="ALCALDÍAS"/>
    <s v="Sí"/>
    <s v="Sí"/>
    <s v="23/07/2024"/>
    <s v="23/07/2024"/>
    <s v="29/07/2024"/>
    <s v="SI"/>
  </r>
  <r>
    <x v="3"/>
    <s v="AT-18769-29072024"/>
    <s v="PAMPLONA"/>
    <x v="9"/>
    <s v="Avances Estructuración del proyecto: ESTRUCTURACIÓN INTEGRAL TÉCNICA, LEGAL, FINANCIERA  Y SOCIAL EN LAS FASES DE PREFACTIBILIDAD, FACTIBILIDAD Y ACOMPAÑAMIENTO PARA EL PROYECTO DE ESTUDIOS Y DISEÑOS DE LA PLANTA DE TRATAMIENTO DE AGUAS RESIDUALES DEL MUNICIPIO DE PAMPLONA."/>
    <s v="Sandra Janneth Garavito Cantor"/>
    <s v="CONTRATISTA"/>
    <s v="SUBDIRECCIÓN DE PROYECTOS"/>
    <s v="SEGUIMIENTO DE PROYECTOS"/>
    <s v="PERSONAS CON ACCESO A SOLUCIONES ADECUADAS DE AGUA POTABLE EN ZONA URBANA"/>
    <s v="ALCALDÍAS"/>
    <s v="Sí"/>
    <s v="Sí"/>
    <s v="26/07/2024"/>
    <s v="26/07/2024"/>
    <s v="29/07/2024"/>
    <s v="SI"/>
  </r>
  <r>
    <x v="3"/>
    <s v="AT-18770-29072024"/>
    <s v="CUNDAY"/>
    <x v="4"/>
    <s v="Acompañamiento en el seguimiento permanente que realiza la Contraloría a la la Empresa Departamental de Acueducto,_x000a_Alcantarillado y Aseo del Tolima, EDAT. Asiste y presenta la información el Gerente de la EDAT, Ing. Rodrigo Herrera."/>
    <s v="Sandra Janneth Garavito Cantor"/>
    <s v="CONTRATISTA"/>
    <s v="SUBDIRECCIÓN DE PROYECTOS"/>
    <s v="SEGUIMIENTO DE PROYECTOS"/>
    <s v="PERSONAS CON ACCESO A SOLUCIONES ADECUADAS DE AGUA POTABLE EN ZONA URBANA"/>
    <s v="ALCALDÍAS"/>
    <s v="Sí"/>
    <s v="Sí"/>
    <s v="12/07/2024"/>
    <s v="12/07/2024"/>
    <s v="29/07/2024"/>
    <s v="SI"/>
  </r>
  <r>
    <x v="0"/>
    <s v="AT-18771-29072024"/>
    <s v="EL ZULIA_x000a_LOS PATIOS_x000a_OCAÑA"/>
    <x v="9"/>
    <s v="Trabajo de campo 3 trimestre Zona Sur - Visitas Norte de Santander"/>
    <s v="Sandra Janneth Garavito Cantor"/>
    <s v="CONTRATISTA"/>
    <s v="SUBDIRECCIÓN DE PROYECTOS"/>
    <s v="SEGUIMIENTO DE PROYECTOS"/>
    <s v="PERSONAS CON ACCESO A SOLUCIONES ADECUADAS DE AGUA POTABLE EN ZONA URBANA"/>
    <s v="ALCALDÍAS"/>
    <s v="Sí"/>
    <s v="Sí"/>
    <s v="12/07/2024"/>
    <s v="12/07/2024"/>
    <s v="29/07/2024"/>
    <s v="SI"/>
  </r>
  <r>
    <x v="0"/>
    <s v="AT-18773-29072024"/>
    <s v="LOS PATIOS_x000a_VILLA DEL ROSARIO"/>
    <x v="9"/>
    <s v="SEGUIMIENTO: ARTICULACIÓN ENTRADA EN OPERACIÓN INFRAESTRUCTURA PROYECTO AMFPS - SISTEMAS LOS PATIOS Y VILLA DEL ROSARIO"/>
    <s v="Sandra Janneth Garavito Cantor"/>
    <s v="CONTRATISTA"/>
    <s v="SUBDIRECCIÓN DE PROYECTOS"/>
    <s v="SEGUIMIENTO DE PROYECTOS"/>
    <s v="PERSONAS CON ACCESO A SOLUCIONES ADECUADAS DE AGUA POTABLE EN ZONA URBANA"/>
    <s v="ALCALDÍAS"/>
    <s v="Sí"/>
    <s v="Sí"/>
    <s v="12/07/2024"/>
    <s v="12/07/2024"/>
    <s v="29/07/2024"/>
    <s v="SI"/>
  </r>
  <r>
    <x v="0"/>
    <s v="AT-18775-29072024"/>
    <s v="LOS PATIOS_x000a_VILLA DEL ROSARIO"/>
    <x v="9"/>
    <s v="Seguimiento Convenio 1129-2020"/>
    <s v="Sandra Janneth Garavito Cantor"/>
    <s v="CONTRATISTA"/>
    <s v="SUBDIRECCIÓN DE PROYECTOS"/>
    <s v="SEGUIMIENTO DE PROYECTOS"/>
    <s v="PERSONAS CON ACCESO A SOLUCIONES ADECUADAS DE AGUA POTABLE EN ZONA URBANA"/>
    <s v="ALCALDÍAS"/>
    <s v="Sí"/>
    <s v="Sí"/>
    <s v="16/07/2024"/>
    <s v="16/07/2024"/>
    <s v="29/07/2024"/>
    <s v="SI"/>
  </r>
  <r>
    <x v="1"/>
    <s v="AT-18776-29072024"/>
    <s v="OCAÑA"/>
    <x v="9"/>
    <s v="Aclaraciones del primer Desembolso y adelantos documento de solicitud de prórroga"/>
    <s v="Sandra Janneth Garavito Cantor"/>
    <s v="CONTRATISTA"/>
    <s v="SUBDIRECCIÓN DE PROYECTOS"/>
    <s v="SEGUIMIENTO DE PROYECTOS"/>
    <s v="PERSONAS CON ACCESO A SOLUCIONES ADECUADAS DE AGUA POTABLE EN ZONA URBANA"/>
    <s v="ALCALDÍAS"/>
    <s v="Sí"/>
    <s v="Sí"/>
    <s v="18/07/2024"/>
    <s v="18/07/2024"/>
    <s v="29/07/2024"/>
    <s v="SI"/>
  </r>
  <r>
    <x v="0"/>
    <s v="AT-18807-30072024"/>
    <s v="LOS PATIOS_x000a_VILLA DEL ROSARIO"/>
    <x v="9"/>
    <s v="Primera revisión del documento de cuarta reformulación al proyecto que será presentado al Ministerio."/>
    <s v="Sandra Janneth Garavito Cantor"/>
    <s v="CONTRATISTA"/>
    <s v="SUBDIRECCIÓN DE PROYECTOS"/>
    <s v="SEGUIMIENTO DE PROYECTOS"/>
    <s v="PERSONAS CON ACCESO A SOLUCIONES ADECUADAS DE AGUA POTABLE EN ZONA URBANA"/>
    <s v="ALCALDÍAS"/>
    <s v="Sí"/>
    <s v="Sí"/>
    <s v="22/07/2024"/>
    <s v="22/07/2024"/>
    <s v="30/07/2024"/>
    <s v="SI"/>
  </r>
  <r>
    <x v="1"/>
    <s v="AT-18814-30072024"/>
    <s v="OCAÑA"/>
    <x v="9"/>
    <s v="Seguimiento al Proyecto &quot; CONSTRUCCIÓN DE LOS CRUCES ESPECIALES DE EMPALME DE LA RED DE ALCANTARILLADO SOBRE LA AVENIDA FRANCISCO FERNÁNDEZ DE CONTRERAS EN EL MUNICIPIO DE OCAÑA-NORTE DE SANTANDER &quot;"/>
    <s v="Sandra Janneth Garavito Cantor"/>
    <s v="CONTRATISTA"/>
    <s v="SUBDIRECCIÓN DE PROYECTOS"/>
    <s v="SEGUIMIENTO DE PROYECTOS"/>
    <s v="PERSONAS CON ACCESO A SOLUCIONES ADECUADAS DE AGUA POTABLE EN ZONA URBANA"/>
    <s v="ALCALDÍAS"/>
    <s v="Sí"/>
    <s v="Sí"/>
    <s v="23/07/2024"/>
    <s v="23/07/2024"/>
    <s v="30/07/2024"/>
    <s v="SI"/>
  </r>
  <r>
    <x v="3"/>
    <s v="AT-18820-30072024"/>
    <s v="EL ZULIA"/>
    <x v="9"/>
    <s v="Seguimiento al cierre del proyecto “OPTIMIZACIÓN DEL SISTEMA DE ACUEDUCTO DE LAS VEREDAS LA COLORADA, LA RAMPACHALA Y EL SALTO DEL MUNICIPIO EL ZULIA DEPARTAMENTO NORTE DE SANTANDER”"/>
    <s v="Sandra Janneth Garavito Cantor"/>
    <s v="CONTRATISTA"/>
    <s v="SUBDIRECCIÓN DE PROYECTOS"/>
    <s v="SEGUIMIENTO DE PROYECTOS"/>
    <s v="PERSONAS CON ACCESO A SOLUCIONES ADECUADAS DE AGUA POTABLE EN ZONA URBANA"/>
    <s v="ALCALDÍAS"/>
    <s v="Sí"/>
    <s v="Sí"/>
    <s v="26/07/2024"/>
    <s v="26/07/2024"/>
    <s v="30/07/2024"/>
    <s v="SI"/>
  </r>
  <r>
    <x v="3"/>
    <s v="AT-18852-31072024"/>
    <s v="PAILITAS"/>
    <x v="7"/>
    <s v="Comité de seguimiento al proyecto &quot;Optimización del sistema de acueducto y construcción de la planta de tratamiento de aguas residuales del Corregimiento de Palestina Municipio de Pailitas Departamento del Cesar&quot;, que se ejecuta bajo el marco del convenio 866 de 2019."/>
    <s v="Phanor Adilson Duque Quintero"/>
    <s v="CONTRATISTA"/>
    <s v="SUBDIRECCIÓN DE PROYECTOS"/>
    <s v="SEGUIMIENTO DE PROYECTOS"/>
    <s v="PERSONAS CON ACCESO A SOLUCIONES ADECUADAS DE AGUA POTABLE EN ZONA URBANA"/>
    <s v="ALCALDÍAS"/>
    <s v="Sí"/>
    <s v="Sí"/>
    <s v="30/07/2024"/>
    <s v="30/07/2024"/>
    <s v="31/07/2024"/>
    <s v="SI"/>
  </r>
  <r>
    <x v="1"/>
    <s v="AT-18867-01082024"/>
    <s v="SANTANDER DE QUILICHAO"/>
    <x v="11"/>
    <s v="Comité virtual para hacer 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DE AGUA POTABLE EN ZONA URBANA"/>
    <s v="ALCALDÍAS"/>
    <s v="Sí"/>
    <s v="Sí"/>
    <s v="4/07/2024"/>
    <s v="4/07/2024"/>
    <s v="1/08/2024"/>
    <s v="SI"/>
  </r>
  <r>
    <x v="3"/>
    <s v="AT-18868-01082024"/>
    <s v="TOTORO"/>
    <x v="11"/>
    <s v="Comité virtual con el propósito de hacer una mesa de trabajo para hacer seguimiento del proyecto CONSTRUCCIÓN ACUEDUCTO INTERVEREDAL CARGACHIQUILLO EN ZONA RURAL E INDÍGENA DEL MUNICIPIO DE TOTORÓ CAUCA, PRIMERA ETAPA"/>
    <s v="Juan Miguel Perilla Astroz"/>
    <s v="CONTRATISTA"/>
    <s v="SUBDIRECCIÓN DE PROYECTOS"/>
    <s v="SEGUIMIENTO DE PROYECTOS"/>
    <s v="PERSONAS CON ACCESO A SOLUCIONES ADECUADAS DE AGUA POTABLE EN ZONA URBANA"/>
    <s v="ALCALDÍAS"/>
    <s v="Sí"/>
    <s v="Sí"/>
    <s v="10/07/2024"/>
    <s v="10/07/2024"/>
    <s v="1/08/2024"/>
    <s v="SI"/>
  </r>
  <r>
    <x v="1"/>
    <s v="AT-18869-01082024"/>
    <s v="SANTANDER DE QUILICHAO"/>
    <x v="11"/>
    <s v="Comité virtual para hacer 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DE AGUA POTABLE EN ZONA URBANA"/>
    <s v="ALCALDÍAS"/>
    <s v="Sí"/>
    <s v="Sí"/>
    <s v="11/07/2024"/>
    <s v="11/07/2024"/>
    <s v="1/08/2024"/>
    <s v="SI"/>
  </r>
  <r>
    <x v="1"/>
    <s v="AT-18872-01082024"/>
    <s v="SANTANDER DE QUILICHAO"/>
    <x v="11"/>
    <s v="Comité virtual para hacer seguimiento del avance del proyecto CONSTRUCCION PLANTA DE TRATAMIENTO QUITAPEREZA CABECERA MUNICIPAL DE SANTANDER DE QUILICHAO -CAUCA"/>
    <s v="Juan Miguel Perilla Astroz"/>
    <s v="CONTRATISTA"/>
    <s v="SUBDIRECCIÓN DE PROYECTOS"/>
    <s v="SEGUIMIENTO DE PROYECTOS"/>
    <s v="PERSONAS CON ACCESO A SOLUCIONES ADECUADAS DE AGUA POTABLE EN ZONA URBANA"/>
    <s v="ALCALDÍAS"/>
    <s v="Sí"/>
    <s v="Sí"/>
    <s v="25/07/2024"/>
    <s v="25/07/2024"/>
    <s v="1/08/2024"/>
    <s v="SI"/>
  </r>
  <r>
    <x v="2"/>
    <s v="AT-18873-01082024"/>
    <s v="POPAYAN"/>
    <x v="11"/>
    <s v="Mesa de trabajo para hacer seguimiento al proyecto CONSTRUCCIÓN DE COLECTORES SANITARIO Y PLUVIAL SOBRE LA CALLE 5 ENTRE CARRERA 37 Y QUEBRADA PUBUS, MUNICIPIO DE POPAYÁN."/>
    <s v="Juan Miguel Perilla Astroz"/>
    <s v="CONTRATISTA"/>
    <s v="SUBDIRECCIÓN DE PROYECTOS"/>
    <s v="SEGUIMIENTO DE PROYECTOS"/>
    <s v="PERSONAS CON ACCESO A SOLUCIONES ADECUADAS DE AGUA POTABLE EN ZONA URBANA"/>
    <s v="ALCALDÍAS"/>
    <s v="No"/>
    <s v="No"/>
    <s v="29/07/2024"/>
    <s v="29/07/2024"/>
    <s v="1/08/2024"/>
    <s v="SI"/>
  </r>
  <r>
    <x v="2"/>
    <s v="AT-18874-01082024"/>
    <s v="POPAYAN"/>
    <x v="11"/>
    <s v="Mesa de trabajo para hacer seguimiento al proyecto OPTIMIZACIÓN DE REDES DE ACUEDUCTO Y SECTORIZACIÓN HIDRÁULICA ZONA NORTE DESDE EL TANQUE DE REGULACIÓN SENA, MUNICIPIO DE POPAYÁN"/>
    <s v="Juan Miguel Perilla Astroz"/>
    <s v="CONTRATISTA"/>
    <s v="SUBDIRECCIÓN DE PROYECTOS"/>
    <s v="SEGUIMIENTO DE PROYECTOS"/>
    <s v="PERSONAS CON ACCESO A SOLUCIONES ADECUADAS DE AGUA POTABLE EN ZONA URBANA"/>
    <s v="ALCALDÍAS"/>
    <s v="No"/>
    <s v="No"/>
    <s v="29/07/2024"/>
    <s v="29/07/2024"/>
    <s v="1/08/2024"/>
    <s v="SI"/>
  </r>
  <r>
    <x v="3"/>
    <s v="AT-18875-01082024"/>
    <s v="CERRO SAN ANTONIO"/>
    <x v="12"/>
    <s v="Comité de seguimiento Proyecto “Construcción del sistema de alcantarillado sanitario del municipio de Cerro de San Antonio” Código 1-2007-916"/>
    <s v="Tulia Andrea Santos Cubillos"/>
    <s v="CONTRATISTA"/>
    <s v="SUBDIRECCIÓN DE PROYECTOS"/>
    <s v="SEGUIMIENTO DE PROYECTOS"/>
    <s v="PERSONAS CON ACCESO A SOLUCIONES ADECUADAS DE AGUA POTABLE EN ZONA URBANA"/>
    <s v="ALCALDÍAS"/>
    <s v="Sí"/>
    <s v="Sí"/>
    <s v="23/07/2024"/>
    <s v="23/07/2024"/>
    <s v="1/08/2024"/>
    <s v="SI"/>
  </r>
  <r>
    <x v="3"/>
    <s v="AT-18876-01082024"/>
    <s v="ZONA BANANERA"/>
    <x v="12"/>
    <s v="Comité de seguimiento Proyecto “Construcción del sistema de alcantarillado sanitario en el corregimiento rio frio, municipio Zona Bananera, departamento del Magdalena” Código 1-2017-184"/>
    <s v="Tulia Andrea Santos Cubillos"/>
    <s v="CONTRATISTA"/>
    <s v="SUBDIRECCIÓN DE PROYECTOS"/>
    <s v="SEGUIMIENTO DE PROYECTOS"/>
    <s v="PERSONAS CON ACCESO A SOLUCIONES ADECUADAS DE AGUA POTABLE EN ZONA URBANA"/>
    <s v="ALCALDÍAS"/>
    <s v="Sí"/>
    <s v="Sí"/>
    <s v="23/07/2024"/>
    <s v="23/07/2024"/>
    <s v="1/08/2024"/>
    <s v="SI"/>
  </r>
  <r>
    <x v="3"/>
    <s v="AT-18879-01082024"/>
    <s v="REMOLINO"/>
    <x v="12"/>
    <s v="Comité de seguimiento CUR  1357-2023 “OPTIMIZACION DE REDES DE ACUEDUCTO EN VARIOS TRAMOS DE LA CABECERA MUNICIPAL DE REMOLINO MAGDALENA”"/>
    <s v="Tulia Andrea Santos Cubillos"/>
    <s v="CONTRATISTA"/>
    <s v="SUBDIRECCIÓN DE PROYECTOS"/>
    <s v="SEGUIMIENTO DE PROYECTOS"/>
    <s v="PERSONAS CON ACCESO A SOLUCIONES ADECUADAS DE AGUA POTABLE EN ZONA URBANA"/>
    <s v="ALCALDÍAS"/>
    <s v="Sí"/>
    <s v="Sí"/>
    <s v="22/07/2024"/>
    <s v="22/07/2024"/>
    <s v="1/08/2024"/>
    <s v="SI"/>
  </r>
  <r>
    <x v="3"/>
    <s v="AT-18890-01082024"/>
    <s v="SANTA ANA"/>
    <x v="12"/>
    <s v="Comte de seguimiento Convenio 1348-2023 “FORMULACION DEL PLAN MAESTRO DE ACUEDUCTO Y ALCANTARILLADO DEL MUNICIPIO DE SANTA ANA EN EL DEPARTAMENTO DEL MAGDALENA”."/>
    <s v="Tulia Andrea Santos Cubillos"/>
    <s v="CONTRATISTA"/>
    <s v="SUBDIRECCIÓN DE PROYECTOS"/>
    <s v="SEGUIMIENTO DE PROYECTOS"/>
    <s v="PERSONAS CON ACCESO A SOLUCIONES ADECUADAS DE AGUA POTABLE EN ZONA URBANA"/>
    <s v="ALCALDÍAS"/>
    <s v="Sí"/>
    <s v="Sí"/>
    <s v="23/07/2024"/>
    <s v="23/07/2024"/>
    <s v="1/08/2024"/>
    <s v="SI"/>
  </r>
  <r>
    <x v="1"/>
    <s v="AT-18891-01082024"/>
    <s v="CIENAGA"/>
    <x v="12"/>
    <s v="Comité de seguimiento, Convenio Interadministrativo de Cooperación - CUC 1148-2021 Proyecto “CONSTRUCCIÓN DEL PROYECTO DE OPTIMIZACIÓN DE LAS REDES DE ACUEDUCTO DEL MUNICIPIO DE CIENAGA – FASE 1”"/>
    <s v="Tulia Andrea Santos Cubillos"/>
    <s v="CONTRATISTA"/>
    <s v="SUBDIRECCIÓN DE PROYECTOS"/>
    <s v="SEGUIMIENTO DE PROYECTOS"/>
    <s v="PERSONAS CON ACCESO A SOLUCIONES ADECUADAS DE AGUA POTABLE EN ZONA URBANA"/>
    <s v="ALCALDÍAS"/>
    <s v="Sí"/>
    <s v="Sí"/>
    <s v="24/07/2024"/>
    <s v="24/07/2024"/>
    <s v="1/08/2024"/>
    <s v="SI"/>
  </r>
  <r>
    <x v="3"/>
    <s v="AT-18892-01082024"/>
    <s v="ARIGUANI"/>
    <x v="12"/>
    <s v="Comitpe de seguimiento Convenio Interadministrativo de Cooperación 1142-2021 “CONSTRUCCIÓN DEL PLAN MAESTRO (FASE II) DE ALCANTARILLADO DEL MUNICIPIO DE ARIGUANÍ-DEPARTAMENTO DEL MAGDALENA”"/>
    <s v="Tulia Andrea Santos Cubillos"/>
    <s v="CONTRATISTA"/>
    <s v="SUBDIRECCIÓN DE PROYECTOS"/>
    <s v="SEGUIMIENTO DE PROYECTOS"/>
    <s v="PERSONAS CON ACCESO A SOLUCIONES ADECUADAS DE AGUA POTABLE EN ZONA URBANA"/>
    <s v="ALCALDÍAS"/>
    <s v="Sí"/>
    <s v="Sí"/>
    <s v="24/07/2024"/>
    <s v="24/07/2024"/>
    <s v="1/08/2024"/>
    <s v="SI"/>
  </r>
  <r>
    <x v="3"/>
    <s v="AT-18893-01082024"/>
    <s v="EL BANCO"/>
    <x v="12"/>
    <s v="Comité de seguimiento convenio 864-2019 “ACTUALIZACIÓN DE LOS ESTUDIOS, DISEÑOS, CONSTRUCCIÓN Y PUESTA EN FUNCIONAMIENTO DEL SISTEMA DE ALCANTARILLADO DEL CORREGIMIENTO DE BELÉN, MUNICIPIO DE EL BANCO MAGDALENA”"/>
    <s v="Tulia Andrea Santos Cubillos"/>
    <s v="CONTRATISTA"/>
    <s v="SUBDIRECCIÓN DE PROYECTOS"/>
    <s v="SEGUIMIENTO DE PROYECTOS"/>
    <s v="PERSONAS CON ACCESO A SOLUCIONES ADECUADAS DE AGUA POTABLE EN ZONA URBANA"/>
    <s v="ALCALDÍAS"/>
    <s v="Sí"/>
    <s v="Sí"/>
    <s v="23/07/2024"/>
    <s v="23/07/2024"/>
    <s v="1/08/2024"/>
    <s v="SI"/>
  </r>
  <r>
    <x v="3"/>
    <s v="AT-18894-01082024"/>
    <s v="ARACATACA"/>
    <x v="12"/>
    <s v="Comité de Seguimiento Convenio interadministrativo de cooperación D290-2007 “OPTIMIZACIÓN Y AMPLIACIÓN DEL SISTEMA DE ALCANTARILLADO SANITARIO DEL MUNICIPIO DE ARACATACA, DEPARTAMENTO DEL MAGDALENA - ETAPA II”_x000a_Visita de obra"/>
    <s v="Tulia Andrea Santos Cubillos"/>
    <s v="CONTRATISTA"/>
    <s v="SUBDIRECCIÓN DE PROYECTOS"/>
    <s v="SEGUIMIENTO DE PROYECTOS"/>
    <s v="PERSONAS CON ACCESO A SOLUCIONES ADECUADAS DE AGUA POTABLE EN ZONA URBANA"/>
    <s v="ALCALDÍAS"/>
    <s v="No"/>
    <s v="No"/>
    <s v="4/07/2024"/>
    <s v="5/07/2024"/>
    <s v="1/08/2024"/>
    <s v="SI"/>
  </r>
  <r>
    <x v="3"/>
    <s v="AT-18895-01082024"/>
    <s v="ARACATACA"/>
    <x v="12"/>
    <s v="Comité de seguimiento Convenio interadministrativo de cooperación D290-2007 “OPTIMIZACIÓN Y AMPLIACIÓN DEL SISTEMA DE ALCANTARILLADO SANITARIO DEL MUNICIPIO DE ARACATACA, DEPARTAMENTO DEL MAGDALENA - ETAPA II”"/>
    <s v="Tulia Andrea Santos Cubillos"/>
    <s v="CONTRATISTA"/>
    <s v="SUBDIRECCIÓN DE PROYECTOS"/>
    <s v="SEGUIMIENTO DE PROYECTOS"/>
    <s v="PERSONAS CON ACCESO A SOLUCIONES ADECUADAS DE AGUA POTABLE EN ZONA URBANA"/>
    <s v="ALCALDÍAS"/>
    <s v="Sí"/>
    <s v="Sí"/>
    <s v="25/07/2024"/>
    <s v="25/07/2024"/>
    <s v="1/08/2024"/>
    <s v="SI"/>
  </r>
  <r>
    <x v="2"/>
    <s v="AT-18896-01082024"/>
    <s v="POPAYAN"/>
    <x v="11"/>
    <s v="Mesa de trabajo para hacer seguimiento al proyecto CONSTRUCCIÓN ETAPA I PLANTA DE TRATAMIENTO DE AGUAS RESIDUALES, MUNICIPIO DE POPAYÁN"/>
    <s v="Juan Miguel Perilla Astroz"/>
    <s v="CONTRATISTA"/>
    <s v="SUBDIRECCIÓN DE PROYECTOS"/>
    <s v="SEGUIMIENTO DE PROYECTOS"/>
    <s v="PERSONAS CON ACCESO A SOLUCIONES ADECUADAS DE AGUA POTABLE EN ZONA URBANA"/>
    <s v="ALCALDÍAS"/>
    <s v="No"/>
    <s v="No"/>
    <s v="31/07/2024"/>
    <s v="31/07/2024"/>
    <s v="1/08/2024"/>
    <s v="SI"/>
  </r>
  <r>
    <x v="3"/>
    <s v="AT-18897-01082024"/>
    <s v="BALBOA"/>
    <x v="11"/>
    <s v="mesa de trabajo para hacer seguimiento al proyecto CONSTRUCCION OBRAS DE OPTIMIZACION DEL PLAN MAESTRO DE ALCANTARILLADO SANITARIO CABECERA MUNICIPAL DE BALBOA"/>
    <s v="Juan Miguel Perilla Astroz"/>
    <s v="CONTRATISTA"/>
    <s v="SUBDIRECCIÓN DE PROYECTOS"/>
    <s v="SEGUIMIENTO DE PROYECTOS"/>
    <s v="PERSONAS CON ACCESO A SOLUCIONES ADECUADAS DE AGUA POTABLE EN ZONA URBANA"/>
    <s v="ALCALDÍAS"/>
    <s v="No"/>
    <s v="No"/>
    <s v="31/07/2024"/>
    <s v="31/07/2024"/>
    <s v="1/08/2024"/>
    <s v="SI"/>
  </r>
  <r>
    <x v="3"/>
    <s v="AT-18898-01082024"/>
    <s v="BUENOS AIRES"/>
    <x v="11"/>
    <s v="mesa de trabajo para hacer seguimiento al proyecto OPTIMIZACIÓN DEL SISTEMA DE ACUEDUCTO INTERVEREDAL LA TETA - LA BALSA, MUNICIPIO DE BUENOS AIRES-DEPARTAMENTO DEL CAUCA"/>
    <s v="Juan Miguel Perilla Astroz"/>
    <s v="CONTRATISTA"/>
    <s v="SUBDIRECCIÓN DE PROYECTOS"/>
    <s v="SEGUIMIENTO DE PROYECTOS"/>
    <s v="PERSONAS CON ACCESO A SOLUCIONES ADECUADAS DE AGUA POTABLE EN ZONA URBANA"/>
    <s v="ALCALDÍAS"/>
    <s v="No"/>
    <s v="No"/>
    <s v="31/07/2024"/>
    <s v="31/07/2024"/>
    <s v="1/08/2024"/>
    <s v="SI"/>
  </r>
  <r>
    <x v="3"/>
    <s v="AT-18899-01082024"/>
    <s v="TORIBIO"/>
    <x v="11"/>
    <s v="mesa de trabajo para hacer seguimiento al proyecto CONSTRUCCIÓN Y OPTIMIZACIÓN SISTEMA DE ACUEDUCTO: VEREDAS LA PLAYA, SOTO, LA LUZ, BUENA VISTA Y LA LAGUNA MUNICIPIO DE TORIBIO"/>
    <s v="Juan Miguel Perilla Astroz"/>
    <s v="CONTRATISTA"/>
    <s v="SUBDIRECCIÓN DE PROYECTOS"/>
    <s v="SEGUIMIENTO DE PROYECTOS"/>
    <s v="PERSONAS CON ACCESO A SOLUCIONES ADECUADAS DE AGUA POTABLE EN ZONA URBANA"/>
    <s v="ALCALDÍAS"/>
    <s v="No"/>
    <s v="No"/>
    <s v="31/07/2024"/>
    <s v="31/07/2024"/>
    <s v="1/08/2024"/>
    <s v="SI"/>
  </r>
  <r>
    <x v="1"/>
    <s v="AT-18900-01082024"/>
    <s v="GUACHENE"/>
    <x v="11"/>
    <s v="mesa de trabajo para hacer seguimiento al proyecto REHABILITACION DE LA PLANTA DE TRATAMIENTO DE AGUAS RESIDUALES EN EL MUNICIPIO DE GUACHENE"/>
    <s v="Juan Miguel Perilla Astroz"/>
    <s v="CONTRATISTA"/>
    <s v="SUBDIRECCIÓN DE PROYECTOS"/>
    <s v="SEGUIMIENTO DE PROYECTOS"/>
    <s v="PERSONAS CON ACCESO A SOLUCIONES ADECUADAS DE AGUA POTABLE EN ZONA URBANA"/>
    <s v="ALCALDÍAS"/>
    <s v="No"/>
    <s v="No"/>
    <s v="31/07/2024"/>
    <s v="31/07/2024"/>
    <s v="1/08/2024"/>
    <s v="SI"/>
  </r>
  <r>
    <x v="3"/>
    <s v="AT-18901-01082024"/>
    <s v="PADILLA"/>
    <x v="11"/>
    <s v="mesa de trabajo para hacer seguimiento al proyecto CONSTRUCCION DEL SISTEMA DE ALCANTARILLADO SANITARIO SECTOR CARRETERA Y OPTIMIZACION DE LA PTAR DEL CORREGIMIENTO DE YARUMALES MUNICIPIO DE PADILLA-CAUCA"/>
    <s v="Juan Miguel Perilla Astroz"/>
    <s v="CONTRATISTA"/>
    <s v="SUBDIRECCIÓN DE PROYECTOS"/>
    <s v="SEGUIMIENTO DE PROYECTOS"/>
    <s v="PERSONAS CON ACCESO A SOLUCIONES ADECUADAS DE AGUA POTABLE EN ZONA URBANA"/>
    <s v="ALCALDÍAS"/>
    <s v="No"/>
    <s v="No"/>
    <s v="31/07/2024"/>
    <s v="31/07/2024"/>
    <s v="1/08/2024"/>
    <s v="SI"/>
  </r>
  <r>
    <x v="3"/>
    <s v="AT-18902-01082024"/>
    <s v="ARACATACA"/>
    <x v="12"/>
    <s v="Comité de seguimiento Convenio 1131-2021 “CONSTRUCCIÓN DEL SISTEMA DE ALCANTARILLADO SANITARIO DE LOS CORREGIMIENTOS DE BUENOS AIRES Y SAMPUÉS DEL MUNICIPIO DE ARACATACA, DEPARTAMENTO DEL MAGDALENA” y visita de obra"/>
    <s v="Tulia Andrea Santos Cubillos"/>
    <s v="CONTRATISTA"/>
    <s v="SUBDIRECCIÓN DE PROYECTOS"/>
    <s v="SEGUIMIENTO DE PROYECTOS"/>
    <s v="PERSONAS CON ACCESO A SOLUCIONES ADECUADAS DE AGUA POTABLE EN ZONA URBANA"/>
    <s v="ALCALDÍAS"/>
    <s v="No"/>
    <s v="No"/>
    <s v="4/07/2024"/>
    <s v="5/07/2024"/>
    <s v="1/08/2024"/>
    <s v="SI"/>
  </r>
  <r>
    <x v="3"/>
    <s v="AT-18903-01082024"/>
    <s v="ARACATACA"/>
    <x v="12"/>
    <s v="Comite de seguimiento Convenio 1131-2021 “CONSTRUCCIÓN DEL SISTEMA DE ALCANTARILLADO SANITARIO DE LOS CORREGIMIENTOS DE BUENOS AIRES Y SAMPUÉS DEL MUNICIPIO DE ARACATACA, DEPARTAMENTO DEL MAGDALENA”"/>
    <s v="Tulia Andrea Santos Cubillos"/>
    <s v="CONTRATISTA"/>
    <s v="SUBDIRECCIÓN DE PROYECTOS"/>
    <s v="SEGUIMIENTO DE PROYECTOS"/>
    <s v="PERSONAS CON ACCESO A SOLUCIONES ADECUADAS DE AGUA POTABLE EN ZONA URBANA"/>
    <s v="ALCALDÍAS"/>
    <s v="Sí"/>
    <s v="Sí"/>
    <s v="25/07/2024"/>
    <s v="25/07/2024"/>
    <s v="1/08/2024"/>
    <s v="SI"/>
  </r>
  <r>
    <x v="3"/>
    <s v="AT-18906-02082024"/>
    <s v="MEDIO BAUDO"/>
    <x v="13"/>
    <s v="Seguimiento avance de obra"/>
    <s v="Weslin James Mosquera Palacios"/>
    <s v="CONTRATISTA"/>
    <s v="SUBDIRECCIÓN DE PROYECTOS"/>
    <s v="PROYECTOS EN OBRA"/>
    <s v="PERSONAS CON ACCESO A SOLUCIONES ADECUADAS DE AGUA POTABLE EN ZONA URBANA"/>
    <s v="ALCALDÍAS"/>
    <s v="Sí"/>
    <s v="Sí"/>
    <s v="18/07/2024"/>
    <s v="18/07/2024"/>
    <s v="2/08/2024"/>
    <s v="SI"/>
  </r>
  <r>
    <x v="3"/>
    <s v="AT-18907-02082024"/>
    <s v="UNION PANAMERICANA"/>
    <x v="13"/>
    <s v="Revisión estado del proyecto"/>
    <s v="Weslin James Mosquera Palacios"/>
    <s v="CONTRATISTA"/>
    <s v="SUBDIRECCIÓN DE PROYECTOS"/>
    <s v="PROYECTOS EN OBRA"/>
    <s v="PERSONAS CON ACCESO A SOLUCIONES ADECUADAS DE AGUA POTABLE EN ZONA URBANA"/>
    <s v="ALCALDÍAS"/>
    <s v="Sí"/>
    <s v="Sí"/>
    <s v="18/07/2024"/>
    <s v="18/07/2024"/>
    <s v="2/08/2024"/>
    <s v="SI"/>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x v="0"/>
    <s v="AT-18938-07082024"/>
    <s v="COLOMBIA"/>
    <x v="0"/>
    <s v="Asistir técnicamente al municipio de Colombia - Huila y al PDA - Huila en el marco del seguimiento del proyecto, visita física de las obras para validar avance y realizar comité técnico. PTAR - Colombia."/>
    <s v="Cristian Camilo Darwish Salama Montoya"/>
    <s v="CONTRATISTA"/>
    <s v="SUBDIRECCIÓN DE PROYECTOS"/>
    <s v="SEGUIMIENTO DE PROYECTOS"/>
    <s v="NUEVAS PERSONAS CON ACCESO A SOLUCIONES ADECUADAS DE AGUA POTABLE (AMAZONÍA)"/>
    <s v="GESTORES PDA"/>
    <s v="No"/>
    <s v="No"/>
    <s v="5/08/2024"/>
    <s v="6/08/2024"/>
    <s v="7/08/2024"/>
  </r>
  <r>
    <x v="0"/>
    <s v="AT-19031-26082024"/>
    <s v="OIBA"/>
    <x v="1"/>
    <s v="Seguimiento del proyecto"/>
    <s v="Nathaly Auxiliadora Giovannetti Cahuana"/>
    <s v="CONTRATISTA"/>
    <s v="SUBDIRECCIÓN DE PROYECTOS"/>
    <s v="SEGUIMIENTO DE PROYECTOS"/>
    <s v="NUEVAS PERSONAS CON ACCESO A SOLUCIONES ADECUADAS DE AGUA POTABLE (AMAZONÍA)"/>
    <s v="GESTORES PDA"/>
    <s v="Sí"/>
    <s v="Sí"/>
    <s v="23/08/2024"/>
    <s v="23/08/2024"/>
    <s v="26/08/2024"/>
  </r>
  <r>
    <x v="0"/>
    <s v="AT-19033-26082024"/>
    <s v="SOCORRO"/>
    <x v="1"/>
    <s v="Seguimiento semanal a las obras derivadas del convenio de uso de recursos nro. 1310 de 2023."/>
    <s v="Gillson Stheiman Mora Agudelo"/>
    <s v="CONTRATISTA"/>
    <s v="SUBDIRECCIÓN DE PROYECTOS"/>
    <s v="SEGUIMIENTO DE PROYECTOS"/>
    <s v="NUEVAS PERSONAS CON ACCESO A SOLUCIONES ADECUADAS DE AGUA POTABLE (AMAZONÍA)"/>
    <s v="GESTORES PDA"/>
    <s v="Sí"/>
    <s v="Sí"/>
    <s v="2/08/2024"/>
    <s v="2/08/2024"/>
    <s v="26/08/2024"/>
  </r>
  <r>
    <x v="0"/>
    <s v="AT-19042-26082024"/>
    <s v="MOGOTES_x000a_VILLANUEVA"/>
    <x v="1"/>
    <s v="Seguimiento a los proyectos ejecutados por la ESANT."/>
    <s v="Nathaly Auxiliadora Giovannetti Cahuana"/>
    <s v="CONTRATISTA"/>
    <s v="SUBDIRECCIÓN DE PROYECTOS"/>
    <s v="SEGUIMIENTO DE PROYECTOS"/>
    <s v="NUEVAS PERSONAS CON ACCESO A SOLUCIONES ADECUADAS DE AGUA POTABLE (AMAZONÍA)"/>
    <s v="GESTORES PDA"/>
    <s v="Sí"/>
    <s v="Sí"/>
    <s v="23/08/2024"/>
    <s v="23/08/2024"/>
    <s v="26/08/2024"/>
  </r>
  <r>
    <x v="0"/>
    <s v="AT-19045-26082024"/>
    <s v="SAN VICENTE DE CHUCURi"/>
    <x v="1"/>
    <s v="Seguimiento del proyecto"/>
    <s v="Nathaly Auxiliadora Giovannetti Cahuana"/>
    <s v="CONTRATISTA"/>
    <s v="SUBDIRECCIÓN DE PROYECTOS"/>
    <s v="SEGUIMIENTO DE PROYECTOS"/>
    <s v="NUEVAS PERSONAS CON ACCESO A SOLUCIONES ADECUADAS DE AGUA POTABLE (AMAZONÍA)"/>
    <s v="GESTORES PDA"/>
    <s v="Sí"/>
    <s v="Sí"/>
    <s v="8/08/2024"/>
    <s v="8/08/2024"/>
    <s v="26/08/2024"/>
  </r>
  <r>
    <x v="1"/>
    <s v="AT-19046-26082024"/>
    <s v="CALI"/>
    <x v="2"/>
    <s v="Asistencia técnica aclaraciones del presupuesto correspondiente a la solicitud de reformulación No. 1 del proyecto asociado al CUR 882 de 2019."/>
    <s v="Carlos Eduardo Rivera Ramirez"/>
    <s v="CONTRATISTA"/>
    <s v="SUBDIRECCIÓN DE PROYECTOS"/>
    <s v="SEGUIMIENTO DE PROYECTOS"/>
    <s v="NUEVAS PERSONAS CON ACCESO A SOLUCIONES ADECUADAS DE AGUA POTABLE (AMAZONÍA)"/>
    <s v="GESTORES PDA"/>
    <s v="Sí"/>
    <s v="Sí"/>
    <s v="21/08/2024"/>
    <s v="21/08/2024"/>
    <s v="26/08/2024"/>
  </r>
  <r>
    <x v="0"/>
    <s v="AT-19105-28082024"/>
    <s v="MARQUETALIA"/>
    <x v="3"/>
    <s v="Asistir técnicamente al municipio en materia del cambio de beneficiarios."/>
    <s v="Cristian Camilo Darwish Salama Montoya"/>
    <s v="DIRECTOR"/>
    <s v="SUBDIRECCIÓN DE PROYECTOS"/>
    <s v="SEGUIMIENTO DE PROYECTOS"/>
    <s v="NUEVAS PERSONAS CON ACCESO A SOLUCIONES ADECUADAS DE AGUA POTABLE (AMAZONÍA)"/>
    <s v="GESTORES PDA"/>
    <s v="Sí"/>
    <s v="Sí"/>
    <s v="21/08/2024"/>
    <s v="21/08/2024"/>
    <s v="28/08/2024"/>
  </r>
  <r>
    <x v="0"/>
    <s v="AT-19142-30082024"/>
    <s v="PAILITAS"/>
    <x v="4"/>
    <s v="Comité de seguimiento al proyecto &quot;Optimización del sistema de acueducto y construcción de la planta de tratamiento de aguas residuales del Corregimiento de Palestina Municipio de Pailitas Departamento del Cesar&quot;, que se ejecuta bajo el marco del convenio 866 de 2019."/>
    <s v="Phanor Adilson Duque Quintero"/>
    <s v="CONTRATISTA"/>
    <s v="SUBDIRECCIÓN DE PROYECTOS"/>
    <s v="SEGUIMIENTO DE PROYECTOS"/>
    <s v="NUEVAS PERSONAS CON ACCESO A SOLUCIONES ADECUADAS DE AGUA POTABLE (AMAZONÍA)"/>
    <s v="GESTORES PDA"/>
    <s v="Sí"/>
    <s v="Sí"/>
    <s v="15/08/2024"/>
    <s v="15/08/2024"/>
    <s v="30/08/2024"/>
  </r>
  <r>
    <x v="2"/>
    <s v="AT-19152-30082024"/>
    <s v="AGUSTÍN CODAZZI_x000a_ASTREA_x000a_CURUMANÍ_x000a_EL COPEY_x000a_VALLEDUPAR"/>
    <x v="4"/>
    <s v="COMITÉ DE GERENCIA PDA CESAR"/>
    <s v="Phanor Adilson Duque Quintero"/>
    <s v="CONTRATISTA"/>
    <s v="SUBDIRECCIÓN DE PROYECTOS"/>
    <s v="SEGUIMIENTO DE PROYECTOS"/>
    <s v="NUEVAS PERSONAS CON ACCESO A SOLUCIONES ADECUADAS DE AGUA POTABLE (AMAZONÍA)"/>
    <s v="GESTORES PDA"/>
    <s v="No"/>
    <s v="Sí"/>
    <s v="21/08/2024"/>
    <s v="21/08/2024"/>
    <s v="30/08/2024"/>
  </r>
  <r>
    <x v="0"/>
    <s v="AT-19153-30082024"/>
    <s v="PAILITAS"/>
    <x v="4"/>
    <s v="Comité de seguimiento al proyecto &quot;Optimización del sistema de acueducto y construcción de la planta de tratamiento de aguas residuales del Corregimiento de Palestina Municipio de Pailitas Departamento del Cesar&quot;, que se ejecuta bajo el marco del convenio 866 de 2019."/>
    <s v="Phanor Adilson Duque Quintero"/>
    <s v="CONTRATISTA"/>
    <s v="SUBDIRECCIÓN DE PROYECTOS"/>
    <s v="SEGUIMIENTO DE PROYECTOS"/>
    <s v="NUEVAS PERSONAS CON ACCESO A SOLUCIONES ADECUADAS DE AGUA POTABLE (AMAZONÍA)"/>
    <s v="GESTORES PDA"/>
    <s v="Sí"/>
    <s v="Sí"/>
    <s v="27/08/2024"/>
    <s v="27/08/2024"/>
    <s v="30/08/2024"/>
  </r>
  <r>
    <x v="0"/>
    <s v="AT-19154-30082024"/>
    <s v="EL COPEY"/>
    <x v="4"/>
    <s v="Municipio de El Copey CUR 1366 de 2023 – Seguimiento a la ejecución del proyecto “OPTIMIZACIÓN DE LA RED DE DISTRIBUCIÓN DE AGUA POTABLE DEL CASCO URBANO DEL MUNICIPIO DE EL COPEY FASE 1, MUNICIPIO DE EL COPEY-CESAR”."/>
    <s v="Phanor Adilson Duque Quintero"/>
    <s v="CONTRATISTA"/>
    <s v="SUBDIRECCIÓN DE PROYECTOS"/>
    <s v="SEGUIMIENTO DE PROYECTOS"/>
    <s v="NUEVAS PERSONAS CON ACCESO A SOLUCIONES ADECUADAS DE AGUA POTABLE (AMAZONÍA)"/>
    <s v="GESTORES PDA"/>
    <s v="Sí"/>
    <s v="Sí"/>
    <s v="27/08/2024"/>
    <s v="27/08/2024"/>
    <s v="30/08/2024"/>
  </r>
  <r>
    <x v="3"/>
    <s v="AT-19227-01092024"/>
    <s v="SANTANDER DE QUILICHAO"/>
    <x v="5"/>
    <s v="Seguimiento del avance del proyecto CONSTRUCCION PLANTA DE TRATAMIENTO QUITAPEREZA CABECERA MUNICIPAL DE SANTANDER DE QUILICHAO -CAUCA"/>
    <s v="Juan Miguel Perilla Astroz"/>
    <s v="CONTRATISTA"/>
    <s v="SUBDIRECCIÓN DE PROYECTOS"/>
    <s v="SEGUIMIENTO DE PROYECTOS"/>
    <s v="NUEVAS PERSONAS CON ACCESO A SOLUCIONES ADECUADAS DE AGUA POTABLE (AMAZONÍA)"/>
    <s v="GESTORES PDA"/>
    <s v="Sí"/>
    <s v="Sí"/>
    <s v="1/08/2024"/>
    <s v="1/08/2024"/>
    <s v="1/09/2024"/>
  </r>
  <r>
    <x v="3"/>
    <s v="AT-19228-01092024"/>
    <s v="SANTANDER DE QUILICHAO"/>
    <x v="5"/>
    <s v="Seguimiento del avance del proyecto CONSTRUCCION PLANTA DE TRATAMIENTO QUITAPEREZA CABECERA MUNICIPAL DE SANTANDER DE QUILICHAO -CAUCA"/>
    <s v="Juan Miguel Perilla Astroz"/>
    <s v="CONTRATISTA"/>
    <s v="SUBDIRECCIÓN DE PROYECTOS"/>
    <s v="SEGUIMIENTO DE PROYECTOS"/>
    <s v="NUEVAS PERSONAS CON ACCESO A SOLUCIONES ADECUADAS DE AGUA POTABLE (AMAZONÍA)"/>
    <s v="GESTORES PDA"/>
    <s v="Sí"/>
    <s v="Sí"/>
    <s v="8/08/2024"/>
    <s v="8/08/2024"/>
    <s v="1/09/2024"/>
  </r>
  <r>
    <x v="3"/>
    <s v="AT-19229-01092024"/>
    <s v="SANTANDER DE QUILICHAO"/>
    <x v="5"/>
    <s v="Seguimiento del avance del proyecto CONSTRUCCION PLANTA DE TRATAMIENTO QUITAPEREZA CABECERA MUNICIPAL DE SANTANDER DE QUILICHAO -CAUCA"/>
    <s v="Juan Miguel Perilla Astroz"/>
    <s v="CONTRATISTA"/>
    <s v="SUBDIRECCIÓN DE PROYECTOS"/>
    <s v="SEGUIMIENTO DE PROYECTOS"/>
    <s v="NUEVAS PERSONAS CON ACCESO A SOLUCIONES ADECUADAS DE AGUA POTABLE (AMAZONÍA)"/>
    <s v="GESTORES PDA"/>
    <s v="Sí"/>
    <s v="Sí"/>
    <s v="15/08/2024"/>
    <s v="15/08/2024"/>
    <s v="1/09/2024"/>
  </r>
  <r>
    <x v="3"/>
    <s v="AT-19230-01092024"/>
    <s v="SANTANDER DE QUILICHAO"/>
    <x v="5"/>
    <s v="Seguimiento del avance del proyecto CONSTRUCCION PLANTA DE TRATAMIENTO QUITAPEREZA CABECERA MUNICIPAL DE SANTANDER DE QUILICHAO -CAUCA"/>
    <s v="Juan Miguel Perilla Astroz"/>
    <s v="CONTRATISTA"/>
    <s v="SUBDIRECCIÓN DE PROYECTOS"/>
    <s v="SEGUIMIENTO DE PROYECTOS"/>
    <s v="NUEVAS PERSONAS CON ACCESO A SOLUCIONES ADECUADAS DE AGUA POTABLE (AMAZONÍA)"/>
    <s v="GESTORES PDA"/>
    <s v="Sí"/>
    <s v="Sí"/>
    <s v="22/08/2024"/>
    <s v="22/08/2024"/>
    <s v="1/09/2024"/>
  </r>
  <r>
    <x v="3"/>
    <s v="AT-19260-02092024"/>
    <s v="LETICIA"/>
    <x v="6"/>
    <s v="Reunión de Seguimiento a la terminación del proyecto IMPLEMENTACIÓN DEL PLAN MAESTRO DE ACUEDUCTO Y ALCANTARILLADO ETAPA I DEL MUNICIPIO DE LETICIA, AMAZONAS."/>
    <s v="Oscar Alirio Cano Guzman"/>
    <s v="CONTRATISTA"/>
    <s v="SUBDIRECCIÓN DE PROYECTOS"/>
    <s v="SEGUIMIENTO DE PROYECTOS"/>
    <s v="NUEVAS PERSONAS CON ACCESO A SOLUCIONES ADECUADAS DE AGUA POTABLE (AMAZONÍA)"/>
    <s v="GESTORES PDA"/>
    <s v="Sí"/>
    <s v="Sí"/>
    <s v="5/08/2024"/>
    <s v="5/08/2024"/>
    <s v="2/09/2024"/>
  </r>
  <r>
    <x v="3"/>
    <s v="AT-19261-02092024"/>
    <s v="LETICIA"/>
    <x v="6"/>
    <s v="Reunión de Seguimiento a los compromisos de la fórmula de arreglo directo suscrito con el Municipio de Leticia, para la terminación del proyecto IMPLEMENTACIÓN DEL PLAN MAESTRO DE ACUEDUCTO Y ALCANTARILLADO ETAPA I DEL MUNICIPIO DE LETICIA, AMAZONAS."/>
    <s v="Oscar Alirio Cano Guzman"/>
    <s v="CONTRATISTA"/>
    <s v="SUBDIRECCIÓN DE PROYECTOS"/>
    <s v="SEGUIMIENTO DE PROYECTOS"/>
    <s v="NUEVAS PERSONAS CON ACCESO A SOLUCIONES ADECUADAS DE AGUA POTABLE (AMAZONÍA)"/>
    <s v="GESTORES PDA"/>
    <s v="Sí"/>
    <s v="Sí"/>
    <s v="16/08/2024"/>
    <s v="16/08/2024"/>
    <s v="2/09/2024"/>
  </r>
  <r>
    <x v="3"/>
    <s v="AT-19270-02092024"/>
    <s v="LETICIA"/>
    <x v="6"/>
    <s v="Reunión virtual de seguimiento a los compromisos pactados por el Municipio de Leticia, para la terminación del proyecto IMPLEMENTACIÓN DEL PLAN MAESTRO DE ACUEDUCTO Y ALCANTARILLADO ETAPA I DEL MUNICIPIO DE LETICIA, AMAZONAS."/>
    <s v="Oscar Alirio Cano Guzman"/>
    <s v="CONTRATISTA"/>
    <s v="SUBDIRECCIÓN DE PROYECTOS"/>
    <s v="SEGUIMIENTO DE PROYECTOS"/>
    <s v="NUEVAS PERSONAS CON ACCESO A SOLUCIONES ADECUADAS DE AGUA POTABLE (AMAZONÍA)"/>
    <s v="GESTORES PDA"/>
    <s v="Sí"/>
    <s v="Sí"/>
    <s v="13/08/2024"/>
    <s v="13/08/2024"/>
    <s v="2/09/2024"/>
  </r>
  <r>
    <x v="3"/>
    <s v="AT-19271-02092024"/>
    <s v="LETICIA"/>
    <x v="6"/>
    <s v="Reunión virtual de seguimiento al avance en la terminación de la actividad de profundización de diseños de la planta de tratamiento de agua potable en el marco de la ejecución del proyecto IMPLEMENTACIÓN DEL PLAN MAESTRO DE ACUEDUCTO Y ALCANTARILLADO ETAPA II DEL MUNICIPIO DE LETICIA, AMAZONAS."/>
    <s v="Oscar Alirio Cano Guzman"/>
    <s v="CONTRATISTA"/>
    <s v="SUBDIRECCIÓN DE PROYECTOS"/>
    <s v="SEGUIMIENTO DE PROYECTOS"/>
    <s v="NUEVAS PERSONAS CON ACCESO A SOLUCIONES ADECUADAS DE AGUA POTABLE (AMAZONÍA)"/>
    <s v="GESTORES PDA"/>
    <s v="Sí"/>
    <s v="Sí"/>
    <s v="30/08/2024"/>
    <s v="30/08/2024"/>
    <s v="2/09/2024"/>
  </r>
  <r>
    <x v="3"/>
    <s v="AT-19272-03092024"/>
    <s v="LETICIA"/>
    <x v="6"/>
    <s v="Reunión virtual de seguimiento al avance en la ejecución del proyecto CONSTRUCCIÓN DE SISTEMAS DE ABASTECIMIENTO DE AGUA POTABLE MEDIANTE EL APROVECHAMIENTO DE LAS AGUAS LLUVIAS (SCALL) EN LAS COMUNIDADES DE SANTA SOFÍA Y NUEVO JARDÍN, MUNICIPIO DE LETICIA EN AMAZONAS."/>
    <s v="Oscar Alirio Cano Guzman"/>
    <s v="CONTRATISTA"/>
    <s v="SUBDIRECCIÓN DE PROYECTOS"/>
    <s v="SEGUIMIENTO DE PROYECTOS"/>
    <s v="NUEVAS PERSONAS CON ACCESO A SOLUCIONES ADECUADAS DE AGUA POTABLE (AMAZONÍA)"/>
    <s v="GESTORES PDA"/>
    <s v="Sí"/>
    <s v="Sí"/>
    <s v="22/08/2024"/>
    <s v="22/08/2024"/>
    <s v="3/09/202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772B906-A8FE-4359-997B-D9892EF690AB}" name="TablaDinámica2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C25" firstHeaderRow="1" firstDataRow="1" firstDataCol="1"/>
  <pivotFields count="16">
    <pivotField showAll="0"/>
    <pivotField showAll="0"/>
    <pivotField showAll="0"/>
    <pivotField axis="axisRow" dataField="1" showAll="0">
      <items count="30">
        <item m="1" x="27"/>
        <item m="1" x="21"/>
        <item x="4"/>
        <item x="0"/>
        <item m="1" x="28"/>
        <item x="1"/>
        <item m="1" x="22"/>
        <item x="17"/>
        <item x="6"/>
        <item x="13"/>
        <item x="7"/>
        <item x="10"/>
        <item m="1" x="26"/>
        <item x="14"/>
        <item x="20"/>
        <item m="1" x="24"/>
        <item x="2"/>
        <item m="1" x="25"/>
        <item m="1" x="23"/>
        <item x="12"/>
        <item x="8"/>
        <item x="16"/>
        <item x="3"/>
        <item x="15"/>
        <item x="19"/>
        <item x="11"/>
        <item x="9"/>
        <item x="18"/>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22">
    <i>
      <x v="2"/>
    </i>
    <i>
      <x v="3"/>
    </i>
    <i>
      <x v="5"/>
    </i>
    <i>
      <x v="7"/>
    </i>
    <i>
      <x v="8"/>
    </i>
    <i>
      <x v="9"/>
    </i>
    <i>
      <x v="10"/>
    </i>
    <i>
      <x v="11"/>
    </i>
    <i>
      <x v="13"/>
    </i>
    <i>
      <x v="14"/>
    </i>
    <i>
      <x v="16"/>
    </i>
    <i>
      <x v="19"/>
    </i>
    <i>
      <x v="20"/>
    </i>
    <i>
      <x v="21"/>
    </i>
    <i>
      <x v="22"/>
    </i>
    <i>
      <x v="23"/>
    </i>
    <i>
      <x v="24"/>
    </i>
    <i>
      <x v="25"/>
    </i>
    <i>
      <x v="26"/>
    </i>
    <i>
      <x v="27"/>
    </i>
    <i>
      <x v="28"/>
    </i>
    <i t="grand">
      <x/>
    </i>
  </rowItems>
  <colItems count="1">
    <i/>
  </colItems>
  <dataFields count="1">
    <dataField name="Cuenta de Departamen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56CF2E5C-7D9B-4417-AA62-6ADEEC4DCC75}" name="TablaDinámica2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49:C57" firstHeaderRow="1" firstDataRow="1" firstDataCol="1"/>
  <pivotFields count="16">
    <pivotField axis="axisRow" dataField="1" showAll="0">
      <items count="8">
        <item x="3"/>
        <item x="2"/>
        <item x="5"/>
        <item x="4"/>
        <item x="6"/>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8">
    <i>
      <x/>
    </i>
    <i>
      <x v="1"/>
    </i>
    <i>
      <x v="2"/>
    </i>
    <i>
      <x v="3"/>
    </i>
    <i>
      <x v="4"/>
    </i>
    <i>
      <x v="5"/>
    </i>
    <i>
      <x v="6"/>
    </i>
    <i t="grand">
      <x/>
    </i>
  </rowItems>
  <colItems count="1">
    <i/>
  </colItems>
  <dataFields count="1">
    <dataField name="Cuenta de Categoria"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C4C849CD-B2BD-4BC7-9B5E-3970198A2538}" name="TablaDinámica50"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K49:L56" firstHeaderRow="1" firstDataRow="1" firstDataCol="1"/>
  <pivotFields count="16">
    <pivotField axis="axisRow" dataField="1" showAll="0">
      <items count="7">
        <item x="1"/>
        <item x="4"/>
        <item x="5"/>
        <item x="0"/>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7">
    <i>
      <x/>
    </i>
    <i>
      <x v="1"/>
    </i>
    <i>
      <x v="2"/>
    </i>
    <i>
      <x v="3"/>
    </i>
    <i>
      <x v="4"/>
    </i>
    <i>
      <x v="5"/>
    </i>
    <i t="grand">
      <x/>
    </i>
  </rowItems>
  <colItems count="1">
    <i/>
  </colItems>
  <dataFields count="1">
    <dataField name="Cuenta de Categoria Municipi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7B47069E-E3A3-452F-BC49-B0ED3EB8CC49}" name="TablaDinámica48"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K3:L16" firstHeaderRow="1" firstDataRow="1" firstDataCol="1"/>
  <pivotFields count="16">
    <pivotField showAll="0"/>
    <pivotField showAll="0"/>
    <pivotField showAll="0"/>
    <pivotField axis="axisRow" dataField="1" showAll="0">
      <items count="13">
        <item x="0"/>
        <item x="1"/>
        <item x="2"/>
        <item x="3"/>
        <item x="4"/>
        <item x="5"/>
        <item x="6"/>
        <item x="7"/>
        <item x="8"/>
        <item x="9"/>
        <item x="10"/>
        <item x="1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3">
    <i>
      <x/>
    </i>
    <i>
      <x v="1"/>
    </i>
    <i>
      <x v="2"/>
    </i>
    <i>
      <x v="3"/>
    </i>
    <i>
      <x v="4"/>
    </i>
    <i>
      <x v="5"/>
    </i>
    <i>
      <x v="6"/>
    </i>
    <i>
      <x v="7"/>
    </i>
    <i>
      <x v="8"/>
    </i>
    <i>
      <x v="9"/>
    </i>
    <i>
      <x v="10"/>
    </i>
    <i>
      <x v="11"/>
    </i>
    <i t="grand">
      <x/>
    </i>
  </rowItems>
  <colItems count="1">
    <i/>
  </colItems>
  <dataFields count="1">
    <dataField name="Cuenta de Departamen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30F4A652-F796-47F1-83A2-2D58A1F4444D}" name="TablaDinámica2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E3:F23" firstHeaderRow="1" firstDataRow="1" firstDataCol="1"/>
  <pivotFields count="16">
    <pivotField showAll="0"/>
    <pivotField showAll="0"/>
    <pivotField showAll="0"/>
    <pivotField axis="axisRow" dataField="1" showAll="0">
      <items count="29">
        <item x="12"/>
        <item x="8"/>
        <item x="5"/>
        <item x="4"/>
        <item x="6"/>
        <item x="13"/>
        <item m="1" x="24"/>
        <item m="1" x="22"/>
        <item x="14"/>
        <item x="0"/>
        <item m="1" x="25"/>
        <item x="7"/>
        <item x="1"/>
        <item m="1" x="26"/>
        <item m="1" x="27"/>
        <item m="1" x="19"/>
        <item m="1" x="23"/>
        <item m="1" x="21"/>
        <item x="2"/>
        <item x="18"/>
        <item x="3"/>
        <item x="10"/>
        <item x="11"/>
        <item x="16"/>
        <item x="17"/>
        <item x="9"/>
        <item x="15"/>
        <item m="1" x="2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20">
    <i>
      <x/>
    </i>
    <i>
      <x v="1"/>
    </i>
    <i>
      <x v="2"/>
    </i>
    <i>
      <x v="3"/>
    </i>
    <i>
      <x v="4"/>
    </i>
    <i>
      <x v="5"/>
    </i>
    <i>
      <x v="8"/>
    </i>
    <i>
      <x v="9"/>
    </i>
    <i>
      <x v="11"/>
    </i>
    <i>
      <x v="12"/>
    </i>
    <i>
      <x v="18"/>
    </i>
    <i>
      <x v="19"/>
    </i>
    <i>
      <x v="20"/>
    </i>
    <i>
      <x v="21"/>
    </i>
    <i>
      <x v="22"/>
    </i>
    <i>
      <x v="23"/>
    </i>
    <i>
      <x v="24"/>
    </i>
    <i>
      <x v="25"/>
    </i>
    <i>
      <x v="26"/>
    </i>
    <i t="grand">
      <x/>
    </i>
  </rowItems>
  <colItems count="1">
    <i/>
  </colItems>
  <dataFields count="1">
    <dataField name="Cuenta de Departamen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D71E1CF6-679E-4FD2-BC42-00F531DED443}" name="TablaDinámica51" cacheId="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N3:O14" firstHeaderRow="1" firstDataRow="1" firstDataCol="1"/>
  <pivotFields count="17">
    <pivotField showAll="0"/>
    <pivotField showAll="0"/>
    <pivotField showAll="0"/>
    <pivotField axis="axisRow" dataField="1" showAll="0">
      <items count="11">
        <item x="6"/>
        <item x="8"/>
        <item x="9"/>
        <item x="3"/>
        <item x="2"/>
        <item x="7"/>
        <item x="0"/>
        <item x="5"/>
        <item x="4"/>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1">
    <i>
      <x/>
    </i>
    <i>
      <x v="1"/>
    </i>
    <i>
      <x v="2"/>
    </i>
    <i>
      <x v="3"/>
    </i>
    <i>
      <x v="4"/>
    </i>
    <i>
      <x v="5"/>
    </i>
    <i>
      <x v="6"/>
    </i>
    <i>
      <x v="7"/>
    </i>
    <i>
      <x v="8"/>
    </i>
    <i>
      <x v="9"/>
    </i>
    <i t="grand">
      <x/>
    </i>
  </rowItems>
  <colItems count="1">
    <i/>
  </colItems>
  <dataFields count="1">
    <dataField name="Cuenta de Departamen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4B210E2E-5BC4-4D00-8F70-EF033E3B2C0F}" name="TablaDinámica3"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Z3:AA11" firstHeaderRow="1" firstDataRow="1" firstDataCol="1"/>
  <pivotFields count="16">
    <pivotField showAll="0"/>
    <pivotField showAll="0"/>
    <pivotField showAll="0"/>
    <pivotField axis="axisRow" dataField="1" showAll="0">
      <items count="8">
        <item x="6"/>
        <item x="3"/>
        <item x="5"/>
        <item x="4"/>
        <item x="0"/>
        <item x="1"/>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8">
    <i>
      <x/>
    </i>
    <i>
      <x v="1"/>
    </i>
    <i>
      <x v="2"/>
    </i>
    <i>
      <x v="3"/>
    </i>
    <i>
      <x v="4"/>
    </i>
    <i>
      <x v="5"/>
    </i>
    <i>
      <x v="6"/>
    </i>
    <i t="grand">
      <x/>
    </i>
  </rowItems>
  <colItems count="1">
    <i/>
  </colItems>
  <dataFields count="1">
    <dataField name="Cuenta de Departamen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EAB6D73F-55A9-4631-8047-AA37E525FC36}" name="TablaDinámica53" cacheId="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T3:U23" firstHeaderRow="1" firstDataRow="1" firstDataCol="1"/>
  <pivotFields count="16">
    <pivotField showAll="0"/>
    <pivotField showAll="0"/>
    <pivotField showAll="0"/>
    <pivotField axis="axisRow" dataField="1" showAll="0">
      <items count="20">
        <item x="13"/>
        <item x="18"/>
        <item x="6"/>
        <item x="9"/>
        <item x="7"/>
        <item x="0"/>
        <item x="4"/>
        <item x="3"/>
        <item x="1"/>
        <item x="10"/>
        <item x="2"/>
        <item x="5"/>
        <item x="11"/>
        <item x="14"/>
        <item x="16"/>
        <item x="17"/>
        <item x="12"/>
        <item x="15"/>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20">
    <i>
      <x/>
    </i>
    <i>
      <x v="1"/>
    </i>
    <i>
      <x v="2"/>
    </i>
    <i>
      <x v="3"/>
    </i>
    <i>
      <x v="4"/>
    </i>
    <i>
      <x v="5"/>
    </i>
    <i>
      <x v="6"/>
    </i>
    <i>
      <x v="7"/>
    </i>
    <i>
      <x v="8"/>
    </i>
    <i>
      <x v="9"/>
    </i>
    <i>
      <x v="10"/>
    </i>
    <i>
      <x v="11"/>
    </i>
    <i>
      <x v="12"/>
    </i>
    <i>
      <x v="13"/>
    </i>
    <i>
      <x v="14"/>
    </i>
    <i>
      <x v="15"/>
    </i>
    <i>
      <x v="16"/>
    </i>
    <i>
      <x v="17"/>
    </i>
    <i>
      <x v="18"/>
    </i>
    <i t="grand">
      <x/>
    </i>
  </rowItems>
  <colItems count="1">
    <i/>
  </colItems>
  <dataFields count="1">
    <dataField name="Cuenta de Departamen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0C210165-D235-4872-8AA6-DE48A634A65D}" name="TablaDinámica52" cacheId="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N49:O56" firstHeaderRow="1" firstDataRow="1" firstDataCol="1"/>
  <pivotFields count="17">
    <pivotField axis="axisRow" dataField="1" showAll="0">
      <items count="7">
        <item x="5"/>
        <item x="1"/>
        <item x="2"/>
        <item x="3"/>
        <item x="4"/>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7">
    <i>
      <x/>
    </i>
    <i>
      <x v="1"/>
    </i>
    <i>
      <x v="2"/>
    </i>
    <i>
      <x v="3"/>
    </i>
    <i>
      <x v="4"/>
    </i>
    <i>
      <x v="5"/>
    </i>
    <i t="grand">
      <x/>
    </i>
  </rowItems>
  <colItems count="1">
    <i/>
  </colItems>
  <dataFields count="1">
    <dataField name="Cuenta de Categoria municipi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FD0AEC49-708A-47BF-9B72-E67AC87093E8}" name="TablaDinámica57"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W49:X55" firstHeaderRow="1" firstDataRow="1" firstDataCol="1"/>
  <pivotFields count="17">
    <pivotField axis="axisRow" dataField="1" showAll="0">
      <items count="6">
        <item x="2"/>
        <item x="0"/>
        <item x="1"/>
        <item x="3"/>
        <item x="4"/>
        <item t="default"/>
      </items>
    </pivotField>
    <pivotField showAll="0"/>
    <pivotField showAll="0"/>
    <pivotField showAll="0">
      <items count="15">
        <item x="1"/>
        <item x="3"/>
        <item x="5"/>
        <item x="10"/>
        <item x="11"/>
        <item x="7"/>
        <item x="13"/>
        <item x="12"/>
        <item x="0"/>
        <item x="9"/>
        <item x="8"/>
        <item x="6"/>
        <item x="4"/>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6">
    <i>
      <x/>
    </i>
    <i>
      <x v="1"/>
    </i>
    <i>
      <x v="2"/>
    </i>
    <i>
      <x v="3"/>
    </i>
    <i>
      <x v="4"/>
    </i>
    <i t="grand">
      <x/>
    </i>
  </rowItems>
  <colItems count="1">
    <i/>
  </colItems>
  <dataFields count="1">
    <dataField name="Cuenta de Categoría Municipi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133E7B2F-2106-465B-A171-858297CBDF9B}"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Q3:R21" firstHeaderRow="1" firstDataRow="1" firstDataCol="1"/>
  <pivotFields count="16">
    <pivotField showAll="0"/>
    <pivotField showAll="0"/>
    <pivotField showAll="0"/>
    <pivotField axis="axisRow" dataField="1" showAll="0">
      <items count="18">
        <item x="8"/>
        <item x="10"/>
        <item x="3"/>
        <item x="5"/>
        <item x="9"/>
        <item x="4"/>
        <item x="0"/>
        <item x="13"/>
        <item x="11"/>
        <item x="1"/>
        <item x="16"/>
        <item x="2"/>
        <item x="15"/>
        <item x="7"/>
        <item x="12"/>
        <item x="14"/>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8">
    <i>
      <x/>
    </i>
    <i>
      <x v="1"/>
    </i>
    <i>
      <x v="2"/>
    </i>
    <i>
      <x v="3"/>
    </i>
    <i>
      <x v="4"/>
    </i>
    <i>
      <x v="5"/>
    </i>
    <i>
      <x v="6"/>
    </i>
    <i>
      <x v="7"/>
    </i>
    <i>
      <x v="8"/>
    </i>
    <i>
      <x v="9"/>
    </i>
    <i>
      <x v="10"/>
    </i>
    <i>
      <x v="11"/>
    </i>
    <i>
      <x v="12"/>
    </i>
    <i>
      <x v="13"/>
    </i>
    <i>
      <x v="14"/>
    </i>
    <i>
      <x v="15"/>
    </i>
    <i>
      <x v="16"/>
    </i>
    <i t="grand">
      <x/>
    </i>
  </rowItems>
  <colItems count="1">
    <i/>
  </colItems>
  <dataFields count="1">
    <dataField name="Cuenta de Departamen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757A65C-5DE6-4B76-9154-1FFFAD4A8192}" name="TablaDinámica6" cacheId="1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C49:AD58" firstHeaderRow="1" firstDataRow="1" firstDataCol="1"/>
  <pivotFields count="2">
    <pivotField axis="axisRow" showAll="0">
      <items count="9">
        <item x="0"/>
        <item x="1"/>
        <item x="2"/>
        <item x="3"/>
        <item x="4"/>
        <item x="5"/>
        <item x="7"/>
        <item x="6"/>
        <item t="default"/>
      </items>
    </pivotField>
    <pivotField dataField="1" showAll="0"/>
  </pivotFields>
  <rowFields count="1">
    <field x="0"/>
  </rowFields>
  <rowItems count="9">
    <i>
      <x/>
    </i>
    <i>
      <x v="1"/>
    </i>
    <i>
      <x v="2"/>
    </i>
    <i>
      <x v="3"/>
    </i>
    <i>
      <x v="4"/>
    </i>
    <i>
      <x v="5"/>
    </i>
    <i>
      <x v="6"/>
    </i>
    <i>
      <x v="7"/>
    </i>
    <i t="grand">
      <x/>
    </i>
  </rowItems>
  <colItems count="1">
    <i/>
  </colItems>
  <dataFields count="1">
    <dataField name="Suma de VALOR"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79376DDC-569C-47C6-B29C-C4E625490CC1}" name="TablaDinámica55" cacheId="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T49:U58" firstHeaderRow="1" firstDataRow="1" firstDataCol="1"/>
  <pivotFields count="16">
    <pivotField axis="axisRow" dataField="1" showAll="0">
      <items count="9">
        <item x="5"/>
        <item x="3"/>
        <item x="4"/>
        <item x="6"/>
        <item x="1"/>
        <item x="0"/>
        <item x="7"/>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9">
    <i>
      <x/>
    </i>
    <i>
      <x v="1"/>
    </i>
    <i>
      <x v="2"/>
    </i>
    <i>
      <x v="3"/>
    </i>
    <i>
      <x v="4"/>
    </i>
    <i>
      <x v="5"/>
    </i>
    <i>
      <x v="6"/>
    </i>
    <i>
      <x v="7"/>
    </i>
    <i t="grand">
      <x/>
    </i>
  </rowItems>
  <colItems count="1">
    <i/>
  </colItems>
  <dataFields count="1">
    <dataField name="Cuenta de Categoría Municipi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BE57B3F-F73C-4734-AE25-43A566A109B4}" name="TablaDinámica56"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W3:X18" firstHeaderRow="1" firstDataRow="1" firstDataCol="1"/>
  <pivotFields count="17">
    <pivotField showAll="0"/>
    <pivotField showAll="0"/>
    <pivotField showAll="0"/>
    <pivotField axis="axisRow" dataField="1" showAll="0">
      <items count="15">
        <item x="1"/>
        <item x="3"/>
        <item x="5"/>
        <item x="10"/>
        <item x="11"/>
        <item x="7"/>
        <item x="13"/>
        <item x="12"/>
        <item x="0"/>
        <item x="9"/>
        <item x="8"/>
        <item x="6"/>
        <item x="4"/>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5">
    <i>
      <x/>
    </i>
    <i>
      <x v="1"/>
    </i>
    <i>
      <x v="2"/>
    </i>
    <i>
      <x v="3"/>
    </i>
    <i>
      <x v="4"/>
    </i>
    <i>
      <x v="5"/>
    </i>
    <i>
      <x v="6"/>
    </i>
    <i>
      <x v="7"/>
    </i>
    <i>
      <x v="8"/>
    </i>
    <i>
      <x v="9"/>
    </i>
    <i>
      <x v="10"/>
    </i>
    <i>
      <x v="11"/>
    </i>
    <i>
      <x v="12"/>
    </i>
    <i>
      <x v="13"/>
    </i>
    <i t="grand">
      <x/>
    </i>
  </rowItems>
  <colItems count="1">
    <i/>
  </colItems>
  <dataFields count="1">
    <dataField name="Cuenta de Departamen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A19C09C-9625-4DC0-B9D1-D602875AB7DF}" name="TablaDinámica45"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H49:I57" firstHeaderRow="1" firstDataRow="1" firstDataCol="1"/>
  <pivotFields count="16">
    <pivotField axis="axisRow" dataField="1" showAll="0">
      <items count="8">
        <item x="0"/>
        <item x="2"/>
        <item x="6"/>
        <item x="5"/>
        <item x="3"/>
        <item x="1"/>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8">
    <i>
      <x/>
    </i>
    <i>
      <x v="1"/>
    </i>
    <i>
      <x v="2"/>
    </i>
    <i>
      <x v="3"/>
    </i>
    <i>
      <x v="4"/>
    </i>
    <i>
      <x v="5"/>
    </i>
    <i>
      <x v="6"/>
    </i>
    <i t="grand">
      <x/>
    </i>
  </rowItems>
  <colItems count="1">
    <i/>
  </colItems>
  <dataFields count="1">
    <dataField name="Cuenta de Categoria Municipi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BAFCB29-CF95-489B-9333-F07ADFFE166F}" name="TablaDinámica5" cacheId="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C3:AD31" firstHeaderRow="1" firstDataRow="1" firstDataCol="1"/>
  <pivotFields count="2">
    <pivotField axis="axisRow" showAll="0">
      <items count="28">
        <item x="21"/>
        <item x="22"/>
        <item x="0"/>
        <item x="1"/>
        <item x="23"/>
        <item x="2"/>
        <item x="24"/>
        <item x="3"/>
        <item x="4"/>
        <item x="5"/>
        <item x="6"/>
        <item x="7"/>
        <item x="26"/>
        <item x="8"/>
        <item x="9"/>
        <item x="10"/>
        <item x="25"/>
        <item x="11"/>
        <item x="12"/>
        <item x="13"/>
        <item x="14"/>
        <item x="15"/>
        <item x="16"/>
        <item x="17"/>
        <item x="18"/>
        <item x="19"/>
        <item x="20"/>
        <item t="default"/>
      </items>
    </pivotField>
    <pivotField dataField="1" showAll="0"/>
  </pivotFields>
  <rowFields count="1">
    <field x="0"/>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Items count="1">
    <i/>
  </colItems>
  <dataFields count="1">
    <dataField name="Suma de VALOR"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DA864FF5-4030-4278-A7CF-4B22A04230DD}" name="TablaDinámica38"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E49:F55" firstHeaderRow="1" firstDataRow="1" firstDataCol="1"/>
  <pivotFields count="16">
    <pivotField axis="axisRow" dataField="1" showAll="0">
      <items count="8">
        <item x="4"/>
        <item x="3"/>
        <item m="1" x="6"/>
        <item m="1" x="5"/>
        <item x="1"/>
        <item x="0"/>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6">
    <i>
      <x/>
    </i>
    <i>
      <x v="1"/>
    </i>
    <i>
      <x v="4"/>
    </i>
    <i>
      <x v="5"/>
    </i>
    <i>
      <x v="6"/>
    </i>
    <i t="grand">
      <x/>
    </i>
  </rowItems>
  <colItems count="1">
    <i/>
  </colItems>
  <dataFields count="1">
    <dataField name="Cuenta de Categoria Municipi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9B5AF594-9643-4CEA-B4FA-168757589CDF}" name="TablaDinámica2"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Q49:R57" firstHeaderRow="1" firstDataRow="1" firstDataCol="1"/>
  <pivotFields count="16">
    <pivotField axis="axisRow" dataField="1" showAll="0">
      <items count="8">
        <item x="4"/>
        <item x="6"/>
        <item x="3"/>
        <item x="1"/>
        <item x="0"/>
        <item x="5"/>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8">
    <i>
      <x/>
    </i>
    <i>
      <x v="1"/>
    </i>
    <i>
      <x v="2"/>
    </i>
    <i>
      <x v="3"/>
    </i>
    <i>
      <x v="4"/>
    </i>
    <i>
      <x v="5"/>
    </i>
    <i>
      <x v="6"/>
    </i>
    <i t="grand">
      <x/>
    </i>
  </rowItems>
  <colItems count="1">
    <i/>
  </colItems>
  <dataFields count="1">
    <dataField name="Cuenta de Categoria del municipi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ED60DBC0-43C9-4B94-9760-CB71399A93E6}" name="TablaDinámica44"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H3:I21" firstHeaderRow="1" firstDataRow="1" firstDataCol="1"/>
  <pivotFields count="16">
    <pivotField showAll="0"/>
    <pivotField showAll="0"/>
    <pivotField showAll="0"/>
    <pivotField axis="axisRow" dataField="1" showAll="0">
      <items count="19">
        <item x="12"/>
        <item x="7"/>
        <item x="14"/>
        <item x="15"/>
        <item x="2"/>
        <item x="9"/>
        <item x="13"/>
        <item x="16"/>
        <item x="10"/>
        <item x="4"/>
        <item x="0"/>
        <item x="8"/>
        <item x="3"/>
        <item x="1"/>
        <item x="11"/>
        <item x="5"/>
        <item x="6"/>
        <item m="1" x="1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8">
    <i>
      <x/>
    </i>
    <i>
      <x v="1"/>
    </i>
    <i>
      <x v="2"/>
    </i>
    <i>
      <x v="3"/>
    </i>
    <i>
      <x v="4"/>
    </i>
    <i>
      <x v="5"/>
    </i>
    <i>
      <x v="6"/>
    </i>
    <i>
      <x v="7"/>
    </i>
    <i>
      <x v="8"/>
    </i>
    <i>
      <x v="9"/>
    </i>
    <i>
      <x v="10"/>
    </i>
    <i>
      <x v="11"/>
    </i>
    <i>
      <x v="12"/>
    </i>
    <i>
      <x v="13"/>
    </i>
    <i>
      <x v="14"/>
    </i>
    <i>
      <x v="15"/>
    </i>
    <i>
      <x v="16"/>
    </i>
    <i t="grand">
      <x/>
    </i>
  </rowItems>
  <colItems count="1">
    <i/>
  </colItems>
  <dataFields count="1">
    <dataField name="Cuenta de Departamen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9B65274B-DD31-4934-A3CD-62B08E16CAA4}" name="TablaDinámica4"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Z49:AA54" firstHeaderRow="1" firstDataRow="1" firstDataCol="1"/>
  <pivotFields count="16">
    <pivotField axis="axisRow" dataField="1" showAll="0">
      <items count="5">
        <item x="2"/>
        <item x="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5">
    <i>
      <x/>
    </i>
    <i>
      <x v="1"/>
    </i>
    <i>
      <x v="2"/>
    </i>
    <i>
      <x v="3"/>
    </i>
    <i t="grand">
      <x/>
    </i>
  </rowItems>
  <colItems count="1">
    <i/>
  </colItems>
  <dataFields count="1">
    <dataField name="Cuenta de Categoria municipi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pivotTable" Target="../pivotTables/pivotTable18.xml"/><Relationship Id="rId3" Type="http://schemas.openxmlformats.org/officeDocument/2006/relationships/pivotTable" Target="../pivotTables/pivotTable3.xml"/><Relationship Id="rId21" Type="http://schemas.openxmlformats.org/officeDocument/2006/relationships/printerSettings" Target="../printerSettings/printerSettings1.bin"/><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ivotTable" Target="../pivotTables/pivotTable17.xml"/><Relationship Id="rId2" Type="http://schemas.openxmlformats.org/officeDocument/2006/relationships/pivotTable" Target="../pivotTables/pivotTable2.xml"/><Relationship Id="rId16" Type="http://schemas.openxmlformats.org/officeDocument/2006/relationships/pivotTable" Target="../pivotTables/pivotTable16.xml"/><Relationship Id="rId20" Type="http://schemas.openxmlformats.org/officeDocument/2006/relationships/pivotTable" Target="../pivotTables/pivotTable20.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19" Type="http://schemas.openxmlformats.org/officeDocument/2006/relationships/pivotTable" Target="../pivotTables/pivotTable19.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6DB79-21C2-4281-BB00-FD4C05C0DFF5}">
  <dimension ref="A5:P62"/>
  <sheetViews>
    <sheetView showGridLines="0" topLeftCell="A45" workbookViewId="0">
      <selection activeCell="F63" sqref="F63"/>
    </sheetView>
  </sheetViews>
  <sheetFormatPr baseColWidth="10" defaultColWidth="9.140625" defaultRowHeight="15"/>
  <cols>
    <col min="1" max="1" width="10.7109375" style="2" customWidth="1"/>
    <col min="2" max="2" width="18.42578125" style="2" bestFit="1" customWidth="1" collapsed="1"/>
    <col min="3" max="3" width="25.7109375" style="2" customWidth="1" collapsed="1"/>
    <col min="4" max="4" width="25.7109375" style="2" customWidth="1"/>
    <col min="5" max="5" width="50.7109375" style="2" customWidth="1" collapsed="1"/>
    <col min="6" max="6" width="36" style="2" bestFit="1" customWidth="1" collapsed="1"/>
    <col min="7" max="7" width="16.42578125" style="2" bestFit="1" customWidth="1" collapsed="1"/>
    <col min="8" max="8" width="27.42578125" style="2" bestFit="1" customWidth="1" collapsed="1"/>
    <col min="9" max="9" width="25.5703125" style="2" customWidth="1" collapsed="1"/>
    <col min="10" max="10" width="24.42578125" style="2" customWidth="1" collapsed="1"/>
    <col min="11" max="11" width="25.28515625" style="2" customWidth="1" collapsed="1"/>
    <col min="12" max="12" width="15.5703125" style="2" customWidth="1" collapsed="1"/>
    <col min="13" max="13" width="13.5703125" style="2" customWidth="1" collapsed="1"/>
    <col min="14" max="14" width="11.7109375" style="2" bestFit="1" customWidth="1" collapsed="1"/>
    <col min="15" max="15" width="11.140625" style="2" bestFit="1" customWidth="1" collapsed="1"/>
    <col min="16" max="16" width="15.85546875" style="2" bestFit="1" customWidth="1" collapsed="1"/>
    <col min="17" max="16384" width="9.140625" style="2"/>
  </cols>
  <sheetData>
    <row r="5" spans="1:16" ht="15.75">
      <c r="B5" s="1" t="s">
        <v>114</v>
      </c>
    </row>
    <row r="7" spans="1:16" ht="23.25">
      <c r="B7" s="3" t="s">
        <v>15</v>
      </c>
    </row>
    <row r="8" spans="1:16" ht="15.75" thickBot="1"/>
    <row r="9" spans="1:16" ht="60.75" thickBot="1">
      <c r="A9" s="25" t="s">
        <v>108</v>
      </c>
      <c r="B9" s="26" t="s">
        <v>16</v>
      </c>
      <c r="C9" s="26" t="s">
        <v>17</v>
      </c>
      <c r="D9" s="26" t="s">
        <v>0</v>
      </c>
      <c r="E9" s="26" t="s">
        <v>18</v>
      </c>
      <c r="F9" s="26" t="s">
        <v>19</v>
      </c>
      <c r="G9" s="26" t="s">
        <v>20</v>
      </c>
      <c r="H9" s="26" t="s">
        <v>21</v>
      </c>
      <c r="I9" s="26" t="s">
        <v>22</v>
      </c>
      <c r="J9" s="26" t="s">
        <v>23</v>
      </c>
      <c r="K9" s="26" t="s">
        <v>24</v>
      </c>
      <c r="L9" s="26" t="s">
        <v>25</v>
      </c>
      <c r="M9" s="26" t="s">
        <v>26</v>
      </c>
      <c r="N9" s="26" t="s">
        <v>27</v>
      </c>
      <c r="O9" s="26" t="s">
        <v>28</v>
      </c>
      <c r="P9" s="27" t="s">
        <v>29</v>
      </c>
    </row>
    <row r="10" spans="1:16" ht="30">
      <c r="A10" s="21">
        <v>6</v>
      </c>
      <c r="B10" s="5" t="s">
        <v>129</v>
      </c>
      <c r="C10" s="7" t="s">
        <v>130</v>
      </c>
      <c r="D10" s="5" t="s">
        <v>8</v>
      </c>
      <c r="E10" s="5" t="s">
        <v>131</v>
      </c>
      <c r="F10" s="5" t="s">
        <v>132</v>
      </c>
      <c r="G10" s="5" t="s">
        <v>30</v>
      </c>
      <c r="H10" s="5" t="s">
        <v>31</v>
      </c>
      <c r="I10" s="5" t="s">
        <v>40</v>
      </c>
      <c r="J10" s="5" t="s">
        <v>133</v>
      </c>
      <c r="K10" s="5" t="s">
        <v>67</v>
      </c>
      <c r="L10" s="5" t="s">
        <v>33</v>
      </c>
      <c r="M10" s="5" t="s">
        <v>33</v>
      </c>
      <c r="N10" s="5" t="s">
        <v>134</v>
      </c>
      <c r="O10" s="5" t="s">
        <v>134</v>
      </c>
      <c r="P10" s="5" t="s">
        <v>135</v>
      </c>
    </row>
    <row r="11" spans="1:16" ht="30">
      <c r="A11" s="21" t="s">
        <v>99</v>
      </c>
      <c r="B11" s="6" t="s">
        <v>136</v>
      </c>
      <c r="C11" s="9" t="s">
        <v>137</v>
      </c>
      <c r="D11" s="6" t="s">
        <v>8</v>
      </c>
      <c r="E11" s="6" t="s">
        <v>138</v>
      </c>
      <c r="F11" s="6" t="s">
        <v>132</v>
      </c>
      <c r="G11" s="6" t="s">
        <v>30</v>
      </c>
      <c r="H11" s="6" t="s">
        <v>31</v>
      </c>
      <c r="I11" s="6" t="s">
        <v>40</v>
      </c>
      <c r="J11" s="6" t="s">
        <v>133</v>
      </c>
      <c r="K11" s="6" t="s">
        <v>67</v>
      </c>
      <c r="L11" s="6" t="s">
        <v>33</v>
      </c>
      <c r="M11" s="6" t="s">
        <v>33</v>
      </c>
      <c r="N11" s="6" t="s">
        <v>127</v>
      </c>
      <c r="O11" s="6" t="s">
        <v>127</v>
      </c>
      <c r="P11" s="6" t="s">
        <v>128</v>
      </c>
    </row>
    <row r="12" spans="1:16">
      <c r="A12" s="21">
        <v>6</v>
      </c>
      <c r="B12" s="6" t="s">
        <v>139</v>
      </c>
      <c r="C12" s="6" t="s">
        <v>96</v>
      </c>
      <c r="D12" s="6" t="s">
        <v>12</v>
      </c>
      <c r="E12" s="6" t="s">
        <v>140</v>
      </c>
      <c r="F12" s="6" t="s">
        <v>141</v>
      </c>
      <c r="G12" s="6" t="s">
        <v>30</v>
      </c>
      <c r="H12" s="6" t="s">
        <v>31</v>
      </c>
      <c r="I12" s="6" t="s">
        <v>40</v>
      </c>
      <c r="J12" s="6" t="s">
        <v>133</v>
      </c>
      <c r="K12" s="6" t="s">
        <v>67</v>
      </c>
      <c r="L12" s="6" t="s">
        <v>33</v>
      </c>
      <c r="M12" s="6" t="s">
        <v>33</v>
      </c>
      <c r="N12" s="6" t="s">
        <v>120</v>
      </c>
      <c r="O12" s="6" t="s">
        <v>120</v>
      </c>
      <c r="P12" s="6" t="s">
        <v>121</v>
      </c>
    </row>
    <row r="13" spans="1:16" ht="30">
      <c r="A13" s="28">
        <v>6</v>
      </c>
      <c r="B13" s="29" t="s">
        <v>143</v>
      </c>
      <c r="C13" s="30" t="s">
        <v>144</v>
      </c>
      <c r="D13" s="29" t="s">
        <v>12</v>
      </c>
      <c r="E13" s="29" t="s">
        <v>145</v>
      </c>
      <c r="F13" s="29" t="s">
        <v>141</v>
      </c>
      <c r="G13" s="29" t="s">
        <v>30</v>
      </c>
      <c r="H13" s="29" t="s">
        <v>31</v>
      </c>
      <c r="I13" s="29" t="s">
        <v>40</v>
      </c>
      <c r="J13" s="29" t="s">
        <v>133</v>
      </c>
      <c r="K13" s="29" t="s">
        <v>67</v>
      </c>
      <c r="L13" s="29" t="s">
        <v>33</v>
      </c>
      <c r="M13" s="29" t="s">
        <v>33</v>
      </c>
      <c r="N13" s="29" t="s">
        <v>119</v>
      </c>
      <c r="O13" s="29" t="s">
        <v>119</v>
      </c>
      <c r="P13" s="29" t="s">
        <v>121</v>
      </c>
    </row>
    <row r="14" spans="1:16" ht="30">
      <c r="A14" s="21">
        <v>6</v>
      </c>
      <c r="B14" s="6" t="s">
        <v>146</v>
      </c>
      <c r="C14" s="9" t="s">
        <v>147</v>
      </c>
      <c r="D14" s="6" t="s">
        <v>12</v>
      </c>
      <c r="E14" s="6" t="s">
        <v>148</v>
      </c>
      <c r="F14" s="6" t="s">
        <v>141</v>
      </c>
      <c r="G14" s="6" t="s">
        <v>30</v>
      </c>
      <c r="H14" s="6" t="s">
        <v>31</v>
      </c>
      <c r="I14" s="6" t="s">
        <v>40</v>
      </c>
      <c r="J14" s="6" t="s">
        <v>133</v>
      </c>
      <c r="K14" s="6" t="s">
        <v>67</v>
      </c>
      <c r="L14" s="6" t="s">
        <v>33</v>
      </c>
      <c r="M14" s="6" t="s">
        <v>33</v>
      </c>
      <c r="N14" s="6" t="s">
        <v>119</v>
      </c>
      <c r="O14" s="6" t="s">
        <v>119</v>
      </c>
      <c r="P14" s="6" t="s">
        <v>121</v>
      </c>
    </row>
    <row r="15" spans="1:16">
      <c r="A15" s="21">
        <v>6</v>
      </c>
      <c r="B15" s="5" t="s">
        <v>149</v>
      </c>
      <c r="C15" s="5" t="s">
        <v>104</v>
      </c>
      <c r="D15" s="5" t="s">
        <v>34</v>
      </c>
      <c r="E15" s="5" t="s">
        <v>150</v>
      </c>
      <c r="F15" s="5" t="s">
        <v>151</v>
      </c>
      <c r="G15" s="5" t="s">
        <v>30</v>
      </c>
      <c r="H15" s="5" t="s">
        <v>31</v>
      </c>
      <c r="I15" s="5" t="s">
        <v>40</v>
      </c>
      <c r="J15" s="5" t="s">
        <v>133</v>
      </c>
      <c r="K15" s="5" t="s">
        <v>67</v>
      </c>
      <c r="L15" s="5" t="s">
        <v>46</v>
      </c>
      <c r="M15" s="5" t="s">
        <v>46</v>
      </c>
      <c r="N15" s="5" t="s">
        <v>117</v>
      </c>
      <c r="O15" s="5" t="s">
        <v>120</v>
      </c>
      <c r="P15" s="5" t="s">
        <v>119</v>
      </c>
    </row>
    <row r="16" spans="1:16">
      <c r="A16" s="21">
        <v>6</v>
      </c>
      <c r="B16" s="6" t="s">
        <v>152</v>
      </c>
      <c r="C16" s="6" t="s">
        <v>153</v>
      </c>
      <c r="D16" s="6" t="s">
        <v>10</v>
      </c>
      <c r="E16" s="6" t="s">
        <v>154</v>
      </c>
      <c r="F16" s="6" t="s">
        <v>155</v>
      </c>
      <c r="G16" s="6" t="s">
        <v>30</v>
      </c>
      <c r="H16" s="6" t="s">
        <v>31</v>
      </c>
      <c r="I16" s="6" t="s">
        <v>40</v>
      </c>
      <c r="J16" s="6" t="s">
        <v>133</v>
      </c>
      <c r="K16" s="6" t="s">
        <v>67</v>
      </c>
      <c r="L16" s="6" t="s">
        <v>33</v>
      </c>
      <c r="M16" s="6" t="s">
        <v>33</v>
      </c>
      <c r="N16" s="6" t="s">
        <v>122</v>
      </c>
      <c r="O16" s="6" t="s">
        <v>122</v>
      </c>
      <c r="P16" s="6" t="s">
        <v>124</v>
      </c>
    </row>
    <row r="17" spans="1:16">
      <c r="A17" s="21">
        <v>6</v>
      </c>
      <c r="B17" s="5" t="s">
        <v>156</v>
      </c>
      <c r="C17" s="5" t="s">
        <v>51</v>
      </c>
      <c r="D17" s="5" t="s">
        <v>52</v>
      </c>
      <c r="E17" s="5" t="s">
        <v>157</v>
      </c>
      <c r="F17" s="5" t="s">
        <v>155</v>
      </c>
      <c r="G17" s="5" t="s">
        <v>30</v>
      </c>
      <c r="H17" s="5" t="s">
        <v>31</v>
      </c>
      <c r="I17" s="5" t="s">
        <v>40</v>
      </c>
      <c r="J17" s="5" t="s">
        <v>133</v>
      </c>
      <c r="K17" s="5" t="s">
        <v>67</v>
      </c>
      <c r="L17" s="5" t="s">
        <v>33</v>
      </c>
      <c r="M17" s="5" t="s">
        <v>33</v>
      </c>
      <c r="N17" s="5" t="s">
        <v>119</v>
      </c>
      <c r="O17" s="5" t="s">
        <v>119</v>
      </c>
      <c r="P17" s="5" t="s">
        <v>124</v>
      </c>
    </row>
    <row r="18" spans="1:16">
      <c r="A18" s="21">
        <v>2</v>
      </c>
      <c r="B18" s="5" t="s">
        <v>158</v>
      </c>
      <c r="C18" s="5" t="s">
        <v>79</v>
      </c>
      <c r="D18" s="5" t="s">
        <v>14</v>
      </c>
      <c r="E18" s="5" t="s">
        <v>159</v>
      </c>
      <c r="F18" s="5" t="s">
        <v>160</v>
      </c>
      <c r="G18" s="5" t="s">
        <v>30</v>
      </c>
      <c r="H18" s="5" t="s">
        <v>31</v>
      </c>
      <c r="I18" s="5" t="s">
        <v>40</v>
      </c>
      <c r="J18" s="5" t="s">
        <v>133</v>
      </c>
      <c r="K18" s="5" t="s">
        <v>67</v>
      </c>
      <c r="L18" s="5" t="s">
        <v>33</v>
      </c>
      <c r="M18" s="5" t="s">
        <v>33</v>
      </c>
      <c r="N18" s="5" t="s">
        <v>125</v>
      </c>
      <c r="O18" s="5" t="s">
        <v>125</v>
      </c>
      <c r="P18" s="5" t="s">
        <v>125</v>
      </c>
    </row>
    <row r="19" spans="1:16">
      <c r="A19" s="21" t="s">
        <v>99</v>
      </c>
      <c r="B19" s="6" t="s">
        <v>161</v>
      </c>
      <c r="C19" s="6" t="s">
        <v>81</v>
      </c>
      <c r="D19" s="6" t="s">
        <v>14</v>
      </c>
      <c r="E19" s="6" t="s">
        <v>162</v>
      </c>
      <c r="F19" s="6" t="s">
        <v>163</v>
      </c>
      <c r="G19" s="6" t="s">
        <v>30</v>
      </c>
      <c r="H19" s="6" t="s">
        <v>31</v>
      </c>
      <c r="I19" s="6" t="s">
        <v>69</v>
      </c>
      <c r="J19" s="6" t="s">
        <v>133</v>
      </c>
      <c r="K19" s="6" t="s">
        <v>67</v>
      </c>
      <c r="L19" s="6" t="s">
        <v>46</v>
      </c>
      <c r="M19" s="6" t="s">
        <v>46</v>
      </c>
      <c r="N19" s="6" t="s">
        <v>134</v>
      </c>
      <c r="O19" s="6" t="s">
        <v>134</v>
      </c>
      <c r="P19" s="6" t="s">
        <v>126</v>
      </c>
    </row>
    <row r="20" spans="1:16">
      <c r="A20" s="21" t="s">
        <v>99</v>
      </c>
      <c r="B20" s="5" t="s">
        <v>164</v>
      </c>
      <c r="C20" s="5" t="s">
        <v>81</v>
      </c>
      <c r="D20" s="5" t="s">
        <v>14</v>
      </c>
      <c r="E20" s="5" t="s">
        <v>165</v>
      </c>
      <c r="F20" s="5" t="s">
        <v>163</v>
      </c>
      <c r="G20" s="5" t="s">
        <v>30</v>
      </c>
      <c r="H20" s="5" t="s">
        <v>31</v>
      </c>
      <c r="I20" s="5" t="s">
        <v>40</v>
      </c>
      <c r="J20" s="5" t="s">
        <v>133</v>
      </c>
      <c r="K20" s="5" t="s">
        <v>67</v>
      </c>
      <c r="L20" s="5" t="s">
        <v>33</v>
      </c>
      <c r="M20" s="5" t="s">
        <v>33</v>
      </c>
      <c r="N20" s="5" t="s">
        <v>134</v>
      </c>
      <c r="O20" s="5" t="s">
        <v>134</v>
      </c>
      <c r="P20" s="5" t="s">
        <v>126</v>
      </c>
    </row>
    <row r="21" spans="1:16">
      <c r="A21" s="21" t="s">
        <v>99</v>
      </c>
      <c r="B21" s="6" t="s">
        <v>166</v>
      </c>
      <c r="C21" s="6" t="s">
        <v>81</v>
      </c>
      <c r="D21" s="6" t="s">
        <v>14</v>
      </c>
      <c r="E21" s="6" t="s">
        <v>167</v>
      </c>
      <c r="F21" s="6" t="s">
        <v>163</v>
      </c>
      <c r="G21" s="6" t="s">
        <v>30</v>
      </c>
      <c r="H21" s="6" t="s">
        <v>31</v>
      </c>
      <c r="I21" s="6" t="s">
        <v>40</v>
      </c>
      <c r="J21" s="6" t="s">
        <v>133</v>
      </c>
      <c r="K21" s="6" t="s">
        <v>67</v>
      </c>
      <c r="L21" s="6" t="s">
        <v>33</v>
      </c>
      <c r="M21" s="6" t="s">
        <v>33</v>
      </c>
      <c r="N21" s="6" t="s">
        <v>120</v>
      </c>
      <c r="O21" s="6" t="s">
        <v>120</v>
      </c>
      <c r="P21" s="6" t="s">
        <v>126</v>
      </c>
    </row>
    <row r="22" spans="1:16">
      <c r="A22" s="21" t="s">
        <v>99</v>
      </c>
      <c r="B22" s="5" t="s">
        <v>168</v>
      </c>
      <c r="C22" s="5" t="s">
        <v>81</v>
      </c>
      <c r="D22" s="5" t="s">
        <v>14</v>
      </c>
      <c r="E22" s="5" t="s">
        <v>169</v>
      </c>
      <c r="F22" s="5" t="s">
        <v>163</v>
      </c>
      <c r="G22" s="5" t="s">
        <v>30</v>
      </c>
      <c r="H22" s="5" t="s">
        <v>31</v>
      </c>
      <c r="I22" s="5" t="s">
        <v>40</v>
      </c>
      <c r="J22" s="5" t="s">
        <v>133</v>
      </c>
      <c r="K22" s="5" t="s">
        <v>67</v>
      </c>
      <c r="L22" s="5" t="s">
        <v>46</v>
      </c>
      <c r="M22" s="5" t="s">
        <v>46</v>
      </c>
      <c r="N22" s="5" t="s">
        <v>125</v>
      </c>
      <c r="O22" s="5" t="s">
        <v>125</v>
      </c>
      <c r="P22" s="5" t="s">
        <v>126</v>
      </c>
    </row>
    <row r="23" spans="1:16">
      <c r="A23" s="21">
        <v>6</v>
      </c>
      <c r="B23" s="6" t="s">
        <v>170</v>
      </c>
      <c r="C23" s="6" t="s">
        <v>171</v>
      </c>
      <c r="D23" s="6" t="s">
        <v>49</v>
      </c>
      <c r="E23" s="6" t="s">
        <v>172</v>
      </c>
      <c r="F23" s="6" t="s">
        <v>155</v>
      </c>
      <c r="G23" s="6" t="s">
        <v>30</v>
      </c>
      <c r="H23" s="6" t="s">
        <v>31</v>
      </c>
      <c r="I23" s="6" t="s">
        <v>40</v>
      </c>
      <c r="J23" s="6" t="s">
        <v>133</v>
      </c>
      <c r="K23" s="6" t="s">
        <v>67</v>
      </c>
      <c r="L23" s="6" t="s">
        <v>33</v>
      </c>
      <c r="M23" s="6" t="s">
        <v>33</v>
      </c>
      <c r="N23" s="6" t="s">
        <v>122</v>
      </c>
      <c r="O23" s="6" t="s">
        <v>122</v>
      </c>
      <c r="P23" s="6" t="s">
        <v>124</v>
      </c>
    </row>
    <row r="24" spans="1:16">
      <c r="A24" s="21" t="s">
        <v>99</v>
      </c>
      <c r="B24" s="5" t="s">
        <v>173</v>
      </c>
      <c r="C24" s="5" t="s">
        <v>81</v>
      </c>
      <c r="D24" s="5" t="s">
        <v>14</v>
      </c>
      <c r="E24" s="5" t="s">
        <v>174</v>
      </c>
      <c r="F24" s="5" t="s">
        <v>163</v>
      </c>
      <c r="G24" s="5" t="s">
        <v>30</v>
      </c>
      <c r="H24" s="5" t="s">
        <v>31</v>
      </c>
      <c r="I24" s="5" t="s">
        <v>69</v>
      </c>
      <c r="J24" s="5" t="s">
        <v>133</v>
      </c>
      <c r="K24" s="5" t="s">
        <v>67</v>
      </c>
      <c r="L24" s="5" t="s">
        <v>33</v>
      </c>
      <c r="M24" s="5" t="s">
        <v>33</v>
      </c>
      <c r="N24" s="5" t="s">
        <v>118</v>
      </c>
      <c r="O24" s="5" t="s">
        <v>118</v>
      </c>
      <c r="P24" s="5" t="s">
        <v>123</v>
      </c>
    </row>
    <row r="25" spans="1:16">
      <c r="A25" s="21" t="s">
        <v>99</v>
      </c>
      <c r="B25" s="6" t="s">
        <v>175</v>
      </c>
      <c r="C25" s="6" t="s">
        <v>81</v>
      </c>
      <c r="D25" s="6" t="s">
        <v>14</v>
      </c>
      <c r="E25" s="6" t="s">
        <v>176</v>
      </c>
      <c r="F25" s="6" t="s">
        <v>163</v>
      </c>
      <c r="G25" s="6" t="s">
        <v>30</v>
      </c>
      <c r="H25" s="6" t="s">
        <v>31</v>
      </c>
      <c r="I25" s="6" t="s">
        <v>40</v>
      </c>
      <c r="J25" s="6" t="s">
        <v>133</v>
      </c>
      <c r="K25" s="6" t="s">
        <v>67</v>
      </c>
      <c r="L25" s="6" t="s">
        <v>33</v>
      </c>
      <c r="M25" s="6" t="s">
        <v>33</v>
      </c>
      <c r="N25" s="6" t="s">
        <v>119</v>
      </c>
      <c r="O25" s="6" t="s">
        <v>119</v>
      </c>
      <c r="P25" s="6" t="s">
        <v>123</v>
      </c>
    </row>
    <row r="26" spans="1:16">
      <c r="A26" s="21">
        <v>1</v>
      </c>
      <c r="B26" s="5" t="s">
        <v>177</v>
      </c>
      <c r="C26" s="5" t="s">
        <v>87</v>
      </c>
      <c r="D26" s="5" t="s">
        <v>45</v>
      </c>
      <c r="E26" s="5" t="s">
        <v>178</v>
      </c>
      <c r="F26" s="5" t="s">
        <v>179</v>
      </c>
      <c r="G26" s="5" t="s">
        <v>30</v>
      </c>
      <c r="H26" s="5" t="s">
        <v>31</v>
      </c>
      <c r="I26" s="5" t="s">
        <v>40</v>
      </c>
      <c r="J26" s="5" t="s">
        <v>133</v>
      </c>
      <c r="K26" s="5" t="s">
        <v>67</v>
      </c>
      <c r="L26" s="5" t="s">
        <v>33</v>
      </c>
      <c r="M26" s="5" t="s">
        <v>33</v>
      </c>
      <c r="N26" s="5" t="s">
        <v>134</v>
      </c>
      <c r="O26" s="5" t="s">
        <v>134</v>
      </c>
      <c r="P26" s="5" t="s">
        <v>127</v>
      </c>
    </row>
    <row r="27" spans="1:16">
      <c r="A27" s="21">
        <v>1</v>
      </c>
      <c r="B27" s="6" t="s">
        <v>180</v>
      </c>
      <c r="C27" s="6" t="s">
        <v>87</v>
      </c>
      <c r="D27" s="6" t="s">
        <v>45</v>
      </c>
      <c r="E27" s="6" t="s">
        <v>181</v>
      </c>
      <c r="F27" s="6" t="s">
        <v>179</v>
      </c>
      <c r="G27" s="6" t="s">
        <v>30</v>
      </c>
      <c r="H27" s="6" t="s">
        <v>31</v>
      </c>
      <c r="I27" s="6" t="s">
        <v>40</v>
      </c>
      <c r="J27" s="6" t="s">
        <v>133</v>
      </c>
      <c r="K27" s="6" t="s">
        <v>67</v>
      </c>
      <c r="L27" s="6" t="s">
        <v>33</v>
      </c>
      <c r="M27" s="6" t="s">
        <v>33</v>
      </c>
      <c r="N27" s="6" t="s">
        <v>135</v>
      </c>
      <c r="O27" s="6" t="s">
        <v>135</v>
      </c>
      <c r="P27" s="6" t="s">
        <v>127</v>
      </c>
    </row>
    <row r="28" spans="1:16">
      <c r="A28" s="21">
        <v>1</v>
      </c>
      <c r="B28" s="5" t="s">
        <v>182</v>
      </c>
      <c r="C28" s="5" t="s">
        <v>87</v>
      </c>
      <c r="D28" s="5" t="s">
        <v>45</v>
      </c>
      <c r="E28" s="5" t="s">
        <v>183</v>
      </c>
      <c r="F28" s="5" t="s">
        <v>179</v>
      </c>
      <c r="G28" s="5" t="s">
        <v>30</v>
      </c>
      <c r="H28" s="5" t="s">
        <v>31</v>
      </c>
      <c r="I28" s="5" t="s">
        <v>40</v>
      </c>
      <c r="J28" s="5" t="s">
        <v>133</v>
      </c>
      <c r="K28" s="5" t="s">
        <v>67</v>
      </c>
      <c r="L28" s="5" t="s">
        <v>33</v>
      </c>
      <c r="M28" s="5" t="s">
        <v>33</v>
      </c>
      <c r="N28" s="5" t="s">
        <v>135</v>
      </c>
      <c r="O28" s="5" t="s">
        <v>135</v>
      </c>
      <c r="P28" s="5" t="s">
        <v>127</v>
      </c>
    </row>
    <row r="29" spans="1:16">
      <c r="A29" s="21">
        <v>6</v>
      </c>
      <c r="B29" s="6" t="s">
        <v>184</v>
      </c>
      <c r="C29" s="6" t="s">
        <v>185</v>
      </c>
      <c r="D29" s="6" t="s">
        <v>45</v>
      </c>
      <c r="E29" s="6" t="s">
        <v>186</v>
      </c>
      <c r="F29" s="6" t="s">
        <v>179</v>
      </c>
      <c r="G29" s="6" t="s">
        <v>30</v>
      </c>
      <c r="H29" s="6" t="s">
        <v>31</v>
      </c>
      <c r="I29" s="6" t="s">
        <v>40</v>
      </c>
      <c r="J29" s="6" t="s">
        <v>133</v>
      </c>
      <c r="K29" s="6" t="s">
        <v>67</v>
      </c>
      <c r="L29" s="6" t="s">
        <v>33</v>
      </c>
      <c r="M29" s="6" t="s">
        <v>33</v>
      </c>
      <c r="N29" s="6" t="s">
        <v>142</v>
      </c>
      <c r="O29" s="6" t="s">
        <v>142</v>
      </c>
      <c r="P29" s="6" t="s">
        <v>127</v>
      </c>
    </row>
    <row r="30" spans="1:16">
      <c r="A30" s="21">
        <v>4</v>
      </c>
      <c r="B30" s="5" t="s">
        <v>187</v>
      </c>
      <c r="C30" s="5" t="s">
        <v>188</v>
      </c>
      <c r="D30" s="5" t="s">
        <v>5</v>
      </c>
      <c r="E30" s="5" t="s">
        <v>189</v>
      </c>
      <c r="F30" s="5" t="s">
        <v>190</v>
      </c>
      <c r="G30" s="5" t="s">
        <v>30</v>
      </c>
      <c r="H30" s="5" t="s">
        <v>31</v>
      </c>
      <c r="I30" s="5" t="s">
        <v>40</v>
      </c>
      <c r="J30" s="5" t="s">
        <v>133</v>
      </c>
      <c r="K30" s="5" t="s">
        <v>67</v>
      </c>
      <c r="L30" s="5" t="s">
        <v>46</v>
      </c>
      <c r="M30" s="5" t="s">
        <v>46</v>
      </c>
      <c r="N30" s="5" t="s">
        <v>115</v>
      </c>
      <c r="O30" s="5" t="s">
        <v>115</v>
      </c>
      <c r="P30" s="5" t="s">
        <v>127</v>
      </c>
    </row>
    <row r="31" spans="1:16">
      <c r="A31" s="21">
        <v>1</v>
      </c>
      <c r="B31" s="6" t="s">
        <v>191</v>
      </c>
      <c r="C31" s="6" t="s">
        <v>57</v>
      </c>
      <c r="D31" s="6" t="s">
        <v>5</v>
      </c>
      <c r="E31" s="6" t="s">
        <v>192</v>
      </c>
      <c r="F31" s="6" t="s">
        <v>190</v>
      </c>
      <c r="G31" s="6" t="s">
        <v>30</v>
      </c>
      <c r="H31" s="6" t="s">
        <v>31</v>
      </c>
      <c r="I31" s="6" t="s">
        <v>40</v>
      </c>
      <c r="J31" s="6" t="s">
        <v>133</v>
      </c>
      <c r="K31" s="6" t="s">
        <v>67</v>
      </c>
      <c r="L31" s="6" t="s">
        <v>33</v>
      </c>
      <c r="M31" s="6" t="s">
        <v>33</v>
      </c>
      <c r="N31" s="6" t="s">
        <v>134</v>
      </c>
      <c r="O31" s="6" t="s">
        <v>134</v>
      </c>
      <c r="P31" s="6" t="s">
        <v>127</v>
      </c>
    </row>
    <row r="32" spans="1:16">
      <c r="A32" s="21">
        <v>6</v>
      </c>
      <c r="B32" s="5" t="s">
        <v>193</v>
      </c>
      <c r="C32" s="5" t="s">
        <v>194</v>
      </c>
      <c r="D32" s="5" t="s">
        <v>37</v>
      </c>
      <c r="E32" s="5" t="s">
        <v>195</v>
      </c>
      <c r="F32" s="5" t="s">
        <v>196</v>
      </c>
      <c r="G32" s="5" t="s">
        <v>30</v>
      </c>
      <c r="H32" s="5" t="s">
        <v>31</v>
      </c>
      <c r="I32" s="5" t="s">
        <v>69</v>
      </c>
      <c r="J32" s="5" t="s">
        <v>133</v>
      </c>
      <c r="K32" s="5" t="s">
        <v>67</v>
      </c>
      <c r="L32" s="5" t="s">
        <v>33</v>
      </c>
      <c r="M32" s="5" t="s">
        <v>33</v>
      </c>
      <c r="N32" s="5" t="s">
        <v>135</v>
      </c>
      <c r="O32" s="5" t="s">
        <v>135</v>
      </c>
      <c r="P32" s="5" t="s">
        <v>127</v>
      </c>
    </row>
    <row r="33" spans="1:16">
      <c r="A33" s="21">
        <v>6</v>
      </c>
      <c r="B33" s="6" t="s">
        <v>197</v>
      </c>
      <c r="C33" s="6" t="s">
        <v>85</v>
      </c>
      <c r="D33" s="6" t="s">
        <v>37</v>
      </c>
      <c r="E33" s="6" t="s">
        <v>198</v>
      </c>
      <c r="F33" s="6" t="s">
        <v>196</v>
      </c>
      <c r="G33" s="6" t="s">
        <v>30</v>
      </c>
      <c r="H33" s="6" t="s">
        <v>31</v>
      </c>
      <c r="I33" s="6" t="s">
        <v>69</v>
      </c>
      <c r="J33" s="6" t="s">
        <v>133</v>
      </c>
      <c r="K33" s="6" t="s">
        <v>67</v>
      </c>
      <c r="L33" s="6" t="s">
        <v>33</v>
      </c>
      <c r="M33" s="6" t="s">
        <v>33</v>
      </c>
      <c r="N33" s="6" t="s">
        <v>134</v>
      </c>
      <c r="O33" s="6" t="s">
        <v>134</v>
      </c>
      <c r="P33" s="6" t="s">
        <v>127</v>
      </c>
    </row>
    <row r="34" spans="1:16" ht="30">
      <c r="A34" s="21">
        <v>6</v>
      </c>
      <c r="B34" s="5" t="s">
        <v>199</v>
      </c>
      <c r="C34" s="7" t="s">
        <v>200</v>
      </c>
      <c r="D34" s="5" t="s">
        <v>13</v>
      </c>
      <c r="E34" s="5" t="s">
        <v>201</v>
      </c>
      <c r="F34" s="5" t="s">
        <v>202</v>
      </c>
      <c r="G34" s="5" t="s">
        <v>30</v>
      </c>
      <c r="H34" s="5" t="s">
        <v>31</v>
      </c>
      <c r="I34" s="5" t="s">
        <v>40</v>
      </c>
      <c r="J34" s="5" t="s">
        <v>133</v>
      </c>
      <c r="K34" s="5" t="s">
        <v>67</v>
      </c>
      <c r="L34" s="5" t="s">
        <v>46</v>
      </c>
      <c r="M34" s="5" t="s">
        <v>33</v>
      </c>
      <c r="N34" s="5" t="s">
        <v>117</v>
      </c>
      <c r="O34" s="5" t="s">
        <v>117</v>
      </c>
      <c r="P34" s="5" t="s">
        <v>128</v>
      </c>
    </row>
    <row r="35" spans="1:16">
      <c r="A35" s="21">
        <v>6</v>
      </c>
      <c r="B35" s="6" t="s">
        <v>203</v>
      </c>
      <c r="C35" s="6" t="s">
        <v>204</v>
      </c>
      <c r="D35" s="6" t="s">
        <v>13</v>
      </c>
      <c r="E35" s="6" t="s">
        <v>205</v>
      </c>
      <c r="F35" s="6" t="s">
        <v>202</v>
      </c>
      <c r="G35" s="6" t="s">
        <v>30</v>
      </c>
      <c r="H35" s="6" t="s">
        <v>31</v>
      </c>
      <c r="I35" s="6" t="s">
        <v>40</v>
      </c>
      <c r="J35" s="6" t="s">
        <v>133</v>
      </c>
      <c r="K35" s="6" t="s">
        <v>67</v>
      </c>
      <c r="L35" s="6" t="s">
        <v>46</v>
      </c>
      <c r="M35" s="6" t="s">
        <v>46</v>
      </c>
      <c r="N35" s="6" t="s">
        <v>118</v>
      </c>
      <c r="O35" s="6" t="s">
        <v>118</v>
      </c>
      <c r="P35" s="6" t="s">
        <v>128</v>
      </c>
    </row>
    <row r="36" spans="1:16" ht="120">
      <c r="A36" s="21">
        <v>6</v>
      </c>
      <c r="B36" s="5" t="s">
        <v>206</v>
      </c>
      <c r="C36" s="7" t="s">
        <v>207</v>
      </c>
      <c r="D36" s="5" t="s">
        <v>13</v>
      </c>
      <c r="E36" s="5" t="s">
        <v>208</v>
      </c>
      <c r="F36" s="5" t="s">
        <v>202</v>
      </c>
      <c r="G36" s="5" t="s">
        <v>30</v>
      </c>
      <c r="H36" s="5" t="s">
        <v>31</v>
      </c>
      <c r="I36" s="5" t="s">
        <v>40</v>
      </c>
      <c r="J36" s="5" t="s">
        <v>133</v>
      </c>
      <c r="K36" s="5" t="s">
        <v>67</v>
      </c>
      <c r="L36" s="5" t="s">
        <v>46</v>
      </c>
      <c r="M36" s="5" t="s">
        <v>46</v>
      </c>
      <c r="N36" s="5" t="s">
        <v>122</v>
      </c>
      <c r="O36" s="5" t="s">
        <v>122</v>
      </c>
      <c r="P36" s="5" t="s">
        <v>128</v>
      </c>
    </row>
    <row r="37" spans="1:16">
      <c r="A37" s="21">
        <v>6</v>
      </c>
      <c r="B37" s="6" t="s">
        <v>209</v>
      </c>
      <c r="C37" s="6" t="s">
        <v>204</v>
      </c>
      <c r="D37" s="6" t="s">
        <v>13</v>
      </c>
      <c r="E37" s="6" t="s">
        <v>210</v>
      </c>
      <c r="F37" s="6" t="s">
        <v>202</v>
      </c>
      <c r="G37" s="6" t="s">
        <v>30</v>
      </c>
      <c r="H37" s="6" t="s">
        <v>31</v>
      </c>
      <c r="I37" s="6" t="s">
        <v>40</v>
      </c>
      <c r="J37" s="6" t="s">
        <v>133</v>
      </c>
      <c r="K37" s="6" t="s">
        <v>67</v>
      </c>
      <c r="L37" s="6" t="s">
        <v>33</v>
      </c>
      <c r="M37" s="6" t="s">
        <v>33</v>
      </c>
      <c r="N37" s="6" t="s">
        <v>126</v>
      </c>
      <c r="O37" s="6" t="s">
        <v>126</v>
      </c>
      <c r="P37" s="6" t="s">
        <v>128</v>
      </c>
    </row>
    <row r="38" spans="1:16">
      <c r="A38" s="21">
        <v>6</v>
      </c>
      <c r="B38" s="5" t="s">
        <v>211</v>
      </c>
      <c r="C38" s="5" t="s">
        <v>55</v>
      </c>
      <c r="D38" s="5" t="s">
        <v>4</v>
      </c>
      <c r="E38" s="5" t="s">
        <v>212</v>
      </c>
      <c r="F38" s="5" t="s">
        <v>213</v>
      </c>
      <c r="G38" s="5" t="s">
        <v>30</v>
      </c>
      <c r="H38" s="5" t="s">
        <v>31</v>
      </c>
      <c r="I38" s="5" t="s">
        <v>40</v>
      </c>
      <c r="J38" s="5" t="s">
        <v>133</v>
      </c>
      <c r="K38" s="5" t="s">
        <v>67</v>
      </c>
      <c r="L38" s="5" t="s">
        <v>33</v>
      </c>
      <c r="M38" s="5" t="s">
        <v>33</v>
      </c>
      <c r="N38" s="5" t="s">
        <v>120</v>
      </c>
      <c r="O38" s="5" t="s">
        <v>120</v>
      </c>
      <c r="P38" s="5" t="s">
        <v>128</v>
      </c>
    </row>
    <row r="39" spans="1:16">
      <c r="A39" s="21">
        <v>3</v>
      </c>
      <c r="B39" s="5" t="s">
        <v>214</v>
      </c>
      <c r="C39" s="5" t="s">
        <v>101</v>
      </c>
      <c r="D39" s="5" t="s">
        <v>14</v>
      </c>
      <c r="E39" s="5" t="s">
        <v>215</v>
      </c>
      <c r="F39" s="5" t="s">
        <v>160</v>
      </c>
      <c r="G39" s="5" t="s">
        <v>30</v>
      </c>
      <c r="H39" s="5" t="s">
        <v>31</v>
      </c>
      <c r="I39" s="5" t="s">
        <v>40</v>
      </c>
      <c r="J39" s="5" t="s">
        <v>133</v>
      </c>
      <c r="K39" s="5" t="s">
        <v>67</v>
      </c>
      <c r="L39" s="5" t="s">
        <v>33</v>
      </c>
      <c r="M39" s="5" t="s">
        <v>33</v>
      </c>
      <c r="N39" s="5" t="s">
        <v>125</v>
      </c>
      <c r="O39" s="5" t="s">
        <v>125</v>
      </c>
      <c r="P39" s="5" t="s">
        <v>128</v>
      </c>
    </row>
    <row r="40" spans="1:16">
      <c r="A40" s="21">
        <v>6</v>
      </c>
      <c r="B40" s="6" t="s">
        <v>216</v>
      </c>
      <c r="C40" s="6" t="s">
        <v>217</v>
      </c>
      <c r="D40" s="6" t="s">
        <v>45</v>
      </c>
      <c r="E40" s="6" t="s">
        <v>218</v>
      </c>
      <c r="F40" s="6" t="s">
        <v>179</v>
      </c>
      <c r="G40" s="6" t="s">
        <v>30</v>
      </c>
      <c r="H40" s="6" t="s">
        <v>31</v>
      </c>
      <c r="I40" s="6" t="s">
        <v>40</v>
      </c>
      <c r="J40" s="6" t="s">
        <v>133</v>
      </c>
      <c r="K40" s="6" t="s">
        <v>67</v>
      </c>
      <c r="L40" s="6" t="s">
        <v>33</v>
      </c>
      <c r="M40" s="6" t="s">
        <v>33</v>
      </c>
      <c r="N40" s="6" t="s">
        <v>120</v>
      </c>
      <c r="O40" s="6" t="s">
        <v>120</v>
      </c>
      <c r="P40" s="6" t="s">
        <v>128</v>
      </c>
    </row>
    <row r="41" spans="1:16">
      <c r="A41" s="21">
        <v>5</v>
      </c>
      <c r="B41" s="5" t="s">
        <v>219</v>
      </c>
      <c r="C41" s="5" t="s">
        <v>106</v>
      </c>
      <c r="D41" s="5" t="s">
        <v>45</v>
      </c>
      <c r="E41" s="5" t="s">
        <v>220</v>
      </c>
      <c r="F41" s="5" t="s">
        <v>179</v>
      </c>
      <c r="G41" s="5" t="s">
        <v>30</v>
      </c>
      <c r="H41" s="5" t="s">
        <v>31</v>
      </c>
      <c r="I41" s="5" t="s">
        <v>40</v>
      </c>
      <c r="J41" s="5" t="s">
        <v>133</v>
      </c>
      <c r="K41" s="5" t="s">
        <v>67</v>
      </c>
      <c r="L41" s="5" t="s">
        <v>33</v>
      </c>
      <c r="M41" s="5" t="s">
        <v>33</v>
      </c>
      <c r="N41" s="5" t="s">
        <v>120</v>
      </c>
      <c r="O41" s="5" t="s">
        <v>120</v>
      </c>
      <c r="P41" s="5" t="s">
        <v>128</v>
      </c>
    </row>
    <row r="42" spans="1:16">
      <c r="A42" s="21">
        <v>1</v>
      </c>
      <c r="B42" s="6" t="s">
        <v>221</v>
      </c>
      <c r="C42" s="6" t="s">
        <v>78</v>
      </c>
      <c r="D42" s="6" t="s">
        <v>42</v>
      </c>
      <c r="E42" s="6" t="s">
        <v>222</v>
      </c>
      <c r="F42" s="6" t="s">
        <v>223</v>
      </c>
      <c r="G42" s="6" t="s">
        <v>30</v>
      </c>
      <c r="H42" s="6" t="s">
        <v>31</v>
      </c>
      <c r="I42" s="6" t="s">
        <v>40</v>
      </c>
      <c r="J42" s="6" t="s">
        <v>133</v>
      </c>
      <c r="K42" s="6" t="s">
        <v>67</v>
      </c>
      <c r="L42" s="6" t="s">
        <v>33</v>
      </c>
      <c r="M42" s="6" t="s">
        <v>33</v>
      </c>
      <c r="N42" s="6" t="s">
        <v>134</v>
      </c>
      <c r="O42" s="6" t="s">
        <v>134</v>
      </c>
      <c r="P42" s="6" t="s">
        <v>128</v>
      </c>
    </row>
    <row r="43" spans="1:16">
      <c r="A43" s="21">
        <v>6</v>
      </c>
      <c r="B43" s="5" t="s">
        <v>224</v>
      </c>
      <c r="C43" s="5" t="s">
        <v>105</v>
      </c>
      <c r="D43" s="5" t="s">
        <v>43</v>
      </c>
      <c r="E43" s="5" t="s">
        <v>225</v>
      </c>
      <c r="F43" s="5" t="s">
        <v>223</v>
      </c>
      <c r="G43" s="5" t="s">
        <v>30</v>
      </c>
      <c r="H43" s="5" t="s">
        <v>31</v>
      </c>
      <c r="I43" s="5" t="s">
        <v>40</v>
      </c>
      <c r="J43" s="5" t="s">
        <v>133</v>
      </c>
      <c r="K43" s="5" t="s">
        <v>67</v>
      </c>
      <c r="L43" s="5" t="s">
        <v>33</v>
      </c>
      <c r="M43" s="5" t="s">
        <v>33</v>
      </c>
      <c r="N43" s="5" t="s">
        <v>120</v>
      </c>
      <c r="O43" s="5" t="s">
        <v>120</v>
      </c>
      <c r="P43" s="5" t="s">
        <v>128</v>
      </c>
    </row>
    <row r="44" spans="1:16">
      <c r="A44" s="21">
        <v>1</v>
      </c>
      <c r="B44" s="6" t="s">
        <v>226</v>
      </c>
      <c r="C44" s="6" t="s">
        <v>95</v>
      </c>
      <c r="D44" s="6" t="s">
        <v>7</v>
      </c>
      <c r="E44" s="6" t="s">
        <v>227</v>
      </c>
      <c r="F44" s="6" t="s">
        <v>228</v>
      </c>
      <c r="G44" s="6" t="s">
        <v>30</v>
      </c>
      <c r="H44" s="6" t="s">
        <v>31</v>
      </c>
      <c r="I44" s="6" t="s">
        <v>40</v>
      </c>
      <c r="J44" s="6" t="s">
        <v>133</v>
      </c>
      <c r="K44" s="6" t="s">
        <v>67</v>
      </c>
      <c r="L44" s="6" t="s">
        <v>33</v>
      </c>
      <c r="M44" s="6" t="s">
        <v>33</v>
      </c>
      <c r="N44" s="6" t="s">
        <v>120</v>
      </c>
      <c r="O44" s="6" t="s">
        <v>120</v>
      </c>
      <c r="P44" s="6" t="s">
        <v>128</v>
      </c>
    </row>
    <row r="45" spans="1:16">
      <c r="A45" s="21">
        <v>6</v>
      </c>
      <c r="B45" s="5" t="s">
        <v>229</v>
      </c>
      <c r="C45" s="5" t="s">
        <v>107</v>
      </c>
      <c r="D45" s="5" t="s">
        <v>38</v>
      </c>
      <c r="E45" s="5" t="s">
        <v>230</v>
      </c>
      <c r="F45" s="5" t="s">
        <v>223</v>
      </c>
      <c r="G45" s="5" t="s">
        <v>30</v>
      </c>
      <c r="H45" s="5" t="s">
        <v>31</v>
      </c>
      <c r="I45" s="5" t="s">
        <v>40</v>
      </c>
      <c r="J45" s="5" t="s">
        <v>133</v>
      </c>
      <c r="K45" s="5" t="s">
        <v>67</v>
      </c>
      <c r="L45" s="5" t="s">
        <v>33</v>
      </c>
      <c r="M45" s="5" t="s">
        <v>33</v>
      </c>
      <c r="N45" s="5" t="s">
        <v>231</v>
      </c>
      <c r="O45" s="5" t="s">
        <v>231</v>
      </c>
      <c r="P45" s="5" t="s">
        <v>128</v>
      </c>
    </row>
    <row r="46" spans="1:16">
      <c r="A46" s="21">
        <v>5</v>
      </c>
      <c r="B46" s="6" t="s">
        <v>232</v>
      </c>
      <c r="C46" s="6" t="s">
        <v>83</v>
      </c>
      <c r="D46" s="6" t="s">
        <v>38</v>
      </c>
      <c r="E46" s="6" t="s">
        <v>233</v>
      </c>
      <c r="F46" s="6" t="s">
        <v>223</v>
      </c>
      <c r="G46" s="6" t="s">
        <v>30</v>
      </c>
      <c r="H46" s="6" t="s">
        <v>31</v>
      </c>
      <c r="I46" s="6" t="s">
        <v>40</v>
      </c>
      <c r="J46" s="6" t="s">
        <v>133</v>
      </c>
      <c r="K46" s="6" t="s">
        <v>67</v>
      </c>
      <c r="L46" s="6" t="s">
        <v>33</v>
      </c>
      <c r="M46" s="6" t="s">
        <v>33</v>
      </c>
      <c r="N46" s="6" t="s">
        <v>118</v>
      </c>
      <c r="O46" s="6" t="s">
        <v>118</v>
      </c>
      <c r="P46" s="6" t="s">
        <v>128</v>
      </c>
    </row>
    <row r="47" spans="1:16">
      <c r="A47" s="21">
        <v>6</v>
      </c>
      <c r="B47" s="5" t="s">
        <v>234</v>
      </c>
      <c r="C47" s="5" t="s">
        <v>235</v>
      </c>
      <c r="D47" s="5" t="s">
        <v>41</v>
      </c>
      <c r="E47" s="5" t="s">
        <v>236</v>
      </c>
      <c r="F47" s="5" t="s">
        <v>237</v>
      </c>
      <c r="G47" s="5" t="s">
        <v>30</v>
      </c>
      <c r="H47" s="5" t="s">
        <v>31</v>
      </c>
      <c r="I47" s="5" t="s">
        <v>40</v>
      </c>
      <c r="J47" s="5" t="s">
        <v>133</v>
      </c>
      <c r="K47" s="5" t="s">
        <v>67</v>
      </c>
      <c r="L47" s="5" t="s">
        <v>33</v>
      </c>
      <c r="M47" s="5" t="s">
        <v>33</v>
      </c>
      <c r="N47" s="5" t="s">
        <v>124</v>
      </c>
      <c r="O47" s="5" t="s">
        <v>124</v>
      </c>
      <c r="P47" s="5" t="s">
        <v>128</v>
      </c>
    </row>
    <row r="48" spans="1:16">
      <c r="A48" s="21">
        <v>6</v>
      </c>
      <c r="B48" s="6" t="s">
        <v>238</v>
      </c>
      <c r="C48" s="6" t="s">
        <v>97</v>
      </c>
      <c r="D48" s="6" t="s">
        <v>48</v>
      </c>
      <c r="E48" s="6" t="s">
        <v>239</v>
      </c>
      <c r="F48" s="6" t="s">
        <v>237</v>
      </c>
      <c r="G48" s="6" t="s">
        <v>30</v>
      </c>
      <c r="H48" s="6" t="s">
        <v>31</v>
      </c>
      <c r="I48" s="6" t="s">
        <v>40</v>
      </c>
      <c r="J48" s="6" t="s">
        <v>133</v>
      </c>
      <c r="K48" s="6" t="s">
        <v>67</v>
      </c>
      <c r="L48" s="6" t="s">
        <v>46</v>
      </c>
      <c r="M48" s="6" t="s">
        <v>46</v>
      </c>
      <c r="N48" s="6" t="s">
        <v>118</v>
      </c>
      <c r="O48" s="6" t="s">
        <v>118</v>
      </c>
      <c r="P48" s="6" t="s">
        <v>128</v>
      </c>
    </row>
    <row r="49" spans="1:16">
      <c r="A49" s="21">
        <v>6</v>
      </c>
      <c r="B49" s="5" t="s">
        <v>240</v>
      </c>
      <c r="C49" s="5" t="s">
        <v>241</v>
      </c>
      <c r="D49" s="5" t="s">
        <v>48</v>
      </c>
      <c r="E49" s="5" t="s">
        <v>242</v>
      </c>
      <c r="F49" s="5" t="s">
        <v>237</v>
      </c>
      <c r="G49" s="5" t="s">
        <v>30</v>
      </c>
      <c r="H49" s="5" t="s">
        <v>31</v>
      </c>
      <c r="I49" s="5" t="s">
        <v>40</v>
      </c>
      <c r="J49" s="5" t="s">
        <v>133</v>
      </c>
      <c r="K49" s="5" t="s">
        <v>67</v>
      </c>
      <c r="L49" s="5" t="s">
        <v>46</v>
      </c>
      <c r="M49" s="5" t="s">
        <v>46</v>
      </c>
      <c r="N49" s="5" t="s">
        <v>119</v>
      </c>
      <c r="O49" s="5" t="s">
        <v>119</v>
      </c>
      <c r="P49" s="5" t="s">
        <v>128</v>
      </c>
    </row>
    <row r="50" spans="1:16">
      <c r="A50" s="21">
        <v>6</v>
      </c>
      <c r="B50" s="6" t="s">
        <v>243</v>
      </c>
      <c r="C50" s="6" t="s">
        <v>244</v>
      </c>
      <c r="D50" s="6" t="s">
        <v>2</v>
      </c>
      <c r="E50" s="6" t="s">
        <v>245</v>
      </c>
      <c r="F50" s="6" t="s">
        <v>237</v>
      </c>
      <c r="G50" s="6" t="s">
        <v>30</v>
      </c>
      <c r="H50" s="6" t="s">
        <v>31</v>
      </c>
      <c r="I50" s="6" t="s">
        <v>40</v>
      </c>
      <c r="J50" s="6" t="s">
        <v>133</v>
      </c>
      <c r="K50" s="6" t="s">
        <v>67</v>
      </c>
      <c r="L50" s="6" t="s">
        <v>33</v>
      </c>
      <c r="M50" s="6" t="s">
        <v>33</v>
      </c>
      <c r="N50" s="6" t="s">
        <v>124</v>
      </c>
      <c r="O50" s="6" t="s">
        <v>124</v>
      </c>
      <c r="P50" s="6" t="s">
        <v>128</v>
      </c>
    </row>
    <row r="51" spans="1:16">
      <c r="A51" s="21">
        <v>6</v>
      </c>
      <c r="B51" s="5" t="s">
        <v>246</v>
      </c>
      <c r="C51" s="5" t="s">
        <v>98</v>
      </c>
      <c r="D51" s="5" t="s">
        <v>45</v>
      </c>
      <c r="E51" s="5" t="s">
        <v>247</v>
      </c>
      <c r="F51" s="5" t="s">
        <v>179</v>
      </c>
      <c r="G51" s="5" t="s">
        <v>30</v>
      </c>
      <c r="H51" s="5" t="s">
        <v>31</v>
      </c>
      <c r="I51" s="5" t="s">
        <v>40</v>
      </c>
      <c r="J51" s="5" t="s">
        <v>133</v>
      </c>
      <c r="K51" s="5" t="s">
        <v>67</v>
      </c>
      <c r="L51" s="5" t="s">
        <v>33</v>
      </c>
      <c r="M51" s="5" t="s">
        <v>33</v>
      </c>
      <c r="N51" s="5" t="s">
        <v>119</v>
      </c>
      <c r="O51" s="5" t="s">
        <v>119</v>
      </c>
      <c r="P51" s="5" t="s">
        <v>128</v>
      </c>
    </row>
    <row r="52" spans="1:16">
      <c r="A52" s="21">
        <v>2</v>
      </c>
      <c r="B52" s="6" t="s">
        <v>248</v>
      </c>
      <c r="C52" s="6" t="s">
        <v>58</v>
      </c>
      <c r="D52" s="6" t="s">
        <v>4</v>
      </c>
      <c r="E52" s="6" t="s">
        <v>249</v>
      </c>
      <c r="F52" s="6" t="s">
        <v>250</v>
      </c>
      <c r="G52" s="6" t="s">
        <v>30</v>
      </c>
      <c r="H52" s="6" t="s">
        <v>31</v>
      </c>
      <c r="I52" s="6" t="s">
        <v>40</v>
      </c>
      <c r="J52" s="6" t="s">
        <v>133</v>
      </c>
      <c r="K52" s="6" t="s">
        <v>67</v>
      </c>
      <c r="L52" s="6" t="s">
        <v>33</v>
      </c>
      <c r="M52" s="6" t="s">
        <v>33</v>
      </c>
      <c r="N52" s="6" t="s">
        <v>119</v>
      </c>
      <c r="O52" s="6" t="s">
        <v>119</v>
      </c>
      <c r="P52" s="6" t="s">
        <v>121</v>
      </c>
    </row>
    <row r="53" spans="1:16">
      <c r="A53" s="21" t="s">
        <v>99</v>
      </c>
      <c r="B53" s="5" t="s">
        <v>251</v>
      </c>
      <c r="C53" s="5" t="s">
        <v>86</v>
      </c>
      <c r="D53" s="5" t="s">
        <v>12</v>
      </c>
      <c r="E53" s="5" t="s">
        <v>252</v>
      </c>
      <c r="F53" s="5" t="s">
        <v>141</v>
      </c>
      <c r="G53" s="5" t="s">
        <v>30</v>
      </c>
      <c r="H53" s="5" t="s">
        <v>31</v>
      </c>
      <c r="I53" s="5" t="s">
        <v>40</v>
      </c>
      <c r="J53" s="5" t="s">
        <v>133</v>
      </c>
      <c r="K53" s="5" t="s">
        <v>67</v>
      </c>
      <c r="L53" s="5" t="s">
        <v>33</v>
      </c>
      <c r="M53" s="5" t="s">
        <v>33</v>
      </c>
      <c r="N53" s="5" t="s">
        <v>120</v>
      </c>
      <c r="O53" s="5" t="s">
        <v>120</v>
      </c>
      <c r="P53" s="5" t="s">
        <v>121</v>
      </c>
    </row>
    <row r="54" spans="1:16">
      <c r="A54" s="21">
        <v>6</v>
      </c>
      <c r="B54" s="6" t="s">
        <v>253</v>
      </c>
      <c r="C54" s="6" t="s">
        <v>53</v>
      </c>
      <c r="D54" s="6" t="s">
        <v>10</v>
      </c>
      <c r="E54" s="6" t="s">
        <v>254</v>
      </c>
      <c r="F54" s="6" t="s">
        <v>155</v>
      </c>
      <c r="G54" s="6" t="s">
        <v>30</v>
      </c>
      <c r="H54" s="6" t="s">
        <v>31</v>
      </c>
      <c r="I54" s="6" t="s">
        <v>40</v>
      </c>
      <c r="J54" s="6" t="s">
        <v>133</v>
      </c>
      <c r="K54" s="6" t="s">
        <v>67</v>
      </c>
      <c r="L54" s="6" t="s">
        <v>33</v>
      </c>
      <c r="M54" s="6" t="s">
        <v>33</v>
      </c>
      <c r="N54" s="6" t="s">
        <v>117</v>
      </c>
      <c r="O54" s="6" t="s">
        <v>117</v>
      </c>
      <c r="P54" s="6" t="s">
        <v>117</v>
      </c>
    </row>
    <row r="55" spans="1:16">
      <c r="A55" s="21">
        <v>5</v>
      </c>
      <c r="B55" s="6" t="s">
        <v>255</v>
      </c>
      <c r="C55" s="6" t="s">
        <v>256</v>
      </c>
      <c r="D55" s="6" t="s">
        <v>35</v>
      </c>
      <c r="E55" s="6" t="s">
        <v>257</v>
      </c>
      <c r="F55" s="6" t="s">
        <v>132</v>
      </c>
      <c r="G55" s="6" t="s">
        <v>30</v>
      </c>
      <c r="H55" s="6" t="s">
        <v>31</v>
      </c>
      <c r="I55" s="6" t="s">
        <v>69</v>
      </c>
      <c r="J55" s="6" t="s">
        <v>133</v>
      </c>
      <c r="K55" s="6" t="s">
        <v>67</v>
      </c>
      <c r="L55" s="6" t="s">
        <v>46</v>
      </c>
      <c r="M55" s="6" t="s">
        <v>46</v>
      </c>
      <c r="N55" s="6" t="s">
        <v>116</v>
      </c>
      <c r="O55" s="6" t="s">
        <v>120</v>
      </c>
      <c r="P55" s="6" t="s">
        <v>123</v>
      </c>
    </row>
    <row r="56" spans="1:16">
      <c r="A56" s="21">
        <v>6</v>
      </c>
      <c r="B56" s="5" t="s">
        <v>258</v>
      </c>
      <c r="C56" s="5" t="s">
        <v>259</v>
      </c>
      <c r="D56" s="5" t="s">
        <v>4</v>
      </c>
      <c r="E56" s="5" t="s">
        <v>260</v>
      </c>
      <c r="F56" s="5" t="s">
        <v>261</v>
      </c>
      <c r="G56" s="5" t="s">
        <v>30</v>
      </c>
      <c r="H56" s="5" t="s">
        <v>31</v>
      </c>
      <c r="I56" s="5" t="s">
        <v>69</v>
      </c>
      <c r="J56" s="5" t="s">
        <v>133</v>
      </c>
      <c r="K56" s="5" t="s">
        <v>67</v>
      </c>
      <c r="L56" s="5" t="s">
        <v>33</v>
      </c>
      <c r="M56" s="5" t="s">
        <v>33</v>
      </c>
      <c r="N56" s="5" t="s">
        <v>115</v>
      </c>
      <c r="O56" s="5" t="s">
        <v>115</v>
      </c>
      <c r="P56" s="5" t="s">
        <v>121</v>
      </c>
    </row>
    <row r="57" spans="1:16">
      <c r="A57" s="21">
        <v>6</v>
      </c>
      <c r="B57" s="6" t="s">
        <v>262</v>
      </c>
      <c r="C57" s="6" t="s">
        <v>259</v>
      </c>
      <c r="D57" s="6" t="s">
        <v>4</v>
      </c>
      <c r="E57" s="6" t="s">
        <v>260</v>
      </c>
      <c r="F57" s="6" t="s">
        <v>261</v>
      </c>
      <c r="G57" s="6" t="s">
        <v>30</v>
      </c>
      <c r="H57" s="6" t="s">
        <v>31</v>
      </c>
      <c r="I57" s="6" t="s">
        <v>69</v>
      </c>
      <c r="J57" s="6" t="s">
        <v>133</v>
      </c>
      <c r="K57" s="6" t="s">
        <v>67</v>
      </c>
      <c r="L57" s="6" t="s">
        <v>33</v>
      </c>
      <c r="M57" s="6" t="s">
        <v>33</v>
      </c>
      <c r="N57" s="6" t="s">
        <v>122</v>
      </c>
      <c r="O57" s="6" t="s">
        <v>122</v>
      </c>
      <c r="P57" s="6" t="s">
        <v>121</v>
      </c>
    </row>
    <row r="58" spans="1:16">
      <c r="A58" s="21">
        <v>2</v>
      </c>
      <c r="B58" s="5" t="s">
        <v>263</v>
      </c>
      <c r="C58" s="5" t="s">
        <v>88</v>
      </c>
      <c r="D58" s="5" t="s">
        <v>47</v>
      </c>
      <c r="E58" s="5" t="s">
        <v>264</v>
      </c>
      <c r="F58" s="5" t="s">
        <v>261</v>
      </c>
      <c r="G58" s="5" t="s">
        <v>30</v>
      </c>
      <c r="H58" s="5" t="s">
        <v>31</v>
      </c>
      <c r="I58" s="5" t="s">
        <v>69</v>
      </c>
      <c r="J58" s="5" t="s">
        <v>133</v>
      </c>
      <c r="K58" s="5" t="s">
        <v>67</v>
      </c>
      <c r="L58" s="5" t="s">
        <v>33</v>
      </c>
      <c r="M58" s="5" t="s">
        <v>33</v>
      </c>
      <c r="N58" s="5" t="s">
        <v>119</v>
      </c>
      <c r="O58" s="5" t="s">
        <v>119</v>
      </c>
      <c r="P58" s="5" t="s">
        <v>121</v>
      </c>
    </row>
    <row r="59" spans="1:16">
      <c r="A59" s="21">
        <v>6</v>
      </c>
      <c r="B59" s="6" t="s">
        <v>265</v>
      </c>
      <c r="C59" s="6" t="s">
        <v>266</v>
      </c>
      <c r="D59" s="6" t="s">
        <v>47</v>
      </c>
      <c r="E59" s="6" t="s">
        <v>267</v>
      </c>
      <c r="F59" s="6" t="s">
        <v>268</v>
      </c>
      <c r="G59" s="6" t="s">
        <v>30</v>
      </c>
      <c r="H59" s="6" t="s">
        <v>31</v>
      </c>
      <c r="I59" s="6" t="s">
        <v>40</v>
      </c>
      <c r="J59" s="6" t="s">
        <v>133</v>
      </c>
      <c r="K59" s="6" t="s">
        <v>67</v>
      </c>
      <c r="L59" s="6" t="s">
        <v>33</v>
      </c>
      <c r="M59" s="6" t="s">
        <v>33</v>
      </c>
      <c r="N59" s="6" t="s">
        <v>125</v>
      </c>
      <c r="O59" s="6" t="s">
        <v>125</v>
      </c>
      <c r="P59" s="6" t="s">
        <v>121</v>
      </c>
    </row>
    <row r="62" spans="1:16">
      <c r="E62" s="10" t="s">
        <v>61</v>
      </c>
      <c r="F62" s="31">
        <v>50</v>
      </c>
    </row>
  </sheetData>
  <autoFilter ref="A9:P59" xr:uid="{B6FFF63C-71E4-4F3B-BD13-8831B86FF0A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Q227"/>
  <sheetViews>
    <sheetView topLeftCell="Y25" zoomScale="80" zoomScaleNormal="80" workbookViewId="0">
      <selection activeCell="AD50" sqref="AD50:AD57"/>
    </sheetView>
  </sheetViews>
  <sheetFormatPr baseColWidth="10" defaultRowHeight="15"/>
  <cols>
    <col min="2" max="2" width="21.28515625" bestFit="1" customWidth="1"/>
    <col min="3" max="3" width="23.5703125" bestFit="1" customWidth="1"/>
    <col min="5" max="5" width="21.28515625" bestFit="1" customWidth="1"/>
    <col min="6" max="6" width="23.5703125" bestFit="1" customWidth="1"/>
    <col min="8" max="8" width="18.140625" bestFit="1" customWidth="1"/>
    <col min="9" max="9" width="28.7109375" bestFit="1" customWidth="1"/>
    <col min="10" max="10" width="11.42578125" customWidth="1"/>
    <col min="11" max="11" width="18.140625" bestFit="1" customWidth="1"/>
    <col min="12" max="12" width="28.7109375" bestFit="1" customWidth="1"/>
    <col min="13" max="13" width="23.7109375" customWidth="1"/>
    <col min="14" max="14" width="18.140625" bestFit="1" customWidth="1"/>
    <col min="15" max="15" width="28.5703125" bestFit="1" customWidth="1"/>
    <col min="16" max="16" width="18.42578125" bestFit="1" customWidth="1"/>
    <col min="17" max="17" width="18.140625" bestFit="1" customWidth="1"/>
    <col min="18" max="18" width="32" bestFit="1" customWidth="1"/>
    <col min="19" max="19" width="18.42578125" customWidth="1"/>
    <col min="20" max="20" width="17.42578125" bestFit="1" customWidth="1"/>
    <col min="21" max="21" width="27.85546875" bestFit="1" customWidth="1"/>
    <col min="22" max="22" width="18.42578125" customWidth="1"/>
    <col min="23" max="23" width="17.42578125" bestFit="1" customWidth="1"/>
    <col min="24" max="24" width="27.85546875" bestFit="1" customWidth="1"/>
    <col min="25" max="25" width="18.42578125" customWidth="1"/>
    <col min="26" max="26" width="16.5703125" bestFit="1" customWidth="1"/>
    <col min="27" max="27" width="26.7109375" bestFit="1" customWidth="1"/>
    <col min="28" max="28" width="18.42578125" customWidth="1"/>
    <col min="29" max="29" width="16.5703125" bestFit="1" customWidth="1"/>
    <col min="30" max="30" width="14.140625" bestFit="1" customWidth="1"/>
    <col min="31" max="31" width="18.42578125" bestFit="1" customWidth="1"/>
    <col min="32" max="32" width="19.140625" bestFit="1" customWidth="1"/>
    <col min="34" max="34" width="18.42578125" bestFit="1" customWidth="1"/>
    <col min="35" max="35" width="19.140625" bestFit="1" customWidth="1"/>
    <col min="37" max="37" width="18.42578125" bestFit="1" customWidth="1"/>
    <col min="38" max="38" width="19.140625" bestFit="1" customWidth="1"/>
    <col min="39" max="39" width="13.5703125" customWidth="1"/>
    <col min="40" max="40" width="18.42578125" bestFit="1" customWidth="1"/>
    <col min="41" max="41" width="19.140625" bestFit="1" customWidth="1"/>
    <col min="43" max="43" width="18.42578125" bestFit="1" customWidth="1"/>
    <col min="44" max="44" width="19.140625" bestFit="1" customWidth="1"/>
    <col min="45" max="45" width="15" customWidth="1"/>
    <col min="46" max="46" width="18.42578125" bestFit="1" customWidth="1"/>
    <col min="47" max="47" width="19.140625" bestFit="1" customWidth="1"/>
    <col min="48" max="48" width="15.140625" customWidth="1"/>
    <col min="49" max="49" width="18.42578125" bestFit="1" customWidth="1"/>
    <col min="50" max="50" width="19.140625" bestFit="1" customWidth="1"/>
    <col min="51" max="51" width="15.140625" customWidth="1"/>
    <col min="52" max="52" width="18.42578125" bestFit="1" customWidth="1"/>
    <col min="53" max="53" width="19.140625" bestFit="1" customWidth="1"/>
    <col min="54" max="54" width="15.140625" customWidth="1"/>
    <col min="55" max="55" width="18.42578125" bestFit="1" customWidth="1"/>
    <col min="56" max="56" width="19.140625" bestFit="1" customWidth="1"/>
    <col min="57" max="57" width="15.140625" customWidth="1"/>
    <col min="58" max="58" width="18.42578125" bestFit="1" customWidth="1"/>
    <col min="59" max="59" width="19.140625" bestFit="1" customWidth="1"/>
    <col min="60" max="60" width="14.140625" customWidth="1"/>
    <col min="61" max="61" width="18.42578125" bestFit="1" customWidth="1"/>
    <col min="62" max="62" width="19.140625" bestFit="1" customWidth="1"/>
    <col min="63" max="63" width="14.140625" customWidth="1"/>
    <col min="64" max="64" width="18.42578125" bestFit="1" customWidth="1"/>
    <col min="65" max="65" width="19.140625" bestFit="1" customWidth="1"/>
    <col min="66" max="66" width="15" customWidth="1"/>
    <col min="67" max="67" width="18.42578125" bestFit="1" customWidth="1"/>
    <col min="68" max="68" width="19.140625" bestFit="1" customWidth="1"/>
    <col min="69" max="69" width="14.140625" customWidth="1"/>
    <col min="70" max="70" width="18.42578125" bestFit="1" customWidth="1"/>
    <col min="71" max="71" width="19.140625" bestFit="1" customWidth="1"/>
    <col min="72" max="72" width="14.140625" customWidth="1"/>
    <col min="73" max="73" width="18.42578125" bestFit="1" customWidth="1"/>
    <col min="74" max="74" width="28.7109375" bestFit="1" customWidth="1"/>
    <col min="75" max="76" width="14.140625" customWidth="1"/>
    <col min="77" max="77" width="18.42578125" bestFit="1" customWidth="1"/>
    <col min="78" max="78" width="15.5703125" bestFit="1" customWidth="1"/>
    <col min="79" max="79" width="13.140625" customWidth="1"/>
    <col min="80" max="80" width="15.28515625" customWidth="1"/>
    <col min="81" max="81" width="11.140625" bestFit="1" customWidth="1"/>
    <col min="82" max="82" width="13.42578125" bestFit="1" customWidth="1"/>
    <col min="83" max="83" width="25.28515625" bestFit="1" customWidth="1"/>
    <col min="84" max="84" width="19.7109375" bestFit="1" customWidth="1"/>
    <col min="85" max="85" width="12" bestFit="1" customWidth="1"/>
    <col min="86" max="86" width="12.28515625" bestFit="1" customWidth="1"/>
    <col min="87" max="87" width="11.7109375" bestFit="1" customWidth="1"/>
    <col min="88" max="88" width="10.28515625" bestFit="1" customWidth="1"/>
    <col min="89" max="89" width="8.7109375" bestFit="1" customWidth="1"/>
    <col min="90" max="90" width="9.140625" bestFit="1" customWidth="1"/>
    <col min="91" max="91" width="10.85546875" bestFit="1" customWidth="1"/>
    <col min="92" max="92" width="9.42578125" bestFit="1" customWidth="1"/>
    <col min="93" max="93" width="16.28515625" bestFit="1" customWidth="1"/>
    <col min="94" max="94" width="21.85546875" bestFit="1" customWidth="1"/>
    <col min="95" max="95" width="6.85546875" bestFit="1" customWidth="1"/>
    <col min="96" max="96" width="9.42578125" bestFit="1" customWidth="1"/>
    <col min="97" max="97" width="12.7109375" bestFit="1" customWidth="1"/>
    <col min="98" max="98" width="8.5703125" bestFit="1" customWidth="1"/>
    <col min="99" max="99" width="10.7109375" bestFit="1" customWidth="1"/>
    <col min="100" max="100" width="5.7109375" bestFit="1" customWidth="1"/>
    <col min="101" max="101" width="8.85546875" bestFit="1" customWidth="1"/>
    <col min="102" max="102" width="15.28515625" bestFit="1" customWidth="1"/>
    <col min="103" max="103" width="13.140625" bestFit="1" customWidth="1"/>
    <col min="104" max="104" width="13.85546875" bestFit="1" customWidth="1"/>
    <col min="105" max="105" width="20.5703125" bestFit="1" customWidth="1"/>
    <col min="106" max="106" width="20.42578125" bestFit="1" customWidth="1"/>
    <col min="107" max="107" width="21.85546875" bestFit="1" customWidth="1"/>
    <col min="108" max="108" width="22.28515625" bestFit="1" customWidth="1"/>
    <col min="109" max="109" width="10.42578125" bestFit="1" customWidth="1"/>
    <col min="110" max="110" width="7.5703125" bestFit="1" customWidth="1"/>
    <col min="111" max="111" width="15" bestFit="1" customWidth="1"/>
    <col min="112" max="112" width="13" bestFit="1" customWidth="1"/>
    <col min="113" max="113" width="9.7109375" bestFit="1" customWidth="1"/>
    <col min="114" max="114" width="8.7109375" bestFit="1" customWidth="1"/>
    <col min="115" max="115" width="9.7109375" bestFit="1" customWidth="1"/>
    <col min="116" max="116" width="11.140625" bestFit="1" customWidth="1"/>
    <col min="117" max="117" width="10.7109375" bestFit="1" customWidth="1"/>
    <col min="118" max="118" width="10" bestFit="1" customWidth="1"/>
    <col min="119" max="119" width="10.28515625" bestFit="1" customWidth="1"/>
    <col min="120" max="120" width="10.42578125" bestFit="1" customWidth="1"/>
    <col min="121" max="121" width="9" bestFit="1" customWidth="1"/>
    <col min="122" max="122" width="11.7109375" bestFit="1" customWidth="1"/>
    <col min="123" max="123" width="8.28515625" bestFit="1" customWidth="1"/>
    <col min="124" max="124" width="17.28515625" bestFit="1" customWidth="1"/>
    <col min="125" max="125" width="21.5703125" bestFit="1" customWidth="1"/>
    <col min="126" max="126" width="16.28515625" bestFit="1" customWidth="1"/>
    <col min="127" max="127" width="10.7109375" bestFit="1" customWidth="1"/>
    <col min="128" max="128" width="11.28515625" bestFit="1" customWidth="1"/>
    <col min="129" max="129" width="31.85546875" bestFit="1" customWidth="1"/>
    <col min="130" max="130" width="10.140625" bestFit="1" customWidth="1"/>
    <col min="131" max="131" width="11.7109375" bestFit="1" customWidth="1"/>
    <col min="132" max="132" width="10.85546875" bestFit="1" customWidth="1"/>
    <col min="133" max="133" width="9.140625" bestFit="1" customWidth="1"/>
    <col min="134" max="134" width="9.7109375" bestFit="1" customWidth="1"/>
    <col min="135" max="135" width="11.7109375" bestFit="1" customWidth="1"/>
    <col min="136" max="136" width="16.7109375" bestFit="1" customWidth="1"/>
    <col min="137" max="137" width="10.85546875" bestFit="1" customWidth="1"/>
    <col min="138" max="138" width="13.5703125" bestFit="1" customWidth="1"/>
    <col min="139" max="139" width="9.140625" bestFit="1" customWidth="1"/>
    <col min="140" max="140" width="9.7109375" bestFit="1" customWidth="1"/>
    <col min="141" max="141" width="11.140625" bestFit="1" customWidth="1"/>
    <col min="142" max="142" width="9.7109375" bestFit="1" customWidth="1"/>
    <col min="143" max="143" width="7.7109375" bestFit="1" customWidth="1"/>
    <col min="144" max="144" width="10.85546875" bestFit="1" customWidth="1"/>
    <col min="146" max="146" width="12.7109375" bestFit="1" customWidth="1"/>
    <col min="147" max="147" width="13.28515625" bestFit="1" customWidth="1"/>
    <col min="148" max="148" width="12.28515625" bestFit="1" customWidth="1"/>
    <col min="149" max="149" width="32.28515625" bestFit="1" customWidth="1"/>
    <col min="150" max="150" width="10.28515625" bestFit="1" customWidth="1"/>
    <col min="151" max="151" width="8.28515625" bestFit="1" customWidth="1"/>
    <col min="152" max="152" width="6.140625" bestFit="1" customWidth="1"/>
    <col min="153" max="153" width="4.7109375" bestFit="1" customWidth="1"/>
    <col min="154" max="154" width="22.28515625" bestFit="1" customWidth="1"/>
    <col min="155" max="156" width="14.85546875" bestFit="1" customWidth="1"/>
    <col min="157" max="157" width="8" bestFit="1" customWidth="1"/>
    <col min="158" max="158" width="10.28515625" bestFit="1" customWidth="1"/>
    <col min="159" max="159" width="12" bestFit="1" customWidth="1"/>
    <col min="160" max="160" width="10.7109375" bestFit="1" customWidth="1"/>
    <col min="161" max="161" width="12.42578125" bestFit="1" customWidth="1"/>
    <col min="162" max="162" width="8.28515625" bestFit="1" customWidth="1"/>
    <col min="163" max="163" width="7.85546875" bestFit="1" customWidth="1"/>
    <col min="164" max="164" width="8.28515625" bestFit="1" customWidth="1"/>
    <col min="165" max="165" width="12.42578125" bestFit="1" customWidth="1"/>
    <col min="167" max="167" width="12" bestFit="1" customWidth="1"/>
    <col min="168" max="168" width="10.7109375" bestFit="1" customWidth="1"/>
    <col min="169" max="169" width="14.7109375" bestFit="1" customWidth="1"/>
    <col min="170" max="170" width="6.5703125" bestFit="1" customWidth="1"/>
    <col min="171" max="171" width="10.7109375" bestFit="1" customWidth="1"/>
    <col min="172" max="172" width="10.42578125" bestFit="1" customWidth="1"/>
    <col min="173" max="173" width="12.7109375" bestFit="1" customWidth="1"/>
    <col min="174" max="174" width="13.85546875" bestFit="1" customWidth="1"/>
    <col min="175" max="175" width="11.28515625" bestFit="1" customWidth="1"/>
    <col min="176" max="176" width="12.7109375" bestFit="1" customWidth="1"/>
    <col min="177" max="178" width="10.42578125" bestFit="1" customWidth="1"/>
    <col min="179" max="179" width="10" bestFit="1" customWidth="1"/>
    <col min="180" max="180" width="13" bestFit="1" customWidth="1"/>
    <col min="181" max="181" width="7.42578125" bestFit="1" customWidth="1"/>
    <col min="182" max="182" width="10.28515625" bestFit="1" customWidth="1"/>
    <col min="183" max="183" width="7.85546875" bestFit="1" customWidth="1"/>
    <col min="184" max="184" width="8.5703125" bestFit="1" customWidth="1"/>
    <col min="185" max="185" width="8" bestFit="1" customWidth="1"/>
    <col min="186" max="186" width="7.28515625" bestFit="1" customWidth="1"/>
    <col min="187" max="187" width="10" bestFit="1" customWidth="1"/>
    <col min="188" max="188" width="14.42578125" bestFit="1" customWidth="1"/>
    <col min="189" max="189" width="7.7109375" bestFit="1" customWidth="1"/>
    <col min="190" max="190" width="16.42578125" bestFit="1" customWidth="1"/>
    <col min="191" max="191" width="10" bestFit="1" customWidth="1"/>
    <col min="192" max="192" width="9" bestFit="1" customWidth="1"/>
    <col min="193" max="193" width="13.42578125" bestFit="1" customWidth="1"/>
    <col min="194" max="194" width="9.7109375" bestFit="1" customWidth="1"/>
    <col min="197" max="197" width="9.5703125" bestFit="1" customWidth="1"/>
    <col min="198" max="198" width="19" bestFit="1" customWidth="1"/>
    <col min="199" max="199" width="19.7109375" bestFit="1" customWidth="1"/>
    <col min="200" max="200" width="15.28515625" bestFit="1" customWidth="1"/>
    <col min="201" max="201" width="9" bestFit="1" customWidth="1"/>
    <col min="203" max="203" width="10" bestFit="1" customWidth="1"/>
    <col min="204" max="204" width="10.5703125" bestFit="1" customWidth="1"/>
    <col min="205" max="205" width="11.140625" bestFit="1" customWidth="1"/>
    <col min="206" max="206" width="12.28515625" bestFit="1" customWidth="1"/>
    <col min="207" max="207" width="16.5703125" bestFit="1" customWidth="1"/>
    <col min="208" max="208" width="15.28515625" bestFit="1" customWidth="1"/>
    <col min="209" max="209" width="16.7109375" bestFit="1" customWidth="1"/>
    <col min="210" max="210" width="9.140625" bestFit="1" customWidth="1"/>
    <col min="211" max="211" width="9.42578125" bestFit="1" customWidth="1"/>
    <col min="212" max="212" width="10.7109375" bestFit="1" customWidth="1"/>
    <col min="213" max="213" width="9.7109375" bestFit="1" customWidth="1"/>
    <col min="214" max="214" width="10.42578125" bestFit="1" customWidth="1"/>
    <col min="215" max="215" width="12.7109375" bestFit="1" customWidth="1"/>
    <col min="216" max="216" width="10.28515625" bestFit="1" customWidth="1"/>
    <col min="217" max="217" width="13.140625" bestFit="1" customWidth="1"/>
    <col min="218" max="218" width="27.28515625" bestFit="1" customWidth="1"/>
    <col min="219" max="219" width="26.7109375" bestFit="1" customWidth="1"/>
    <col min="220" max="220" width="13" bestFit="1" customWidth="1"/>
    <col min="221" max="221" width="15.7109375" bestFit="1" customWidth="1"/>
    <col min="222" max="222" width="23.28515625" bestFit="1" customWidth="1"/>
    <col min="223" max="223" width="23.85546875" bestFit="1" customWidth="1"/>
    <col min="224" max="224" width="15.28515625" bestFit="1" customWidth="1"/>
    <col min="225" max="225" width="22" bestFit="1" customWidth="1"/>
    <col min="226" max="226" width="17.85546875" bestFit="1" customWidth="1"/>
    <col min="227" max="227" width="23.28515625" bestFit="1" customWidth="1"/>
    <col min="228" max="228" width="20.7109375" bestFit="1" customWidth="1"/>
    <col min="229" max="229" width="13.140625" bestFit="1" customWidth="1"/>
    <col min="230" max="230" width="25.5703125" bestFit="1" customWidth="1"/>
    <col min="231" max="231" width="12" bestFit="1" customWidth="1"/>
    <col min="232" max="232" width="12.28515625" bestFit="1" customWidth="1"/>
    <col min="233" max="233" width="14.28515625" bestFit="1" customWidth="1"/>
    <col min="234" max="234" width="14.7109375" bestFit="1" customWidth="1"/>
    <col min="235" max="235" width="22.28515625" bestFit="1" customWidth="1"/>
    <col min="236" max="236" width="25.7109375" bestFit="1" customWidth="1"/>
    <col min="237" max="237" width="17.5703125" bestFit="1" customWidth="1"/>
    <col min="238" max="238" width="9.7109375" bestFit="1" customWidth="1"/>
    <col min="239" max="239" width="8.85546875" bestFit="1" customWidth="1"/>
    <col min="240" max="240" width="5.140625" bestFit="1" customWidth="1"/>
    <col min="241" max="241" width="10.140625" bestFit="1" customWidth="1"/>
    <col min="242" max="242" width="9.140625" bestFit="1" customWidth="1"/>
    <col min="243" max="243" width="12.28515625" bestFit="1" customWidth="1"/>
    <col min="244" max="244" width="7.42578125" bestFit="1" customWidth="1"/>
    <col min="245" max="245" width="6.42578125" bestFit="1" customWidth="1"/>
    <col min="246" max="246" width="12.28515625" bestFit="1" customWidth="1"/>
    <col min="247" max="247" width="7.28515625" bestFit="1" customWidth="1"/>
    <col min="248" max="248" width="13.28515625" bestFit="1" customWidth="1"/>
    <col min="249" max="249" width="9.42578125" bestFit="1" customWidth="1"/>
    <col min="250" max="250" width="10.7109375" bestFit="1" customWidth="1"/>
    <col min="251" max="251" width="8.28515625" bestFit="1" customWidth="1"/>
    <col min="252" max="252" width="8.85546875" bestFit="1" customWidth="1"/>
    <col min="253" max="253" width="10.42578125" bestFit="1" customWidth="1"/>
    <col min="254" max="254" width="9" bestFit="1" customWidth="1"/>
    <col min="255" max="255" width="9.140625" bestFit="1" customWidth="1"/>
    <col min="256" max="256" width="10.28515625" bestFit="1" customWidth="1"/>
    <col min="257" max="257" width="11.28515625" bestFit="1" customWidth="1"/>
    <col min="258" max="258" width="8.5703125" bestFit="1" customWidth="1"/>
    <col min="259" max="259" width="7.5703125" bestFit="1" customWidth="1"/>
    <col min="260" max="260" width="10.28515625" bestFit="1" customWidth="1"/>
    <col min="261" max="261" width="7.85546875" bestFit="1" customWidth="1"/>
    <col min="262" max="262" width="23.140625" bestFit="1" customWidth="1"/>
    <col min="263" max="263" width="10.7109375" bestFit="1" customWidth="1"/>
    <col min="264" max="264" width="13.42578125" bestFit="1" customWidth="1"/>
    <col min="265" max="265" width="10.28515625" bestFit="1" customWidth="1"/>
    <col min="266" max="266" width="12.7109375" bestFit="1" customWidth="1"/>
    <col min="267" max="267" width="15.28515625" bestFit="1" customWidth="1"/>
    <col min="268" max="268" width="11.140625" bestFit="1" customWidth="1"/>
    <col min="269" max="269" width="14.28515625" bestFit="1" customWidth="1"/>
    <col min="270" max="270" width="5.7109375" bestFit="1" customWidth="1"/>
    <col min="271" max="271" width="7.85546875" bestFit="1" customWidth="1"/>
    <col min="272" max="272" width="8.7109375" bestFit="1" customWidth="1"/>
    <col min="273" max="273" width="9.28515625" bestFit="1" customWidth="1"/>
    <col min="274" max="274" width="5.28515625" bestFit="1" customWidth="1"/>
    <col min="275" max="275" width="11.140625" bestFit="1" customWidth="1"/>
    <col min="276" max="276" width="12.42578125" bestFit="1" customWidth="1"/>
    <col min="277" max="277" width="47.7109375" bestFit="1" customWidth="1"/>
    <col min="278" max="279" width="11.28515625" bestFit="1" customWidth="1"/>
    <col min="280" max="280" width="10.7109375" bestFit="1" customWidth="1"/>
    <col min="281" max="281" width="8.28515625" bestFit="1" customWidth="1"/>
    <col min="282" max="282" width="10" bestFit="1" customWidth="1"/>
    <col min="283" max="283" width="9.28515625" bestFit="1" customWidth="1"/>
    <col min="284" max="284" width="21.28515625" bestFit="1" customWidth="1"/>
    <col min="285" max="285" width="12" bestFit="1" customWidth="1"/>
    <col min="286" max="286" width="156.7109375" bestFit="1" customWidth="1"/>
    <col min="287" max="287" width="139.7109375" bestFit="1" customWidth="1"/>
    <col min="288" max="288" width="9" bestFit="1" customWidth="1"/>
    <col min="289" max="289" width="14.28515625" bestFit="1" customWidth="1"/>
    <col min="290" max="290" width="10" bestFit="1" customWidth="1"/>
    <col min="291" max="291" width="13" bestFit="1" customWidth="1"/>
    <col min="292" max="292" width="8.7109375" bestFit="1" customWidth="1"/>
    <col min="293" max="293" width="11.28515625" bestFit="1" customWidth="1"/>
    <col min="294" max="294" width="11.85546875" bestFit="1" customWidth="1"/>
    <col min="295" max="295" width="8.5703125" bestFit="1" customWidth="1"/>
    <col min="296" max="296" width="16.42578125" bestFit="1" customWidth="1"/>
    <col min="297" max="297" width="9.7109375" bestFit="1" customWidth="1"/>
    <col min="298" max="298" width="8.5703125" bestFit="1" customWidth="1"/>
    <col min="299" max="299" width="10.7109375" bestFit="1" customWidth="1"/>
    <col min="300" max="300" width="9.7109375" bestFit="1" customWidth="1"/>
    <col min="301" max="301" width="16.28515625" bestFit="1" customWidth="1"/>
    <col min="302" max="302" width="16.7109375" bestFit="1" customWidth="1"/>
    <col min="303" max="303" width="8.28515625" bestFit="1" customWidth="1"/>
    <col min="304" max="304" width="10.5703125" bestFit="1" customWidth="1"/>
    <col min="305" max="305" width="10.42578125" bestFit="1" customWidth="1"/>
    <col min="306" max="306" width="30.85546875" bestFit="1" customWidth="1"/>
    <col min="307" max="307" width="9.28515625" bestFit="1" customWidth="1"/>
    <col min="308" max="308" width="8.85546875" bestFit="1" customWidth="1"/>
    <col min="309" max="309" width="10" bestFit="1" customWidth="1"/>
    <col min="310" max="310" width="8.7109375" bestFit="1" customWidth="1"/>
    <col min="311" max="311" width="10.140625" bestFit="1" customWidth="1"/>
    <col min="312" max="312" width="8.7109375" bestFit="1" customWidth="1"/>
    <col min="313" max="313" width="16.28515625" bestFit="1" customWidth="1"/>
    <col min="314" max="314" width="8.5703125" bestFit="1" customWidth="1"/>
    <col min="315" max="315" width="11.140625" bestFit="1" customWidth="1"/>
    <col min="317" max="317" width="7.85546875" bestFit="1" customWidth="1"/>
    <col min="318" max="318" width="9.42578125" bestFit="1" customWidth="1"/>
    <col min="319" max="319" width="8.7109375" bestFit="1" customWidth="1"/>
    <col min="320" max="320" width="10.5703125" bestFit="1" customWidth="1"/>
    <col min="321" max="321" width="11.140625" bestFit="1" customWidth="1"/>
    <col min="322" max="322" width="9.7109375" bestFit="1" customWidth="1"/>
    <col min="323" max="323" width="14.28515625" bestFit="1" customWidth="1"/>
    <col min="324" max="324" width="9.7109375" bestFit="1" customWidth="1"/>
    <col min="325" max="325" width="10" bestFit="1" customWidth="1"/>
    <col min="326" max="326" width="13.7109375" bestFit="1" customWidth="1"/>
    <col min="327" max="327" width="9.42578125" bestFit="1" customWidth="1"/>
    <col min="328" max="328" width="10.42578125" bestFit="1" customWidth="1"/>
    <col min="329" max="329" width="12" bestFit="1" customWidth="1"/>
    <col min="330" max="330" width="8" bestFit="1" customWidth="1"/>
    <col min="331" max="331" width="6.7109375" bestFit="1" customWidth="1"/>
    <col min="332" max="332" width="7.28515625" bestFit="1" customWidth="1"/>
    <col min="333" max="333" width="8.140625" bestFit="1" customWidth="1"/>
    <col min="334" max="334" width="12.5703125" bestFit="1" customWidth="1"/>
    <col min="335" max="335" width="7.42578125" bestFit="1" customWidth="1"/>
    <col min="336" max="336" width="16.28515625" bestFit="1" customWidth="1"/>
    <col min="337" max="338" width="16.42578125" bestFit="1" customWidth="1"/>
    <col min="339" max="339" width="8.28515625" bestFit="1" customWidth="1"/>
    <col min="340" max="340" width="10.5703125" bestFit="1" customWidth="1"/>
    <col min="341" max="341" width="9.42578125" bestFit="1" customWidth="1"/>
    <col min="342" max="342" width="10.140625" bestFit="1" customWidth="1"/>
    <col min="343" max="343" width="14.42578125" bestFit="1" customWidth="1"/>
    <col min="344" max="344" width="14.7109375" bestFit="1" customWidth="1"/>
    <col min="345" max="345" width="12.7109375" bestFit="1" customWidth="1"/>
    <col min="346" max="346" width="11.85546875" bestFit="1" customWidth="1"/>
    <col min="347" max="347" width="22.28515625" bestFit="1" customWidth="1"/>
    <col min="348" max="348" width="13.7109375" bestFit="1" customWidth="1"/>
    <col min="349" max="349" width="12.28515625" bestFit="1" customWidth="1"/>
    <col min="350" max="350" width="22.28515625" bestFit="1" customWidth="1"/>
    <col min="351" max="351" width="10.140625" bestFit="1" customWidth="1"/>
    <col min="352" max="352" width="10" bestFit="1" customWidth="1"/>
    <col min="353" max="353" width="4.28515625" bestFit="1" customWidth="1"/>
    <col min="354" max="354" width="4.7109375" bestFit="1" customWidth="1"/>
    <col min="355" max="355" width="11.7109375" bestFit="1" customWidth="1"/>
    <col min="356" max="357" width="11.28515625" bestFit="1" customWidth="1"/>
    <col min="358" max="358" width="7.85546875" bestFit="1" customWidth="1"/>
    <col min="359" max="359" width="9.42578125" bestFit="1" customWidth="1"/>
    <col min="360" max="360" width="10.28515625" bestFit="1" customWidth="1"/>
    <col min="361" max="361" width="11.28515625" bestFit="1" customWidth="1"/>
    <col min="362" max="362" width="9.28515625" bestFit="1" customWidth="1"/>
    <col min="363" max="363" width="22.28515625" bestFit="1" customWidth="1"/>
    <col min="364" max="365" width="9.28515625" bestFit="1" customWidth="1"/>
    <col min="366" max="366" width="10.5703125" bestFit="1" customWidth="1"/>
    <col min="367" max="367" width="5.28515625" bestFit="1" customWidth="1"/>
    <col min="368" max="368" width="10.7109375" bestFit="1" customWidth="1"/>
    <col min="369" max="369" width="12.28515625" bestFit="1" customWidth="1"/>
  </cols>
  <sheetData>
    <row r="2" spans="2:36">
      <c r="B2" t="s">
        <v>72</v>
      </c>
      <c r="C2">
        <v>2023</v>
      </c>
      <c r="E2" t="s">
        <v>64</v>
      </c>
      <c r="F2">
        <v>2024</v>
      </c>
      <c r="H2" t="s">
        <v>644</v>
      </c>
      <c r="I2">
        <v>2024</v>
      </c>
      <c r="K2" t="s">
        <v>692</v>
      </c>
      <c r="L2">
        <v>2024</v>
      </c>
      <c r="N2" t="s">
        <v>860</v>
      </c>
      <c r="O2">
        <v>2024</v>
      </c>
      <c r="Q2" t="s">
        <v>1032</v>
      </c>
      <c r="R2">
        <v>2024</v>
      </c>
      <c r="T2" t="s">
        <v>1385</v>
      </c>
      <c r="U2">
        <v>2024</v>
      </c>
      <c r="W2" t="s">
        <v>1386</v>
      </c>
      <c r="X2">
        <v>2024</v>
      </c>
      <c r="Z2" t="s">
        <v>1445</v>
      </c>
      <c r="AA2">
        <v>2024</v>
      </c>
      <c r="AC2" t="s">
        <v>65</v>
      </c>
    </row>
    <row r="3" spans="2:36">
      <c r="B3" s="11" t="s">
        <v>62</v>
      </c>
      <c r="C3" t="s">
        <v>71</v>
      </c>
      <c r="E3" s="11" t="s">
        <v>62</v>
      </c>
      <c r="F3" t="s">
        <v>71</v>
      </c>
      <c r="H3" s="11" t="s">
        <v>62</v>
      </c>
      <c r="I3" t="s">
        <v>71</v>
      </c>
      <c r="K3" s="11" t="s">
        <v>62</v>
      </c>
      <c r="L3" t="s">
        <v>71</v>
      </c>
      <c r="N3" s="11" t="s">
        <v>62</v>
      </c>
      <c r="O3" t="s">
        <v>71</v>
      </c>
      <c r="Q3" s="11" t="s">
        <v>62</v>
      </c>
      <c r="R3" t="s">
        <v>71</v>
      </c>
      <c r="T3" s="11" t="s">
        <v>62</v>
      </c>
      <c r="U3" t="s">
        <v>71</v>
      </c>
      <c r="W3" s="11" t="s">
        <v>62</v>
      </c>
      <c r="X3" t="s">
        <v>71</v>
      </c>
      <c r="Z3" s="11" t="s">
        <v>62</v>
      </c>
      <c r="AA3" t="s">
        <v>71</v>
      </c>
      <c r="AC3" s="11" t="s">
        <v>62</v>
      </c>
      <c r="AD3" t="s">
        <v>75</v>
      </c>
      <c r="AI3" s="18"/>
      <c r="AJ3" s="18"/>
    </row>
    <row r="4" spans="2:36">
      <c r="B4" s="12" t="s">
        <v>52</v>
      </c>
      <c r="C4">
        <v>1</v>
      </c>
      <c r="E4" s="12" t="s">
        <v>60</v>
      </c>
      <c r="F4">
        <v>1</v>
      </c>
      <c r="H4" s="12" t="s">
        <v>60</v>
      </c>
      <c r="I4">
        <v>6</v>
      </c>
      <c r="K4" s="12" t="s">
        <v>60</v>
      </c>
      <c r="L4">
        <v>5</v>
      </c>
      <c r="N4" s="12" t="s">
        <v>60</v>
      </c>
      <c r="O4">
        <v>3</v>
      </c>
      <c r="Q4" s="12" t="s">
        <v>60</v>
      </c>
      <c r="R4">
        <v>4</v>
      </c>
      <c r="T4" s="12" t="s">
        <v>60</v>
      </c>
      <c r="U4">
        <v>4</v>
      </c>
      <c r="W4" s="12" t="s">
        <v>60</v>
      </c>
      <c r="X4">
        <v>1</v>
      </c>
      <c r="Z4" s="12" t="s">
        <v>60</v>
      </c>
      <c r="AA4" s="60">
        <v>5</v>
      </c>
      <c r="AC4" s="12" t="s">
        <v>60</v>
      </c>
      <c r="AD4" s="60">
        <v>29</v>
      </c>
    </row>
    <row r="5" spans="2:36">
      <c r="B5" s="12" t="s">
        <v>8</v>
      </c>
      <c r="C5">
        <v>2</v>
      </c>
      <c r="E5" s="12" t="s">
        <v>3</v>
      </c>
      <c r="F5">
        <v>4</v>
      </c>
      <c r="H5" s="12" t="s">
        <v>3</v>
      </c>
      <c r="I5">
        <v>2</v>
      </c>
      <c r="K5" s="12" t="s">
        <v>3</v>
      </c>
      <c r="L5">
        <v>4</v>
      </c>
      <c r="N5" s="12" t="s">
        <v>3</v>
      </c>
      <c r="O5">
        <v>1</v>
      </c>
      <c r="Q5" s="12" t="s">
        <v>3</v>
      </c>
      <c r="R5">
        <v>7</v>
      </c>
      <c r="T5" s="12" t="s">
        <v>3</v>
      </c>
      <c r="U5">
        <v>1</v>
      </c>
      <c r="W5" s="12" t="s">
        <v>3</v>
      </c>
      <c r="X5">
        <v>4</v>
      </c>
      <c r="Z5" s="12" t="s">
        <v>48</v>
      </c>
      <c r="AA5" s="60">
        <v>1</v>
      </c>
      <c r="AC5" s="12" t="s">
        <v>3</v>
      </c>
      <c r="AD5" s="60">
        <v>23</v>
      </c>
    </row>
    <row r="6" spans="2:36">
      <c r="B6" s="12" t="s">
        <v>12</v>
      </c>
      <c r="C6">
        <v>4</v>
      </c>
      <c r="E6" s="12" t="s">
        <v>8</v>
      </c>
      <c r="F6">
        <v>2</v>
      </c>
      <c r="H6" s="12" t="s">
        <v>8</v>
      </c>
      <c r="I6">
        <v>4</v>
      </c>
      <c r="K6" s="12" t="s">
        <v>12</v>
      </c>
      <c r="L6">
        <v>8</v>
      </c>
      <c r="N6" s="12" t="s">
        <v>43</v>
      </c>
      <c r="O6">
        <v>1</v>
      </c>
      <c r="Q6" s="12" t="s">
        <v>8</v>
      </c>
      <c r="R6">
        <v>4</v>
      </c>
      <c r="T6" s="12" t="s">
        <v>8</v>
      </c>
      <c r="U6">
        <v>5</v>
      </c>
      <c r="W6" s="12" t="s">
        <v>8</v>
      </c>
      <c r="X6">
        <v>2</v>
      </c>
      <c r="Z6" s="12" t="s">
        <v>45</v>
      </c>
      <c r="AA6" s="60">
        <v>4</v>
      </c>
      <c r="AC6" s="12" t="s">
        <v>52</v>
      </c>
      <c r="AD6" s="60">
        <v>1</v>
      </c>
    </row>
    <row r="7" spans="2:36">
      <c r="B7" s="12" t="s">
        <v>48</v>
      </c>
      <c r="C7">
        <v>2</v>
      </c>
      <c r="E7" s="12" t="s">
        <v>92</v>
      </c>
      <c r="F7">
        <v>1</v>
      </c>
      <c r="H7" s="12" t="s">
        <v>12</v>
      </c>
      <c r="I7">
        <v>7</v>
      </c>
      <c r="K7" s="12" t="s">
        <v>48</v>
      </c>
      <c r="L7">
        <v>1</v>
      </c>
      <c r="N7" s="12" t="s">
        <v>13</v>
      </c>
      <c r="O7">
        <v>5</v>
      </c>
      <c r="Q7" s="12" t="s">
        <v>1</v>
      </c>
      <c r="R7">
        <v>1</v>
      </c>
      <c r="T7" s="12" t="s">
        <v>1</v>
      </c>
      <c r="U7">
        <v>4</v>
      </c>
      <c r="W7" s="12" t="s">
        <v>1</v>
      </c>
      <c r="X7">
        <v>1</v>
      </c>
      <c r="Z7" s="12" t="s">
        <v>13</v>
      </c>
      <c r="AA7" s="60">
        <v>4</v>
      </c>
      <c r="AC7" s="12" t="s">
        <v>8</v>
      </c>
      <c r="AD7" s="60">
        <v>19</v>
      </c>
    </row>
    <row r="8" spans="2:36">
      <c r="B8" s="12" t="s">
        <v>49</v>
      </c>
      <c r="C8">
        <v>1</v>
      </c>
      <c r="E8" s="12" t="s">
        <v>12</v>
      </c>
      <c r="F8">
        <v>4</v>
      </c>
      <c r="H8" s="12" t="s">
        <v>43</v>
      </c>
      <c r="I8">
        <v>2</v>
      </c>
      <c r="K8" s="12" t="s">
        <v>45</v>
      </c>
      <c r="L8">
        <v>13</v>
      </c>
      <c r="N8" s="12" t="s">
        <v>47</v>
      </c>
      <c r="O8">
        <v>1</v>
      </c>
      <c r="Q8" s="12" t="s">
        <v>43</v>
      </c>
      <c r="R8">
        <v>6</v>
      </c>
      <c r="T8" s="12" t="s">
        <v>45</v>
      </c>
      <c r="U8">
        <v>8</v>
      </c>
      <c r="W8" s="12" t="s">
        <v>45</v>
      </c>
      <c r="X8">
        <v>12</v>
      </c>
      <c r="Z8" s="12" t="s">
        <v>34</v>
      </c>
      <c r="AA8" s="60">
        <v>1</v>
      </c>
      <c r="AC8" s="12" t="s">
        <v>92</v>
      </c>
      <c r="AD8" s="60">
        <v>1</v>
      </c>
    </row>
    <row r="9" spans="2:36">
      <c r="B9" s="12" t="s">
        <v>43</v>
      </c>
      <c r="C9">
        <v>1</v>
      </c>
      <c r="E9" s="12" t="s">
        <v>1</v>
      </c>
      <c r="F9">
        <v>3</v>
      </c>
      <c r="H9" s="12" t="s">
        <v>45</v>
      </c>
      <c r="I9">
        <v>14</v>
      </c>
      <c r="K9" s="12" t="s">
        <v>13</v>
      </c>
      <c r="L9">
        <v>4</v>
      </c>
      <c r="N9" s="12" t="s">
        <v>34</v>
      </c>
      <c r="O9">
        <v>2</v>
      </c>
      <c r="Q9" s="12" t="s">
        <v>45</v>
      </c>
      <c r="R9">
        <v>8</v>
      </c>
      <c r="T9" s="12" t="s">
        <v>13</v>
      </c>
      <c r="U9">
        <v>3</v>
      </c>
      <c r="W9" s="12" t="s">
        <v>13</v>
      </c>
      <c r="X9">
        <v>5</v>
      </c>
      <c r="Z9" s="12" t="s">
        <v>4</v>
      </c>
      <c r="AA9" s="60">
        <v>4</v>
      </c>
      <c r="AC9" s="12" t="s">
        <v>12</v>
      </c>
      <c r="AD9" s="60">
        <v>23</v>
      </c>
    </row>
    <row r="10" spans="2:36">
      <c r="B10" s="12" t="s">
        <v>45</v>
      </c>
      <c r="C10">
        <v>7</v>
      </c>
      <c r="E10" s="12" t="s">
        <v>43</v>
      </c>
      <c r="F10">
        <v>3</v>
      </c>
      <c r="H10" s="12" t="s">
        <v>13</v>
      </c>
      <c r="I10">
        <v>2</v>
      </c>
      <c r="K10" s="12" t="s">
        <v>47</v>
      </c>
      <c r="L10">
        <v>5</v>
      </c>
      <c r="N10" s="12" t="s">
        <v>5</v>
      </c>
      <c r="O10">
        <v>5</v>
      </c>
      <c r="Q10" s="12" t="s">
        <v>13</v>
      </c>
      <c r="R10">
        <v>7</v>
      </c>
      <c r="T10" s="12" t="s">
        <v>11</v>
      </c>
      <c r="U10">
        <v>5</v>
      </c>
      <c r="W10" s="12" t="s">
        <v>11</v>
      </c>
      <c r="X10">
        <v>2</v>
      </c>
      <c r="Z10" s="12" t="s">
        <v>14</v>
      </c>
      <c r="AA10" s="60">
        <v>1</v>
      </c>
      <c r="AC10" s="12" t="s">
        <v>1</v>
      </c>
      <c r="AD10" s="60">
        <v>9</v>
      </c>
    </row>
    <row r="11" spans="2:36">
      <c r="B11" s="12" t="s">
        <v>13</v>
      </c>
      <c r="C11">
        <v>4</v>
      </c>
      <c r="E11" s="12" t="s">
        <v>13</v>
      </c>
      <c r="F11">
        <v>4</v>
      </c>
      <c r="H11" s="12" t="s">
        <v>11</v>
      </c>
      <c r="I11">
        <v>14</v>
      </c>
      <c r="K11" s="12" t="s">
        <v>34</v>
      </c>
      <c r="L11">
        <v>3</v>
      </c>
      <c r="N11" s="12" t="s">
        <v>38</v>
      </c>
      <c r="O11">
        <v>3</v>
      </c>
      <c r="Q11" s="12" t="s">
        <v>47</v>
      </c>
      <c r="R11">
        <v>1</v>
      </c>
      <c r="T11" s="12" t="s">
        <v>7</v>
      </c>
      <c r="U11">
        <v>11</v>
      </c>
      <c r="W11" s="12" t="s">
        <v>9</v>
      </c>
      <c r="X11">
        <v>11</v>
      </c>
      <c r="Z11" s="12" t="s">
        <v>63</v>
      </c>
      <c r="AA11" s="60">
        <v>20</v>
      </c>
      <c r="AC11" s="12" t="s">
        <v>48</v>
      </c>
      <c r="AD11" s="60">
        <v>4</v>
      </c>
    </row>
    <row r="12" spans="2:36">
      <c r="B12" s="12" t="s">
        <v>7</v>
      </c>
      <c r="C12">
        <v>1</v>
      </c>
      <c r="E12" s="12" t="s">
        <v>7</v>
      </c>
      <c r="F12">
        <v>2</v>
      </c>
      <c r="H12" s="12" t="s">
        <v>47</v>
      </c>
      <c r="I12">
        <v>4</v>
      </c>
      <c r="K12" s="12" t="s">
        <v>5</v>
      </c>
      <c r="L12">
        <v>4</v>
      </c>
      <c r="N12" s="12" t="s">
        <v>4</v>
      </c>
      <c r="O12">
        <v>2</v>
      </c>
      <c r="Q12" s="12" t="s">
        <v>34</v>
      </c>
      <c r="R12">
        <v>1</v>
      </c>
      <c r="T12" s="12" t="s">
        <v>47</v>
      </c>
      <c r="U12">
        <v>1</v>
      </c>
      <c r="W12" s="12" t="s">
        <v>5</v>
      </c>
      <c r="X12">
        <v>1</v>
      </c>
      <c r="AC12" s="12" t="s">
        <v>49</v>
      </c>
      <c r="AD12" s="60">
        <v>1</v>
      </c>
      <c r="AI12" s="12"/>
    </row>
    <row r="13" spans="2:36">
      <c r="B13" s="12" t="s">
        <v>47</v>
      </c>
      <c r="C13">
        <v>2</v>
      </c>
      <c r="E13" s="12" t="s">
        <v>47</v>
      </c>
      <c r="F13">
        <v>3</v>
      </c>
      <c r="H13" s="12" t="s">
        <v>34</v>
      </c>
      <c r="I13">
        <v>1</v>
      </c>
      <c r="K13" s="12" t="s">
        <v>41</v>
      </c>
      <c r="L13">
        <v>6</v>
      </c>
      <c r="N13" s="12" t="s">
        <v>14</v>
      </c>
      <c r="O13">
        <v>3</v>
      </c>
      <c r="Q13" s="12" t="s">
        <v>9</v>
      </c>
      <c r="R13">
        <v>8</v>
      </c>
      <c r="T13" s="12" t="s">
        <v>34</v>
      </c>
      <c r="U13">
        <v>2</v>
      </c>
      <c r="W13" s="12" t="s">
        <v>41</v>
      </c>
      <c r="X13">
        <v>11</v>
      </c>
      <c r="AC13" s="12" t="s">
        <v>43</v>
      </c>
      <c r="AD13" s="60">
        <v>13</v>
      </c>
      <c r="AI13" s="12"/>
    </row>
    <row r="14" spans="2:36">
      <c r="B14" s="12" t="s">
        <v>34</v>
      </c>
      <c r="C14">
        <v>1</v>
      </c>
      <c r="E14" s="12" t="s">
        <v>9</v>
      </c>
      <c r="F14">
        <v>7</v>
      </c>
      <c r="H14" s="12" t="s">
        <v>42</v>
      </c>
      <c r="I14">
        <v>1</v>
      </c>
      <c r="K14" s="12" t="s">
        <v>38</v>
      </c>
      <c r="L14">
        <v>2</v>
      </c>
      <c r="N14" s="12" t="s">
        <v>63</v>
      </c>
      <c r="O14">
        <v>26</v>
      </c>
      <c r="Q14" s="12" t="s">
        <v>42</v>
      </c>
      <c r="R14">
        <v>2</v>
      </c>
      <c r="T14" s="12" t="s">
        <v>9</v>
      </c>
      <c r="U14">
        <v>8</v>
      </c>
      <c r="W14" s="12" t="s">
        <v>35</v>
      </c>
      <c r="X14">
        <v>5</v>
      </c>
      <c r="AC14" s="12" t="s">
        <v>45</v>
      </c>
      <c r="AD14" s="60">
        <v>66</v>
      </c>
      <c r="AI14" s="12"/>
    </row>
    <row r="15" spans="2:36">
      <c r="B15" s="12" t="s">
        <v>42</v>
      </c>
      <c r="C15">
        <v>1</v>
      </c>
      <c r="E15" s="12" t="s">
        <v>42</v>
      </c>
      <c r="F15">
        <v>1</v>
      </c>
      <c r="H15" s="12" t="s">
        <v>5</v>
      </c>
      <c r="I15">
        <v>7</v>
      </c>
      <c r="K15" s="12" t="s">
        <v>14</v>
      </c>
      <c r="L15">
        <v>1</v>
      </c>
      <c r="Q15" s="12" t="s">
        <v>5</v>
      </c>
      <c r="R15">
        <v>6</v>
      </c>
      <c r="T15" s="12" t="s">
        <v>5</v>
      </c>
      <c r="U15">
        <v>2</v>
      </c>
      <c r="W15" s="12" t="s">
        <v>37</v>
      </c>
      <c r="X15">
        <v>3</v>
      </c>
      <c r="AC15" s="12" t="s">
        <v>13</v>
      </c>
      <c r="AD15" s="60">
        <v>38</v>
      </c>
      <c r="AI15" s="12"/>
    </row>
    <row r="16" spans="2:36">
      <c r="B16" s="12" t="s">
        <v>5</v>
      </c>
      <c r="C16">
        <v>2</v>
      </c>
      <c r="E16" s="12" t="s">
        <v>5</v>
      </c>
      <c r="F16">
        <v>1</v>
      </c>
      <c r="H16" s="12" t="s">
        <v>41</v>
      </c>
      <c r="I16">
        <v>6</v>
      </c>
      <c r="K16" s="12" t="s">
        <v>63</v>
      </c>
      <c r="L16">
        <v>56</v>
      </c>
      <c r="Q16" s="12" t="s">
        <v>41</v>
      </c>
      <c r="R16">
        <v>1</v>
      </c>
      <c r="T16" s="12" t="s">
        <v>41</v>
      </c>
      <c r="U16">
        <v>4</v>
      </c>
      <c r="W16" s="12" t="s">
        <v>2</v>
      </c>
      <c r="X16">
        <v>2</v>
      </c>
      <c r="AC16" s="12" t="s">
        <v>11</v>
      </c>
      <c r="AD16" s="60">
        <v>21</v>
      </c>
      <c r="AI16" s="12"/>
    </row>
    <row r="17" spans="2:35">
      <c r="B17" s="12" t="s">
        <v>41</v>
      </c>
      <c r="C17">
        <v>1</v>
      </c>
      <c r="E17" s="12" t="s">
        <v>41</v>
      </c>
      <c r="F17">
        <v>1</v>
      </c>
      <c r="H17" s="12" t="s">
        <v>38</v>
      </c>
      <c r="I17">
        <v>3</v>
      </c>
      <c r="Q17" s="12" t="s">
        <v>38</v>
      </c>
      <c r="R17">
        <v>6</v>
      </c>
      <c r="T17" s="12" t="s">
        <v>10</v>
      </c>
      <c r="U17">
        <v>1</v>
      </c>
      <c r="W17" s="12" t="s">
        <v>14</v>
      </c>
      <c r="X17">
        <v>4</v>
      </c>
      <c r="AC17" s="12" t="s">
        <v>7</v>
      </c>
      <c r="AD17" s="60">
        <v>14</v>
      </c>
      <c r="AI17" s="12"/>
    </row>
    <row r="18" spans="2:35">
      <c r="B18" s="12" t="s">
        <v>10</v>
      </c>
      <c r="C18">
        <v>2</v>
      </c>
      <c r="E18" s="12" t="s">
        <v>38</v>
      </c>
      <c r="F18">
        <v>4</v>
      </c>
      <c r="H18" s="12" t="s">
        <v>37</v>
      </c>
      <c r="I18">
        <v>5</v>
      </c>
      <c r="Q18" s="12" t="s">
        <v>35</v>
      </c>
      <c r="R18">
        <v>3</v>
      </c>
      <c r="T18" s="12" t="s">
        <v>35</v>
      </c>
      <c r="U18">
        <v>3</v>
      </c>
      <c r="W18" s="12" t="s">
        <v>63</v>
      </c>
      <c r="X18">
        <v>64</v>
      </c>
      <c r="AC18" s="12" t="s">
        <v>47</v>
      </c>
      <c r="AD18" s="60">
        <v>17</v>
      </c>
      <c r="AI18" s="12"/>
    </row>
    <row r="19" spans="2:35">
      <c r="B19" s="12" t="s">
        <v>38</v>
      </c>
      <c r="C19">
        <v>2</v>
      </c>
      <c r="E19" s="12" t="s">
        <v>35</v>
      </c>
      <c r="F19">
        <v>3</v>
      </c>
      <c r="H19" s="12" t="s">
        <v>2</v>
      </c>
      <c r="I19">
        <v>2</v>
      </c>
      <c r="Q19" s="12" t="s">
        <v>4</v>
      </c>
      <c r="R19">
        <v>3</v>
      </c>
      <c r="T19" s="12" t="s">
        <v>4</v>
      </c>
      <c r="U19">
        <v>3</v>
      </c>
      <c r="AC19" s="12" t="s">
        <v>34</v>
      </c>
      <c r="AD19" s="60">
        <v>11</v>
      </c>
      <c r="AI19" s="12"/>
    </row>
    <row r="20" spans="2:35">
      <c r="B20" s="12" t="s">
        <v>35</v>
      </c>
      <c r="C20">
        <v>1</v>
      </c>
      <c r="E20" s="12" t="s">
        <v>4</v>
      </c>
      <c r="F20">
        <v>1</v>
      </c>
      <c r="H20" s="12" t="s">
        <v>14</v>
      </c>
      <c r="I20">
        <v>7</v>
      </c>
      <c r="Q20" s="12" t="s">
        <v>37</v>
      </c>
      <c r="R20">
        <v>6</v>
      </c>
      <c r="T20" s="12" t="s">
        <v>37</v>
      </c>
      <c r="U20">
        <v>6</v>
      </c>
      <c r="AC20" s="12" t="s">
        <v>9</v>
      </c>
      <c r="AD20" s="60">
        <v>34</v>
      </c>
      <c r="AI20" s="12"/>
    </row>
    <row r="21" spans="2:35">
      <c r="B21" s="12" t="s">
        <v>4</v>
      </c>
      <c r="C21">
        <v>4</v>
      </c>
      <c r="E21" s="12" t="s">
        <v>37</v>
      </c>
      <c r="F21">
        <v>1</v>
      </c>
      <c r="H21" s="12" t="s">
        <v>63</v>
      </c>
      <c r="I21">
        <v>87</v>
      </c>
      <c r="Q21" s="12" t="s">
        <v>63</v>
      </c>
      <c r="R21">
        <v>74</v>
      </c>
      <c r="T21" s="12" t="s">
        <v>2</v>
      </c>
      <c r="U21">
        <v>1</v>
      </c>
      <c r="AC21" s="12" t="s">
        <v>42</v>
      </c>
      <c r="AD21" s="60">
        <v>5</v>
      </c>
      <c r="AI21" s="12"/>
    </row>
    <row r="22" spans="2:35">
      <c r="B22" s="12" t="s">
        <v>37</v>
      </c>
      <c r="C22">
        <v>2</v>
      </c>
      <c r="E22" s="12" t="s">
        <v>2</v>
      </c>
      <c r="F22">
        <v>1</v>
      </c>
      <c r="T22" s="12" t="s">
        <v>14</v>
      </c>
      <c r="U22">
        <v>11</v>
      </c>
      <c r="AC22" s="12" t="s">
        <v>5</v>
      </c>
      <c r="AD22" s="60">
        <v>28</v>
      </c>
      <c r="AI22" s="12"/>
    </row>
    <row r="23" spans="2:35">
      <c r="B23" s="12" t="s">
        <v>2</v>
      </c>
      <c r="C23">
        <v>1</v>
      </c>
      <c r="E23" s="12" t="s">
        <v>63</v>
      </c>
      <c r="F23">
        <v>47</v>
      </c>
      <c r="T23" s="12" t="s">
        <v>63</v>
      </c>
      <c r="U23">
        <v>83</v>
      </c>
      <c r="AC23" s="12" t="s">
        <v>41</v>
      </c>
      <c r="AD23" s="60">
        <v>30</v>
      </c>
      <c r="AI23" s="12"/>
    </row>
    <row r="24" spans="2:35">
      <c r="B24" s="12" t="s">
        <v>14</v>
      </c>
      <c r="C24">
        <v>8</v>
      </c>
      <c r="AC24" s="12" t="s">
        <v>10</v>
      </c>
      <c r="AD24" s="60">
        <v>3</v>
      </c>
      <c r="AI24" s="12"/>
    </row>
    <row r="25" spans="2:35">
      <c r="B25" s="12" t="s">
        <v>63</v>
      </c>
      <c r="C25">
        <v>50</v>
      </c>
      <c r="AC25" s="12" t="s">
        <v>38</v>
      </c>
      <c r="AD25" s="60">
        <v>20</v>
      </c>
      <c r="AI25" s="12"/>
    </row>
    <row r="26" spans="2:35">
      <c r="AC26" s="12" t="s">
        <v>35</v>
      </c>
      <c r="AD26" s="60">
        <v>15</v>
      </c>
      <c r="AI26" s="12"/>
    </row>
    <row r="27" spans="2:35">
      <c r="AC27" s="12" t="s">
        <v>4</v>
      </c>
      <c r="AD27" s="60">
        <v>17</v>
      </c>
      <c r="AI27" s="12"/>
    </row>
    <row r="28" spans="2:35">
      <c r="AC28" s="12" t="s">
        <v>37</v>
      </c>
      <c r="AD28" s="60">
        <v>23</v>
      </c>
      <c r="AI28" s="12"/>
    </row>
    <row r="29" spans="2:35">
      <c r="AC29" s="12" t="s">
        <v>2</v>
      </c>
      <c r="AD29" s="60">
        <v>7</v>
      </c>
      <c r="AI29" s="12"/>
    </row>
    <row r="30" spans="2:35">
      <c r="AC30" s="12" t="s">
        <v>14</v>
      </c>
      <c r="AD30" s="60">
        <v>35</v>
      </c>
      <c r="AI30" s="12"/>
    </row>
    <row r="31" spans="2:35">
      <c r="AC31" s="12" t="s">
        <v>63</v>
      </c>
      <c r="AD31" s="60">
        <v>507</v>
      </c>
      <c r="AI31" s="12"/>
    </row>
    <row r="32" spans="2:35">
      <c r="AI32" s="12"/>
    </row>
    <row r="33" spans="2:35">
      <c r="AI33" s="12"/>
    </row>
    <row r="34" spans="2:35">
      <c r="AI34" s="12"/>
    </row>
    <row r="35" spans="2:35">
      <c r="AI35" s="12"/>
    </row>
    <row r="36" spans="2:35">
      <c r="AI36" s="12"/>
    </row>
    <row r="37" spans="2:35">
      <c r="AI37" s="12"/>
    </row>
    <row r="38" spans="2:35">
      <c r="AI38" s="12"/>
    </row>
    <row r="46" spans="2:35">
      <c r="AF46" s="32"/>
    </row>
    <row r="48" spans="2:35">
      <c r="B48" t="s">
        <v>72</v>
      </c>
      <c r="C48">
        <v>2023</v>
      </c>
      <c r="E48" t="s">
        <v>64</v>
      </c>
      <c r="F48">
        <v>2024</v>
      </c>
      <c r="H48" t="s">
        <v>644</v>
      </c>
      <c r="I48">
        <v>2024</v>
      </c>
      <c r="K48" t="s">
        <v>692</v>
      </c>
      <c r="L48">
        <v>2024</v>
      </c>
      <c r="N48" t="s">
        <v>860</v>
      </c>
      <c r="O48">
        <v>2024</v>
      </c>
      <c r="Q48" t="s">
        <v>1032</v>
      </c>
      <c r="R48">
        <v>2024</v>
      </c>
      <c r="T48" t="s">
        <v>1385</v>
      </c>
      <c r="U48">
        <v>2024</v>
      </c>
      <c r="W48" t="s">
        <v>1386</v>
      </c>
      <c r="X48">
        <v>2024</v>
      </c>
      <c r="Z48" t="s">
        <v>1445</v>
      </c>
      <c r="AA48">
        <v>2024</v>
      </c>
      <c r="AC48" t="s">
        <v>65</v>
      </c>
    </row>
    <row r="49" spans="2:30">
      <c r="B49" s="11" t="s">
        <v>62</v>
      </c>
      <c r="C49" t="s">
        <v>110</v>
      </c>
      <c r="E49" s="11" t="s">
        <v>62</v>
      </c>
      <c r="F49" t="s">
        <v>410</v>
      </c>
      <c r="H49" s="11" t="s">
        <v>62</v>
      </c>
      <c r="I49" t="s">
        <v>410</v>
      </c>
      <c r="K49" s="11" t="s">
        <v>62</v>
      </c>
      <c r="L49" t="s">
        <v>410</v>
      </c>
      <c r="N49" s="11" t="s">
        <v>62</v>
      </c>
      <c r="O49" t="s">
        <v>861</v>
      </c>
      <c r="Q49" s="11" t="s">
        <v>62</v>
      </c>
      <c r="R49" t="s">
        <v>1033</v>
      </c>
      <c r="T49" s="11" t="s">
        <v>62</v>
      </c>
      <c r="U49" t="s">
        <v>1387</v>
      </c>
      <c r="W49" s="11" t="s">
        <v>62</v>
      </c>
      <c r="X49" t="s">
        <v>1387</v>
      </c>
      <c r="Z49" s="11" t="s">
        <v>62</v>
      </c>
      <c r="AA49" t="s">
        <v>861</v>
      </c>
      <c r="AC49" s="11" t="s">
        <v>62</v>
      </c>
      <c r="AD49" t="s">
        <v>75</v>
      </c>
    </row>
    <row r="50" spans="2:30">
      <c r="B50" s="12">
        <v>1</v>
      </c>
      <c r="C50">
        <v>6</v>
      </c>
      <c r="E50" s="12">
        <v>1</v>
      </c>
      <c r="F50">
        <v>1</v>
      </c>
      <c r="H50" s="12">
        <v>1</v>
      </c>
      <c r="I50">
        <v>11</v>
      </c>
      <c r="K50" s="12">
        <v>1</v>
      </c>
      <c r="L50">
        <v>7</v>
      </c>
      <c r="N50" s="12">
        <v>1</v>
      </c>
      <c r="O50">
        <v>3</v>
      </c>
      <c r="Q50" s="12">
        <v>1</v>
      </c>
      <c r="R50">
        <v>8</v>
      </c>
      <c r="T50" s="12">
        <v>1</v>
      </c>
      <c r="U50">
        <v>3</v>
      </c>
      <c r="W50" s="12">
        <v>1</v>
      </c>
      <c r="X50">
        <v>7</v>
      </c>
      <c r="Z50" s="12">
        <v>1</v>
      </c>
      <c r="AA50" s="60">
        <v>1</v>
      </c>
      <c r="AC50" s="12">
        <v>1</v>
      </c>
      <c r="AD50" s="60">
        <v>47</v>
      </c>
    </row>
    <row r="51" spans="2:30">
      <c r="B51" s="12">
        <v>2</v>
      </c>
      <c r="C51">
        <v>3</v>
      </c>
      <c r="E51" s="12">
        <v>2</v>
      </c>
      <c r="F51">
        <v>2</v>
      </c>
      <c r="H51" s="12">
        <v>2</v>
      </c>
      <c r="I51">
        <v>3</v>
      </c>
      <c r="K51" s="12">
        <v>3</v>
      </c>
      <c r="L51">
        <v>1</v>
      </c>
      <c r="N51" s="12">
        <v>2</v>
      </c>
      <c r="O51">
        <v>2</v>
      </c>
      <c r="Q51" s="12">
        <v>2</v>
      </c>
      <c r="R51">
        <v>2</v>
      </c>
      <c r="T51" s="12">
        <v>2</v>
      </c>
      <c r="U51">
        <v>2</v>
      </c>
      <c r="W51" s="12">
        <v>4</v>
      </c>
      <c r="X51">
        <v>5</v>
      </c>
      <c r="Z51" s="12">
        <v>5</v>
      </c>
      <c r="AA51" s="60">
        <v>9</v>
      </c>
      <c r="AC51" s="12">
        <v>2</v>
      </c>
      <c r="AD51" s="60">
        <v>14</v>
      </c>
    </row>
    <row r="52" spans="2:30">
      <c r="B52" s="12">
        <v>3</v>
      </c>
      <c r="C52">
        <v>1</v>
      </c>
      <c r="E52" s="12">
        <v>5</v>
      </c>
      <c r="F52">
        <v>7</v>
      </c>
      <c r="H52" s="12">
        <v>3</v>
      </c>
      <c r="I52">
        <v>1</v>
      </c>
      <c r="K52" s="12">
        <v>4</v>
      </c>
      <c r="L52">
        <v>3</v>
      </c>
      <c r="N52" s="12">
        <v>3</v>
      </c>
      <c r="O52">
        <v>1</v>
      </c>
      <c r="Q52" s="12">
        <v>4</v>
      </c>
      <c r="R52">
        <v>1</v>
      </c>
      <c r="T52" s="12">
        <v>3</v>
      </c>
      <c r="U52">
        <v>3</v>
      </c>
      <c r="W52" s="12">
        <v>5</v>
      </c>
      <c r="X52">
        <v>14</v>
      </c>
      <c r="Z52" s="12">
        <v>6</v>
      </c>
      <c r="AA52" s="60">
        <v>9</v>
      </c>
      <c r="AC52" s="12">
        <v>3</v>
      </c>
      <c r="AD52" s="60">
        <v>7</v>
      </c>
    </row>
    <row r="53" spans="2:30">
      <c r="B53" s="12">
        <v>4</v>
      </c>
      <c r="C53">
        <v>1</v>
      </c>
      <c r="E53" s="12">
        <v>6</v>
      </c>
      <c r="F53">
        <v>34</v>
      </c>
      <c r="H53" s="12">
        <v>4</v>
      </c>
      <c r="I53">
        <v>3</v>
      </c>
      <c r="K53" s="12">
        <v>5</v>
      </c>
      <c r="L53">
        <v>9</v>
      </c>
      <c r="N53" s="12">
        <v>4</v>
      </c>
      <c r="O53">
        <v>1</v>
      </c>
      <c r="Q53" s="12">
        <v>5</v>
      </c>
      <c r="R53">
        <v>11</v>
      </c>
      <c r="T53" s="12">
        <v>4</v>
      </c>
      <c r="U53">
        <v>1</v>
      </c>
      <c r="W53" s="12">
        <v>6</v>
      </c>
      <c r="X53">
        <v>34</v>
      </c>
      <c r="Z53" s="12" t="s">
        <v>99</v>
      </c>
      <c r="AA53" s="60">
        <v>1</v>
      </c>
      <c r="AC53" s="12">
        <v>4</v>
      </c>
      <c r="AD53" s="60">
        <v>15</v>
      </c>
    </row>
    <row r="54" spans="2:30">
      <c r="B54" s="12">
        <v>5</v>
      </c>
      <c r="C54">
        <v>3</v>
      </c>
      <c r="E54" s="12" t="s">
        <v>99</v>
      </c>
      <c r="F54">
        <v>3</v>
      </c>
      <c r="H54" s="12">
        <v>5</v>
      </c>
      <c r="I54">
        <v>13</v>
      </c>
      <c r="K54" s="12">
        <v>6</v>
      </c>
      <c r="L54">
        <v>34</v>
      </c>
      <c r="N54" s="12">
        <v>5</v>
      </c>
      <c r="O54">
        <v>4</v>
      </c>
      <c r="Q54" s="12">
        <v>6</v>
      </c>
      <c r="R54">
        <v>50</v>
      </c>
      <c r="T54" s="12">
        <v>5</v>
      </c>
      <c r="U54">
        <v>17</v>
      </c>
      <c r="W54" s="12" t="s">
        <v>109</v>
      </c>
      <c r="X54">
        <v>4</v>
      </c>
      <c r="Z54" s="12" t="s">
        <v>63</v>
      </c>
      <c r="AA54" s="60">
        <v>20</v>
      </c>
      <c r="AC54" s="12">
        <v>5</v>
      </c>
      <c r="AD54" s="60">
        <v>87</v>
      </c>
    </row>
    <row r="55" spans="2:30">
      <c r="B55" s="12">
        <v>6</v>
      </c>
      <c r="C55">
        <v>28</v>
      </c>
      <c r="E55" s="12" t="s">
        <v>63</v>
      </c>
      <c r="F55">
        <v>47</v>
      </c>
      <c r="H55" s="12">
        <v>6</v>
      </c>
      <c r="I55">
        <v>51</v>
      </c>
      <c r="K55" s="12" t="s">
        <v>99</v>
      </c>
      <c r="L55">
        <v>2</v>
      </c>
      <c r="N55" s="12">
        <v>6</v>
      </c>
      <c r="O55">
        <v>15</v>
      </c>
      <c r="Q55" s="12" t="s">
        <v>109</v>
      </c>
      <c r="R55">
        <v>1</v>
      </c>
      <c r="T55" s="12">
        <v>6</v>
      </c>
      <c r="U55">
        <v>52</v>
      </c>
      <c r="W55" s="12" t="s">
        <v>63</v>
      </c>
      <c r="X55">
        <v>64</v>
      </c>
      <c r="AC55" s="12">
        <v>6</v>
      </c>
      <c r="AD55" s="60">
        <v>307</v>
      </c>
    </row>
    <row r="56" spans="2:30">
      <c r="B56" s="12" t="s">
        <v>99</v>
      </c>
      <c r="C56">
        <v>8</v>
      </c>
      <c r="H56" s="12" t="s">
        <v>99</v>
      </c>
      <c r="I56">
        <v>5</v>
      </c>
      <c r="K56" s="12" t="s">
        <v>63</v>
      </c>
      <c r="L56">
        <v>56</v>
      </c>
      <c r="N56" s="12" t="s">
        <v>63</v>
      </c>
      <c r="O56">
        <v>26</v>
      </c>
      <c r="Q56" s="12" t="s">
        <v>99</v>
      </c>
      <c r="R56">
        <v>1</v>
      </c>
      <c r="T56" s="12" t="s">
        <v>109</v>
      </c>
      <c r="U56">
        <v>3</v>
      </c>
      <c r="AC56" s="12" t="s">
        <v>109</v>
      </c>
      <c r="AD56" s="60">
        <v>8</v>
      </c>
    </row>
    <row r="57" spans="2:30">
      <c r="B57" s="12" t="s">
        <v>63</v>
      </c>
      <c r="C57">
        <v>50</v>
      </c>
      <c r="H57" s="12" t="s">
        <v>63</v>
      </c>
      <c r="I57">
        <v>87</v>
      </c>
      <c r="Q57" s="12" t="s">
        <v>63</v>
      </c>
      <c r="R57">
        <v>74</v>
      </c>
      <c r="T57" s="12" t="s">
        <v>99</v>
      </c>
      <c r="U57">
        <v>2</v>
      </c>
      <c r="AC57" s="12" t="s">
        <v>99</v>
      </c>
      <c r="AD57" s="60">
        <v>22</v>
      </c>
    </row>
    <row r="58" spans="2:30">
      <c r="T58" s="12" t="s">
        <v>63</v>
      </c>
      <c r="U58">
        <v>83</v>
      </c>
      <c r="AC58" s="12" t="s">
        <v>63</v>
      </c>
      <c r="AD58" s="60">
        <v>507</v>
      </c>
    </row>
    <row r="68" spans="43:43">
      <c r="AQ68" s="12"/>
    </row>
    <row r="69" spans="43:43">
      <c r="AQ69" s="12"/>
    </row>
    <row r="70" spans="43:43">
      <c r="AQ70" s="12"/>
    </row>
    <row r="71" spans="43:43">
      <c r="AQ71" s="12"/>
    </row>
    <row r="72" spans="43:43">
      <c r="AQ72" s="12"/>
    </row>
    <row r="73" spans="43:43">
      <c r="AQ73" s="12"/>
    </row>
    <row r="74" spans="43:43">
      <c r="AQ74" s="12"/>
    </row>
    <row r="75" spans="43:43">
      <c r="AQ75" s="12"/>
    </row>
    <row r="76" spans="43:43">
      <c r="AQ76" s="12"/>
    </row>
    <row r="77" spans="43:43">
      <c r="AQ77" s="12"/>
    </row>
    <row r="78" spans="43:43">
      <c r="AQ78" s="12"/>
    </row>
    <row r="79" spans="43:43">
      <c r="AQ79" s="12"/>
    </row>
    <row r="80" spans="43:43">
      <c r="AQ80" s="12"/>
    </row>
    <row r="81" spans="2:43">
      <c r="AQ81" s="12"/>
    </row>
    <row r="82" spans="2:43">
      <c r="AQ82" s="12"/>
    </row>
    <row r="83" spans="2:43">
      <c r="AQ83" s="12"/>
    </row>
    <row r="84" spans="2:43">
      <c r="AQ84" s="12"/>
    </row>
    <row r="85" spans="2:43">
      <c r="AQ85" s="12"/>
    </row>
    <row r="86" spans="2:43">
      <c r="AQ86" s="12"/>
    </row>
    <row r="87" spans="2:43">
      <c r="AQ87" s="12"/>
    </row>
    <row r="88" spans="2:43">
      <c r="AQ88" s="12"/>
    </row>
    <row r="89" spans="2:43">
      <c r="AQ89" s="12"/>
    </row>
    <row r="90" spans="2:43">
      <c r="AQ90" s="12"/>
    </row>
    <row r="91" spans="2:43">
      <c r="B91" s="17" t="s">
        <v>73</v>
      </c>
      <c r="C91" s="17" t="s">
        <v>74</v>
      </c>
      <c r="E91" s="22" t="s">
        <v>111</v>
      </c>
      <c r="F91" s="22" t="s">
        <v>74</v>
      </c>
      <c r="AQ91" s="12"/>
    </row>
    <row r="92" spans="2:43">
      <c r="B92" s="17" t="s">
        <v>52</v>
      </c>
      <c r="C92" s="17">
        <v>1</v>
      </c>
      <c r="E92" s="22">
        <v>1</v>
      </c>
      <c r="F92" s="22">
        <v>6</v>
      </c>
      <c r="AQ92" s="12"/>
    </row>
    <row r="93" spans="2:43">
      <c r="B93" s="17" t="s">
        <v>8</v>
      </c>
      <c r="C93" s="17">
        <v>2</v>
      </c>
      <c r="E93" s="22">
        <v>2</v>
      </c>
      <c r="F93" s="22">
        <v>3</v>
      </c>
      <c r="AQ93" s="12"/>
    </row>
    <row r="94" spans="2:43">
      <c r="B94" s="17" t="s">
        <v>12</v>
      </c>
      <c r="C94" s="17">
        <v>4</v>
      </c>
      <c r="E94" s="22">
        <v>3</v>
      </c>
      <c r="F94" s="22">
        <v>1</v>
      </c>
      <c r="AQ94" s="12"/>
    </row>
    <row r="95" spans="2:43">
      <c r="B95" s="17" t="s">
        <v>48</v>
      </c>
      <c r="C95" s="17">
        <v>2</v>
      </c>
      <c r="E95" s="22">
        <v>4</v>
      </c>
      <c r="F95" s="22">
        <v>1</v>
      </c>
      <c r="AQ95" s="12"/>
    </row>
    <row r="96" spans="2:43">
      <c r="B96" s="17" t="s">
        <v>49</v>
      </c>
      <c r="C96" s="17">
        <v>1</v>
      </c>
      <c r="E96" s="22">
        <v>5</v>
      </c>
      <c r="F96" s="22">
        <v>3</v>
      </c>
      <c r="AQ96" s="12"/>
    </row>
    <row r="97" spans="2:43">
      <c r="B97" s="17" t="s">
        <v>43</v>
      </c>
      <c r="C97" s="17">
        <v>1</v>
      </c>
      <c r="E97" s="22">
        <v>6</v>
      </c>
      <c r="F97" s="22">
        <v>28</v>
      </c>
      <c r="AQ97" s="12"/>
    </row>
    <row r="98" spans="2:43">
      <c r="B98" s="17" t="s">
        <v>45</v>
      </c>
      <c r="C98" s="17">
        <v>7</v>
      </c>
      <c r="E98" s="22" t="s">
        <v>99</v>
      </c>
      <c r="F98" s="22">
        <v>8</v>
      </c>
      <c r="AQ98" s="12"/>
    </row>
    <row r="99" spans="2:43">
      <c r="B99" s="17" t="s">
        <v>13</v>
      </c>
      <c r="C99" s="17">
        <v>4</v>
      </c>
      <c r="E99" s="22">
        <v>1</v>
      </c>
      <c r="F99" s="22">
        <v>1</v>
      </c>
      <c r="AQ99" s="12"/>
    </row>
    <row r="100" spans="2:43">
      <c r="B100" s="17" t="s">
        <v>7</v>
      </c>
      <c r="C100" s="17">
        <v>1</v>
      </c>
      <c r="E100" s="22">
        <v>2</v>
      </c>
      <c r="F100" s="22">
        <v>2</v>
      </c>
      <c r="AQ100" s="12"/>
    </row>
    <row r="101" spans="2:43">
      <c r="B101" s="17" t="s">
        <v>47</v>
      </c>
      <c r="C101" s="17">
        <v>2</v>
      </c>
      <c r="E101" s="22">
        <v>5</v>
      </c>
      <c r="F101" s="22">
        <v>7</v>
      </c>
      <c r="AQ101" s="12"/>
    </row>
    <row r="102" spans="2:43">
      <c r="B102" s="17" t="s">
        <v>34</v>
      </c>
      <c r="C102" s="17">
        <v>1</v>
      </c>
      <c r="E102" s="22">
        <v>6</v>
      </c>
      <c r="F102" s="22">
        <v>34</v>
      </c>
      <c r="AQ102" s="12"/>
    </row>
    <row r="103" spans="2:43">
      <c r="B103" s="17" t="s">
        <v>42</v>
      </c>
      <c r="C103" s="17">
        <v>1</v>
      </c>
      <c r="E103" s="22" t="s">
        <v>99</v>
      </c>
      <c r="F103" s="22">
        <v>3</v>
      </c>
      <c r="AQ103" s="12"/>
    </row>
    <row r="104" spans="2:43">
      <c r="B104" s="17" t="s">
        <v>5</v>
      </c>
      <c r="C104" s="17">
        <v>2</v>
      </c>
      <c r="E104" s="22">
        <v>1</v>
      </c>
      <c r="F104" s="22">
        <v>11</v>
      </c>
      <c r="AQ104" s="12"/>
    </row>
    <row r="105" spans="2:43">
      <c r="B105" s="17" t="s">
        <v>41</v>
      </c>
      <c r="C105" s="17">
        <v>1</v>
      </c>
      <c r="E105" s="22">
        <v>2</v>
      </c>
      <c r="F105" s="22">
        <v>3</v>
      </c>
      <c r="AQ105" s="12"/>
    </row>
    <row r="106" spans="2:43">
      <c r="B106" s="17" t="s">
        <v>10</v>
      </c>
      <c r="C106" s="17">
        <v>2</v>
      </c>
      <c r="E106" s="22">
        <v>3</v>
      </c>
      <c r="F106" s="22">
        <v>1</v>
      </c>
      <c r="AQ106" s="12"/>
    </row>
    <row r="107" spans="2:43">
      <c r="B107" s="17" t="s">
        <v>38</v>
      </c>
      <c r="C107" s="17">
        <v>2</v>
      </c>
      <c r="E107" s="22">
        <v>4</v>
      </c>
      <c r="F107" s="22">
        <v>3</v>
      </c>
      <c r="AQ107" s="12"/>
    </row>
    <row r="108" spans="2:43">
      <c r="B108" s="17" t="s">
        <v>35</v>
      </c>
      <c r="C108" s="17">
        <v>1</v>
      </c>
      <c r="E108" s="22">
        <v>5</v>
      </c>
      <c r="F108" s="22">
        <v>13</v>
      </c>
      <c r="AQ108" s="12"/>
    </row>
    <row r="109" spans="2:43">
      <c r="B109" s="17" t="s">
        <v>4</v>
      </c>
      <c r="C109" s="17">
        <v>4</v>
      </c>
      <c r="E109" s="22">
        <v>6</v>
      </c>
      <c r="F109" s="22">
        <v>51</v>
      </c>
      <c r="AQ109" s="12"/>
    </row>
    <row r="110" spans="2:43">
      <c r="B110" s="17" t="s">
        <v>37</v>
      </c>
      <c r="C110" s="17">
        <v>2</v>
      </c>
      <c r="E110" s="22" t="s">
        <v>99</v>
      </c>
      <c r="F110" s="22">
        <v>5</v>
      </c>
      <c r="AQ110" s="12"/>
    </row>
    <row r="111" spans="2:43">
      <c r="B111" s="17" t="s">
        <v>2</v>
      </c>
      <c r="C111" s="17">
        <v>1</v>
      </c>
      <c r="E111" s="22">
        <v>1</v>
      </c>
      <c r="F111" s="22">
        <v>7</v>
      </c>
      <c r="AQ111" s="12"/>
    </row>
    <row r="112" spans="2:43">
      <c r="B112" s="17" t="s">
        <v>14</v>
      </c>
      <c r="C112" s="17">
        <v>8</v>
      </c>
      <c r="E112" s="22">
        <v>3</v>
      </c>
      <c r="F112" s="22">
        <v>1</v>
      </c>
      <c r="AQ112" s="12"/>
    </row>
    <row r="113" spans="2:43">
      <c r="B113" s="17" t="s">
        <v>60</v>
      </c>
      <c r="C113" s="17">
        <v>1</v>
      </c>
      <c r="E113" s="22">
        <v>4</v>
      </c>
      <c r="F113" s="22">
        <v>3</v>
      </c>
      <c r="AQ113" s="12"/>
    </row>
    <row r="114" spans="2:43">
      <c r="B114" s="17" t="s">
        <v>3</v>
      </c>
      <c r="C114" s="17">
        <v>4</v>
      </c>
      <c r="E114" s="22">
        <v>5</v>
      </c>
      <c r="F114" s="22">
        <v>9</v>
      </c>
      <c r="AQ114" s="12"/>
    </row>
    <row r="115" spans="2:43">
      <c r="B115" s="17" t="s">
        <v>8</v>
      </c>
      <c r="C115" s="17">
        <v>2</v>
      </c>
      <c r="E115" s="22">
        <v>6</v>
      </c>
      <c r="F115" s="22">
        <v>34</v>
      </c>
      <c r="AQ115" s="12"/>
    </row>
    <row r="116" spans="2:43">
      <c r="B116" s="17" t="s">
        <v>92</v>
      </c>
      <c r="C116" s="17">
        <v>1</v>
      </c>
      <c r="E116" s="22" t="s">
        <v>99</v>
      </c>
      <c r="F116" s="22">
        <v>2</v>
      </c>
    </row>
    <row r="117" spans="2:43">
      <c r="B117" s="17" t="s">
        <v>12</v>
      </c>
      <c r="C117" s="17">
        <v>4</v>
      </c>
      <c r="E117" s="22">
        <v>1</v>
      </c>
      <c r="F117" s="22">
        <v>3</v>
      </c>
    </row>
    <row r="118" spans="2:43">
      <c r="B118" s="17" t="s">
        <v>1</v>
      </c>
      <c r="C118" s="17">
        <v>3</v>
      </c>
      <c r="E118" s="22">
        <v>2</v>
      </c>
      <c r="F118" s="22">
        <v>2</v>
      </c>
    </row>
    <row r="119" spans="2:43">
      <c r="B119" s="17" t="s">
        <v>43</v>
      </c>
      <c r="C119" s="17">
        <v>3</v>
      </c>
      <c r="E119" s="22">
        <v>3</v>
      </c>
      <c r="F119" s="22">
        <v>1</v>
      </c>
    </row>
    <row r="120" spans="2:43">
      <c r="B120" s="17" t="s">
        <v>13</v>
      </c>
      <c r="C120" s="17">
        <v>4</v>
      </c>
      <c r="E120" s="22">
        <v>4</v>
      </c>
      <c r="F120" s="22">
        <v>1</v>
      </c>
    </row>
    <row r="121" spans="2:43">
      <c r="B121" s="17" t="s">
        <v>7</v>
      </c>
      <c r="C121" s="17">
        <v>2</v>
      </c>
      <c r="E121" s="22">
        <v>5</v>
      </c>
      <c r="F121" s="22">
        <v>4</v>
      </c>
    </row>
    <row r="122" spans="2:43">
      <c r="B122" s="17" t="s">
        <v>47</v>
      </c>
      <c r="C122" s="17">
        <v>3</v>
      </c>
      <c r="E122" s="22">
        <v>6</v>
      </c>
      <c r="F122" s="22">
        <v>15</v>
      </c>
    </row>
    <row r="123" spans="2:43" ht="15.75" thickBot="1">
      <c r="B123" s="17" t="s">
        <v>9</v>
      </c>
      <c r="C123" s="17">
        <v>7</v>
      </c>
      <c r="E123" s="22">
        <v>1</v>
      </c>
      <c r="F123" s="22">
        <v>8</v>
      </c>
    </row>
    <row r="124" spans="2:43" ht="15.75" thickBot="1">
      <c r="B124" s="17" t="s">
        <v>42</v>
      </c>
      <c r="C124" s="17">
        <v>1</v>
      </c>
      <c r="E124" s="22">
        <v>2</v>
      </c>
      <c r="F124" s="22">
        <v>2</v>
      </c>
      <c r="AN124" s="13"/>
      <c r="AO124" s="14"/>
      <c r="AP124" s="13"/>
    </row>
    <row r="125" spans="2:43" ht="15.75" thickBot="1">
      <c r="B125" s="17" t="s">
        <v>5</v>
      </c>
      <c r="C125" s="17">
        <v>1</v>
      </c>
      <c r="E125" s="22">
        <v>4</v>
      </c>
      <c r="F125" s="22">
        <v>1</v>
      </c>
      <c r="AN125" s="13"/>
      <c r="AO125" s="14"/>
      <c r="AP125" s="13"/>
    </row>
    <row r="126" spans="2:43" ht="15.75" thickBot="1">
      <c r="B126" s="17" t="s">
        <v>41</v>
      </c>
      <c r="C126" s="17">
        <v>1</v>
      </c>
      <c r="E126" s="22">
        <v>5</v>
      </c>
      <c r="F126" s="22">
        <v>11</v>
      </c>
      <c r="AN126" s="13"/>
      <c r="AO126" s="14"/>
      <c r="AP126" s="13"/>
    </row>
    <row r="127" spans="2:43" ht="15.75" thickBot="1">
      <c r="B127" s="17" t="s">
        <v>38</v>
      </c>
      <c r="C127" s="17">
        <v>4</v>
      </c>
      <c r="E127" s="22">
        <v>6</v>
      </c>
      <c r="F127" s="22">
        <v>50</v>
      </c>
      <c r="AN127" s="13"/>
      <c r="AO127" s="14"/>
      <c r="AP127" s="13"/>
    </row>
    <row r="128" spans="2:43" ht="15.75" thickBot="1">
      <c r="B128" s="17" t="s">
        <v>35</v>
      </c>
      <c r="C128" s="17">
        <v>3</v>
      </c>
      <c r="E128" s="22" t="s">
        <v>109</v>
      </c>
      <c r="F128" s="22">
        <v>1</v>
      </c>
      <c r="AN128" s="13"/>
      <c r="AO128" s="14"/>
      <c r="AP128" s="13"/>
    </row>
    <row r="129" spans="2:42" ht="15.75" thickBot="1">
      <c r="B129" s="17" t="s">
        <v>4</v>
      </c>
      <c r="C129" s="17">
        <v>1</v>
      </c>
      <c r="E129" s="22" t="s">
        <v>99</v>
      </c>
      <c r="F129" s="22">
        <v>1</v>
      </c>
      <c r="AN129" s="13"/>
      <c r="AO129" s="14"/>
      <c r="AP129" s="13"/>
    </row>
    <row r="130" spans="2:42" ht="15.75" thickBot="1">
      <c r="B130" s="17" t="s">
        <v>37</v>
      </c>
      <c r="C130" s="17">
        <v>1</v>
      </c>
      <c r="E130" s="22">
        <v>1</v>
      </c>
      <c r="F130" s="22">
        <v>3</v>
      </c>
      <c r="AN130" s="13"/>
      <c r="AO130" s="14"/>
      <c r="AP130" s="13"/>
    </row>
    <row r="131" spans="2:42" ht="15.75" thickBot="1">
      <c r="B131" s="17" t="s">
        <v>2</v>
      </c>
      <c r="C131" s="17">
        <v>1</v>
      </c>
      <c r="E131" s="22">
        <v>2</v>
      </c>
      <c r="F131" s="22">
        <v>2</v>
      </c>
      <c r="AN131" s="13"/>
      <c r="AO131" s="14"/>
      <c r="AP131" s="13"/>
    </row>
    <row r="132" spans="2:42">
      <c r="B132" s="17" t="s">
        <v>60</v>
      </c>
      <c r="C132" s="17">
        <v>6</v>
      </c>
      <c r="E132" s="59">
        <v>3</v>
      </c>
      <c r="F132" s="59">
        <v>3</v>
      </c>
    </row>
    <row r="133" spans="2:42">
      <c r="B133" s="17" t="s">
        <v>3</v>
      </c>
      <c r="C133" s="17">
        <v>2</v>
      </c>
      <c r="E133" s="59">
        <v>4</v>
      </c>
      <c r="F133" s="59">
        <v>1</v>
      </c>
    </row>
    <row r="134" spans="2:42">
      <c r="B134" s="17" t="s">
        <v>8</v>
      </c>
      <c r="C134" s="17">
        <v>4</v>
      </c>
      <c r="E134" s="59">
        <v>5</v>
      </c>
      <c r="F134" s="59">
        <v>17</v>
      </c>
    </row>
    <row r="135" spans="2:42">
      <c r="B135" s="17" t="s">
        <v>12</v>
      </c>
      <c r="C135" s="17">
        <v>7</v>
      </c>
      <c r="E135" s="59">
        <v>6</v>
      </c>
      <c r="F135" s="59">
        <v>52</v>
      </c>
    </row>
    <row r="136" spans="2:42">
      <c r="B136" s="17" t="s">
        <v>43</v>
      </c>
      <c r="C136" s="17">
        <v>2</v>
      </c>
      <c r="E136" s="59" t="s">
        <v>109</v>
      </c>
      <c r="F136" s="59">
        <v>3</v>
      </c>
    </row>
    <row r="137" spans="2:42">
      <c r="B137" s="17" t="s">
        <v>45</v>
      </c>
      <c r="C137" s="17">
        <v>14</v>
      </c>
      <c r="E137" s="59" t="s">
        <v>99</v>
      </c>
      <c r="F137" s="59">
        <v>2</v>
      </c>
    </row>
    <row r="138" spans="2:42">
      <c r="B138" s="17" t="s">
        <v>13</v>
      </c>
      <c r="C138" s="17">
        <v>2</v>
      </c>
      <c r="E138" s="22">
        <v>1</v>
      </c>
      <c r="F138" s="22">
        <v>7</v>
      </c>
    </row>
    <row r="139" spans="2:42">
      <c r="B139" s="17" t="s">
        <v>11</v>
      </c>
      <c r="C139" s="17">
        <v>14</v>
      </c>
      <c r="E139" s="22">
        <v>4</v>
      </c>
      <c r="F139" s="22">
        <v>5</v>
      </c>
    </row>
    <row r="140" spans="2:42">
      <c r="B140" s="17" t="s">
        <v>47</v>
      </c>
      <c r="C140" s="17">
        <v>4</v>
      </c>
      <c r="E140" s="22">
        <v>5</v>
      </c>
      <c r="F140" s="22">
        <v>14</v>
      </c>
    </row>
    <row r="141" spans="2:42">
      <c r="B141" s="17" t="s">
        <v>34</v>
      </c>
      <c r="C141" s="17">
        <v>1</v>
      </c>
      <c r="E141" s="22">
        <v>6</v>
      </c>
      <c r="F141" s="22">
        <v>34</v>
      </c>
    </row>
    <row r="142" spans="2:42">
      <c r="B142" s="17" t="s">
        <v>42</v>
      </c>
      <c r="C142" s="17">
        <v>1</v>
      </c>
      <c r="E142" s="22" t="s">
        <v>109</v>
      </c>
      <c r="F142" s="22">
        <v>4</v>
      </c>
    </row>
    <row r="143" spans="2:42">
      <c r="B143" s="17" t="s">
        <v>5</v>
      </c>
      <c r="C143" s="17">
        <v>7</v>
      </c>
      <c r="E143" s="22">
        <v>1</v>
      </c>
      <c r="F143" s="22">
        <v>1</v>
      </c>
    </row>
    <row r="144" spans="2:42">
      <c r="B144" s="17" t="s">
        <v>41</v>
      </c>
      <c r="C144" s="17">
        <v>6</v>
      </c>
      <c r="E144" s="22">
        <v>5</v>
      </c>
      <c r="F144" s="22">
        <v>9</v>
      </c>
    </row>
    <row r="145" spans="2:6">
      <c r="B145" s="17" t="s">
        <v>38</v>
      </c>
      <c r="C145" s="17">
        <v>3</v>
      </c>
      <c r="E145" s="22">
        <v>6</v>
      </c>
      <c r="F145" s="22">
        <v>9</v>
      </c>
    </row>
    <row r="146" spans="2:6">
      <c r="B146" s="17" t="s">
        <v>37</v>
      </c>
      <c r="C146" s="17">
        <v>5</v>
      </c>
      <c r="E146" s="22" t="s">
        <v>99</v>
      </c>
      <c r="F146" s="22">
        <v>1</v>
      </c>
    </row>
    <row r="147" spans="2:6">
      <c r="B147" s="17" t="s">
        <v>2</v>
      </c>
      <c r="C147" s="17">
        <v>2</v>
      </c>
    </row>
    <row r="148" spans="2:6">
      <c r="B148" s="17" t="s">
        <v>14</v>
      </c>
      <c r="C148" s="17">
        <v>7</v>
      </c>
    </row>
    <row r="149" spans="2:6">
      <c r="B149" s="17" t="s">
        <v>60</v>
      </c>
      <c r="C149" s="17">
        <v>5</v>
      </c>
    </row>
    <row r="150" spans="2:6">
      <c r="B150" s="17" t="s">
        <v>3</v>
      </c>
      <c r="C150" s="17">
        <v>4</v>
      </c>
    </row>
    <row r="151" spans="2:6">
      <c r="B151" s="17" t="s">
        <v>12</v>
      </c>
      <c r="C151" s="17">
        <v>8</v>
      </c>
    </row>
    <row r="152" spans="2:6">
      <c r="B152" s="17" t="s">
        <v>48</v>
      </c>
      <c r="C152" s="17">
        <v>1</v>
      </c>
    </row>
    <row r="153" spans="2:6">
      <c r="B153" s="17" t="s">
        <v>45</v>
      </c>
      <c r="C153" s="17">
        <v>13</v>
      </c>
    </row>
    <row r="154" spans="2:6">
      <c r="B154" s="17" t="s">
        <v>13</v>
      </c>
      <c r="C154" s="17">
        <v>4</v>
      </c>
    </row>
    <row r="155" spans="2:6">
      <c r="B155" s="17" t="s">
        <v>47</v>
      </c>
      <c r="C155" s="17">
        <v>5</v>
      </c>
    </row>
    <row r="156" spans="2:6">
      <c r="B156" s="17" t="s">
        <v>34</v>
      </c>
      <c r="C156" s="17">
        <v>3</v>
      </c>
    </row>
    <row r="157" spans="2:6">
      <c r="B157" s="17" t="s">
        <v>5</v>
      </c>
      <c r="C157" s="17">
        <v>4</v>
      </c>
    </row>
    <row r="158" spans="2:6">
      <c r="B158" s="17" t="s">
        <v>41</v>
      </c>
      <c r="C158" s="17">
        <v>6</v>
      </c>
    </row>
    <row r="159" spans="2:6">
      <c r="B159" s="17" t="s">
        <v>38</v>
      </c>
      <c r="C159" s="17">
        <v>2</v>
      </c>
    </row>
    <row r="160" spans="2:6">
      <c r="B160" s="17" t="s">
        <v>14</v>
      </c>
      <c r="C160" s="17">
        <v>1</v>
      </c>
    </row>
    <row r="161" spans="2:3">
      <c r="B161" s="17" t="s">
        <v>60</v>
      </c>
      <c r="C161" s="17">
        <v>3</v>
      </c>
    </row>
    <row r="162" spans="2:3">
      <c r="B162" s="17" t="s">
        <v>3</v>
      </c>
      <c r="C162" s="17">
        <v>1</v>
      </c>
    </row>
    <row r="163" spans="2:3">
      <c r="B163" s="17" t="s">
        <v>43</v>
      </c>
      <c r="C163" s="17">
        <v>1</v>
      </c>
    </row>
    <row r="164" spans="2:3">
      <c r="B164" s="17" t="s">
        <v>13</v>
      </c>
      <c r="C164" s="17">
        <v>5</v>
      </c>
    </row>
    <row r="165" spans="2:3">
      <c r="B165" s="17" t="s">
        <v>47</v>
      </c>
      <c r="C165" s="17">
        <v>1</v>
      </c>
    </row>
    <row r="166" spans="2:3">
      <c r="B166" s="17" t="s">
        <v>34</v>
      </c>
      <c r="C166" s="17">
        <v>2</v>
      </c>
    </row>
    <row r="167" spans="2:3">
      <c r="B167" s="17" t="s">
        <v>5</v>
      </c>
      <c r="C167" s="17">
        <v>5</v>
      </c>
    </row>
    <row r="168" spans="2:3">
      <c r="B168" s="17" t="s">
        <v>38</v>
      </c>
      <c r="C168" s="17">
        <v>3</v>
      </c>
    </row>
    <row r="169" spans="2:3">
      <c r="B169" s="17" t="s">
        <v>4</v>
      </c>
      <c r="C169" s="17">
        <v>2</v>
      </c>
    </row>
    <row r="170" spans="2:3">
      <c r="B170" s="17" t="s">
        <v>14</v>
      </c>
      <c r="C170" s="17">
        <v>3</v>
      </c>
    </row>
    <row r="171" spans="2:3">
      <c r="B171" s="58" t="s">
        <v>60</v>
      </c>
      <c r="C171" s="17">
        <v>4</v>
      </c>
    </row>
    <row r="172" spans="2:3">
      <c r="B172" s="58" t="s">
        <v>3</v>
      </c>
      <c r="C172" s="17">
        <v>7</v>
      </c>
    </row>
    <row r="173" spans="2:3">
      <c r="B173" s="58" t="s">
        <v>8</v>
      </c>
      <c r="C173" s="17">
        <v>4</v>
      </c>
    </row>
    <row r="174" spans="2:3">
      <c r="B174" s="58" t="s">
        <v>1</v>
      </c>
      <c r="C174" s="17">
        <v>1</v>
      </c>
    </row>
    <row r="175" spans="2:3">
      <c r="B175" s="58" t="s">
        <v>43</v>
      </c>
      <c r="C175" s="17">
        <v>6</v>
      </c>
    </row>
    <row r="176" spans="2:3">
      <c r="B176" s="58" t="s">
        <v>45</v>
      </c>
      <c r="C176" s="17">
        <v>8</v>
      </c>
    </row>
    <row r="177" spans="2:3">
      <c r="B177" s="58" t="s">
        <v>13</v>
      </c>
      <c r="C177" s="17">
        <v>7</v>
      </c>
    </row>
    <row r="178" spans="2:3">
      <c r="B178" s="58" t="s">
        <v>47</v>
      </c>
      <c r="C178" s="17">
        <v>1</v>
      </c>
    </row>
    <row r="179" spans="2:3">
      <c r="B179" s="58" t="s">
        <v>34</v>
      </c>
      <c r="C179" s="17">
        <v>1</v>
      </c>
    </row>
    <row r="180" spans="2:3">
      <c r="B180" s="58" t="s">
        <v>9</v>
      </c>
      <c r="C180" s="17">
        <v>8</v>
      </c>
    </row>
    <row r="181" spans="2:3">
      <c r="B181" s="58" t="s">
        <v>42</v>
      </c>
      <c r="C181" s="17">
        <v>2</v>
      </c>
    </row>
    <row r="182" spans="2:3">
      <c r="B182" s="58" t="s">
        <v>5</v>
      </c>
      <c r="C182" s="17">
        <v>6</v>
      </c>
    </row>
    <row r="183" spans="2:3">
      <c r="B183" s="58" t="s">
        <v>41</v>
      </c>
      <c r="C183" s="17">
        <v>1</v>
      </c>
    </row>
    <row r="184" spans="2:3">
      <c r="B184" s="58" t="s">
        <v>38</v>
      </c>
      <c r="C184" s="17">
        <v>6</v>
      </c>
    </row>
    <row r="185" spans="2:3">
      <c r="B185" s="58" t="s">
        <v>35</v>
      </c>
      <c r="C185" s="17">
        <v>3</v>
      </c>
    </row>
    <row r="186" spans="2:3">
      <c r="B186" s="58" t="s">
        <v>4</v>
      </c>
      <c r="C186" s="17">
        <v>3</v>
      </c>
    </row>
    <row r="187" spans="2:3">
      <c r="B187" s="58" t="s">
        <v>37</v>
      </c>
      <c r="C187" s="17">
        <v>6</v>
      </c>
    </row>
    <row r="188" spans="2:3">
      <c r="B188" s="58" t="s">
        <v>60</v>
      </c>
      <c r="C188" s="17">
        <v>4</v>
      </c>
    </row>
    <row r="189" spans="2:3">
      <c r="B189" s="58" t="s">
        <v>3</v>
      </c>
      <c r="C189" s="17">
        <v>1</v>
      </c>
    </row>
    <row r="190" spans="2:3">
      <c r="B190" s="58" t="s">
        <v>8</v>
      </c>
      <c r="C190" s="17">
        <v>5</v>
      </c>
    </row>
    <row r="191" spans="2:3">
      <c r="B191" s="58" t="s">
        <v>1</v>
      </c>
      <c r="C191" s="17">
        <v>4</v>
      </c>
    </row>
    <row r="192" spans="2:3">
      <c r="B192" s="58" t="s">
        <v>45</v>
      </c>
      <c r="C192" s="17">
        <v>8</v>
      </c>
    </row>
    <row r="193" spans="2:3">
      <c r="B193" s="58" t="s">
        <v>13</v>
      </c>
      <c r="C193" s="17">
        <v>3</v>
      </c>
    </row>
    <row r="194" spans="2:3">
      <c r="B194" s="58" t="s">
        <v>11</v>
      </c>
      <c r="C194" s="17">
        <v>5</v>
      </c>
    </row>
    <row r="195" spans="2:3">
      <c r="B195" s="58" t="s">
        <v>7</v>
      </c>
      <c r="C195" s="17">
        <v>11</v>
      </c>
    </row>
    <row r="196" spans="2:3">
      <c r="B196" s="58" t="s">
        <v>47</v>
      </c>
      <c r="C196" s="17">
        <v>1</v>
      </c>
    </row>
    <row r="197" spans="2:3">
      <c r="B197" s="58" t="s">
        <v>34</v>
      </c>
      <c r="C197" s="17">
        <v>2</v>
      </c>
    </row>
    <row r="198" spans="2:3">
      <c r="B198" s="58" t="s">
        <v>9</v>
      </c>
      <c r="C198" s="17">
        <v>8</v>
      </c>
    </row>
    <row r="199" spans="2:3">
      <c r="B199" s="58" t="s">
        <v>5</v>
      </c>
      <c r="C199" s="17">
        <v>2</v>
      </c>
    </row>
    <row r="200" spans="2:3">
      <c r="B200" s="58" t="s">
        <v>41</v>
      </c>
      <c r="C200" s="17">
        <v>4</v>
      </c>
    </row>
    <row r="201" spans="2:3">
      <c r="B201" s="58" t="s">
        <v>10</v>
      </c>
      <c r="C201" s="17">
        <v>1</v>
      </c>
    </row>
    <row r="202" spans="2:3">
      <c r="B202" s="58" t="s">
        <v>35</v>
      </c>
      <c r="C202" s="17">
        <v>3</v>
      </c>
    </row>
    <row r="203" spans="2:3">
      <c r="B203" s="58" t="s">
        <v>4</v>
      </c>
      <c r="C203" s="17">
        <v>3</v>
      </c>
    </row>
    <row r="204" spans="2:3">
      <c r="B204" s="58" t="s">
        <v>37</v>
      </c>
      <c r="C204" s="17">
        <v>6</v>
      </c>
    </row>
    <row r="205" spans="2:3">
      <c r="B205" s="58" t="s">
        <v>2</v>
      </c>
      <c r="C205" s="17">
        <v>1</v>
      </c>
    </row>
    <row r="206" spans="2:3">
      <c r="B206" s="58" t="s">
        <v>14</v>
      </c>
      <c r="C206" s="17">
        <v>11</v>
      </c>
    </row>
    <row r="207" spans="2:3">
      <c r="B207" s="58" t="s">
        <v>60</v>
      </c>
      <c r="C207" s="17">
        <v>1</v>
      </c>
    </row>
    <row r="208" spans="2:3">
      <c r="B208" s="58" t="s">
        <v>3</v>
      </c>
      <c r="C208" s="17">
        <v>4</v>
      </c>
    </row>
    <row r="209" spans="2:3">
      <c r="B209" s="58" t="s">
        <v>8</v>
      </c>
      <c r="C209" s="17">
        <v>2</v>
      </c>
    </row>
    <row r="210" spans="2:3">
      <c r="B210" s="58" t="s">
        <v>1</v>
      </c>
      <c r="C210" s="17">
        <v>1</v>
      </c>
    </row>
    <row r="211" spans="2:3">
      <c r="B211" s="58" t="s">
        <v>45</v>
      </c>
      <c r="C211" s="17">
        <v>12</v>
      </c>
    </row>
    <row r="212" spans="2:3">
      <c r="B212" s="58" t="s">
        <v>13</v>
      </c>
      <c r="C212" s="17">
        <v>5</v>
      </c>
    </row>
    <row r="213" spans="2:3">
      <c r="B213" s="58" t="s">
        <v>11</v>
      </c>
      <c r="C213" s="17">
        <v>2</v>
      </c>
    </row>
    <row r="214" spans="2:3">
      <c r="B214" s="58" t="s">
        <v>9</v>
      </c>
      <c r="C214" s="17">
        <v>11</v>
      </c>
    </row>
    <row r="215" spans="2:3">
      <c r="B215" s="58" t="s">
        <v>5</v>
      </c>
      <c r="C215" s="17">
        <v>1</v>
      </c>
    </row>
    <row r="216" spans="2:3">
      <c r="B216" s="58" t="s">
        <v>41</v>
      </c>
      <c r="C216" s="17">
        <v>11</v>
      </c>
    </row>
    <row r="217" spans="2:3">
      <c r="B217" s="58" t="s">
        <v>35</v>
      </c>
      <c r="C217" s="17">
        <v>5</v>
      </c>
    </row>
    <row r="218" spans="2:3">
      <c r="B218" s="58" t="s">
        <v>37</v>
      </c>
      <c r="C218" s="17">
        <v>3</v>
      </c>
    </row>
    <row r="219" spans="2:3">
      <c r="B219" s="58" t="s">
        <v>2</v>
      </c>
      <c r="C219" s="17">
        <v>2</v>
      </c>
    </row>
    <row r="220" spans="2:3">
      <c r="B220" s="58" t="s">
        <v>14</v>
      </c>
      <c r="C220" s="17">
        <v>4</v>
      </c>
    </row>
    <row r="221" spans="2:3">
      <c r="B221" s="17" t="s">
        <v>60</v>
      </c>
      <c r="C221" s="17">
        <v>5</v>
      </c>
    </row>
    <row r="222" spans="2:3">
      <c r="B222" s="17" t="s">
        <v>48</v>
      </c>
      <c r="C222" s="17">
        <v>1</v>
      </c>
    </row>
    <row r="223" spans="2:3">
      <c r="B223" s="17" t="s">
        <v>45</v>
      </c>
      <c r="C223" s="17">
        <v>4</v>
      </c>
    </row>
    <row r="224" spans="2:3">
      <c r="B224" s="17" t="s">
        <v>13</v>
      </c>
      <c r="C224" s="17">
        <v>4</v>
      </c>
    </row>
    <row r="225" spans="2:3">
      <c r="B225" s="17" t="s">
        <v>34</v>
      </c>
      <c r="C225" s="17">
        <v>1</v>
      </c>
    </row>
    <row r="226" spans="2:3">
      <c r="B226" s="17" t="s">
        <v>4</v>
      </c>
      <c r="C226" s="17">
        <v>4</v>
      </c>
    </row>
    <row r="227" spans="2:3">
      <c r="B227" s="17" t="s">
        <v>14</v>
      </c>
      <c r="C227" s="17">
        <v>1</v>
      </c>
    </row>
  </sheetData>
  <autoFilter ref="B91:C131" xr:uid="{00000000-0001-0000-0300-000000000000}"/>
  <sortState xmlns:xlrd2="http://schemas.microsoft.com/office/spreadsheetml/2017/richdata2" ref="AI4:AJ46">
    <sortCondition ref="AI4:AI46"/>
  </sortState>
  <dataConsolidate/>
  <phoneticPr fontId="19" type="noConversion"/>
  <pageMargins left="0.7" right="0.7" top="0.75" bottom="0.75" header="0.3" footer="0.3"/>
  <pageSetup paperSize="9" orientation="portrait" r:id="rId2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149D2-B085-471E-9FF5-DAF1181E84A1}">
  <dimension ref="A2:L41"/>
  <sheetViews>
    <sheetView tabSelected="1" workbookViewId="0">
      <selection activeCell="G18" sqref="G18"/>
    </sheetView>
  </sheetViews>
  <sheetFormatPr baseColWidth="10" defaultRowHeight="15"/>
  <cols>
    <col min="2" max="2" width="24.7109375" bestFit="1" customWidth="1"/>
    <col min="3" max="3" width="12.28515625" bestFit="1" customWidth="1"/>
    <col min="4" max="4" width="11.42578125" customWidth="1"/>
    <col min="5" max="6" width="12.28515625" customWidth="1"/>
    <col min="7" max="7" width="12.42578125" customWidth="1"/>
    <col min="8" max="8" width="12.28515625" customWidth="1"/>
    <col min="9" max="11" width="11.42578125" customWidth="1"/>
  </cols>
  <sheetData>
    <row r="2" spans="1:12">
      <c r="B2" s="20" t="s">
        <v>73</v>
      </c>
      <c r="C2" s="20" t="s">
        <v>76</v>
      </c>
      <c r="F2" s="19" t="s">
        <v>112</v>
      </c>
      <c r="G2" s="19" t="s">
        <v>76</v>
      </c>
      <c r="H2" s="19" t="s">
        <v>113</v>
      </c>
    </row>
    <row r="3" spans="1:12">
      <c r="A3">
        <v>1</v>
      </c>
      <c r="B3" s="17" t="s">
        <v>60</v>
      </c>
      <c r="C3" s="17">
        <v>29</v>
      </c>
      <c r="F3" s="22">
        <v>1</v>
      </c>
      <c r="G3" s="22">
        <v>47</v>
      </c>
      <c r="H3" s="23">
        <f>+G3/$G$11</f>
        <v>9.270216962524655E-2</v>
      </c>
      <c r="J3" s="12"/>
      <c r="K3" s="12"/>
      <c r="L3" s="60"/>
    </row>
    <row r="4" spans="1:12">
      <c r="A4">
        <v>2</v>
      </c>
      <c r="B4" s="17" t="s">
        <v>3</v>
      </c>
      <c r="C4" s="17">
        <v>23</v>
      </c>
      <c r="F4" s="22">
        <v>2</v>
      </c>
      <c r="G4" s="22">
        <v>14</v>
      </c>
      <c r="H4" s="23">
        <f t="shared" ref="H4:H10" si="0">+G4/$G$11</f>
        <v>2.7613412228796843E-2</v>
      </c>
      <c r="J4" s="12"/>
      <c r="K4" s="12"/>
      <c r="L4" s="60"/>
    </row>
    <row r="5" spans="1:12">
      <c r="A5">
        <v>3</v>
      </c>
      <c r="B5" s="17" t="s">
        <v>52</v>
      </c>
      <c r="C5" s="17">
        <v>1</v>
      </c>
      <c r="F5" s="22">
        <v>3</v>
      </c>
      <c r="G5" s="22">
        <v>7</v>
      </c>
      <c r="H5" s="23">
        <f t="shared" si="0"/>
        <v>1.3806706114398421E-2</v>
      </c>
      <c r="J5" s="12"/>
      <c r="K5" s="12"/>
      <c r="L5" s="60"/>
    </row>
    <row r="6" spans="1:12">
      <c r="A6">
        <v>4</v>
      </c>
      <c r="B6" s="17" t="s">
        <v>8</v>
      </c>
      <c r="C6" s="17">
        <v>19</v>
      </c>
      <c r="F6" s="22">
        <v>4</v>
      </c>
      <c r="G6" s="22">
        <v>15</v>
      </c>
      <c r="H6" s="23">
        <f t="shared" si="0"/>
        <v>2.9585798816568046E-2</v>
      </c>
      <c r="J6" s="12"/>
      <c r="K6" s="12"/>
      <c r="L6" s="60"/>
    </row>
    <row r="7" spans="1:12">
      <c r="A7">
        <v>5</v>
      </c>
      <c r="B7" s="17" t="s">
        <v>68</v>
      </c>
      <c r="C7" s="17">
        <v>1</v>
      </c>
      <c r="F7" s="22">
        <v>5</v>
      </c>
      <c r="G7" s="22">
        <v>87</v>
      </c>
      <c r="H7" s="23">
        <f t="shared" si="0"/>
        <v>0.17159763313609466</v>
      </c>
      <c r="J7" s="12"/>
      <c r="K7" s="12"/>
      <c r="L7" s="60"/>
    </row>
    <row r="8" spans="1:12">
      <c r="A8">
        <v>6</v>
      </c>
      <c r="B8" s="17" t="s">
        <v>12</v>
      </c>
      <c r="C8" s="17">
        <v>23</v>
      </c>
      <c r="F8" s="22">
        <v>6</v>
      </c>
      <c r="G8" s="22">
        <v>307</v>
      </c>
      <c r="H8" s="23">
        <f t="shared" si="0"/>
        <v>0.60552268244575935</v>
      </c>
      <c r="J8" s="12"/>
      <c r="K8" s="12"/>
      <c r="L8" s="60"/>
    </row>
    <row r="9" spans="1:12">
      <c r="A9">
        <v>7</v>
      </c>
      <c r="B9" s="17" t="s">
        <v>1</v>
      </c>
      <c r="C9" s="17">
        <v>9</v>
      </c>
      <c r="F9" s="22" t="s">
        <v>109</v>
      </c>
      <c r="G9" s="22">
        <v>8</v>
      </c>
      <c r="H9" s="23">
        <f t="shared" si="0"/>
        <v>1.5779092702169626E-2</v>
      </c>
      <c r="J9" s="12"/>
      <c r="K9" s="12"/>
      <c r="L9" s="60"/>
    </row>
    <row r="10" spans="1:12">
      <c r="A10">
        <v>8</v>
      </c>
      <c r="B10" s="17" t="s">
        <v>48</v>
      </c>
      <c r="C10" s="17">
        <v>4</v>
      </c>
      <c r="F10" s="22" t="s">
        <v>99</v>
      </c>
      <c r="G10" s="22">
        <v>22</v>
      </c>
      <c r="H10" s="23">
        <f t="shared" si="0"/>
        <v>4.3392504930966469E-2</v>
      </c>
      <c r="J10" s="12"/>
      <c r="K10" s="12"/>
      <c r="L10" s="60"/>
    </row>
    <row r="11" spans="1:12">
      <c r="A11">
        <v>9</v>
      </c>
      <c r="B11" s="17" t="s">
        <v>49</v>
      </c>
      <c r="C11" s="17">
        <v>1</v>
      </c>
      <c r="F11" s="20" t="s">
        <v>77</v>
      </c>
      <c r="G11" s="20">
        <f>SUM(G3:G10)</f>
        <v>507</v>
      </c>
      <c r="H11" s="24">
        <f>SUM(H3:H10)</f>
        <v>0.99999999999999989</v>
      </c>
      <c r="J11" s="12"/>
      <c r="K11" s="12"/>
      <c r="L11" s="60"/>
    </row>
    <row r="12" spans="1:12">
      <c r="A12">
        <v>10</v>
      </c>
      <c r="B12" s="17" t="s">
        <v>43</v>
      </c>
      <c r="C12" s="17">
        <v>13</v>
      </c>
      <c r="J12" s="12"/>
      <c r="K12" s="12"/>
      <c r="L12" s="60"/>
    </row>
    <row r="13" spans="1:12">
      <c r="A13">
        <v>11</v>
      </c>
      <c r="B13" s="17" t="s">
        <v>45</v>
      </c>
      <c r="C13" s="17">
        <v>66</v>
      </c>
      <c r="J13" s="12"/>
      <c r="K13" s="12"/>
      <c r="L13" s="60"/>
    </row>
    <row r="14" spans="1:12">
      <c r="A14">
        <v>12</v>
      </c>
      <c r="B14" s="17" t="s">
        <v>13</v>
      </c>
      <c r="C14" s="17">
        <v>38</v>
      </c>
      <c r="J14" s="12"/>
      <c r="K14" s="12"/>
      <c r="L14" s="60"/>
    </row>
    <row r="15" spans="1:12">
      <c r="A15">
        <v>13</v>
      </c>
      <c r="B15" s="17" t="s">
        <v>11</v>
      </c>
      <c r="C15" s="17">
        <v>21</v>
      </c>
      <c r="J15" s="12"/>
      <c r="K15" s="12"/>
      <c r="L15" s="60"/>
    </row>
    <row r="16" spans="1:12">
      <c r="A16">
        <v>14</v>
      </c>
      <c r="B16" s="17" t="s">
        <v>7</v>
      </c>
      <c r="C16" s="17">
        <v>14</v>
      </c>
      <c r="J16" s="12"/>
      <c r="K16" s="12"/>
      <c r="L16" s="60"/>
    </row>
    <row r="17" spans="1:12">
      <c r="A17">
        <v>15</v>
      </c>
      <c r="B17" s="17" t="s">
        <v>47</v>
      </c>
      <c r="C17" s="17">
        <v>17</v>
      </c>
      <c r="J17" s="12"/>
      <c r="K17" s="12"/>
      <c r="L17" s="60"/>
    </row>
    <row r="18" spans="1:12">
      <c r="A18">
        <v>16</v>
      </c>
      <c r="B18" s="17" t="s">
        <v>70</v>
      </c>
      <c r="C18" s="17">
        <v>0</v>
      </c>
      <c r="J18" s="12"/>
      <c r="K18" s="12"/>
      <c r="L18" s="60"/>
    </row>
    <row r="19" spans="1:12">
      <c r="A19">
        <v>17</v>
      </c>
      <c r="B19" s="17" t="s">
        <v>59</v>
      </c>
      <c r="C19" s="17">
        <v>0</v>
      </c>
      <c r="J19" s="12"/>
      <c r="K19" s="12"/>
      <c r="L19" s="60"/>
    </row>
    <row r="20" spans="1:12">
      <c r="A20">
        <v>18</v>
      </c>
      <c r="B20" s="17" t="s">
        <v>34</v>
      </c>
      <c r="C20" s="17">
        <v>11</v>
      </c>
      <c r="J20" s="12"/>
      <c r="K20" s="12"/>
      <c r="L20" s="60"/>
    </row>
    <row r="21" spans="1:12">
      <c r="A21">
        <v>19</v>
      </c>
      <c r="B21" s="17" t="s">
        <v>6</v>
      </c>
      <c r="C21" s="17">
        <v>0</v>
      </c>
      <c r="J21" s="12"/>
      <c r="K21" s="12"/>
      <c r="L21" s="60"/>
    </row>
    <row r="22" spans="1:12">
      <c r="A22">
        <v>20</v>
      </c>
      <c r="B22" s="17" t="s">
        <v>9</v>
      </c>
      <c r="C22" s="17">
        <v>34</v>
      </c>
      <c r="J22" s="12"/>
      <c r="K22" s="12"/>
      <c r="L22" s="60"/>
    </row>
    <row r="23" spans="1:12">
      <c r="A23">
        <v>21</v>
      </c>
      <c r="B23" s="17" t="s">
        <v>42</v>
      </c>
      <c r="C23" s="17">
        <v>5</v>
      </c>
      <c r="J23" s="12"/>
      <c r="K23" s="12"/>
      <c r="L23" s="60"/>
    </row>
    <row r="24" spans="1:12">
      <c r="A24">
        <v>22</v>
      </c>
      <c r="B24" s="17" t="s">
        <v>5</v>
      </c>
      <c r="C24" s="17">
        <v>28</v>
      </c>
      <c r="J24" s="12"/>
      <c r="K24" s="12"/>
      <c r="L24" s="60"/>
    </row>
    <row r="25" spans="1:12">
      <c r="A25">
        <v>23</v>
      </c>
      <c r="B25" s="17" t="s">
        <v>41</v>
      </c>
      <c r="C25" s="17">
        <v>30</v>
      </c>
      <c r="J25" s="12"/>
      <c r="K25" s="12"/>
      <c r="L25" s="60"/>
    </row>
    <row r="26" spans="1:12">
      <c r="A26">
        <v>24</v>
      </c>
      <c r="B26" s="17" t="s">
        <v>10</v>
      </c>
      <c r="C26" s="17">
        <v>3</v>
      </c>
      <c r="J26" s="12"/>
      <c r="K26" s="12"/>
      <c r="L26" s="60"/>
    </row>
    <row r="27" spans="1:12">
      <c r="A27">
        <v>25</v>
      </c>
      <c r="B27" s="17" t="s">
        <v>39</v>
      </c>
      <c r="C27" s="17">
        <v>0</v>
      </c>
      <c r="J27" s="12"/>
      <c r="K27" s="12"/>
      <c r="L27" s="60"/>
    </row>
    <row r="28" spans="1:12">
      <c r="A28">
        <v>26</v>
      </c>
      <c r="B28" s="17" t="s">
        <v>38</v>
      </c>
      <c r="C28" s="17">
        <v>20</v>
      </c>
      <c r="J28" s="12"/>
      <c r="K28" s="12"/>
      <c r="L28" s="60"/>
    </row>
    <row r="29" spans="1:12">
      <c r="A29">
        <v>27</v>
      </c>
      <c r="B29" s="17" t="s">
        <v>35</v>
      </c>
      <c r="C29" s="17">
        <v>15</v>
      </c>
      <c r="J29" s="12"/>
      <c r="K29" s="12"/>
      <c r="L29" s="60"/>
    </row>
    <row r="30" spans="1:12">
      <c r="A30">
        <v>28</v>
      </c>
      <c r="B30" s="17" t="s">
        <v>4</v>
      </c>
      <c r="C30" s="17">
        <v>17</v>
      </c>
      <c r="J30" s="12"/>
      <c r="L30" s="12"/>
    </row>
    <row r="31" spans="1:12">
      <c r="A31">
        <v>29</v>
      </c>
      <c r="B31" s="17" t="s">
        <v>37</v>
      </c>
      <c r="C31" s="17">
        <v>23</v>
      </c>
      <c r="J31" s="12"/>
      <c r="L31" s="12"/>
    </row>
    <row r="32" spans="1:12">
      <c r="A32">
        <v>30</v>
      </c>
      <c r="B32" s="17" t="s">
        <v>2</v>
      </c>
      <c r="C32" s="17">
        <v>7</v>
      </c>
      <c r="J32" s="12"/>
      <c r="L32" s="12"/>
    </row>
    <row r="33" spans="1:12">
      <c r="A33">
        <v>31</v>
      </c>
      <c r="B33" s="17" t="s">
        <v>14</v>
      </c>
      <c r="C33" s="17">
        <v>35</v>
      </c>
      <c r="L33" s="12"/>
    </row>
    <row r="34" spans="1:12">
      <c r="A34">
        <v>32</v>
      </c>
      <c r="B34" s="17" t="s">
        <v>54</v>
      </c>
      <c r="C34" s="17">
        <v>0</v>
      </c>
      <c r="L34" s="12"/>
    </row>
    <row r="35" spans="1:12">
      <c r="A35">
        <v>33</v>
      </c>
      <c r="B35" s="17" t="s">
        <v>66</v>
      </c>
      <c r="C35" s="17">
        <v>0</v>
      </c>
      <c r="L35" s="12"/>
    </row>
    <row r="36" spans="1:12">
      <c r="B36" s="19" t="s">
        <v>77</v>
      </c>
      <c r="C36" s="19">
        <f>SUM(C3:C35)</f>
        <v>507</v>
      </c>
      <c r="L36" s="12"/>
    </row>
    <row r="37" spans="1:12">
      <c r="L37" s="12"/>
    </row>
    <row r="38" spans="1:12">
      <c r="L38" s="12"/>
    </row>
    <row r="39" spans="1:12">
      <c r="L39" s="12"/>
    </row>
    <row r="40" spans="1:12">
      <c r="L40" s="12"/>
    </row>
    <row r="41" spans="1:12">
      <c r="L41"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3E988-8C89-4F8C-A771-7A7207804007}">
  <dimension ref="A5:P58"/>
  <sheetViews>
    <sheetView showGridLines="0" topLeftCell="A34" workbookViewId="0">
      <selection activeCell="E59" sqref="E59"/>
    </sheetView>
  </sheetViews>
  <sheetFormatPr baseColWidth="10" defaultColWidth="9.140625" defaultRowHeight="15"/>
  <cols>
    <col min="1" max="1" width="13.42578125" style="2" bestFit="1" customWidth="1"/>
    <col min="2" max="2" width="18.42578125" style="2" bestFit="1" customWidth="1" collapsed="1"/>
    <col min="3" max="3" width="20.28515625" style="2" customWidth="1" collapsed="1"/>
    <col min="4" max="4" width="15.7109375" style="2" customWidth="1"/>
    <col min="5" max="5" width="50.7109375" style="2" customWidth="1" collapsed="1"/>
    <col min="6" max="6" width="36" style="2" bestFit="1" customWidth="1" collapsed="1"/>
    <col min="7" max="7" width="16.42578125" style="2" bestFit="1" customWidth="1" collapsed="1"/>
    <col min="8" max="8" width="27.42578125" style="2" bestFit="1" customWidth="1" collapsed="1"/>
    <col min="9" max="9" width="24" style="2" customWidth="1" collapsed="1"/>
    <col min="10" max="10" width="78.7109375" style="2" bestFit="1" customWidth="1" collapsed="1"/>
    <col min="11" max="11" width="13.85546875" style="2" customWidth="1" collapsed="1"/>
    <col min="12" max="12" width="15.7109375" style="2" customWidth="1" collapsed="1"/>
    <col min="13" max="13" width="12.140625" style="2" customWidth="1" collapsed="1"/>
    <col min="14" max="14" width="11.7109375" style="2" bestFit="1" customWidth="1" collapsed="1"/>
    <col min="15" max="15" width="11.140625" style="2" bestFit="1" customWidth="1" collapsed="1"/>
    <col min="16" max="16" width="15.85546875" style="2" bestFit="1" customWidth="1" collapsed="1"/>
    <col min="17" max="16384" width="9.140625" style="2"/>
  </cols>
  <sheetData>
    <row r="5" spans="1:16" ht="15.75">
      <c r="B5" s="33" t="s">
        <v>269</v>
      </c>
    </row>
    <row r="7" spans="1:16" ht="23.25">
      <c r="B7" s="34" t="s">
        <v>15</v>
      </c>
    </row>
    <row r="9" spans="1:16" s="4" customFormat="1" ht="75.75" thickBot="1">
      <c r="A9" s="35" t="s">
        <v>270</v>
      </c>
      <c r="B9" s="36" t="s">
        <v>16</v>
      </c>
      <c r="C9" s="36" t="s">
        <v>17</v>
      </c>
      <c r="D9" s="36" t="s">
        <v>0</v>
      </c>
      <c r="E9" s="36" t="s">
        <v>18</v>
      </c>
      <c r="F9" s="36" t="s">
        <v>19</v>
      </c>
      <c r="G9" s="36" t="s">
        <v>20</v>
      </c>
      <c r="H9" s="36" t="s">
        <v>21</v>
      </c>
      <c r="I9" s="36" t="s">
        <v>22</v>
      </c>
      <c r="J9" s="36" t="s">
        <v>23</v>
      </c>
      <c r="K9" s="36" t="s">
        <v>24</v>
      </c>
      <c r="L9" s="36" t="s">
        <v>25</v>
      </c>
      <c r="M9" s="36" t="s">
        <v>26</v>
      </c>
      <c r="N9" s="36" t="s">
        <v>27</v>
      </c>
      <c r="O9" s="36" t="s">
        <v>28</v>
      </c>
      <c r="P9" s="36" t="s">
        <v>29</v>
      </c>
    </row>
    <row r="10" spans="1:16">
      <c r="A10" s="21">
        <v>6</v>
      </c>
      <c r="B10" s="16" t="s">
        <v>271</v>
      </c>
      <c r="C10" s="37" t="s">
        <v>272</v>
      </c>
      <c r="D10" s="37" t="s">
        <v>13</v>
      </c>
      <c r="E10" s="16" t="s">
        <v>273</v>
      </c>
      <c r="F10" s="16" t="s">
        <v>202</v>
      </c>
      <c r="G10" s="16" t="s">
        <v>30</v>
      </c>
      <c r="H10" s="16" t="s">
        <v>31</v>
      </c>
      <c r="I10" s="16" t="s">
        <v>40</v>
      </c>
      <c r="J10" s="16" t="s">
        <v>133</v>
      </c>
      <c r="K10" s="16" t="s">
        <v>32</v>
      </c>
      <c r="L10" s="16" t="s">
        <v>46</v>
      </c>
      <c r="M10" s="16" t="s">
        <v>46</v>
      </c>
      <c r="N10" s="16" t="s">
        <v>274</v>
      </c>
      <c r="O10" s="16" t="s">
        <v>274</v>
      </c>
      <c r="P10" s="16" t="s">
        <v>275</v>
      </c>
    </row>
    <row r="11" spans="1:16">
      <c r="A11" s="21">
        <v>6</v>
      </c>
      <c r="B11" s="37" t="s">
        <v>276</v>
      </c>
      <c r="C11" s="16" t="s">
        <v>272</v>
      </c>
      <c r="D11" s="16" t="s">
        <v>13</v>
      </c>
      <c r="E11" s="37" t="s">
        <v>277</v>
      </c>
      <c r="F11" s="37" t="s">
        <v>202</v>
      </c>
      <c r="G11" s="37" t="s">
        <v>30</v>
      </c>
      <c r="H11" s="37" t="s">
        <v>31</v>
      </c>
      <c r="I11" s="37" t="s">
        <v>40</v>
      </c>
      <c r="J11" s="37" t="s">
        <v>133</v>
      </c>
      <c r="K11" s="37" t="s">
        <v>32</v>
      </c>
      <c r="L11" s="37" t="s">
        <v>46</v>
      </c>
      <c r="M11" s="37" t="s">
        <v>46</v>
      </c>
      <c r="N11" s="37" t="s">
        <v>274</v>
      </c>
      <c r="O11" s="37" t="s">
        <v>274</v>
      </c>
      <c r="P11" s="37" t="s">
        <v>275</v>
      </c>
    </row>
    <row r="12" spans="1:16" ht="135">
      <c r="A12" s="21">
        <v>6</v>
      </c>
      <c r="B12" s="16" t="s">
        <v>278</v>
      </c>
      <c r="C12" s="38" t="s">
        <v>279</v>
      </c>
      <c r="D12" s="37" t="s">
        <v>13</v>
      </c>
      <c r="E12" s="16" t="s">
        <v>280</v>
      </c>
      <c r="F12" s="16" t="s">
        <v>202</v>
      </c>
      <c r="G12" s="16" t="s">
        <v>30</v>
      </c>
      <c r="H12" s="16" t="s">
        <v>31</v>
      </c>
      <c r="I12" s="16" t="s">
        <v>40</v>
      </c>
      <c r="J12" s="16" t="s">
        <v>133</v>
      </c>
      <c r="K12" s="16" t="s">
        <v>32</v>
      </c>
      <c r="L12" s="16" t="s">
        <v>46</v>
      </c>
      <c r="M12" s="16" t="s">
        <v>46</v>
      </c>
      <c r="N12" s="16" t="s">
        <v>281</v>
      </c>
      <c r="O12" s="16" t="s">
        <v>281</v>
      </c>
      <c r="P12" s="16" t="s">
        <v>275</v>
      </c>
    </row>
    <row r="13" spans="1:16" ht="30">
      <c r="A13" s="21">
        <v>5</v>
      </c>
      <c r="B13" s="16" t="s">
        <v>285</v>
      </c>
      <c r="C13" s="15" t="s">
        <v>286</v>
      </c>
      <c r="D13" s="16" t="s">
        <v>47</v>
      </c>
      <c r="E13" s="16" t="s">
        <v>287</v>
      </c>
      <c r="F13" s="16" t="s">
        <v>288</v>
      </c>
      <c r="G13" s="16" t="s">
        <v>30</v>
      </c>
      <c r="H13" s="16" t="s">
        <v>31</v>
      </c>
      <c r="I13" s="16" t="s">
        <v>40</v>
      </c>
      <c r="J13" s="16" t="s">
        <v>133</v>
      </c>
      <c r="K13" s="16" t="s">
        <v>32</v>
      </c>
      <c r="L13" s="16" t="s">
        <v>33</v>
      </c>
      <c r="M13" s="16" t="s">
        <v>33</v>
      </c>
      <c r="N13" s="16" t="s">
        <v>289</v>
      </c>
      <c r="O13" s="16" t="s">
        <v>289</v>
      </c>
      <c r="P13" s="16" t="s">
        <v>290</v>
      </c>
    </row>
    <row r="14" spans="1:16">
      <c r="A14" s="21">
        <v>6</v>
      </c>
      <c r="B14" s="37" t="s">
        <v>291</v>
      </c>
      <c r="C14" s="37" t="s">
        <v>292</v>
      </c>
      <c r="D14" s="37" t="s">
        <v>47</v>
      </c>
      <c r="E14" s="37" t="s">
        <v>293</v>
      </c>
      <c r="F14" s="37" t="s">
        <v>294</v>
      </c>
      <c r="G14" s="37" t="s">
        <v>44</v>
      </c>
      <c r="H14" s="37" t="s">
        <v>31</v>
      </c>
      <c r="I14" s="37" t="s">
        <v>40</v>
      </c>
      <c r="J14" s="37" t="s">
        <v>133</v>
      </c>
      <c r="K14" s="37" t="s">
        <v>32</v>
      </c>
      <c r="L14" s="37" t="s">
        <v>46</v>
      </c>
      <c r="M14" s="37" t="s">
        <v>46</v>
      </c>
      <c r="N14" s="37" t="s">
        <v>275</v>
      </c>
      <c r="O14" s="37" t="s">
        <v>275</v>
      </c>
      <c r="P14" s="37" t="s">
        <v>295</v>
      </c>
    </row>
    <row r="15" spans="1:16">
      <c r="A15" s="21">
        <v>6</v>
      </c>
      <c r="B15" s="37" t="s">
        <v>296</v>
      </c>
      <c r="C15" s="37" t="s">
        <v>80</v>
      </c>
      <c r="D15" s="37" t="s">
        <v>9</v>
      </c>
      <c r="E15" s="37" t="s">
        <v>297</v>
      </c>
      <c r="F15" s="37" t="s">
        <v>298</v>
      </c>
      <c r="G15" s="37" t="s">
        <v>30</v>
      </c>
      <c r="H15" s="37" t="s">
        <v>31</v>
      </c>
      <c r="I15" s="37" t="s">
        <v>40</v>
      </c>
      <c r="J15" s="37" t="s">
        <v>133</v>
      </c>
      <c r="K15" s="37" t="s">
        <v>32</v>
      </c>
      <c r="L15" s="37" t="s">
        <v>33</v>
      </c>
      <c r="M15" s="37" t="s">
        <v>33</v>
      </c>
      <c r="N15" s="37" t="s">
        <v>299</v>
      </c>
      <c r="O15" s="37" t="s">
        <v>299</v>
      </c>
      <c r="P15" s="37" t="s">
        <v>275</v>
      </c>
    </row>
    <row r="16" spans="1:16" ht="30">
      <c r="A16" s="21">
        <v>5</v>
      </c>
      <c r="B16" s="37" t="s">
        <v>300</v>
      </c>
      <c r="C16" s="38" t="s">
        <v>301</v>
      </c>
      <c r="D16" s="37" t="s">
        <v>9</v>
      </c>
      <c r="E16" s="37" t="s">
        <v>302</v>
      </c>
      <c r="F16" s="37" t="s">
        <v>298</v>
      </c>
      <c r="G16" s="37" t="s">
        <v>30</v>
      </c>
      <c r="H16" s="37" t="s">
        <v>31</v>
      </c>
      <c r="I16" s="37" t="s">
        <v>40</v>
      </c>
      <c r="J16" s="37" t="s">
        <v>133</v>
      </c>
      <c r="K16" s="37" t="s">
        <v>32</v>
      </c>
      <c r="L16" s="37" t="s">
        <v>33</v>
      </c>
      <c r="M16" s="37" t="s">
        <v>33</v>
      </c>
      <c r="N16" s="37" t="s">
        <v>303</v>
      </c>
      <c r="O16" s="37" t="s">
        <v>303</v>
      </c>
      <c r="P16" s="37" t="s">
        <v>275</v>
      </c>
    </row>
    <row r="17" spans="1:16">
      <c r="A17" s="21">
        <v>6</v>
      </c>
      <c r="B17" s="16" t="s">
        <v>304</v>
      </c>
      <c r="C17" s="16" t="s">
        <v>305</v>
      </c>
      <c r="D17" s="16" t="s">
        <v>5</v>
      </c>
      <c r="E17" s="16" t="s">
        <v>306</v>
      </c>
      <c r="F17" s="16" t="s">
        <v>307</v>
      </c>
      <c r="G17" s="16" t="s">
        <v>30</v>
      </c>
      <c r="H17" s="16" t="s">
        <v>31</v>
      </c>
      <c r="I17" s="16" t="s">
        <v>40</v>
      </c>
      <c r="J17" s="16" t="s">
        <v>133</v>
      </c>
      <c r="K17" s="16" t="s">
        <v>32</v>
      </c>
      <c r="L17" s="16" t="s">
        <v>46</v>
      </c>
      <c r="M17" s="16" t="s">
        <v>46</v>
      </c>
      <c r="N17" s="16" t="s">
        <v>299</v>
      </c>
      <c r="O17" s="16" t="s">
        <v>283</v>
      </c>
      <c r="P17" s="16" t="s">
        <v>274</v>
      </c>
    </row>
    <row r="18" spans="1:16">
      <c r="A18" s="21" t="s">
        <v>99</v>
      </c>
      <c r="B18" s="37" t="s">
        <v>310</v>
      </c>
      <c r="C18" s="16" t="s">
        <v>92</v>
      </c>
      <c r="D18" s="16" t="s">
        <v>92</v>
      </c>
      <c r="E18" s="37" t="s">
        <v>311</v>
      </c>
      <c r="F18" s="37" t="s">
        <v>151</v>
      </c>
      <c r="G18" s="37" t="s">
        <v>30</v>
      </c>
      <c r="H18" s="37" t="s">
        <v>31</v>
      </c>
      <c r="I18" s="37" t="s">
        <v>40</v>
      </c>
      <c r="J18" s="37" t="s">
        <v>133</v>
      </c>
      <c r="K18" s="37" t="s">
        <v>32</v>
      </c>
      <c r="L18" s="37" t="s">
        <v>33</v>
      </c>
      <c r="M18" s="37" t="s">
        <v>33</v>
      </c>
      <c r="N18" s="37" t="s">
        <v>312</v>
      </c>
      <c r="O18" s="37" t="s">
        <v>312</v>
      </c>
      <c r="P18" s="37" t="s">
        <v>313</v>
      </c>
    </row>
    <row r="19" spans="1:16">
      <c r="A19" s="21">
        <v>6</v>
      </c>
      <c r="B19" s="16" t="s">
        <v>314</v>
      </c>
      <c r="C19" s="37" t="s">
        <v>90</v>
      </c>
      <c r="D19" s="37" t="s">
        <v>8</v>
      </c>
      <c r="E19" s="16" t="s">
        <v>315</v>
      </c>
      <c r="F19" s="16" t="s">
        <v>132</v>
      </c>
      <c r="G19" s="16" t="s">
        <v>30</v>
      </c>
      <c r="H19" s="16" t="s">
        <v>31</v>
      </c>
      <c r="I19" s="16" t="s">
        <v>40</v>
      </c>
      <c r="J19" s="16" t="s">
        <v>133</v>
      </c>
      <c r="K19" s="16" t="s">
        <v>32</v>
      </c>
      <c r="L19" s="16" t="s">
        <v>33</v>
      </c>
      <c r="M19" s="16" t="s">
        <v>33</v>
      </c>
      <c r="N19" s="16" t="s">
        <v>283</v>
      </c>
      <c r="O19" s="16" t="s">
        <v>283</v>
      </c>
      <c r="P19" s="16" t="s">
        <v>283</v>
      </c>
    </row>
    <row r="20" spans="1:16">
      <c r="A20" s="21" t="s">
        <v>99</v>
      </c>
      <c r="B20" s="37" t="s">
        <v>316</v>
      </c>
      <c r="C20" s="37" t="s">
        <v>86</v>
      </c>
      <c r="D20" s="37" t="s">
        <v>12</v>
      </c>
      <c r="E20" s="37" t="s">
        <v>317</v>
      </c>
      <c r="F20" s="37" t="s">
        <v>141</v>
      </c>
      <c r="G20" s="37" t="s">
        <v>30</v>
      </c>
      <c r="H20" s="37" t="s">
        <v>31</v>
      </c>
      <c r="I20" s="37" t="s">
        <v>40</v>
      </c>
      <c r="J20" s="37" t="s">
        <v>133</v>
      </c>
      <c r="K20" s="37" t="s">
        <v>32</v>
      </c>
      <c r="L20" s="37" t="s">
        <v>33</v>
      </c>
      <c r="M20" s="37" t="s">
        <v>33</v>
      </c>
      <c r="N20" s="37" t="s">
        <v>318</v>
      </c>
      <c r="O20" s="37" t="s">
        <v>318</v>
      </c>
      <c r="P20" s="37" t="s">
        <v>275</v>
      </c>
    </row>
    <row r="21" spans="1:16">
      <c r="A21" s="21" t="s">
        <v>99</v>
      </c>
      <c r="B21" s="16" t="s">
        <v>319</v>
      </c>
      <c r="C21" s="37" t="s">
        <v>86</v>
      </c>
      <c r="D21" s="37" t="s">
        <v>12</v>
      </c>
      <c r="E21" s="16" t="s">
        <v>320</v>
      </c>
      <c r="F21" s="16" t="s">
        <v>141</v>
      </c>
      <c r="G21" s="16" t="s">
        <v>30</v>
      </c>
      <c r="H21" s="16" t="s">
        <v>31</v>
      </c>
      <c r="I21" s="16" t="s">
        <v>40</v>
      </c>
      <c r="J21" s="16" t="s">
        <v>133</v>
      </c>
      <c r="K21" s="16" t="s">
        <v>32</v>
      </c>
      <c r="L21" s="16" t="s">
        <v>46</v>
      </c>
      <c r="M21" s="16" t="s">
        <v>46</v>
      </c>
      <c r="N21" s="16" t="s">
        <v>309</v>
      </c>
      <c r="O21" s="16" t="s">
        <v>282</v>
      </c>
      <c r="P21" s="16" t="s">
        <v>275</v>
      </c>
    </row>
    <row r="22" spans="1:16">
      <c r="A22" s="21">
        <v>6</v>
      </c>
      <c r="B22" s="16" t="s">
        <v>321</v>
      </c>
      <c r="C22" s="16" t="s">
        <v>322</v>
      </c>
      <c r="D22" s="16" t="s">
        <v>7</v>
      </c>
      <c r="E22" s="16" t="s">
        <v>323</v>
      </c>
      <c r="F22" s="16" t="s">
        <v>196</v>
      </c>
      <c r="G22" s="16" t="s">
        <v>30</v>
      </c>
      <c r="H22" s="16" t="s">
        <v>31</v>
      </c>
      <c r="I22" s="16" t="s">
        <v>69</v>
      </c>
      <c r="J22" s="16" t="s">
        <v>133</v>
      </c>
      <c r="K22" s="16" t="s">
        <v>32</v>
      </c>
      <c r="L22" s="16" t="s">
        <v>33</v>
      </c>
      <c r="M22" s="16" t="s">
        <v>33</v>
      </c>
      <c r="N22" s="16" t="s">
        <v>308</v>
      </c>
      <c r="O22" s="16" t="s">
        <v>308</v>
      </c>
      <c r="P22" s="16" t="s">
        <v>308</v>
      </c>
    </row>
    <row r="23" spans="1:16">
      <c r="A23" s="21">
        <v>6</v>
      </c>
      <c r="B23" s="16" t="s">
        <v>324</v>
      </c>
      <c r="C23" s="16" t="s">
        <v>325</v>
      </c>
      <c r="D23" s="16" t="s">
        <v>3</v>
      </c>
      <c r="E23" s="16" t="s">
        <v>326</v>
      </c>
      <c r="F23" s="16" t="s">
        <v>327</v>
      </c>
      <c r="G23" s="16" t="s">
        <v>30</v>
      </c>
      <c r="H23" s="16" t="s">
        <v>31</v>
      </c>
      <c r="I23" s="16" t="s">
        <v>40</v>
      </c>
      <c r="J23" s="16" t="s">
        <v>133</v>
      </c>
      <c r="K23" s="16" t="s">
        <v>32</v>
      </c>
      <c r="L23" s="16" t="s">
        <v>33</v>
      </c>
      <c r="M23" s="16" t="s">
        <v>33</v>
      </c>
      <c r="N23" s="16" t="s">
        <v>290</v>
      </c>
      <c r="O23" s="16" t="s">
        <v>290</v>
      </c>
      <c r="P23" s="16" t="s">
        <v>281</v>
      </c>
    </row>
    <row r="24" spans="1:16">
      <c r="A24" s="21">
        <v>6</v>
      </c>
      <c r="B24" s="37" t="s">
        <v>328</v>
      </c>
      <c r="C24" s="37" t="s">
        <v>325</v>
      </c>
      <c r="D24" s="37" t="s">
        <v>3</v>
      </c>
      <c r="E24" s="37" t="s">
        <v>329</v>
      </c>
      <c r="F24" s="37" t="s">
        <v>327</v>
      </c>
      <c r="G24" s="37" t="s">
        <v>30</v>
      </c>
      <c r="H24" s="37" t="s">
        <v>31</v>
      </c>
      <c r="I24" s="37" t="s">
        <v>40</v>
      </c>
      <c r="J24" s="37" t="s">
        <v>133</v>
      </c>
      <c r="K24" s="37" t="s">
        <v>32</v>
      </c>
      <c r="L24" s="37" t="s">
        <v>33</v>
      </c>
      <c r="M24" s="37" t="s">
        <v>33</v>
      </c>
      <c r="N24" s="37" t="s">
        <v>290</v>
      </c>
      <c r="O24" s="37" t="s">
        <v>290</v>
      </c>
      <c r="P24" s="37" t="s">
        <v>281</v>
      </c>
    </row>
    <row r="25" spans="1:16">
      <c r="A25" s="21">
        <v>6</v>
      </c>
      <c r="B25" s="37" t="s">
        <v>332</v>
      </c>
      <c r="C25" s="37" t="s">
        <v>53</v>
      </c>
      <c r="D25" s="37" t="s">
        <v>37</v>
      </c>
      <c r="E25" s="37" t="s">
        <v>333</v>
      </c>
      <c r="F25" s="37" t="s">
        <v>196</v>
      </c>
      <c r="G25" s="37" t="s">
        <v>30</v>
      </c>
      <c r="H25" s="37" t="s">
        <v>31</v>
      </c>
      <c r="I25" s="37" t="s">
        <v>69</v>
      </c>
      <c r="J25" s="37" t="s">
        <v>133</v>
      </c>
      <c r="K25" s="37" t="s">
        <v>32</v>
      </c>
      <c r="L25" s="37" t="s">
        <v>33</v>
      </c>
      <c r="M25" s="37" t="s">
        <v>33</v>
      </c>
      <c r="N25" s="37" t="s">
        <v>274</v>
      </c>
      <c r="O25" s="37" t="s">
        <v>274</v>
      </c>
      <c r="P25" s="37" t="s">
        <v>308</v>
      </c>
    </row>
    <row r="26" spans="1:16">
      <c r="A26" s="21">
        <v>6</v>
      </c>
      <c r="B26" s="16" t="s">
        <v>334</v>
      </c>
      <c r="C26" s="16" t="s">
        <v>84</v>
      </c>
      <c r="D26" s="16" t="s">
        <v>9</v>
      </c>
      <c r="E26" s="16" t="s">
        <v>335</v>
      </c>
      <c r="F26" s="16" t="s">
        <v>298</v>
      </c>
      <c r="G26" s="16" t="s">
        <v>30</v>
      </c>
      <c r="H26" s="16" t="s">
        <v>31</v>
      </c>
      <c r="I26" s="16" t="s">
        <v>40</v>
      </c>
      <c r="J26" s="16" t="s">
        <v>133</v>
      </c>
      <c r="K26" s="16" t="s">
        <v>32</v>
      </c>
      <c r="L26" s="16" t="s">
        <v>33</v>
      </c>
      <c r="M26" s="16" t="s">
        <v>33</v>
      </c>
      <c r="N26" s="16" t="s">
        <v>282</v>
      </c>
      <c r="O26" s="16" t="s">
        <v>282</v>
      </c>
      <c r="P26" s="16" t="s">
        <v>275</v>
      </c>
    </row>
    <row r="27" spans="1:16">
      <c r="A27" s="21">
        <v>6</v>
      </c>
      <c r="B27" s="37" t="s">
        <v>336</v>
      </c>
      <c r="C27" s="16" t="s">
        <v>204</v>
      </c>
      <c r="D27" s="16" t="s">
        <v>13</v>
      </c>
      <c r="E27" s="37" t="s">
        <v>337</v>
      </c>
      <c r="F27" s="37" t="s">
        <v>202</v>
      </c>
      <c r="G27" s="37" t="s">
        <v>30</v>
      </c>
      <c r="H27" s="37" t="s">
        <v>31</v>
      </c>
      <c r="I27" s="37" t="s">
        <v>40</v>
      </c>
      <c r="J27" s="37" t="s">
        <v>133</v>
      </c>
      <c r="K27" s="37" t="s">
        <v>32</v>
      </c>
      <c r="L27" s="37" t="s">
        <v>46</v>
      </c>
      <c r="M27" s="37" t="s">
        <v>46</v>
      </c>
      <c r="N27" s="37" t="s">
        <v>283</v>
      </c>
      <c r="O27" s="37" t="s">
        <v>283</v>
      </c>
      <c r="P27" s="37" t="s">
        <v>275</v>
      </c>
    </row>
    <row r="28" spans="1:16">
      <c r="A28" s="21">
        <v>6</v>
      </c>
      <c r="B28" s="16" t="s">
        <v>338</v>
      </c>
      <c r="C28" s="16" t="s">
        <v>339</v>
      </c>
      <c r="D28" s="16" t="s">
        <v>41</v>
      </c>
      <c r="E28" s="16" t="s">
        <v>340</v>
      </c>
      <c r="F28" s="16" t="s">
        <v>223</v>
      </c>
      <c r="G28" s="16" t="s">
        <v>30</v>
      </c>
      <c r="H28" s="16" t="s">
        <v>31</v>
      </c>
      <c r="I28" s="16" t="s">
        <v>40</v>
      </c>
      <c r="J28" s="16" t="s">
        <v>133</v>
      </c>
      <c r="K28" s="16" t="s">
        <v>32</v>
      </c>
      <c r="L28" s="16" t="s">
        <v>33</v>
      </c>
      <c r="M28" s="16" t="s">
        <v>33</v>
      </c>
      <c r="N28" s="16" t="s">
        <v>299</v>
      </c>
      <c r="O28" s="16" t="s">
        <v>299</v>
      </c>
      <c r="P28" s="16" t="s">
        <v>341</v>
      </c>
    </row>
    <row r="29" spans="1:16">
      <c r="A29" s="21">
        <v>2</v>
      </c>
      <c r="B29" s="37" t="s">
        <v>342</v>
      </c>
      <c r="C29" s="37" t="s">
        <v>343</v>
      </c>
      <c r="D29" s="37" t="s">
        <v>47</v>
      </c>
      <c r="E29" s="37" t="s">
        <v>344</v>
      </c>
      <c r="F29" s="37" t="s">
        <v>288</v>
      </c>
      <c r="G29" s="37" t="s">
        <v>30</v>
      </c>
      <c r="H29" s="37" t="s">
        <v>31</v>
      </c>
      <c r="I29" s="37" t="s">
        <v>40</v>
      </c>
      <c r="J29" s="37" t="s">
        <v>133</v>
      </c>
      <c r="K29" s="37" t="s">
        <v>32</v>
      </c>
      <c r="L29" s="37" t="s">
        <v>46</v>
      </c>
      <c r="M29" s="37" t="s">
        <v>46</v>
      </c>
      <c r="N29" s="37" t="s">
        <v>289</v>
      </c>
      <c r="O29" s="37" t="s">
        <v>289</v>
      </c>
      <c r="P29" s="37" t="s">
        <v>290</v>
      </c>
    </row>
    <row r="30" spans="1:16">
      <c r="A30" s="21">
        <v>6</v>
      </c>
      <c r="B30" s="37" t="s">
        <v>345</v>
      </c>
      <c r="C30" s="16" t="s">
        <v>93</v>
      </c>
      <c r="D30" s="16" t="s">
        <v>8</v>
      </c>
      <c r="E30" s="37" t="s">
        <v>346</v>
      </c>
      <c r="F30" s="37" t="s">
        <v>132</v>
      </c>
      <c r="G30" s="37" t="s">
        <v>30</v>
      </c>
      <c r="H30" s="37" t="s">
        <v>31</v>
      </c>
      <c r="I30" s="37" t="s">
        <v>40</v>
      </c>
      <c r="J30" s="37" t="s">
        <v>133</v>
      </c>
      <c r="K30" s="37" t="s">
        <v>32</v>
      </c>
      <c r="L30" s="37" t="s">
        <v>33</v>
      </c>
      <c r="M30" s="37" t="s">
        <v>33</v>
      </c>
      <c r="N30" s="37" t="s">
        <v>299</v>
      </c>
      <c r="O30" s="37" t="s">
        <v>299</v>
      </c>
      <c r="P30" s="37" t="s">
        <v>283</v>
      </c>
    </row>
    <row r="31" spans="1:16">
      <c r="A31" s="21">
        <v>6</v>
      </c>
      <c r="B31" s="16" t="s">
        <v>348</v>
      </c>
      <c r="C31" s="16" t="s">
        <v>56</v>
      </c>
      <c r="D31" s="16" t="s">
        <v>38</v>
      </c>
      <c r="E31" s="16" t="s">
        <v>349</v>
      </c>
      <c r="F31" s="16" t="s">
        <v>223</v>
      </c>
      <c r="G31" s="16" t="s">
        <v>30</v>
      </c>
      <c r="H31" s="16" t="s">
        <v>31</v>
      </c>
      <c r="I31" s="16" t="s">
        <v>40</v>
      </c>
      <c r="J31" s="16" t="s">
        <v>133</v>
      </c>
      <c r="K31" s="16" t="s">
        <v>32</v>
      </c>
      <c r="L31" s="16" t="s">
        <v>33</v>
      </c>
      <c r="M31" s="16" t="s">
        <v>33</v>
      </c>
      <c r="N31" s="16" t="s">
        <v>281</v>
      </c>
      <c r="O31" s="16" t="s">
        <v>281</v>
      </c>
      <c r="P31" s="16" t="s">
        <v>341</v>
      </c>
    </row>
    <row r="32" spans="1:16">
      <c r="A32" s="21">
        <v>5</v>
      </c>
      <c r="B32" s="37" t="s">
        <v>350</v>
      </c>
      <c r="C32" s="16" t="s">
        <v>82</v>
      </c>
      <c r="D32" s="16" t="s">
        <v>60</v>
      </c>
      <c r="E32" s="37" t="s">
        <v>351</v>
      </c>
      <c r="F32" s="37" t="s">
        <v>213</v>
      </c>
      <c r="G32" s="37" t="s">
        <v>30</v>
      </c>
      <c r="H32" s="37" t="s">
        <v>31</v>
      </c>
      <c r="I32" s="37" t="s">
        <v>40</v>
      </c>
      <c r="J32" s="37" t="s">
        <v>133</v>
      </c>
      <c r="K32" s="37" t="s">
        <v>32</v>
      </c>
      <c r="L32" s="37" t="s">
        <v>33</v>
      </c>
      <c r="M32" s="37" t="s">
        <v>33</v>
      </c>
      <c r="N32" s="37" t="s">
        <v>284</v>
      </c>
      <c r="O32" s="37" t="s">
        <v>284</v>
      </c>
      <c r="P32" s="37" t="s">
        <v>347</v>
      </c>
    </row>
    <row r="33" spans="1:16">
      <c r="A33" s="21">
        <v>6</v>
      </c>
      <c r="B33" s="16" t="s">
        <v>353</v>
      </c>
      <c r="C33" s="37" t="s">
        <v>354</v>
      </c>
      <c r="D33" s="37" t="s">
        <v>7</v>
      </c>
      <c r="E33" s="16" t="s">
        <v>355</v>
      </c>
      <c r="F33" s="16" t="s">
        <v>228</v>
      </c>
      <c r="G33" s="16" t="s">
        <v>30</v>
      </c>
      <c r="H33" s="16" t="s">
        <v>31</v>
      </c>
      <c r="I33" s="16" t="s">
        <v>40</v>
      </c>
      <c r="J33" s="16" t="s">
        <v>133</v>
      </c>
      <c r="K33" s="16" t="s">
        <v>32</v>
      </c>
      <c r="L33" s="16" t="s">
        <v>33</v>
      </c>
      <c r="M33" s="16" t="s">
        <v>33</v>
      </c>
      <c r="N33" s="16" t="s">
        <v>330</v>
      </c>
      <c r="O33" s="16" t="s">
        <v>330</v>
      </c>
      <c r="P33" s="16" t="s">
        <v>275</v>
      </c>
    </row>
    <row r="34" spans="1:16">
      <c r="A34" s="21">
        <v>6</v>
      </c>
      <c r="B34" s="37" t="s">
        <v>356</v>
      </c>
      <c r="C34" s="16" t="s">
        <v>91</v>
      </c>
      <c r="D34" s="16" t="s">
        <v>1</v>
      </c>
      <c r="E34" s="37" t="s">
        <v>357</v>
      </c>
      <c r="F34" s="37" t="s">
        <v>358</v>
      </c>
      <c r="G34" s="37" t="s">
        <v>30</v>
      </c>
      <c r="H34" s="37" t="s">
        <v>31</v>
      </c>
      <c r="I34" s="37" t="s">
        <v>40</v>
      </c>
      <c r="J34" s="37" t="s">
        <v>133</v>
      </c>
      <c r="K34" s="37" t="s">
        <v>32</v>
      </c>
      <c r="L34" s="37" t="s">
        <v>33</v>
      </c>
      <c r="M34" s="37" t="s">
        <v>33</v>
      </c>
      <c r="N34" s="37" t="s">
        <v>352</v>
      </c>
      <c r="O34" s="37" t="s">
        <v>352</v>
      </c>
      <c r="P34" s="37" t="s">
        <v>303</v>
      </c>
    </row>
    <row r="35" spans="1:16">
      <c r="A35" s="21">
        <v>6</v>
      </c>
      <c r="B35" s="37" t="s">
        <v>359</v>
      </c>
      <c r="C35" s="37" t="s">
        <v>91</v>
      </c>
      <c r="D35" s="37" t="s">
        <v>1</v>
      </c>
      <c r="E35" s="37" t="s">
        <v>360</v>
      </c>
      <c r="F35" s="37" t="s">
        <v>358</v>
      </c>
      <c r="G35" s="37" t="s">
        <v>30</v>
      </c>
      <c r="H35" s="37" t="s">
        <v>31</v>
      </c>
      <c r="I35" s="37" t="s">
        <v>40</v>
      </c>
      <c r="J35" s="37" t="s">
        <v>133</v>
      </c>
      <c r="K35" s="37" t="s">
        <v>32</v>
      </c>
      <c r="L35" s="37" t="s">
        <v>46</v>
      </c>
      <c r="M35" s="37" t="s">
        <v>46</v>
      </c>
      <c r="N35" s="37" t="s">
        <v>309</v>
      </c>
      <c r="O35" s="37" t="s">
        <v>309</v>
      </c>
      <c r="P35" s="37" t="s">
        <v>361</v>
      </c>
    </row>
    <row r="36" spans="1:16">
      <c r="A36" s="21">
        <v>6</v>
      </c>
      <c r="B36" s="37" t="s">
        <v>362</v>
      </c>
      <c r="C36" s="37" t="s">
        <v>105</v>
      </c>
      <c r="D36" s="37" t="s">
        <v>43</v>
      </c>
      <c r="E36" s="37" t="s">
        <v>363</v>
      </c>
      <c r="F36" s="37" t="s">
        <v>223</v>
      </c>
      <c r="G36" s="37" t="s">
        <v>30</v>
      </c>
      <c r="H36" s="37" t="s">
        <v>31</v>
      </c>
      <c r="I36" s="37" t="s">
        <v>40</v>
      </c>
      <c r="J36" s="37" t="s">
        <v>133</v>
      </c>
      <c r="K36" s="37" t="s">
        <v>32</v>
      </c>
      <c r="L36" s="37" t="s">
        <v>33</v>
      </c>
      <c r="M36" s="37" t="s">
        <v>33</v>
      </c>
      <c r="N36" s="37" t="s">
        <v>284</v>
      </c>
      <c r="O36" s="37" t="s">
        <v>284</v>
      </c>
      <c r="P36" s="37" t="s">
        <v>341</v>
      </c>
    </row>
    <row r="37" spans="1:16">
      <c r="A37" s="21">
        <v>6</v>
      </c>
      <c r="B37" s="16" t="s">
        <v>364</v>
      </c>
      <c r="C37" s="37" t="s">
        <v>103</v>
      </c>
      <c r="D37" s="37" t="s">
        <v>43</v>
      </c>
      <c r="E37" s="16" t="s">
        <v>365</v>
      </c>
      <c r="F37" s="16" t="s">
        <v>358</v>
      </c>
      <c r="G37" s="16" t="s">
        <v>30</v>
      </c>
      <c r="H37" s="16" t="s">
        <v>31</v>
      </c>
      <c r="I37" s="16" t="s">
        <v>40</v>
      </c>
      <c r="J37" s="16" t="s">
        <v>133</v>
      </c>
      <c r="K37" s="16" t="s">
        <v>32</v>
      </c>
      <c r="L37" s="16" t="s">
        <v>33</v>
      </c>
      <c r="M37" s="16" t="s">
        <v>33</v>
      </c>
      <c r="N37" s="16" t="s">
        <v>352</v>
      </c>
      <c r="O37" s="16" t="s">
        <v>352</v>
      </c>
      <c r="P37" s="16" t="s">
        <v>330</v>
      </c>
    </row>
    <row r="38" spans="1:16">
      <c r="A38" s="21">
        <v>6</v>
      </c>
      <c r="B38" s="37" t="s">
        <v>366</v>
      </c>
      <c r="C38" s="37" t="s">
        <v>107</v>
      </c>
      <c r="D38" s="37" t="s">
        <v>38</v>
      </c>
      <c r="E38" s="37" t="s">
        <v>367</v>
      </c>
      <c r="F38" s="37" t="s">
        <v>223</v>
      </c>
      <c r="G38" s="37" t="s">
        <v>30</v>
      </c>
      <c r="H38" s="37" t="s">
        <v>31</v>
      </c>
      <c r="I38" s="37" t="s">
        <v>40</v>
      </c>
      <c r="J38" s="37" t="s">
        <v>133</v>
      </c>
      <c r="K38" s="37" t="s">
        <v>32</v>
      </c>
      <c r="L38" s="37" t="s">
        <v>33</v>
      </c>
      <c r="M38" s="37" t="s">
        <v>33</v>
      </c>
      <c r="N38" s="37" t="s">
        <v>274</v>
      </c>
      <c r="O38" s="37" t="s">
        <v>274</v>
      </c>
      <c r="P38" s="37" t="s">
        <v>341</v>
      </c>
    </row>
    <row r="39" spans="1:16">
      <c r="A39" s="21">
        <v>6</v>
      </c>
      <c r="B39" s="37" t="s">
        <v>368</v>
      </c>
      <c r="C39" s="37" t="s">
        <v>50</v>
      </c>
      <c r="D39" s="37" t="s">
        <v>9</v>
      </c>
      <c r="E39" s="37" t="s">
        <v>369</v>
      </c>
      <c r="F39" s="37" t="s">
        <v>298</v>
      </c>
      <c r="G39" s="37" t="s">
        <v>30</v>
      </c>
      <c r="H39" s="37" t="s">
        <v>31</v>
      </c>
      <c r="I39" s="37" t="s">
        <v>40</v>
      </c>
      <c r="J39" s="37" t="s">
        <v>133</v>
      </c>
      <c r="K39" s="37" t="s">
        <v>32</v>
      </c>
      <c r="L39" s="37" t="s">
        <v>33</v>
      </c>
      <c r="M39" s="37" t="s">
        <v>33</v>
      </c>
      <c r="N39" s="37" t="s">
        <v>282</v>
      </c>
      <c r="O39" s="37" t="s">
        <v>282</v>
      </c>
      <c r="P39" s="37" t="s">
        <v>275</v>
      </c>
    </row>
    <row r="40" spans="1:16">
      <c r="A40" s="21">
        <v>6</v>
      </c>
      <c r="B40" s="16" t="s">
        <v>370</v>
      </c>
      <c r="C40" s="16" t="s">
        <v>50</v>
      </c>
      <c r="D40" s="16" t="s">
        <v>9</v>
      </c>
      <c r="E40" s="16" t="s">
        <v>371</v>
      </c>
      <c r="F40" s="16" t="s">
        <v>298</v>
      </c>
      <c r="G40" s="16" t="s">
        <v>30</v>
      </c>
      <c r="H40" s="16" t="s">
        <v>31</v>
      </c>
      <c r="I40" s="16" t="s">
        <v>40</v>
      </c>
      <c r="J40" s="16" t="s">
        <v>133</v>
      </c>
      <c r="K40" s="16" t="s">
        <v>32</v>
      </c>
      <c r="L40" s="16" t="s">
        <v>33</v>
      </c>
      <c r="M40" s="16" t="s">
        <v>33</v>
      </c>
      <c r="N40" s="16" t="s">
        <v>284</v>
      </c>
      <c r="O40" s="16" t="s">
        <v>284</v>
      </c>
      <c r="P40" s="16" t="s">
        <v>275</v>
      </c>
    </row>
    <row r="41" spans="1:16">
      <c r="A41" s="21">
        <v>6</v>
      </c>
      <c r="B41" s="16" t="s">
        <v>372</v>
      </c>
      <c r="C41" s="16" t="s">
        <v>102</v>
      </c>
      <c r="D41" s="16" t="s">
        <v>1</v>
      </c>
      <c r="E41" s="16" t="s">
        <v>373</v>
      </c>
      <c r="F41" s="16" t="s">
        <v>358</v>
      </c>
      <c r="G41" s="16" t="s">
        <v>30</v>
      </c>
      <c r="H41" s="16" t="s">
        <v>31</v>
      </c>
      <c r="I41" s="16" t="s">
        <v>40</v>
      </c>
      <c r="J41" s="16" t="s">
        <v>133</v>
      </c>
      <c r="K41" s="16" t="s">
        <v>32</v>
      </c>
      <c r="L41" s="16" t="s">
        <v>46</v>
      </c>
      <c r="M41" s="16" t="s">
        <v>46</v>
      </c>
      <c r="N41" s="16" t="s">
        <v>309</v>
      </c>
      <c r="O41" s="16" t="s">
        <v>309</v>
      </c>
      <c r="P41" s="16" t="s">
        <v>361</v>
      </c>
    </row>
    <row r="42" spans="1:16">
      <c r="A42" s="21">
        <v>6</v>
      </c>
      <c r="B42" s="16" t="s">
        <v>374</v>
      </c>
      <c r="C42" s="37" t="s">
        <v>89</v>
      </c>
      <c r="D42" s="37" t="s">
        <v>2</v>
      </c>
      <c r="E42" s="16" t="s">
        <v>375</v>
      </c>
      <c r="F42" s="16" t="s">
        <v>151</v>
      </c>
      <c r="G42" s="16" t="s">
        <v>30</v>
      </c>
      <c r="H42" s="16" t="s">
        <v>31</v>
      </c>
      <c r="I42" s="16" t="s">
        <v>40</v>
      </c>
      <c r="J42" s="16" t="s">
        <v>133</v>
      </c>
      <c r="K42" s="16" t="s">
        <v>32</v>
      </c>
      <c r="L42" s="16" t="s">
        <v>33</v>
      </c>
      <c r="M42" s="16" t="s">
        <v>33</v>
      </c>
      <c r="N42" s="16" t="s">
        <v>284</v>
      </c>
      <c r="O42" s="16" t="s">
        <v>284</v>
      </c>
      <c r="P42" s="16" t="s">
        <v>313</v>
      </c>
    </row>
    <row r="43" spans="1:16">
      <c r="A43" s="21">
        <v>6</v>
      </c>
      <c r="B43" s="16" t="s">
        <v>376</v>
      </c>
      <c r="C43" s="38" t="s">
        <v>35</v>
      </c>
      <c r="D43" s="37" t="s">
        <v>35</v>
      </c>
      <c r="E43" s="16" t="s">
        <v>377</v>
      </c>
      <c r="F43" s="16" t="s">
        <v>132</v>
      </c>
      <c r="G43" s="16" t="s">
        <v>30</v>
      </c>
      <c r="H43" s="16" t="s">
        <v>31</v>
      </c>
      <c r="I43" s="16" t="s">
        <v>40</v>
      </c>
      <c r="J43" s="16" t="s">
        <v>133</v>
      </c>
      <c r="K43" s="16" t="s">
        <v>32</v>
      </c>
      <c r="L43" s="16" t="s">
        <v>33</v>
      </c>
      <c r="M43" s="16" t="s">
        <v>33</v>
      </c>
      <c r="N43" s="16" t="s">
        <v>290</v>
      </c>
      <c r="O43" s="16" t="s">
        <v>290</v>
      </c>
      <c r="P43" s="16" t="s">
        <v>283</v>
      </c>
    </row>
    <row r="44" spans="1:16" ht="30">
      <c r="A44" s="21">
        <v>5</v>
      </c>
      <c r="B44" s="37" t="s">
        <v>378</v>
      </c>
      <c r="C44" s="15" t="s">
        <v>379</v>
      </c>
      <c r="D44" s="16" t="s">
        <v>35</v>
      </c>
      <c r="E44" s="37" t="s">
        <v>380</v>
      </c>
      <c r="F44" s="37" t="s">
        <v>132</v>
      </c>
      <c r="G44" s="37" t="s">
        <v>30</v>
      </c>
      <c r="H44" s="37" t="s">
        <v>31</v>
      </c>
      <c r="I44" s="37" t="s">
        <v>36</v>
      </c>
      <c r="J44" s="37" t="s">
        <v>133</v>
      </c>
      <c r="K44" s="37" t="s">
        <v>32</v>
      </c>
      <c r="L44" s="37" t="s">
        <v>33</v>
      </c>
      <c r="M44" s="37" t="s">
        <v>33</v>
      </c>
      <c r="N44" s="37" t="s">
        <v>290</v>
      </c>
      <c r="O44" s="37" t="s">
        <v>290</v>
      </c>
      <c r="P44" s="37" t="s">
        <v>283</v>
      </c>
    </row>
    <row r="45" spans="1:16" ht="30">
      <c r="A45" s="21">
        <v>5</v>
      </c>
      <c r="B45" s="37" t="s">
        <v>381</v>
      </c>
      <c r="C45" s="38" t="s">
        <v>382</v>
      </c>
      <c r="D45" s="37" t="s">
        <v>35</v>
      </c>
      <c r="E45" s="37" t="s">
        <v>383</v>
      </c>
      <c r="F45" s="37" t="s">
        <v>132</v>
      </c>
      <c r="G45" s="37" t="s">
        <v>30</v>
      </c>
      <c r="H45" s="37" t="s">
        <v>31</v>
      </c>
      <c r="I45" s="37" t="s">
        <v>40</v>
      </c>
      <c r="J45" s="37" t="s">
        <v>133</v>
      </c>
      <c r="K45" s="37" t="s">
        <v>32</v>
      </c>
      <c r="L45" s="37" t="s">
        <v>33</v>
      </c>
      <c r="M45" s="37" t="s">
        <v>33</v>
      </c>
      <c r="N45" s="37" t="s">
        <v>290</v>
      </c>
      <c r="O45" s="37" t="s">
        <v>290</v>
      </c>
      <c r="P45" s="37" t="s">
        <v>313</v>
      </c>
    </row>
    <row r="46" spans="1:16">
      <c r="A46" s="21">
        <v>6</v>
      </c>
      <c r="B46" s="16" t="s">
        <v>384</v>
      </c>
      <c r="C46" s="16" t="s">
        <v>385</v>
      </c>
      <c r="D46" s="16" t="s">
        <v>12</v>
      </c>
      <c r="E46" s="16" t="s">
        <v>386</v>
      </c>
      <c r="F46" s="16" t="s">
        <v>141</v>
      </c>
      <c r="G46" s="16" t="s">
        <v>30</v>
      </c>
      <c r="H46" s="16" t="s">
        <v>31</v>
      </c>
      <c r="I46" s="16" t="s">
        <v>40</v>
      </c>
      <c r="J46" s="16" t="s">
        <v>133</v>
      </c>
      <c r="K46" s="16" t="s">
        <v>32</v>
      </c>
      <c r="L46" s="16" t="s">
        <v>33</v>
      </c>
      <c r="M46" s="16" t="s">
        <v>33</v>
      </c>
      <c r="N46" s="16" t="s">
        <v>290</v>
      </c>
      <c r="O46" s="16" t="s">
        <v>290</v>
      </c>
      <c r="P46" s="16" t="s">
        <v>275</v>
      </c>
    </row>
    <row r="47" spans="1:16">
      <c r="A47" s="21">
        <v>6</v>
      </c>
      <c r="B47" s="16" t="s">
        <v>387</v>
      </c>
      <c r="C47" s="16" t="s">
        <v>388</v>
      </c>
      <c r="D47" s="16" t="s">
        <v>4</v>
      </c>
      <c r="E47" s="16" t="s">
        <v>389</v>
      </c>
      <c r="F47" s="16" t="s">
        <v>213</v>
      </c>
      <c r="G47" s="16" t="s">
        <v>30</v>
      </c>
      <c r="H47" s="16" t="s">
        <v>31</v>
      </c>
      <c r="I47" s="16" t="s">
        <v>40</v>
      </c>
      <c r="J47" s="16" t="s">
        <v>133</v>
      </c>
      <c r="K47" s="16" t="s">
        <v>32</v>
      </c>
      <c r="L47" s="16" t="s">
        <v>46</v>
      </c>
      <c r="M47" s="16" t="s">
        <v>33</v>
      </c>
      <c r="N47" s="16" t="s">
        <v>331</v>
      </c>
      <c r="O47" s="16" t="s">
        <v>331</v>
      </c>
      <c r="P47" s="16" t="s">
        <v>347</v>
      </c>
    </row>
    <row r="48" spans="1:16">
      <c r="A48" s="21">
        <v>6</v>
      </c>
      <c r="B48" s="37" t="s">
        <v>390</v>
      </c>
      <c r="C48" s="37" t="s">
        <v>100</v>
      </c>
      <c r="D48" s="37" t="s">
        <v>9</v>
      </c>
      <c r="E48" s="37" t="s">
        <v>391</v>
      </c>
      <c r="F48" s="37" t="s">
        <v>298</v>
      </c>
      <c r="G48" s="37" t="s">
        <v>30</v>
      </c>
      <c r="H48" s="37" t="s">
        <v>31</v>
      </c>
      <c r="I48" s="37" t="s">
        <v>40</v>
      </c>
      <c r="J48" s="37" t="s">
        <v>133</v>
      </c>
      <c r="K48" s="37" t="s">
        <v>32</v>
      </c>
      <c r="L48" s="37" t="s">
        <v>33</v>
      </c>
      <c r="M48" s="37" t="s">
        <v>33</v>
      </c>
      <c r="N48" s="37" t="s">
        <v>299</v>
      </c>
      <c r="O48" s="37" t="s">
        <v>299</v>
      </c>
      <c r="P48" s="37" t="s">
        <v>275</v>
      </c>
    </row>
    <row r="49" spans="1:16">
      <c r="A49" s="21">
        <v>6</v>
      </c>
      <c r="B49" s="16" t="s">
        <v>392</v>
      </c>
      <c r="C49" s="16" t="s">
        <v>100</v>
      </c>
      <c r="D49" s="16" t="s">
        <v>9</v>
      </c>
      <c r="E49" s="16" t="s">
        <v>393</v>
      </c>
      <c r="F49" s="16" t="s">
        <v>298</v>
      </c>
      <c r="G49" s="16" t="s">
        <v>30</v>
      </c>
      <c r="H49" s="16" t="s">
        <v>31</v>
      </c>
      <c r="I49" s="16" t="s">
        <v>40</v>
      </c>
      <c r="J49" s="16" t="s">
        <v>133</v>
      </c>
      <c r="K49" s="16" t="s">
        <v>32</v>
      </c>
      <c r="L49" s="16" t="s">
        <v>33</v>
      </c>
      <c r="M49" s="16" t="s">
        <v>33</v>
      </c>
      <c r="N49" s="16" t="s">
        <v>284</v>
      </c>
      <c r="O49" s="16" t="s">
        <v>284</v>
      </c>
      <c r="P49" s="16" t="s">
        <v>275</v>
      </c>
    </row>
    <row r="50" spans="1:16">
      <c r="A50" s="21">
        <v>6</v>
      </c>
      <c r="B50" s="37" t="s">
        <v>394</v>
      </c>
      <c r="C50" s="16" t="s">
        <v>96</v>
      </c>
      <c r="D50" s="16" t="s">
        <v>12</v>
      </c>
      <c r="E50" s="37" t="s">
        <v>395</v>
      </c>
      <c r="F50" s="37" t="s">
        <v>141</v>
      </c>
      <c r="G50" s="37" t="s">
        <v>30</v>
      </c>
      <c r="H50" s="37" t="s">
        <v>31</v>
      </c>
      <c r="I50" s="37" t="s">
        <v>40</v>
      </c>
      <c r="J50" s="37" t="s">
        <v>133</v>
      </c>
      <c r="K50" s="37" t="s">
        <v>32</v>
      </c>
      <c r="L50" s="37" t="s">
        <v>46</v>
      </c>
      <c r="M50" s="37" t="s">
        <v>46</v>
      </c>
      <c r="N50" s="37" t="s">
        <v>303</v>
      </c>
      <c r="O50" s="37" t="s">
        <v>309</v>
      </c>
      <c r="P50" s="37" t="s">
        <v>275</v>
      </c>
    </row>
    <row r="51" spans="1:16">
      <c r="A51" s="21">
        <v>5</v>
      </c>
      <c r="B51" s="37" t="s">
        <v>396</v>
      </c>
      <c r="C51" s="16" t="s">
        <v>83</v>
      </c>
      <c r="D51" s="16" t="s">
        <v>38</v>
      </c>
      <c r="E51" s="37" t="s">
        <v>397</v>
      </c>
      <c r="F51" s="37" t="s">
        <v>223</v>
      </c>
      <c r="G51" s="37" t="s">
        <v>30</v>
      </c>
      <c r="H51" s="37" t="s">
        <v>31</v>
      </c>
      <c r="I51" s="37" t="s">
        <v>40</v>
      </c>
      <c r="J51" s="37" t="s">
        <v>133</v>
      </c>
      <c r="K51" s="37" t="s">
        <v>32</v>
      </c>
      <c r="L51" s="37" t="s">
        <v>33</v>
      </c>
      <c r="M51" s="37" t="s">
        <v>33</v>
      </c>
      <c r="N51" s="37" t="s">
        <v>289</v>
      </c>
      <c r="O51" s="37" t="s">
        <v>289</v>
      </c>
      <c r="P51" s="37" t="s">
        <v>330</v>
      </c>
    </row>
    <row r="52" spans="1:16">
      <c r="A52" s="21">
        <v>5</v>
      </c>
      <c r="B52" s="16" t="s">
        <v>398</v>
      </c>
      <c r="C52" s="16" t="s">
        <v>83</v>
      </c>
      <c r="D52" s="16" t="s">
        <v>38</v>
      </c>
      <c r="E52" s="16" t="s">
        <v>399</v>
      </c>
      <c r="F52" s="16" t="s">
        <v>223</v>
      </c>
      <c r="G52" s="16" t="s">
        <v>30</v>
      </c>
      <c r="H52" s="16" t="s">
        <v>31</v>
      </c>
      <c r="I52" s="16" t="s">
        <v>40</v>
      </c>
      <c r="J52" s="16" t="s">
        <v>133</v>
      </c>
      <c r="K52" s="16" t="s">
        <v>32</v>
      </c>
      <c r="L52" s="16" t="s">
        <v>33</v>
      </c>
      <c r="M52" s="16" t="s">
        <v>33</v>
      </c>
      <c r="N52" s="16" t="s">
        <v>283</v>
      </c>
      <c r="O52" s="16" t="s">
        <v>283</v>
      </c>
      <c r="P52" s="16" t="s">
        <v>341</v>
      </c>
    </row>
    <row r="53" spans="1:16">
      <c r="A53" s="21">
        <v>6</v>
      </c>
      <c r="B53" s="37" t="s">
        <v>400</v>
      </c>
      <c r="C53" s="16" t="s">
        <v>401</v>
      </c>
      <c r="D53" s="16" t="s">
        <v>3</v>
      </c>
      <c r="E53" s="37" t="s">
        <v>402</v>
      </c>
      <c r="F53" s="37" t="s">
        <v>327</v>
      </c>
      <c r="G53" s="37" t="s">
        <v>30</v>
      </c>
      <c r="H53" s="37" t="s">
        <v>31</v>
      </c>
      <c r="I53" s="37" t="s">
        <v>40</v>
      </c>
      <c r="J53" s="37" t="s">
        <v>133</v>
      </c>
      <c r="K53" s="37" t="s">
        <v>32</v>
      </c>
      <c r="L53" s="37" t="s">
        <v>33</v>
      </c>
      <c r="M53" s="37" t="s">
        <v>33</v>
      </c>
      <c r="N53" s="37" t="s">
        <v>282</v>
      </c>
      <c r="O53" s="37" t="s">
        <v>282</v>
      </c>
      <c r="P53" s="37" t="s">
        <v>331</v>
      </c>
    </row>
    <row r="54" spans="1:16">
      <c r="A54" s="21">
        <v>6</v>
      </c>
      <c r="B54" s="16" t="s">
        <v>403</v>
      </c>
      <c r="C54" s="37" t="s">
        <v>404</v>
      </c>
      <c r="D54" s="37" t="s">
        <v>3</v>
      </c>
      <c r="E54" s="16" t="s">
        <v>405</v>
      </c>
      <c r="F54" s="16" t="s">
        <v>327</v>
      </c>
      <c r="G54" s="16" t="s">
        <v>30</v>
      </c>
      <c r="H54" s="16" t="s">
        <v>31</v>
      </c>
      <c r="I54" s="16" t="s">
        <v>40</v>
      </c>
      <c r="J54" s="16" t="s">
        <v>133</v>
      </c>
      <c r="K54" s="16" t="s">
        <v>32</v>
      </c>
      <c r="L54" s="16" t="s">
        <v>33</v>
      </c>
      <c r="M54" s="16" t="s">
        <v>33</v>
      </c>
      <c r="N54" s="16" t="s">
        <v>284</v>
      </c>
      <c r="O54" s="16" t="s">
        <v>284</v>
      </c>
      <c r="P54" s="16" t="s">
        <v>331</v>
      </c>
    </row>
    <row r="55" spans="1:16">
      <c r="A55" s="21">
        <v>1</v>
      </c>
      <c r="B55" s="16" t="s">
        <v>406</v>
      </c>
      <c r="C55" s="16" t="s">
        <v>78</v>
      </c>
      <c r="D55" s="16" t="s">
        <v>42</v>
      </c>
      <c r="E55" s="16" t="s">
        <v>407</v>
      </c>
      <c r="F55" s="16" t="s">
        <v>223</v>
      </c>
      <c r="G55" s="16" t="s">
        <v>30</v>
      </c>
      <c r="H55" s="16" t="s">
        <v>31</v>
      </c>
      <c r="I55" s="16" t="s">
        <v>40</v>
      </c>
      <c r="J55" s="16" t="s">
        <v>133</v>
      </c>
      <c r="K55" s="16" t="s">
        <v>32</v>
      </c>
      <c r="L55" s="16" t="s">
        <v>33</v>
      </c>
      <c r="M55" s="16" t="s">
        <v>33</v>
      </c>
      <c r="N55" s="16" t="s">
        <v>303</v>
      </c>
      <c r="O55" s="16" t="s">
        <v>303</v>
      </c>
      <c r="P55" s="16" t="s">
        <v>341</v>
      </c>
    </row>
    <row r="56" spans="1:16">
      <c r="A56" s="21">
        <v>2</v>
      </c>
      <c r="B56" s="37" t="s">
        <v>408</v>
      </c>
      <c r="C56" s="37" t="s">
        <v>94</v>
      </c>
      <c r="D56" s="37" t="s">
        <v>43</v>
      </c>
      <c r="E56" s="37" t="s">
        <v>409</v>
      </c>
      <c r="F56" s="37" t="s">
        <v>223</v>
      </c>
      <c r="G56" s="37" t="s">
        <v>30</v>
      </c>
      <c r="H56" s="37" t="s">
        <v>31</v>
      </c>
      <c r="I56" s="37" t="s">
        <v>40</v>
      </c>
      <c r="J56" s="37" t="s">
        <v>133</v>
      </c>
      <c r="K56" s="37" t="s">
        <v>32</v>
      </c>
      <c r="L56" s="37" t="s">
        <v>33</v>
      </c>
      <c r="M56" s="37" t="s">
        <v>33</v>
      </c>
      <c r="N56" s="37" t="s">
        <v>303</v>
      </c>
      <c r="O56" s="37" t="s">
        <v>303</v>
      </c>
      <c r="P56" s="37" t="s">
        <v>341</v>
      </c>
    </row>
    <row r="58" spans="1:16">
      <c r="E58" s="10" t="s">
        <v>411</v>
      </c>
      <c r="F58" s="8">
        <v>47</v>
      </c>
    </row>
  </sheetData>
  <autoFilter ref="A9:P56" xr:uid="{B44EA996-7EC5-41ED-8F82-7459A059C2F3}">
    <sortState xmlns:xlrd2="http://schemas.microsoft.com/office/spreadsheetml/2017/richdata2" ref="A10:P56">
      <sortCondition ref="C9:C56"/>
    </sortState>
  </autoFilter>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D0C7D-3D6D-45F6-A1E4-F390434EF4A2}">
  <dimension ref="A5:U99"/>
  <sheetViews>
    <sheetView showGridLines="0" topLeftCell="A9" workbookViewId="0">
      <selection activeCell="A9" sqref="A9"/>
    </sheetView>
  </sheetViews>
  <sheetFormatPr baseColWidth="10" defaultColWidth="9.140625" defaultRowHeight="15"/>
  <cols>
    <col min="1" max="1" width="11" style="2" customWidth="1"/>
    <col min="2" max="2" width="18.42578125" style="2" bestFit="1" customWidth="1" collapsed="1"/>
    <col min="3" max="3" width="20.28515625" style="2" customWidth="1" collapsed="1"/>
    <col min="4" max="4" width="20" style="2" customWidth="1"/>
    <col min="5" max="5" width="50.7109375" style="2" customWidth="1" collapsed="1"/>
    <col min="6" max="6" width="30.7109375" style="2" customWidth="1" collapsed="1"/>
    <col min="7" max="9" width="15.7109375" style="2" customWidth="1" collapsed="1"/>
    <col min="10" max="10" width="30.7109375" style="2" customWidth="1" collapsed="1"/>
    <col min="11" max="11" width="15.7109375" style="2" customWidth="1" collapsed="1"/>
    <col min="12" max="13" width="12.7109375" style="2" customWidth="1" collapsed="1"/>
    <col min="14" max="14" width="11.7109375" style="2" customWidth="1" collapsed="1"/>
    <col min="15" max="15" width="11.140625" style="2" customWidth="1" collapsed="1"/>
    <col min="16" max="16" width="15.85546875" style="2" customWidth="1" collapsed="1"/>
    <col min="17" max="17" width="9.140625" style="2" customWidth="1"/>
    <col min="18" max="16384" width="9.140625" style="2"/>
  </cols>
  <sheetData>
    <row r="5" spans="1:21" ht="15.75">
      <c r="B5" s="33" t="s">
        <v>412</v>
      </c>
    </row>
    <row r="7" spans="1:21" ht="23.25">
      <c r="B7" s="34" t="s">
        <v>15</v>
      </c>
    </row>
    <row r="9" spans="1:21" ht="75.75" thickBot="1">
      <c r="A9" s="35" t="s">
        <v>270</v>
      </c>
      <c r="B9" s="36" t="s">
        <v>16</v>
      </c>
      <c r="C9" s="36" t="s">
        <v>17</v>
      </c>
      <c r="D9" s="36" t="s">
        <v>0</v>
      </c>
      <c r="E9" s="36" t="s">
        <v>18</v>
      </c>
      <c r="F9" s="36" t="s">
        <v>19</v>
      </c>
      <c r="G9" s="36" t="s">
        <v>20</v>
      </c>
      <c r="H9" s="36" t="s">
        <v>21</v>
      </c>
      <c r="I9" s="36" t="s">
        <v>22</v>
      </c>
      <c r="J9" s="36" t="s">
        <v>23</v>
      </c>
      <c r="K9" s="36" t="s">
        <v>24</v>
      </c>
      <c r="L9" s="36" t="s">
        <v>25</v>
      </c>
      <c r="M9" s="36" t="s">
        <v>26</v>
      </c>
      <c r="N9" s="36" t="s">
        <v>27</v>
      </c>
      <c r="O9" s="36" t="s">
        <v>28</v>
      </c>
      <c r="P9" s="36" t="s">
        <v>29</v>
      </c>
    </row>
    <row r="10" spans="1:21" s="39" customFormat="1">
      <c r="A10" s="21">
        <v>1</v>
      </c>
      <c r="B10" s="37" t="s">
        <v>413</v>
      </c>
      <c r="C10" s="37" t="s">
        <v>78</v>
      </c>
      <c r="D10" s="37" t="s">
        <v>42</v>
      </c>
      <c r="E10" s="37" t="s">
        <v>222</v>
      </c>
      <c r="F10" s="37" t="s">
        <v>223</v>
      </c>
      <c r="G10" s="37" t="s">
        <v>30</v>
      </c>
      <c r="H10" s="37" t="s">
        <v>31</v>
      </c>
      <c r="I10" s="37" t="s">
        <v>40</v>
      </c>
      <c r="J10" s="37" t="s">
        <v>414</v>
      </c>
      <c r="K10" s="37" t="s">
        <v>32</v>
      </c>
      <c r="L10" s="37" t="s">
        <v>33</v>
      </c>
      <c r="M10" s="37" t="s">
        <v>33</v>
      </c>
      <c r="N10" s="37" t="s">
        <v>347</v>
      </c>
      <c r="O10" s="37" t="s">
        <v>347</v>
      </c>
      <c r="P10" s="37" t="s">
        <v>415</v>
      </c>
      <c r="U10" s="40"/>
    </row>
    <row r="11" spans="1:21">
      <c r="A11" s="21">
        <v>6</v>
      </c>
      <c r="B11" s="16" t="s">
        <v>416</v>
      </c>
      <c r="C11" s="16" t="s">
        <v>56</v>
      </c>
      <c r="D11" s="16" t="s">
        <v>38</v>
      </c>
      <c r="E11" s="16" t="s">
        <v>349</v>
      </c>
      <c r="F11" s="16" t="s">
        <v>223</v>
      </c>
      <c r="G11" s="16" t="s">
        <v>30</v>
      </c>
      <c r="H11" s="16" t="s">
        <v>31</v>
      </c>
      <c r="I11" s="16" t="s">
        <v>40</v>
      </c>
      <c r="J11" s="16" t="s">
        <v>414</v>
      </c>
      <c r="K11" s="16" t="s">
        <v>32</v>
      </c>
      <c r="L11" s="16" t="s">
        <v>33</v>
      </c>
      <c r="M11" s="16" t="s">
        <v>33</v>
      </c>
      <c r="N11" s="16" t="s">
        <v>417</v>
      </c>
      <c r="O11" s="16" t="s">
        <v>417</v>
      </c>
      <c r="P11" s="16" t="s">
        <v>415</v>
      </c>
    </row>
    <row r="12" spans="1:21">
      <c r="A12" s="21">
        <v>2</v>
      </c>
      <c r="B12" s="37" t="s">
        <v>418</v>
      </c>
      <c r="C12" s="37" t="s">
        <v>94</v>
      </c>
      <c r="D12" s="37" t="s">
        <v>43</v>
      </c>
      <c r="E12" s="37" t="s">
        <v>419</v>
      </c>
      <c r="F12" s="37" t="s">
        <v>223</v>
      </c>
      <c r="G12" s="37" t="s">
        <v>30</v>
      </c>
      <c r="H12" s="37" t="s">
        <v>31</v>
      </c>
      <c r="I12" s="37" t="s">
        <v>40</v>
      </c>
      <c r="J12" s="37" t="s">
        <v>414</v>
      </c>
      <c r="K12" s="37" t="s">
        <v>32</v>
      </c>
      <c r="L12" s="37" t="s">
        <v>33</v>
      </c>
      <c r="M12" s="37" t="s">
        <v>33</v>
      </c>
      <c r="N12" s="37" t="s">
        <v>420</v>
      </c>
      <c r="O12" s="37" t="s">
        <v>420</v>
      </c>
      <c r="P12" s="37" t="s">
        <v>415</v>
      </c>
    </row>
    <row r="13" spans="1:21">
      <c r="A13" s="21">
        <v>6</v>
      </c>
      <c r="B13" s="16" t="s">
        <v>421</v>
      </c>
      <c r="C13" s="16" t="s">
        <v>339</v>
      </c>
      <c r="D13" s="16" t="s">
        <v>41</v>
      </c>
      <c r="E13" s="16" t="s">
        <v>340</v>
      </c>
      <c r="F13" s="16" t="s">
        <v>223</v>
      </c>
      <c r="G13" s="16" t="s">
        <v>30</v>
      </c>
      <c r="H13" s="16" t="s">
        <v>31</v>
      </c>
      <c r="I13" s="16" t="s">
        <v>40</v>
      </c>
      <c r="J13" s="16" t="s">
        <v>414</v>
      </c>
      <c r="K13" s="16" t="s">
        <v>32</v>
      </c>
      <c r="L13" s="16" t="s">
        <v>33</v>
      </c>
      <c r="M13" s="16" t="s">
        <v>33</v>
      </c>
      <c r="N13" s="16" t="s">
        <v>422</v>
      </c>
      <c r="O13" s="16" t="s">
        <v>422</v>
      </c>
      <c r="P13" s="16" t="s">
        <v>415</v>
      </c>
    </row>
    <row r="14" spans="1:21">
      <c r="A14" s="21">
        <v>6</v>
      </c>
      <c r="B14" s="37" t="s">
        <v>423</v>
      </c>
      <c r="C14" s="37" t="s">
        <v>105</v>
      </c>
      <c r="D14" s="37" t="s">
        <v>43</v>
      </c>
      <c r="E14" s="37" t="s">
        <v>225</v>
      </c>
      <c r="F14" s="37" t="s">
        <v>223</v>
      </c>
      <c r="G14" s="37" t="s">
        <v>30</v>
      </c>
      <c r="H14" s="37" t="s">
        <v>31</v>
      </c>
      <c r="I14" s="37" t="s">
        <v>40</v>
      </c>
      <c r="J14" s="37" t="s">
        <v>414</v>
      </c>
      <c r="K14" s="37" t="s">
        <v>32</v>
      </c>
      <c r="L14" s="37" t="s">
        <v>33</v>
      </c>
      <c r="M14" s="37" t="s">
        <v>33</v>
      </c>
      <c r="N14" s="37" t="s">
        <v>424</v>
      </c>
      <c r="O14" s="37" t="s">
        <v>424</v>
      </c>
      <c r="P14" s="37" t="s">
        <v>415</v>
      </c>
    </row>
    <row r="15" spans="1:21">
      <c r="A15" s="21">
        <v>5</v>
      </c>
      <c r="B15" s="16" t="s">
        <v>425</v>
      </c>
      <c r="C15" s="16" t="s">
        <v>83</v>
      </c>
      <c r="D15" s="16" t="s">
        <v>38</v>
      </c>
      <c r="E15" s="16" t="s">
        <v>399</v>
      </c>
      <c r="F15" s="16" t="s">
        <v>223</v>
      </c>
      <c r="G15" s="16" t="s">
        <v>30</v>
      </c>
      <c r="H15" s="16" t="s">
        <v>31</v>
      </c>
      <c r="I15" s="16" t="s">
        <v>40</v>
      </c>
      <c r="J15" s="16" t="s">
        <v>414</v>
      </c>
      <c r="K15" s="16" t="s">
        <v>32</v>
      </c>
      <c r="L15" s="16" t="s">
        <v>33</v>
      </c>
      <c r="M15" s="16" t="s">
        <v>33</v>
      </c>
      <c r="N15" s="16" t="s">
        <v>426</v>
      </c>
      <c r="O15" s="16" t="s">
        <v>426</v>
      </c>
      <c r="P15" s="16" t="s">
        <v>415</v>
      </c>
    </row>
    <row r="16" spans="1:21">
      <c r="A16" s="21">
        <v>6</v>
      </c>
      <c r="B16" s="37" t="s">
        <v>427</v>
      </c>
      <c r="C16" s="37" t="s">
        <v>107</v>
      </c>
      <c r="D16" s="37" t="s">
        <v>38</v>
      </c>
      <c r="E16" s="37" t="s">
        <v>367</v>
      </c>
      <c r="F16" s="37" t="s">
        <v>223</v>
      </c>
      <c r="G16" s="37" t="s">
        <v>30</v>
      </c>
      <c r="H16" s="37" t="s">
        <v>31</v>
      </c>
      <c r="I16" s="37" t="s">
        <v>40</v>
      </c>
      <c r="J16" s="37" t="s">
        <v>414</v>
      </c>
      <c r="K16" s="37" t="s">
        <v>32</v>
      </c>
      <c r="L16" s="37" t="s">
        <v>33</v>
      </c>
      <c r="M16" s="37" t="s">
        <v>33</v>
      </c>
      <c r="N16" s="37" t="s">
        <v>428</v>
      </c>
      <c r="O16" s="37" t="s">
        <v>428</v>
      </c>
      <c r="P16" s="37" t="s">
        <v>415</v>
      </c>
      <c r="R16" s="2" t="s">
        <v>429</v>
      </c>
    </row>
    <row r="17" spans="1:18" ht="30">
      <c r="A17" s="21">
        <v>6</v>
      </c>
      <c r="B17" s="16" t="s">
        <v>430</v>
      </c>
      <c r="C17" s="15" t="s">
        <v>431</v>
      </c>
      <c r="D17" s="16" t="s">
        <v>34</v>
      </c>
      <c r="E17" s="16" t="s">
        <v>432</v>
      </c>
      <c r="F17" s="16" t="s">
        <v>151</v>
      </c>
      <c r="G17" s="16" t="s">
        <v>30</v>
      </c>
      <c r="H17" s="16" t="s">
        <v>31</v>
      </c>
      <c r="I17" s="16" t="s">
        <v>40</v>
      </c>
      <c r="J17" s="16" t="s">
        <v>414</v>
      </c>
      <c r="K17" s="16" t="s">
        <v>32</v>
      </c>
      <c r="L17" s="16" t="s">
        <v>46</v>
      </c>
      <c r="M17" s="16" t="s">
        <v>46</v>
      </c>
      <c r="N17" s="16" t="s">
        <v>433</v>
      </c>
      <c r="O17" s="16" t="s">
        <v>433</v>
      </c>
      <c r="P17" s="16" t="s">
        <v>420</v>
      </c>
      <c r="R17" s="2" t="s">
        <v>434</v>
      </c>
    </row>
    <row r="18" spans="1:18">
      <c r="A18" s="21">
        <v>6</v>
      </c>
      <c r="B18" s="37" t="s">
        <v>435</v>
      </c>
      <c r="C18" s="37" t="s">
        <v>436</v>
      </c>
      <c r="D18" s="37" t="s">
        <v>2</v>
      </c>
      <c r="E18" s="37" t="s">
        <v>437</v>
      </c>
      <c r="F18" s="37" t="s">
        <v>151</v>
      </c>
      <c r="G18" s="37" t="s">
        <v>30</v>
      </c>
      <c r="H18" s="37" t="s">
        <v>31</v>
      </c>
      <c r="I18" s="37" t="s">
        <v>40</v>
      </c>
      <c r="J18" s="37" t="s">
        <v>414</v>
      </c>
      <c r="K18" s="37" t="s">
        <v>32</v>
      </c>
      <c r="L18" s="37" t="s">
        <v>46</v>
      </c>
      <c r="M18" s="37" t="s">
        <v>46</v>
      </c>
      <c r="N18" s="37" t="s">
        <v>438</v>
      </c>
      <c r="O18" s="37" t="s">
        <v>438</v>
      </c>
      <c r="P18" s="37" t="s">
        <v>415</v>
      </c>
      <c r="R18" s="2" t="s">
        <v>439</v>
      </c>
    </row>
    <row r="19" spans="1:18">
      <c r="A19" s="21">
        <v>6</v>
      </c>
      <c r="B19" s="16" t="s">
        <v>440</v>
      </c>
      <c r="C19" s="16" t="s">
        <v>441</v>
      </c>
      <c r="D19" s="16" t="s">
        <v>2</v>
      </c>
      <c r="E19" s="16" t="s">
        <v>442</v>
      </c>
      <c r="F19" s="16" t="s">
        <v>151</v>
      </c>
      <c r="G19" s="16" t="s">
        <v>30</v>
      </c>
      <c r="H19" s="16" t="s">
        <v>31</v>
      </c>
      <c r="I19" s="16" t="s">
        <v>40</v>
      </c>
      <c r="J19" s="16" t="s">
        <v>414</v>
      </c>
      <c r="K19" s="16" t="s">
        <v>32</v>
      </c>
      <c r="L19" s="16" t="s">
        <v>46</v>
      </c>
      <c r="M19" s="16" t="s">
        <v>46</v>
      </c>
      <c r="N19" s="16" t="s">
        <v>438</v>
      </c>
      <c r="O19" s="16" t="s">
        <v>438</v>
      </c>
      <c r="P19" s="16" t="s">
        <v>415</v>
      </c>
      <c r="R19" s="2" t="s">
        <v>443</v>
      </c>
    </row>
    <row r="20" spans="1:18">
      <c r="A20" s="21" t="s">
        <v>99</v>
      </c>
      <c r="B20" s="37" t="s">
        <v>444</v>
      </c>
      <c r="C20" s="37" t="s">
        <v>81</v>
      </c>
      <c r="D20" s="37" t="s">
        <v>14</v>
      </c>
      <c r="E20" s="37" t="s">
        <v>445</v>
      </c>
      <c r="F20" s="37" t="s">
        <v>163</v>
      </c>
      <c r="G20" s="37" t="s">
        <v>30</v>
      </c>
      <c r="H20" s="37" t="s">
        <v>31</v>
      </c>
      <c r="I20" s="37" t="s">
        <v>69</v>
      </c>
      <c r="J20" s="37" t="s">
        <v>414</v>
      </c>
      <c r="K20" s="37" t="s">
        <v>32</v>
      </c>
      <c r="L20" s="37" t="s">
        <v>33</v>
      </c>
      <c r="M20" s="37" t="s">
        <v>33</v>
      </c>
      <c r="N20" s="37" t="s">
        <v>446</v>
      </c>
      <c r="O20" s="37" t="s">
        <v>446</v>
      </c>
      <c r="P20" s="37" t="s">
        <v>415</v>
      </c>
      <c r="R20" s="2" t="s">
        <v>447</v>
      </c>
    </row>
    <row r="21" spans="1:18">
      <c r="A21" s="21" t="s">
        <v>99</v>
      </c>
      <c r="B21" s="16" t="s">
        <v>448</v>
      </c>
      <c r="C21" s="16" t="s">
        <v>81</v>
      </c>
      <c r="D21" s="16" t="s">
        <v>14</v>
      </c>
      <c r="E21" s="16" t="s">
        <v>449</v>
      </c>
      <c r="F21" s="16" t="s">
        <v>163</v>
      </c>
      <c r="G21" s="16" t="s">
        <v>30</v>
      </c>
      <c r="H21" s="16" t="s">
        <v>31</v>
      </c>
      <c r="I21" s="16" t="s">
        <v>69</v>
      </c>
      <c r="J21" s="16" t="s">
        <v>414</v>
      </c>
      <c r="K21" s="16" t="s">
        <v>32</v>
      </c>
      <c r="L21" s="16" t="s">
        <v>33</v>
      </c>
      <c r="M21" s="16" t="s">
        <v>33</v>
      </c>
      <c r="N21" s="16" t="s">
        <v>422</v>
      </c>
      <c r="O21" s="16" t="s">
        <v>422</v>
      </c>
      <c r="P21" s="16" t="s">
        <v>426</v>
      </c>
      <c r="R21" s="2" t="s">
        <v>450</v>
      </c>
    </row>
    <row r="22" spans="1:18">
      <c r="A22" s="21" t="s">
        <v>99</v>
      </c>
      <c r="B22" s="37" t="s">
        <v>451</v>
      </c>
      <c r="C22" s="37" t="s">
        <v>81</v>
      </c>
      <c r="D22" s="37" t="s">
        <v>14</v>
      </c>
      <c r="E22" s="37" t="s">
        <v>452</v>
      </c>
      <c r="F22" s="37" t="s">
        <v>163</v>
      </c>
      <c r="G22" s="37" t="s">
        <v>30</v>
      </c>
      <c r="H22" s="37" t="s">
        <v>31</v>
      </c>
      <c r="I22" s="37" t="s">
        <v>40</v>
      </c>
      <c r="J22" s="37" t="s">
        <v>414</v>
      </c>
      <c r="K22" s="37" t="s">
        <v>32</v>
      </c>
      <c r="L22" s="37" t="s">
        <v>33</v>
      </c>
      <c r="M22" s="37" t="s">
        <v>33</v>
      </c>
      <c r="N22" s="37" t="s">
        <v>453</v>
      </c>
      <c r="O22" s="37" t="s">
        <v>453</v>
      </c>
      <c r="P22" s="37" t="s">
        <v>415</v>
      </c>
      <c r="R22" s="2" t="s">
        <v>454</v>
      </c>
    </row>
    <row r="23" spans="1:18">
      <c r="A23" s="21">
        <v>1</v>
      </c>
      <c r="B23" s="37" t="s">
        <v>455</v>
      </c>
      <c r="C23" s="37" t="s">
        <v>456</v>
      </c>
      <c r="D23" s="37" t="s">
        <v>3</v>
      </c>
      <c r="E23" s="37" t="s">
        <v>457</v>
      </c>
      <c r="F23" s="37" t="s">
        <v>327</v>
      </c>
      <c r="G23" s="37" t="s">
        <v>30</v>
      </c>
      <c r="H23" s="37" t="s">
        <v>31</v>
      </c>
      <c r="I23" s="37" t="s">
        <v>40</v>
      </c>
      <c r="J23" s="37" t="s">
        <v>414</v>
      </c>
      <c r="K23" s="37" t="s">
        <v>32</v>
      </c>
      <c r="L23" s="37" t="s">
        <v>33</v>
      </c>
      <c r="M23" s="37" t="s">
        <v>33</v>
      </c>
      <c r="N23" s="37" t="s">
        <v>458</v>
      </c>
      <c r="O23" s="37" t="s">
        <v>458</v>
      </c>
      <c r="P23" s="37" t="s">
        <v>458</v>
      </c>
    </row>
    <row r="24" spans="1:18">
      <c r="A24" s="21">
        <v>1</v>
      </c>
      <c r="B24" s="16" t="s">
        <v>459</v>
      </c>
      <c r="C24" s="16" t="s">
        <v>456</v>
      </c>
      <c r="D24" s="16" t="s">
        <v>3</v>
      </c>
      <c r="E24" s="16" t="s">
        <v>460</v>
      </c>
      <c r="F24" s="16" t="s">
        <v>327</v>
      </c>
      <c r="G24" s="16" t="s">
        <v>30</v>
      </c>
      <c r="H24" s="16" t="s">
        <v>31</v>
      </c>
      <c r="I24" s="16" t="s">
        <v>40</v>
      </c>
      <c r="J24" s="16" t="s">
        <v>414</v>
      </c>
      <c r="K24" s="16" t="s">
        <v>32</v>
      </c>
      <c r="L24" s="16" t="s">
        <v>33</v>
      </c>
      <c r="M24" s="16" t="s">
        <v>33</v>
      </c>
      <c r="N24" s="16" t="s">
        <v>433</v>
      </c>
      <c r="O24" s="16" t="s">
        <v>433</v>
      </c>
      <c r="P24" s="16" t="s">
        <v>458</v>
      </c>
    </row>
    <row r="25" spans="1:18">
      <c r="A25" s="21">
        <v>4</v>
      </c>
      <c r="B25" s="16" t="s">
        <v>461</v>
      </c>
      <c r="C25" s="16" t="s">
        <v>188</v>
      </c>
      <c r="D25" s="16" t="s">
        <v>5</v>
      </c>
      <c r="E25" s="16" t="s">
        <v>462</v>
      </c>
      <c r="F25" s="16" t="s">
        <v>307</v>
      </c>
      <c r="G25" s="16" t="s">
        <v>30</v>
      </c>
      <c r="H25" s="16" t="s">
        <v>31</v>
      </c>
      <c r="I25" s="16" t="s">
        <v>40</v>
      </c>
      <c r="J25" s="16" t="s">
        <v>414</v>
      </c>
      <c r="K25" s="16" t="s">
        <v>32</v>
      </c>
      <c r="L25" s="16" t="s">
        <v>33</v>
      </c>
      <c r="M25" s="16" t="s">
        <v>33</v>
      </c>
      <c r="N25" s="16" t="s">
        <v>453</v>
      </c>
      <c r="O25" s="16" t="s">
        <v>453</v>
      </c>
      <c r="P25" s="16" t="s">
        <v>463</v>
      </c>
      <c r="R25" s="2" t="s">
        <v>464</v>
      </c>
    </row>
    <row r="26" spans="1:18">
      <c r="A26" s="21">
        <v>6</v>
      </c>
      <c r="B26" s="37" t="s">
        <v>465</v>
      </c>
      <c r="C26" s="37" t="s">
        <v>466</v>
      </c>
      <c r="D26" s="37" t="s">
        <v>5</v>
      </c>
      <c r="E26" s="37" t="s">
        <v>467</v>
      </c>
      <c r="F26" s="37" t="s">
        <v>307</v>
      </c>
      <c r="G26" s="37" t="s">
        <v>30</v>
      </c>
      <c r="H26" s="37" t="s">
        <v>31</v>
      </c>
      <c r="I26" s="37" t="s">
        <v>40</v>
      </c>
      <c r="J26" s="37" t="s">
        <v>414</v>
      </c>
      <c r="K26" s="37" t="s">
        <v>32</v>
      </c>
      <c r="L26" s="37" t="s">
        <v>33</v>
      </c>
      <c r="M26" s="37" t="s">
        <v>33</v>
      </c>
      <c r="N26" s="37" t="s">
        <v>453</v>
      </c>
      <c r="O26" s="37" t="s">
        <v>453</v>
      </c>
      <c r="P26" s="37" t="s">
        <v>463</v>
      </c>
      <c r="R26" s="2" t="s">
        <v>468</v>
      </c>
    </row>
    <row r="27" spans="1:18">
      <c r="A27" s="21">
        <v>4</v>
      </c>
      <c r="B27" s="16" t="s">
        <v>469</v>
      </c>
      <c r="C27" s="16" t="s">
        <v>188</v>
      </c>
      <c r="D27" s="16" t="s">
        <v>5</v>
      </c>
      <c r="E27" s="16" t="s">
        <v>470</v>
      </c>
      <c r="F27" s="16" t="s">
        <v>307</v>
      </c>
      <c r="G27" s="16" t="s">
        <v>30</v>
      </c>
      <c r="H27" s="16" t="s">
        <v>31</v>
      </c>
      <c r="I27" s="16" t="s">
        <v>40</v>
      </c>
      <c r="J27" s="16" t="s">
        <v>414</v>
      </c>
      <c r="K27" s="16" t="s">
        <v>32</v>
      </c>
      <c r="L27" s="16" t="s">
        <v>33</v>
      </c>
      <c r="M27" s="16" t="s">
        <v>33</v>
      </c>
      <c r="N27" s="16" t="s">
        <v>426</v>
      </c>
      <c r="O27" s="16" t="s">
        <v>426</v>
      </c>
      <c r="P27" s="16" t="s">
        <v>471</v>
      </c>
      <c r="R27" s="2" t="s">
        <v>472</v>
      </c>
    </row>
    <row r="28" spans="1:18">
      <c r="A28" s="21">
        <v>6</v>
      </c>
      <c r="B28" s="37" t="s">
        <v>473</v>
      </c>
      <c r="C28" s="37" t="s">
        <v>474</v>
      </c>
      <c r="D28" s="37" t="s">
        <v>5</v>
      </c>
      <c r="E28" s="37" t="s">
        <v>475</v>
      </c>
      <c r="F28" s="37" t="s">
        <v>307</v>
      </c>
      <c r="G28" s="37" t="s">
        <v>30</v>
      </c>
      <c r="H28" s="37" t="s">
        <v>31</v>
      </c>
      <c r="I28" s="37" t="s">
        <v>40</v>
      </c>
      <c r="J28" s="37" t="s">
        <v>414</v>
      </c>
      <c r="K28" s="37" t="s">
        <v>32</v>
      </c>
      <c r="L28" s="37" t="s">
        <v>33</v>
      </c>
      <c r="M28" s="37" t="s">
        <v>33</v>
      </c>
      <c r="N28" s="37" t="s">
        <v>471</v>
      </c>
      <c r="O28" s="37" t="s">
        <v>471</v>
      </c>
      <c r="P28" s="37" t="s">
        <v>471</v>
      </c>
      <c r="R28" s="2" t="s">
        <v>476</v>
      </c>
    </row>
    <row r="29" spans="1:18">
      <c r="A29" s="21">
        <v>6</v>
      </c>
      <c r="B29" s="16" t="s">
        <v>477</v>
      </c>
      <c r="C29" s="16" t="s">
        <v>466</v>
      </c>
      <c r="D29" s="16" t="s">
        <v>5</v>
      </c>
      <c r="E29" s="16" t="s">
        <v>478</v>
      </c>
      <c r="F29" s="16" t="s">
        <v>307</v>
      </c>
      <c r="G29" s="16" t="s">
        <v>30</v>
      </c>
      <c r="H29" s="16" t="s">
        <v>31</v>
      </c>
      <c r="I29" s="16" t="s">
        <v>40</v>
      </c>
      <c r="J29" s="16" t="s">
        <v>414</v>
      </c>
      <c r="K29" s="16" t="s">
        <v>32</v>
      </c>
      <c r="L29" s="16" t="s">
        <v>33</v>
      </c>
      <c r="M29" s="16" t="s">
        <v>33</v>
      </c>
      <c r="N29" s="16" t="s">
        <v>426</v>
      </c>
      <c r="O29" s="16" t="s">
        <v>426</v>
      </c>
      <c r="P29" s="16" t="s">
        <v>471</v>
      </c>
      <c r="R29" s="2" t="s">
        <v>479</v>
      </c>
    </row>
    <row r="30" spans="1:18">
      <c r="A30" s="21">
        <v>1</v>
      </c>
      <c r="B30" s="37" t="s">
        <v>480</v>
      </c>
      <c r="C30" s="37" t="s">
        <v>57</v>
      </c>
      <c r="D30" s="37" t="s">
        <v>5</v>
      </c>
      <c r="E30" s="37" t="s">
        <v>481</v>
      </c>
      <c r="F30" s="37" t="s">
        <v>307</v>
      </c>
      <c r="G30" s="37" t="s">
        <v>30</v>
      </c>
      <c r="H30" s="37" t="s">
        <v>31</v>
      </c>
      <c r="I30" s="37" t="s">
        <v>40</v>
      </c>
      <c r="J30" s="37" t="s">
        <v>414</v>
      </c>
      <c r="K30" s="37" t="s">
        <v>32</v>
      </c>
      <c r="L30" s="37" t="s">
        <v>46</v>
      </c>
      <c r="M30" s="37" t="s">
        <v>46</v>
      </c>
      <c r="N30" s="37" t="s">
        <v>420</v>
      </c>
      <c r="O30" s="37" t="s">
        <v>482</v>
      </c>
      <c r="P30" s="37" t="s">
        <v>422</v>
      </c>
    </row>
    <row r="31" spans="1:18">
      <c r="A31" s="21">
        <v>6</v>
      </c>
      <c r="B31" s="37" t="s">
        <v>483</v>
      </c>
      <c r="C31" s="37" t="s">
        <v>466</v>
      </c>
      <c r="D31" s="37" t="s">
        <v>5</v>
      </c>
      <c r="E31" s="37" t="s">
        <v>484</v>
      </c>
      <c r="F31" s="37" t="s">
        <v>307</v>
      </c>
      <c r="G31" s="37" t="s">
        <v>30</v>
      </c>
      <c r="H31" s="37" t="s">
        <v>31</v>
      </c>
      <c r="I31" s="37" t="s">
        <v>40</v>
      </c>
      <c r="J31" s="37" t="s">
        <v>414</v>
      </c>
      <c r="K31" s="37" t="s">
        <v>32</v>
      </c>
      <c r="L31" s="37" t="s">
        <v>46</v>
      </c>
      <c r="M31" s="37" t="s">
        <v>46</v>
      </c>
      <c r="N31" s="37" t="s">
        <v>420</v>
      </c>
      <c r="O31" s="37" t="s">
        <v>482</v>
      </c>
      <c r="P31" s="37" t="s">
        <v>422</v>
      </c>
    </row>
    <row r="32" spans="1:18">
      <c r="A32" s="21">
        <v>6</v>
      </c>
      <c r="B32" s="37" t="s">
        <v>485</v>
      </c>
      <c r="C32" s="37" t="s">
        <v>486</v>
      </c>
      <c r="D32" s="37" t="s">
        <v>45</v>
      </c>
      <c r="E32" s="37" t="s">
        <v>487</v>
      </c>
      <c r="F32" s="37" t="s">
        <v>179</v>
      </c>
      <c r="G32" s="37" t="s">
        <v>30</v>
      </c>
      <c r="H32" s="37" t="s">
        <v>31</v>
      </c>
      <c r="I32" s="37" t="s">
        <v>40</v>
      </c>
      <c r="J32" s="37" t="s">
        <v>414</v>
      </c>
      <c r="K32" s="37" t="s">
        <v>32</v>
      </c>
      <c r="L32" s="37" t="s">
        <v>33</v>
      </c>
      <c r="M32" s="37" t="s">
        <v>33</v>
      </c>
      <c r="N32" s="37" t="s">
        <v>433</v>
      </c>
      <c r="O32" s="37" t="s">
        <v>433</v>
      </c>
      <c r="P32" s="37" t="s">
        <v>453</v>
      </c>
    </row>
    <row r="33" spans="1:16">
      <c r="A33" s="21">
        <v>6</v>
      </c>
      <c r="B33" s="16" t="s">
        <v>488</v>
      </c>
      <c r="C33" s="16" t="s">
        <v>486</v>
      </c>
      <c r="D33" s="16" t="s">
        <v>45</v>
      </c>
      <c r="E33" s="16" t="s">
        <v>487</v>
      </c>
      <c r="F33" s="16" t="s">
        <v>179</v>
      </c>
      <c r="G33" s="16" t="s">
        <v>30</v>
      </c>
      <c r="H33" s="16" t="s">
        <v>31</v>
      </c>
      <c r="I33" s="16" t="s">
        <v>40</v>
      </c>
      <c r="J33" s="16" t="s">
        <v>414</v>
      </c>
      <c r="K33" s="16" t="s">
        <v>32</v>
      </c>
      <c r="L33" s="16" t="s">
        <v>33</v>
      </c>
      <c r="M33" s="16" t="s">
        <v>33</v>
      </c>
      <c r="N33" s="16" t="s">
        <v>422</v>
      </c>
      <c r="O33" s="16" t="s">
        <v>422</v>
      </c>
      <c r="P33" s="16" t="s">
        <v>453</v>
      </c>
    </row>
    <row r="34" spans="1:16">
      <c r="A34" s="21">
        <v>1</v>
      </c>
      <c r="B34" s="16" t="s">
        <v>489</v>
      </c>
      <c r="C34" s="16" t="s">
        <v>87</v>
      </c>
      <c r="D34" s="16" t="s">
        <v>45</v>
      </c>
      <c r="E34" s="16" t="s">
        <v>490</v>
      </c>
      <c r="F34" s="16" t="s">
        <v>179</v>
      </c>
      <c r="G34" s="16" t="s">
        <v>30</v>
      </c>
      <c r="H34" s="16" t="s">
        <v>31</v>
      </c>
      <c r="I34" s="16" t="s">
        <v>40</v>
      </c>
      <c r="J34" s="16" t="s">
        <v>414</v>
      </c>
      <c r="K34" s="16" t="s">
        <v>32</v>
      </c>
      <c r="L34" s="16" t="s">
        <v>33</v>
      </c>
      <c r="M34" s="16" t="s">
        <v>33</v>
      </c>
      <c r="N34" s="16" t="s">
        <v>422</v>
      </c>
      <c r="O34" s="16" t="s">
        <v>422</v>
      </c>
      <c r="P34" s="16" t="s">
        <v>453</v>
      </c>
    </row>
    <row r="35" spans="1:16">
      <c r="A35" s="21">
        <v>1</v>
      </c>
      <c r="B35" s="16" t="s">
        <v>491</v>
      </c>
      <c r="C35" s="16" t="s">
        <v>87</v>
      </c>
      <c r="D35" s="16" t="s">
        <v>45</v>
      </c>
      <c r="E35" s="16" t="s">
        <v>490</v>
      </c>
      <c r="F35" s="16" t="s">
        <v>179</v>
      </c>
      <c r="G35" s="16" t="s">
        <v>30</v>
      </c>
      <c r="H35" s="16" t="s">
        <v>31</v>
      </c>
      <c r="I35" s="16" t="s">
        <v>40</v>
      </c>
      <c r="J35" s="16" t="s">
        <v>414</v>
      </c>
      <c r="K35" s="16" t="s">
        <v>32</v>
      </c>
      <c r="L35" s="16" t="s">
        <v>33</v>
      </c>
      <c r="M35" s="16" t="s">
        <v>33</v>
      </c>
      <c r="N35" s="16" t="s">
        <v>426</v>
      </c>
      <c r="O35" s="16" t="s">
        <v>426</v>
      </c>
      <c r="P35" s="16" t="s">
        <v>453</v>
      </c>
    </row>
    <row r="36" spans="1:16">
      <c r="A36" s="21">
        <v>5</v>
      </c>
      <c r="B36" s="37" t="s">
        <v>492</v>
      </c>
      <c r="C36" s="37" t="s">
        <v>493</v>
      </c>
      <c r="D36" s="37" t="s">
        <v>45</v>
      </c>
      <c r="E36" s="37" t="s">
        <v>494</v>
      </c>
      <c r="F36" s="37" t="s">
        <v>179</v>
      </c>
      <c r="G36" s="37" t="s">
        <v>30</v>
      </c>
      <c r="H36" s="37" t="s">
        <v>31</v>
      </c>
      <c r="I36" s="37" t="s">
        <v>40</v>
      </c>
      <c r="J36" s="37" t="s">
        <v>414</v>
      </c>
      <c r="K36" s="37" t="s">
        <v>32</v>
      </c>
      <c r="L36" s="37" t="s">
        <v>33</v>
      </c>
      <c r="M36" s="37" t="s">
        <v>33</v>
      </c>
      <c r="N36" s="37" t="s">
        <v>347</v>
      </c>
      <c r="O36" s="37" t="s">
        <v>347</v>
      </c>
      <c r="P36" s="37" t="s">
        <v>446</v>
      </c>
    </row>
    <row r="37" spans="1:16">
      <c r="A37" s="21">
        <v>6</v>
      </c>
      <c r="B37" s="16" t="s">
        <v>495</v>
      </c>
      <c r="C37" s="16" t="s">
        <v>496</v>
      </c>
      <c r="D37" s="16" t="s">
        <v>45</v>
      </c>
      <c r="E37" s="16" t="s">
        <v>497</v>
      </c>
      <c r="F37" s="16" t="s">
        <v>179</v>
      </c>
      <c r="G37" s="16" t="s">
        <v>30</v>
      </c>
      <c r="H37" s="16" t="s">
        <v>31</v>
      </c>
      <c r="I37" s="16" t="s">
        <v>40</v>
      </c>
      <c r="J37" s="16" t="s">
        <v>414</v>
      </c>
      <c r="K37" s="16" t="s">
        <v>32</v>
      </c>
      <c r="L37" s="16" t="s">
        <v>33</v>
      </c>
      <c r="M37" s="16" t="s">
        <v>33</v>
      </c>
      <c r="N37" s="16" t="s">
        <v>482</v>
      </c>
      <c r="O37" s="16" t="s">
        <v>482</v>
      </c>
      <c r="P37" s="16" t="s">
        <v>446</v>
      </c>
    </row>
    <row r="38" spans="1:16">
      <c r="A38" s="21">
        <v>6</v>
      </c>
      <c r="B38" s="16" t="s">
        <v>498</v>
      </c>
      <c r="C38" s="16" t="s">
        <v>486</v>
      </c>
      <c r="D38" s="16" t="s">
        <v>45</v>
      </c>
      <c r="E38" s="16" t="s">
        <v>499</v>
      </c>
      <c r="F38" s="16" t="s">
        <v>179</v>
      </c>
      <c r="G38" s="16" t="s">
        <v>30</v>
      </c>
      <c r="H38" s="16" t="s">
        <v>31</v>
      </c>
      <c r="I38" s="16" t="s">
        <v>40</v>
      </c>
      <c r="J38" s="16" t="s">
        <v>414</v>
      </c>
      <c r="K38" s="16" t="s">
        <v>32</v>
      </c>
      <c r="L38" s="16" t="s">
        <v>33</v>
      </c>
      <c r="M38" s="16" t="s">
        <v>33</v>
      </c>
      <c r="N38" s="16" t="s">
        <v>428</v>
      </c>
      <c r="O38" s="16" t="s">
        <v>428</v>
      </c>
      <c r="P38" s="16" t="s">
        <v>438</v>
      </c>
    </row>
    <row r="39" spans="1:16">
      <c r="A39" s="21">
        <v>6</v>
      </c>
      <c r="B39" s="37" t="s">
        <v>500</v>
      </c>
      <c r="C39" s="37" t="s">
        <v>496</v>
      </c>
      <c r="D39" s="37" t="s">
        <v>45</v>
      </c>
      <c r="E39" s="37" t="s">
        <v>501</v>
      </c>
      <c r="F39" s="37" t="s">
        <v>179</v>
      </c>
      <c r="G39" s="37" t="s">
        <v>30</v>
      </c>
      <c r="H39" s="37" t="s">
        <v>31</v>
      </c>
      <c r="I39" s="37" t="s">
        <v>40</v>
      </c>
      <c r="J39" s="37" t="s">
        <v>414</v>
      </c>
      <c r="K39" s="37" t="s">
        <v>32</v>
      </c>
      <c r="L39" s="37" t="s">
        <v>33</v>
      </c>
      <c r="M39" s="37" t="s">
        <v>33</v>
      </c>
      <c r="N39" s="37" t="s">
        <v>428</v>
      </c>
      <c r="O39" s="37" t="s">
        <v>428</v>
      </c>
      <c r="P39" s="37" t="s">
        <v>438</v>
      </c>
    </row>
    <row r="40" spans="1:16">
      <c r="A40" s="21">
        <v>1</v>
      </c>
      <c r="B40" s="37" t="s">
        <v>502</v>
      </c>
      <c r="C40" s="37" t="s">
        <v>87</v>
      </c>
      <c r="D40" s="37" t="s">
        <v>45</v>
      </c>
      <c r="E40" s="37" t="s">
        <v>503</v>
      </c>
      <c r="F40" s="37" t="s">
        <v>179</v>
      </c>
      <c r="G40" s="37" t="s">
        <v>30</v>
      </c>
      <c r="H40" s="37" t="s">
        <v>31</v>
      </c>
      <c r="I40" s="37" t="s">
        <v>40</v>
      </c>
      <c r="J40" s="37" t="s">
        <v>414</v>
      </c>
      <c r="K40" s="37" t="s">
        <v>32</v>
      </c>
      <c r="L40" s="37" t="s">
        <v>33</v>
      </c>
      <c r="M40" s="37" t="s">
        <v>33</v>
      </c>
      <c r="N40" s="37" t="s">
        <v>504</v>
      </c>
      <c r="O40" s="37" t="s">
        <v>504</v>
      </c>
      <c r="P40" s="37" t="s">
        <v>438</v>
      </c>
    </row>
    <row r="41" spans="1:16">
      <c r="A41" s="21">
        <v>6</v>
      </c>
      <c r="B41" s="37" t="s">
        <v>505</v>
      </c>
      <c r="C41" s="37" t="s">
        <v>486</v>
      </c>
      <c r="D41" s="37" t="s">
        <v>45</v>
      </c>
      <c r="E41" s="37" t="s">
        <v>506</v>
      </c>
      <c r="F41" s="37" t="s">
        <v>179</v>
      </c>
      <c r="G41" s="37" t="s">
        <v>30</v>
      </c>
      <c r="H41" s="37" t="s">
        <v>31</v>
      </c>
      <c r="I41" s="37" t="s">
        <v>40</v>
      </c>
      <c r="J41" s="37" t="s">
        <v>414</v>
      </c>
      <c r="K41" s="37" t="s">
        <v>32</v>
      </c>
      <c r="L41" s="37" t="s">
        <v>33</v>
      </c>
      <c r="M41" s="37" t="s">
        <v>33</v>
      </c>
      <c r="N41" s="37" t="s">
        <v>463</v>
      </c>
      <c r="O41" s="37" t="s">
        <v>463</v>
      </c>
      <c r="P41" s="37" t="s">
        <v>438</v>
      </c>
    </row>
    <row r="42" spans="1:16">
      <c r="A42" s="21">
        <v>1</v>
      </c>
      <c r="B42" s="16" t="s">
        <v>507</v>
      </c>
      <c r="C42" s="16" t="s">
        <v>87</v>
      </c>
      <c r="D42" s="16" t="s">
        <v>45</v>
      </c>
      <c r="E42" s="16" t="s">
        <v>490</v>
      </c>
      <c r="F42" s="16" t="s">
        <v>179</v>
      </c>
      <c r="G42" s="16" t="s">
        <v>30</v>
      </c>
      <c r="H42" s="16" t="s">
        <v>31</v>
      </c>
      <c r="I42" s="16" t="s">
        <v>40</v>
      </c>
      <c r="J42" s="16" t="s">
        <v>414</v>
      </c>
      <c r="K42" s="16" t="s">
        <v>32</v>
      </c>
      <c r="L42" s="16" t="s">
        <v>33</v>
      </c>
      <c r="M42" s="16" t="s">
        <v>33</v>
      </c>
      <c r="N42" s="16" t="s">
        <v>438</v>
      </c>
      <c r="O42" s="16" t="s">
        <v>438</v>
      </c>
      <c r="P42" s="16" t="s">
        <v>438</v>
      </c>
    </row>
    <row r="43" spans="1:16">
      <c r="A43" s="21">
        <v>6</v>
      </c>
      <c r="B43" s="16" t="s">
        <v>508</v>
      </c>
      <c r="C43" s="16" t="s">
        <v>496</v>
      </c>
      <c r="D43" s="16" t="s">
        <v>45</v>
      </c>
      <c r="E43" s="16" t="s">
        <v>509</v>
      </c>
      <c r="F43" s="16" t="s">
        <v>179</v>
      </c>
      <c r="G43" s="16" t="s">
        <v>30</v>
      </c>
      <c r="H43" s="16" t="s">
        <v>31</v>
      </c>
      <c r="I43" s="16" t="s">
        <v>40</v>
      </c>
      <c r="J43" s="16" t="s">
        <v>414</v>
      </c>
      <c r="K43" s="16" t="s">
        <v>32</v>
      </c>
      <c r="L43" s="16" t="s">
        <v>33</v>
      </c>
      <c r="M43" s="16" t="s">
        <v>33</v>
      </c>
      <c r="N43" s="16" t="s">
        <v>463</v>
      </c>
      <c r="O43" s="16" t="s">
        <v>463</v>
      </c>
      <c r="P43" s="16" t="s">
        <v>415</v>
      </c>
    </row>
    <row r="44" spans="1:16">
      <c r="A44" s="21">
        <v>1</v>
      </c>
      <c r="B44" s="16" t="s">
        <v>510</v>
      </c>
      <c r="C44" s="16" t="s">
        <v>87</v>
      </c>
      <c r="D44" s="16" t="s">
        <v>45</v>
      </c>
      <c r="E44" s="16" t="s">
        <v>511</v>
      </c>
      <c r="F44" s="16" t="s">
        <v>179</v>
      </c>
      <c r="G44" s="16" t="s">
        <v>30</v>
      </c>
      <c r="H44" s="16" t="s">
        <v>31</v>
      </c>
      <c r="I44" s="16" t="s">
        <v>40</v>
      </c>
      <c r="J44" s="16" t="s">
        <v>414</v>
      </c>
      <c r="K44" s="16" t="s">
        <v>32</v>
      </c>
      <c r="L44" s="16" t="s">
        <v>33</v>
      </c>
      <c r="M44" s="16" t="s">
        <v>33</v>
      </c>
      <c r="N44" s="16" t="s">
        <v>415</v>
      </c>
      <c r="O44" s="16" t="s">
        <v>415</v>
      </c>
      <c r="P44" s="16" t="s">
        <v>512</v>
      </c>
    </row>
    <row r="45" spans="1:16">
      <c r="A45" s="21">
        <v>1</v>
      </c>
      <c r="B45" s="37" t="s">
        <v>513</v>
      </c>
      <c r="C45" s="37" t="s">
        <v>87</v>
      </c>
      <c r="D45" s="37" t="s">
        <v>45</v>
      </c>
      <c r="E45" s="37" t="s">
        <v>514</v>
      </c>
      <c r="F45" s="37" t="s">
        <v>179</v>
      </c>
      <c r="G45" s="37" t="s">
        <v>30</v>
      </c>
      <c r="H45" s="37" t="s">
        <v>31</v>
      </c>
      <c r="I45" s="37" t="s">
        <v>40</v>
      </c>
      <c r="J45" s="37" t="s">
        <v>414</v>
      </c>
      <c r="K45" s="37" t="s">
        <v>32</v>
      </c>
      <c r="L45" s="37" t="s">
        <v>33</v>
      </c>
      <c r="M45" s="37" t="s">
        <v>33</v>
      </c>
      <c r="N45" s="37" t="s">
        <v>415</v>
      </c>
      <c r="O45" s="37" t="s">
        <v>415</v>
      </c>
      <c r="P45" s="37" t="s">
        <v>512</v>
      </c>
    </row>
    <row r="46" spans="1:16" ht="30">
      <c r="A46" s="21">
        <v>5</v>
      </c>
      <c r="B46" s="16" t="s">
        <v>515</v>
      </c>
      <c r="C46" s="15" t="s">
        <v>286</v>
      </c>
      <c r="D46" s="16" t="s">
        <v>47</v>
      </c>
      <c r="E46" s="16" t="s">
        <v>516</v>
      </c>
      <c r="F46" s="16" t="s">
        <v>288</v>
      </c>
      <c r="G46" s="16" t="s">
        <v>30</v>
      </c>
      <c r="H46" s="16" t="s">
        <v>31</v>
      </c>
      <c r="I46" s="16" t="s">
        <v>40</v>
      </c>
      <c r="J46" s="16" t="s">
        <v>414</v>
      </c>
      <c r="K46" s="16" t="s">
        <v>32</v>
      </c>
      <c r="L46" s="16" t="s">
        <v>46</v>
      </c>
      <c r="M46" s="16" t="s">
        <v>33</v>
      </c>
      <c r="N46" s="16" t="s">
        <v>433</v>
      </c>
      <c r="O46" s="16" t="s">
        <v>433</v>
      </c>
      <c r="P46" s="16" t="s">
        <v>415</v>
      </c>
    </row>
    <row r="47" spans="1:16" ht="30">
      <c r="A47" s="21">
        <v>5</v>
      </c>
      <c r="B47" s="16" t="s">
        <v>517</v>
      </c>
      <c r="C47" s="15" t="s">
        <v>286</v>
      </c>
      <c r="D47" s="16" t="s">
        <v>47</v>
      </c>
      <c r="E47" s="16" t="s">
        <v>518</v>
      </c>
      <c r="F47" s="16" t="s">
        <v>288</v>
      </c>
      <c r="G47" s="16" t="s">
        <v>30</v>
      </c>
      <c r="H47" s="16" t="s">
        <v>31</v>
      </c>
      <c r="I47" s="16" t="s">
        <v>40</v>
      </c>
      <c r="J47" s="16" t="s">
        <v>414</v>
      </c>
      <c r="K47" s="16" t="s">
        <v>32</v>
      </c>
      <c r="L47" s="16" t="s">
        <v>46</v>
      </c>
      <c r="M47" s="16" t="s">
        <v>46</v>
      </c>
      <c r="N47" s="16" t="s">
        <v>463</v>
      </c>
      <c r="O47" s="16" t="s">
        <v>463</v>
      </c>
      <c r="P47" s="16" t="s">
        <v>415</v>
      </c>
    </row>
    <row r="48" spans="1:16">
      <c r="A48" s="21">
        <v>5</v>
      </c>
      <c r="B48" s="16" t="s">
        <v>519</v>
      </c>
      <c r="C48" s="16" t="s">
        <v>520</v>
      </c>
      <c r="D48" s="16" t="s">
        <v>47</v>
      </c>
      <c r="E48" s="16" t="s">
        <v>521</v>
      </c>
      <c r="F48" s="16" t="s">
        <v>288</v>
      </c>
      <c r="G48" s="16" t="s">
        <v>30</v>
      </c>
      <c r="H48" s="16" t="s">
        <v>31</v>
      </c>
      <c r="I48" s="16" t="s">
        <v>40</v>
      </c>
      <c r="J48" s="16" t="s">
        <v>414</v>
      </c>
      <c r="K48" s="16" t="s">
        <v>32</v>
      </c>
      <c r="L48" s="16" t="s">
        <v>46</v>
      </c>
      <c r="M48" s="16" t="s">
        <v>46</v>
      </c>
      <c r="N48" s="16" t="s">
        <v>417</v>
      </c>
      <c r="O48" s="16" t="s">
        <v>482</v>
      </c>
      <c r="P48" s="16" t="s">
        <v>415</v>
      </c>
    </row>
    <row r="49" spans="1:16" ht="135">
      <c r="A49" s="21">
        <v>2</v>
      </c>
      <c r="B49" s="37" t="s">
        <v>522</v>
      </c>
      <c r="C49" s="38" t="s">
        <v>523</v>
      </c>
      <c r="D49" s="16" t="s">
        <v>47</v>
      </c>
      <c r="E49" s="37" t="s">
        <v>524</v>
      </c>
      <c r="F49" s="37" t="s">
        <v>288</v>
      </c>
      <c r="G49" s="37" t="s">
        <v>30</v>
      </c>
      <c r="H49" s="37" t="s">
        <v>31</v>
      </c>
      <c r="I49" s="37" t="s">
        <v>40</v>
      </c>
      <c r="J49" s="37" t="s">
        <v>414</v>
      </c>
      <c r="K49" s="37" t="s">
        <v>32</v>
      </c>
      <c r="L49" s="37" t="s">
        <v>46</v>
      </c>
      <c r="M49" s="37" t="s">
        <v>33</v>
      </c>
      <c r="N49" s="37" t="s">
        <v>458</v>
      </c>
      <c r="O49" s="37" t="s">
        <v>458</v>
      </c>
      <c r="P49" s="37" t="s">
        <v>415</v>
      </c>
    </row>
    <row r="50" spans="1:16">
      <c r="A50" s="21">
        <v>6</v>
      </c>
      <c r="B50" s="37" t="s">
        <v>525</v>
      </c>
      <c r="C50" s="37" t="s">
        <v>526</v>
      </c>
      <c r="D50" s="37" t="s">
        <v>37</v>
      </c>
      <c r="E50" s="37" t="s">
        <v>527</v>
      </c>
      <c r="F50" s="37" t="s">
        <v>196</v>
      </c>
      <c r="G50" s="37" t="s">
        <v>30</v>
      </c>
      <c r="H50" s="37" t="s">
        <v>31</v>
      </c>
      <c r="I50" s="37" t="s">
        <v>69</v>
      </c>
      <c r="J50" s="37" t="s">
        <v>414</v>
      </c>
      <c r="K50" s="37" t="s">
        <v>32</v>
      </c>
      <c r="L50" s="37" t="s">
        <v>46</v>
      </c>
      <c r="M50" s="37" t="s">
        <v>46</v>
      </c>
      <c r="N50" s="37" t="s">
        <v>426</v>
      </c>
      <c r="O50" s="37" t="s">
        <v>428</v>
      </c>
      <c r="P50" s="37" t="s">
        <v>415</v>
      </c>
    </row>
    <row r="51" spans="1:16">
      <c r="A51" s="21">
        <v>6</v>
      </c>
      <c r="B51" s="16" t="s">
        <v>528</v>
      </c>
      <c r="C51" s="16" t="s">
        <v>53</v>
      </c>
      <c r="D51" s="16" t="s">
        <v>37</v>
      </c>
      <c r="E51" s="16" t="s">
        <v>529</v>
      </c>
      <c r="F51" s="16" t="s">
        <v>196</v>
      </c>
      <c r="G51" s="16" t="s">
        <v>30</v>
      </c>
      <c r="H51" s="16" t="s">
        <v>31</v>
      </c>
      <c r="I51" s="16" t="s">
        <v>40</v>
      </c>
      <c r="J51" s="16" t="s">
        <v>414</v>
      </c>
      <c r="K51" s="16" t="s">
        <v>32</v>
      </c>
      <c r="L51" s="16" t="s">
        <v>33</v>
      </c>
      <c r="M51" s="16" t="s">
        <v>33</v>
      </c>
      <c r="N51" s="16" t="s">
        <v>458</v>
      </c>
      <c r="O51" s="16" t="s">
        <v>458</v>
      </c>
      <c r="P51" s="16" t="s">
        <v>415</v>
      </c>
    </row>
    <row r="52" spans="1:16">
      <c r="A52" s="21">
        <v>6</v>
      </c>
      <c r="B52" s="37" t="s">
        <v>530</v>
      </c>
      <c r="C52" s="37" t="s">
        <v>531</v>
      </c>
      <c r="D52" s="37" t="s">
        <v>37</v>
      </c>
      <c r="E52" s="37" t="s">
        <v>532</v>
      </c>
      <c r="F52" s="37" t="s">
        <v>196</v>
      </c>
      <c r="G52" s="37" t="s">
        <v>30</v>
      </c>
      <c r="H52" s="37" t="s">
        <v>31</v>
      </c>
      <c r="I52" s="37" t="s">
        <v>40</v>
      </c>
      <c r="J52" s="37" t="s">
        <v>414</v>
      </c>
      <c r="K52" s="37" t="s">
        <v>32</v>
      </c>
      <c r="L52" s="37" t="s">
        <v>33</v>
      </c>
      <c r="M52" s="37" t="s">
        <v>33</v>
      </c>
      <c r="N52" s="37" t="s">
        <v>433</v>
      </c>
      <c r="O52" s="37" t="s">
        <v>433</v>
      </c>
      <c r="P52" s="37" t="s">
        <v>415</v>
      </c>
    </row>
    <row r="53" spans="1:16" ht="45">
      <c r="A53" s="21">
        <v>6</v>
      </c>
      <c r="B53" s="16" t="s">
        <v>533</v>
      </c>
      <c r="C53" s="15" t="s">
        <v>534</v>
      </c>
      <c r="D53" s="16" t="s">
        <v>37</v>
      </c>
      <c r="E53" s="16" t="s">
        <v>535</v>
      </c>
      <c r="F53" s="16" t="s">
        <v>196</v>
      </c>
      <c r="G53" s="16" t="s">
        <v>30</v>
      </c>
      <c r="H53" s="16" t="s">
        <v>31</v>
      </c>
      <c r="I53" s="16" t="s">
        <v>40</v>
      </c>
      <c r="J53" s="16" t="s">
        <v>414</v>
      </c>
      <c r="K53" s="16" t="s">
        <v>32</v>
      </c>
      <c r="L53" s="16" t="s">
        <v>46</v>
      </c>
      <c r="M53" s="16" t="s">
        <v>46</v>
      </c>
      <c r="N53" s="16" t="s">
        <v>426</v>
      </c>
      <c r="O53" s="16" t="s">
        <v>428</v>
      </c>
      <c r="P53" s="16" t="s">
        <v>415</v>
      </c>
    </row>
    <row r="54" spans="1:16" ht="45">
      <c r="A54" s="21">
        <v>6</v>
      </c>
      <c r="B54" s="37" t="s">
        <v>536</v>
      </c>
      <c r="C54" s="15" t="s">
        <v>534</v>
      </c>
      <c r="D54" s="16" t="s">
        <v>37</v>
      </c>
      <c r="E54" s="37" t="s">
        <v>535</v>
      </c>
      <c r="F54" s="37" t="s">
        <v>196</v>
      </c>
      <c r="G54" s="37" t="s">
        <v>30</v>
      </c>
      <c r="H54" s="37" t="s">
        <v>31</v>
      </c>
      <c r="I54" s="37" t="s">
        <v>40</v>
      </c>
      <c r="J54" s="37" t="s">
        <v>414</v>
      </c>
      <c r="K54" s="37" t="s">
        <v>32</v>
      </c>
      <c r="L54" s="37" t="s">
        <v>46</v>
      </c>
      <c r="M54" s="37" t="s">
        <v>46</v>
      </c>
      <c r="N54" s="37" t="s">
        <v>426</v>
      </c>
      <c r="O54" s="37" t="s">
        <v>428</v>
      </c>
      <c r="P54" s="37" t="s">
        <v>415</v>
      </c>
    </row>
    <row r="55" spans="1:16">
      <c r="A55" s="21">
        <v>5</v>
      </c>
      <c r="B55" s="16" t="s">
        <v>537</v>
      </c>
      <c r="C55" s="16" t="s">
        <v>538</v>
      </c>
      <c r="D55" s="16" t="s">
        <v>60</v>
      </c>
      <c r="E55" s="16" t="s">
        <v>539</v>
      </c>
      <c r="F55" s="16" t="s">
        <v>213</v>
      </c>
      <c r="G55" s="16" t="s">
        <v>30</v>
      </c>
      <c r="H55" s="16" t="s">
        <v>31</v>
      </c>
      <c r="I55" s="16" t="s">
        <v>40</v>
      </c>
      <c r="J55" s="16" t="s">
        <v>414</v>
      </c>
      <c r="K55" s="16" t="s">
        <v>32</v>
      </c>
      <c r="L55" s="16" t="s">
        <v>33</v>
      </c>
      <c r="M55" s="16" t="s">
        <v>33</v>
      </c>
      <c r="N55" s="16" t="s">
        <v>347</v>
      </c>
      <c r="O55" s="16" t="s">
        <v>347</v>
      </c>
      <c r="P55" s="16" t="s">
        <v>426</v>
      </c>
    </row>
    <row r="56" spans="1:16">
      <c r="A56" s="21">
        <v>5</v>
      </c>
      <c r="B56" s="37" t="s">
        <v>540</v>
      </c>
      <c r="C56" s="37" t="s">
        <v>538</v>
      </c>
      <c r="D56" s="37" t="s">
        <v>60</v>
      </c>
      <c r="E56" s="37" t="s">
        <v>541</v>
      </c>
      <c r="F56" s="37" t="s">
        <v>213</v>
      </c>
      <c r="G56" s="37" t="s">
        <v>30</v>
      </c>
      <c r="H56" s="37" t="s">
        <v>31</v>
      </c>
      <c r="I56" s="37" t="s">
        <v>40</v>
      </c>
      <c r="J56" s="37" t="s">
        <v>414</v>
      </c>
      <c r="K56" s="37" t="s">
        <v>32</v>
      </c>
      <c r="L56" s="37" t="s">
        <v>46</v>
      </c>
      <c r="M56" s="37" t="s">
        <v>46</v>
      </c>
      <c r="N56" s="37" t="s">
        <v>417</v>
      </c>
      <c r="O56" s="37" t="s">
        <v>420</v>
      </c>
      <c r="P56" s="37" t="s">
        <v>426</v>
      </c>
    </row>
    <row r="57" spans="1:16">
      <c r="A57" s="21">
        <v>5</v>
      </c>
      <c r="B57" s="37" t="s">
        <v>542</v>
      </c>
      <c r="C57" s="37" t="s">
        <v>538</v>
      </c>
      <c r="D57" s="37" t="s">
        <v>60</v>
      </c>
      <c r="E57" s="37" t="s">
        <v>543</v>
      </c>
      <c r="F57" s="37" t="s">
        <v>213</v>
      </c>
      <c r="G57" s="37" t="s">
        <v>30</v>
      </c>
      <c r="H57" s="37" t="s">
        <v>31</v>
      </c>
      <c r="I57" s="37" t="s">
        <v>40</v>
      </c>
      <c r="J57" s="37" t="s">
        <v>414</v>
      </c>
      <c r="K57" s="37" t="s">
        <v>32</v>
      </c>
      <c r="L57" s="37" t="s">
        <v>46</v>
      </c>
      <c r="M57" s="37" t="s">
        <v>46</v>
      </c>
      <c r="N57" s="37" t="s">
        <v>417</v>
      </c>
      <c r="O57" s="37" t="s">
        <v>420</v>
      </c>
      <c r="P57" s="37" t="s">
        <v>426</v>
      </c>
    </row>
    <row r="58" spans="1:16">
      <c r="A58" s="21">
        <v>5</v>
      </c>
      <c r="B58" s="16" t="s">
        <v>544</v>
      </c>
      <c r="C58" s="16" t="s">
        <v>545</v>
      </c>
      <c r="D58" s="16" t="s">
        <v>60</v>
      </c>
      <c r="E58" s="16" t="s">
        <v>546</v>
      </c>
      <c r="F58" s="16" t="s">
        <v>213</v>
      </c>
      <c r="G58" s="16" t="s">
        <v>30</v>
      </c>
      <c r="H58" s="16" t="s">
        <v>31</v>
      </c>
      <c r="I58" s="16" t="s">
        <v>40</v>
      </c>
      <c r="J58" s="16" t="s">
        <v>414</v>
      </c>
      <c r="K58" s="16" t="s">
        <v>32</v>
      </c>
      <c r="L58" s="16" t="s">
        <v>46</v>
      </c>
      <c r="M58" s="16" t="s">
        <v>46</v>
      </c>
      <c r="N58" s="16" t="s">
        <v>417</v>
      </c>
      <c r="O58" s="16" t="s">
        <v>420</v>
      </c>
      <c r="P58" s="16" t="s">
        <v>426</v>
      </c>
    </row>
    <row r="59" spans="1:16">
      <c r="A59" s="21">
        <v>5</v>
      </c>
      <c r="B59" s="37" t="s">
        <v>547</v>
      </c>
      <c r="C59" s="37" t="s">
        <v>82</v>
      </c>
      <c r="D59" s="37" t="s">
        <v>60</v>
      </c>
      <c r="E59" s="37" t="s">
        <v>548</v>
      </c>
      <c r="F59" s="37" t="s">
        <v>213</v>
      </c>
      <c r="G59" s="37" t="s">
        <v>30</v>
      </c>
      <c r="H59" s="37" t="s">
        <v>31</v>
      </c>
      <c r="I59" s="37" t="s">
        <v>40</v>
      </c>
      <c r="J59" s="37" t="s">
        <v>414</v>
      </c>
      <c r="K59" s="37" t="s">
        <v>32</v>
      </c>
      <c r="L59" s="37" t="s">
        <v>33</v>
      </c>
      <c r="M59" s="37" t="s">
        <v>33</v>
      </c>
      <c r="N59" s="37" t="s">
        <v>422</v>
      </c>
      <c r="O59" s="37" t="s">
        <v>422</v>
      </c>
      <c r="P59" s="37" t="s">
        <v>426</v>
      </c>
    </row>
    <row r="60" spans="1:16">
      <c r="A60" s="21">
        <v>5</v>
      </c>
      <c r="B60" s="16" t="s">
        <v>549</v>
      </c>
      <c r="C60" s="16" t="s">
        <v>82</v>
      </c>
      <c r="D60" s="16" t="s">
        <v>60</v>
      </c>
      <c r="E60" s="16" t="s">
        <v>550</v>
      </c>
      <c r="F60" s="16" t="s">
        <v>213</v>
      </c>
      <c r="G60" s="16" t="s">
        <v>30</v>
      </c>
      <c r="H60" s="16" t="s">
        <v>31</v>
      </c>
      <c r="I60" s="16" t="s">
        <v>40</v>
      </c>
      <c r="J60" s="16" t="s">
        <v>414</v>
      </c>
      <c r="K60" s="16" t="s">
        <v>32</v>
      </c>
      <c r="L60" s="16" t="s">
        <v>46</v>
      </c>
      <c r="M60" s="16" t="s">
        <v>46</v>
      </c>
      <c r="N60" s="16" t="s">
        <v>417</v>
      </c>
      <c r="O60" s="16" t="s">
        <v>420</v>
      </c>
      <c r="P60" s="16" t="s">
        <v>426</v>
      </c>
    </row>
    <row r="61" spans="1:16" ht="90">
      <c r="A61" s="21">
        <v>6</v>
      </c>
      <c r="B61" s="37" t="s">
        <v>551</v>
      </c>
      <c r="C61" s="38" t="s">
        <v>552</v>
      </c>
      <c r="D61" s="37" t="s">
        <v>13</v>
      </c>
      <c r="E61" s="37" t="s">
        <v>553</v>
      </c>
      <c r="F61" s="37" t="s">
        <v>202</v>
      </c>
      <c r="G61" s="37" t="s">
        <v>30</v>
      </c>
      <c r="H61" s="37" t="s">
        <v>31</v>
      </c>
      <c r="I61" s="37" t="s">
        <v>40</v>
      </c>
      <c r="J61" s="37" t="s">
        <v>414</v>
      </c>
      <c r="K61" s="37" t="s">
        <v>32</v>
      </c>
      <c r="L61" s="37" t="s">
        <v>33</v>
      </c>
      <c r="M61" s="37" t="s">
        <v>33</v>
      </c>
      <c r="N61" s="37" t="s">
        <v>438</v>
      </c>
      <c r="O61" s="37" t="s">
        <v>438</v>
      </c>
      <c r="P61" s="37" t="s">
        <v>415</v>
      </c>
    </row>
    <row r="62" spans="1:16">
      <c r="A62" s="21">
        <v>6</v>
      </c>
      <c r="B62" s="16" t="s">
        <v>554</v>
      </c>
      <c r="C62" s="16" t="s">
        <v>204</v>
      </c>
      <c r="D62" s="16" t="s">
        <v>13</v>
      </c>
      <c r="E62" s="16" t="s">
        <v>555</v>
      </c>
      <c r="F62" s="16" t="s">
        <v>202</v>
      </c>
      <c r="G62" s="16" t="s">
        <v>30</v>
      </c>
      <c r="H62" s="16" t="s">
        <v>31</v>
      </c>
      <c r="I62" s="16" t="s">
        <v>40</v>
      </c>
      <c r="J62" s="16" t="s">
        <v>414</v>
      </c>
      <c r="K62" s="16" t="s">
        <v>32</v>
      </c>
      <c r="L62" s="16" t="s">
        <v>46</v>
      </c>
      <c r="M62" s="16" t="s">
        <v>46</v>
      </c>
      <c r="N62" s="16" t="s">
        <v>471</v>
      </c>
      <c r="O62" s="16" t="s">
        <v>471</v>
      </c>
      <c r="P62" s="16" t="s">
        <v>415</v>
      </c>
    </row>
    <row r="63" spans="1:16">
      <c r="A63" s="21">
        <v>5</v>
      </c>
      <c r="B63" s="16" t="s">
        <v>556</v>
      </c>
      <c r="C63" s="16" t="s">
        <v>557</v>
      </c>
      <c r="D63" s="16" t="s">
        <v>41</v>
      </c>
      <c r="E63" s="16" t="s">
        <v>558</v>
      </c>
      <c r="F63" s="16" t="s">
        <v>237</v>
      </c>
      <c r="G63" s="16" t="s">
        <v>30</v>
      </c>
      <c r="H63" s="16" t="s">
        <v>31</v>
      </c>
      <c r="I63" s="16" t="s">
        <v>40</v>
      </c>
      <c r="J63" s="16" t="s">
        <v>414</v>
      </c>
      <c r="K63" s="16" t="s">
        <v>32</v>
      </c>
      <c r="L63" s="16" t="s">
        <v>33</v>
      </c>
      <c r="M63" s="16" t="s">
        <v>33</v>
      </c>
      <c r="N63" s="16" t="s">
        <v>471</v>
      </c>
      <c r="O63" s="16" t="s">
        <v>471</v>
      </c>
      <c r="P63" s="16" t="s">
        <v>415</v>
      </c>
    </row>
    <row r="64" spans="1:16">
      <c r="A64" s="21">
        <v>6</v>
      </c>
      <c r="B64" s="16" t="s">
        <v>559</v>
      </c>
      <c r="C64" s="16" t="s">
        <v>235</v>
      </c>
      <c r="D64" s="16" t="s">
        <v>41</v>
      </c>
      <c r="E64" s="16" t="s">
        <v>560</v>
      </c>
      <c r="F64" s="16" t="s">
        <v>237</v>
      </c>
      <c r="G64" s="16" t="s">
        <v>30</v>
      </c>
      <c r="H64" s="16" t="s">
        <v>31</v>
      </c>
      <c r="I64" s="16" t="s">
        <v>40</v>
      </c>
      <c r="J64" s="16" t="s">
        <v>414</v>
      </c>
      <c r="K64" s="16" t="s">
        <v>32</v>
      </c>
      <c r="L64" s="16" t="s">
        <v>33</v>
      </c>
      <c r="M64" s="16" t="s">
        <v>33</v>
      </c>
      <c r="N64" s="16" t="s">
        <v>426</v>
      </c>
      <c r="O64" s="16" t="s">
        <v>426</v>
      </c>
      <c r="P64" s="16" t="s">
        <v>512</v>
      </c>
    </row>
    <row r="65" spans="1:16">
      <c r="A65" s="21">
        <v>6</v>
      </c>
      <c r="B65" s="37" t="s">
        <v>561</v>
      </c>
      <c r="C65" s="37" t="s">
        <v>235</v>
      </c>
      <c r="D65" s="37" t="s">
        <v>41</v>
      </c>
      <c r="E65" s="37" t="s">
        <v>562</v>
      </c>
      <c r="F65" s="37" t="s">
        <v>237</v>
      </c>
      <c r="G65" s="37" t="s">
        <v>30</v>
      </c>
      <c r="H65" s="37" t="s">
        <v>31</v>
      </c>
      <c r="I65" s="37" t="s">
        <v>40</v>
      </c>
      <c r="J65" s="37" t="s">
        <v>414</v>
      </c>
      <c r="K65" s="37" t="s">
        <v>32</v>
      </c>
      <c r="L65" s="37" t="s">
        <v>33</v>
      </c>
      <c r="M65" s="37" t="s">
        <v>33</v>
      </c>
      <c r="N65" s="37" t="s">
        <v>463</v>
      </c>
      <c r="O65" s="37" t="s">
        <v>463</v>
      </c>
      <c r="P65" s="37" t="s">
        <v>512</v>
      </c>
    </row>
    <row r="66" spans="1:16" ht="30">
      <c r="A66" s="21">
        <v>4</v>
      </c>
      <c r="B66" s="37" t="s">
        <v>563</v>
      </c>
      <c r="C66" s="38" t="s">
        <v>564</v>
      </c>
      <c r="D66" s="37" t="s">
        <v>41</v>
      </c>
      <c r="E66" s="37" t="s">
        <v>565</v>
      </c>
      <c r="F66" s="37" t="s">
        <v>237</v>
      </c>
      <c r="G66" s="37" t="s">
        <v>30</v>
      </c>
      <c r="H66" s="37" t="s">
        <v>31</v>
      </c>
      <c r="I66" s="37" t="s">
        <v>40</v>
      </c>
      <c r="J66" s="37" t="s">
        <v>414</v>
      </c>
      <c r="K66" s="37" t="s">
        <v>32</v>
      </c>
      <c r="L66" s="37" t="s">
        <v>46</v>
      </c>
      <c r="M66" s="37" t="s">
        <v>46</v>
      </c>
      <c r="N66" s="37" t="s">
        <v>420</v>
      </c>
      <c r="O66" s="37" t="s">
        <v>420</v>
      </c>
      <c r="P66" s="37" t="s">
        <v>426</v>
      </c>
    </row>
    <row r="67" spans="1:16">
      <c r="A67" s="21">
        <v>6</v>
      </c>
      <c r="B67" s="37" t="s">
        <v>566</v>
      </c>
      <c r="C67" s="37" t="s">
        <v>567</v>
      </c>
      <c r="D67" s="37" t="s">
        <v>41</v>
      </c>
      <c r="E67" s="37" t="s">
        <v>568</v>
      </c>
      <c r="F67" s="37" t="s">
        <v>237</v>
      </c>
      <c r="G67" s="37" t="s">
        <v>30</v>
      </c>
      <c r="H67" s="37" t="s">
        <v>31</v>
      </c>
      <c r="I67" s="37" t="s">
        <v>40</v>
      </c>
      <c r="J67" s="37" t="s">
        <v>414</v>
      </c>
      <c r="K67" s="37" t="s">
        <v>32</v>
      </c>
      <c r="L67" s="37" t="s">
        <v>46</v>
      </c>
      <c r="M67" s="37" t="s">
        <v>46</v>
      </c>
      <c r="N67" s="37" t="s">
        <v>482</v>
      </c>
      <c r="O67" s="37" t="s">
        <v>482</v>
      </c>
      <c r="P67" s="37" t="s">
        <v>426</v>
      </c>
    </row>
    <row r="68" spans="1:16">
      <c r="A68" s="21">
        <v>6</v>
      </c>
      <c r="B68" s="16" t="s">
        <v>569</v>
      </c>
      <c r="C68" s="16" t="s">
        <v>90</v>
      </c>
      <c r="D68" s="16" t="s">
        <v>8</v>
      </c>
      <c r="E68" s="16" t="s">
        <v>570</v>
      </c>
      <c r="F68" s="16" t="s">
        <v>132</v>
      </c>
      <c r="G68" s="16" t="s">
        <v>30</v>
      </c>
      <c r="H68" s="16" t="s">
        <v>31</v>
      </c>
      <c r="I68" s="16" t="s">
        <v>40</v>
      </c>
      <c r="J68" s="16" t="s">
        <v>414</v>
      </c>
      <c r="K68" s="16" t="s">
        <v>32</v>
      </c>
      <c r="L68" s="16" t="s">
        <v>33</v>
      </c>
      <c r="M68" s="16" t="s">
        <v>33</v>
      </c>
      <c r="N68" s="16" t="s">
        <v>471</v>
      </c>
      <c r="O68" s="16" t="s">
        <v>471</v>
      </c>
      <c r="P68" s="16" t="s">
        <v>438</v>
      </c>
    </row>
    <row r="69" spans="1:16" ht="30">
      <c r="A69" s="21" t="s">
        <v>99</v>
      </c>
      <c r="B69" s="37" t="s">
        <v>571</v>
      </c>
      <c r="C69" s="38" t="s">
        <v>572</v>
      </c>
      <c r="D69" s="37" t="s">
        <v>8</v>
      </c>
      <c r="E69" s="37" t="s">
        <v>573</v>
      </c>
      <c r="F69" s="37" t="s">
        <v>132</v>
      </c>
      <c r="G69" s="37" t="s">
        <v>30</v>
      </c>
      <c r="H69" s="37" t="s">
        <v>31</v>
      </c>
      <c r="I69" s="37" t="s">
        <v>40</v>
      </c>
      <c r="J69" s="37" t="s">
        <v>414</v>
      </c>
      <c r="K69" s="37" t="s">
        <v>32</v>
      </c>
      <c r="L69" s="37" t="s">
        <v>46</v>
      </c>
      <c r="M69" s="37" t="s">
        <v>46</v>
      </c>
      <c r="N69" s="37" t="s">
        <v>446</v>
      </c>
      <c r="O69" s="37" t="s">
        <v>446</v>
      </c>
      <c r="P69" s="37" t="s">
        <v>512</v>
      </c>
    </row>
    <row r="70" spans="1:16">
      <c r="A70" s="21">
        <v>6</v>
      </c>
      <c r="B70" s="16" t="s">
        <v>574</v>
      </c>
      <c r="C70" s="16" t="s">
        <v>575</v>
      </c>
      <c r="D70" s="16" t="s">
        <v>8</v>
      </c>
      <c r="E70" s="16" t="s">
        <v>576</v>
      </c>
      <c r="F70" s="16" t="s">
        <v>132</v>
      </c>
      <c r="G70" s="16" t="s">
        <v>30</v>
      </c>
      <c r="H70" s="16" t="s">
        <v>31</v>
      </c>
      <c r="I70" s="16" t="s">
        <v>40</v>
      </c>
      <c r="J70" s="16" t="s">
        <v>414</v>
      </c>
      <c r="K70" s="16" t="s">
        <v>32</v>
      </c>
      <c r="L70" s="16" t="s">
        <v>46</v>
      </c>
      <c r="M70" s="16" t="s">
        <v>46</v>
      </c>
      <c r="N70" s="16" t="s">
        <v>463</v>
      </c>
      <c r="O70" s="16" t="s">
        <v>463</v>
      </c>
      <c r="P70" s="16" t="s">
        <v>512</v>
      </c>
    </row>
    <row r="71" spans="1:16">
      <c r="A71" s="21">
        <v>6</v>
      </c>
      <c r="B71" s="16" t="s">
        <v>577</v>
      </c>
      <c r="C71" s="16" t="s">
        <v>578</v>
      </c>
      <c r="D71" s="16" t="s">
        <v>8</v>
      </c>
      <c r="E71" s="16" t="s">
        <v>579</v>
      </c>
      <c r="F71" s="16" t="s">
        <v>132</v>
      </c>
      <c r="G71" s="16" t="s">
        <v>30</v>
      </c>
      <c r="H71" s="16" t="s">
        <v>31</v>
      </c>
      <c r="I71" s="16" t="s">
        <v>40</v>
      </c>
      <c r="J71" s="16" t="s">
        <v>414</v>
      </c>
      <c r="K71" s="16" t="s">
        <v>32</v>
      </c>
      <c r="L71" s="16" t="s">
        <v>46</v>
      </c>
      <c r="M71" s="16" t="s">
        <v>46</v>
      </c>
      <c r="N71" s="16" t="s">
        <v>446</v>
      </c>
      <c r="O71" s="16" t="s">
        <v>446</v>
      </c>
      <c r="P71" s="16" t="s">
        <v>512</v>
      </c>
    </row>
    <row r="72" spans="1:16">
      <c r="A72" s="21">
        <v>1</v>
      </c>
      <c r="B72" s="37" t="s">
        <v>580</v>
      </c>
      <c r="C72" s="37" t="s">
        <v>581</v>
      </c>
      <c r="D72" s="37" t="s">
        <v>14</v>
      </c>
      <c r="E72" s="37" t="s">
        <v>582</v>
      </c>
      <c r="F72" s="37" t="s">
        <v>160</v>
      </c>
      <c r="G72" s="37" t="s">
        <v>30</v>
      </c>
      <c r="H72" s="37" t="s">
        <v>31</v>
      </c>
      <c r="I72" s="37" t="s">
        <v>40</v>
      </c>
      <c r="J72" s="37" t="s">
        <v>414</v>
      </c>
      <c r="K72" s="37" t="s">
        <v>32</v>
      </c>
      <c r="L72" s="37" t="s">
        <v>33</v>
      </c>
      <c r="M72" s="37" t="s">
        <v>33</v>
      </c>
      <c r="N72" s="37" t="s">
        <v>458</v>
      </c>
      <c r="O72" s="37" t="s">
        <v>458</v>
      </c>
      <c r="P72" s="37" t="s">
        <v>438</v>
      </c>
    </row>
    <row r="73" spans="1:16">
      <c r="A73" s="21">
        <v>2</v>
      </c>
      <c r="B73" s="16" t="s">
        <v>583</v>
      </c>
      <c r="C73" s="16" t="s">
        <v>79</v>
      </c>
      <c r="D73" s="16" t="s">
        <v>14</v>
      </c>
      <c r="E73" s="16" t="s">
        <v>584</v>
      </c>
      <c r="F73" s="16" t="s">
        <v>160</v>
      </c>
      <c r="G73" s="16" t="s">
        <v>30</v>
      </c>
      <c r="H73" s="16" t="s">
        <v>31</v>
      </c>
      <c r="I73" s="16" t="s">
        <v>40</v>
      </c>
      <c r="J73" s="16" t="s">
        <v>414</v>
      </c>
      <c r="K73" s="16" t="s">
        <v>32</v>
      </c>
      <c r="L73" s="16" t="s">
        <v>46</v>
      </c>
      <c r="M73" s="16" t="s">
        <v>46</v>
      </c>
      <c r="N73" s="16" t="s">
        <v>428</v>
      </c>
      <c r="O73" s="16" t="s">
        <v>428</v>
      </c>
      <c r="P73" s="16" t="s">
        <v>458</v>
      </c>
    </row>
    <row r="74" spans="1:16">
      <c r="A74" s="21">
        <v>3</v>
      </c>
      <c r="B74" s="37" t="s">
        <v>585</v>
      </c>
      <c r="C74" s="37" t="s">
        <v>101</v>
      </c>
      <c r="D74" s="37" t="s">
        <v>14</v>
      </c>
      <c r="E74" s="37" t="s">
        <v>586</v>
      </c>
      <c r="F74" s="37" t="s">
        <v>160</v>
      </c>
      <c r="G74" s="37" t="s">
        <v>30</v>
      </c>
      <c r="H74" s="37" t="s">
        <v>31</v>
      </c>
      <c r="I74" s="37" t="s">
        <v>40</v>
      </c>
      <c r="J74" s="37" t="s">
        <v>414</v>
      </c>
      <c r="K74" s="37" t="s">
        <v>32</v>
      </c>
      <c r="L74" s="37" t="s">
        <v>46</v>
      </c>
      <c r="M74" s="37" t="s">
        <v>46</v>
      </c>
      <c r="N74" s="37" t="s">
        <v>471</v>
      </c>
      <c r="O74" s="37" t="s">
        <v>428</v>
      </c>
      <c r="P74" s="37" t="s">
        <v>458</v>
      </c>
    </row>
    <row r="75" spans="1:16">
      <c r="A75" s="21">
        <v>5</v>
      </c>
      <c r="B75" s="16" t="s">
        <v>587</v>
      </c>
      <c r="C75" s="16" t="s">
        <v>588</v>
      </c>
      <c r="D75" s="16" t="s">
        <v>14</v>
      </c>
      <c r="E75" s="16" t="s">
        <v>589</v>
      </c>
      <c r="F75" s="16" t="s">
        <v>160</v>
      </c>
      <c r="G75" s="16" t="s">
        <v>30</v>
      </c>
      <c r="H75" s="16" t="s">
        <v>31</v>
      </c>
      <c r="I75" s="16" t="s">
        <v>40</v>
      </c>
      <c r="J75" s="16" t="s">
        <v>414</v>
      </c>
      <c r="K75" s="16" t="s">
        <v>32</v>
      </c>
      <c r="L75" s="16" t="s">
        <v>33</v>
      </c>
      <c r="M75" s="16" t="s">
        <v>33</v>
      </c>
      <c r="N75" s="16" t="s">
        <v>426</v>
      </c>
      <c r="O75" s="16" t="s">
        <v>426</v>
      </c>
      <c r="P75" s="16" t="s">
        <v>458</v>
      </c>
    </row>
    <row r="76" spans="1:16" ht="60">
      <c r="A76" s="21">
        <v>6</v>
      </c>
      <c r="B76" s="37" t="s">
        <v>590</v>
      </c>
      <c r="C76" s="38" t="s">
        <v>591</v>
      </c>
      <c r="D76" s="37" t="s">
        <v>12</v>
      </c>
      <c r="E76" s="37" t="s">
        <v>592</v>
      </c>
      <c r="F76" s="37" t="s">
        <v>141</v>
      </c>
      <c r="G76" s="37" t="s">
        <v>30</v>
      </c>
      <c r="H76" s="37" t="s">
        <v>31</v>
      </c>
      <c r="I76" s="37" t="s">
        <v>40</v>
      </c>
      <c r="J76" s="37" t="s">
        <v>414</v>
      </c>
      <c r="K76" s="37" t="s">
        <v>32</v>
      </c>
      <c r="L76" s="37" t="s">
        <v>46</v>
      </c>
      <c r="M76" s="37" t="s">
        <v>46</v>
      </c>
      <c r="N76" s="37" t="s">
        <v>428</v>
      </c>
      <c r="O76" s="37" t="s">
        <v>428</v>
      </c>
      <c r="P76" s="37" t="s">
        <v>512</v>
      </c>
    </row>
    <row r="77" spans="1:16">
      <c r="A77" s="21" t="s">
        <v>99</v>
      </c>
      <c r="B77" s="16" t="s">
        <v>593</v>
      </c>
      <c r="C77" s="16" t="s">
        <v>86</v>
      </c>
      <c r="D77" s="16" t="s">
        <v>12</v>
      </c>
      <c r="E77" s="16" t="s">
        <v>594</v>
      </c>
      <c r="F77" s="16" t="s">
        <v>141</v>
      </c>
      <c r="G77" s="16" t="s">
        <v>30</v>
      </c>
      <c r="H77" s="16" t="s">
        <v>31</v>
      </c>
      <c r="I77" s="16" t="s">
        <v>40</v>
      </c>
      <c r="J77" s="16" t="s">
        <v>414</v>
      </c>
      <c r="K77" s="16" t="s">
        <v>32</v>
      </c>
      <c r="L77" s="16" t="s">
        <v>46</v>
      </c>
      <c r="M77" s="16" t="s">
        <v>46</v>
      </c>
      <c r="N77" s="16" t="s">
        <v>428</v>
      </c>
      <c r="O77" s="16" t="s">
        <v>428</v>
      </c>
      <c r="P77" s="16" t="s">
        <v>512</v>
      </c>
    </row>
    <row r="78" spans="1:16">
      <c r="A78" s="21">
        <v>6</v>
      </c>
      <c r="B78" s="37" t="s">
        <v>595</v>
      </c>
      <c r="C78" s="37" t="s">
        <v>96</v>
      </c>
      <c r="D78" s="37" t="s">
        <v>12</v>
      </c>
      <c r="E78" s="37" t="s">
        <v>596</v>
      </c>
      <c r="F78" s="37" t="s">
        <v>141</v>
      </c>
      <c r="G78" s="37" t="s">
        <v>30</v>
      </c>
      <c r="H78" s="37" t="s">
        <v>31</v>
      </c>
      <c r="I78" s="37" t="s">
        <v>40</v>
      </c>
      <c r="J78" s="37" t="s">
        <v>414</v>
      </c>
      <c r="K78" s="37" t="s">
        <v>32</v>
      </c>
      <c r="L78" s="37" t="s">
        <v>46</v>
      </c>
      <c r="M78" s="37" t="s">
        <v>46</v>
      </c>
      <c r="N78" s="37" t="s">
        <v>597</v>
      </c>
      <c r="O78" s="37" t="s">
        <v>504</v>
      </c>
      <c r="P78" s="37" t="s">
        <v>512</v>
      </c>
    </row>
    <row r="79" spans="1:16">
      <c r="A79" s="21">
        <v>6</v>
      </c>
      <c r="B79" s="37" t="s">
        <v>598</v>
      </c>
      <c r="C79" s="37" t="s">
        <v>599</v>
      </c>
      <c r="D79" s="37" t="s">
        <v>12</v>
      </c>
      <c r="E79" s="37" t="s">
        <v>600</v>
      </c>
      <c r="F79" s="37" t="s">
        <v>141</v>
      </c>
      <c r="G79" s="37" t="s">
        <v>30</v>
      </c>
      <c r="H79" s="37" t="s">
        <v>31</v>
      </c>
      <c r="I79" s="37" t="s">
        <v>40</v>
      </c>
      <c r="J79" s="37" t="s">
        <v>414</v>
      </c>
      <c r="K79" s="37" t="s">
        <v>32</v>
      </c>
      <c r="L79" s="37" t="s">
        <v>46</v>
      </c>
      <c r="M79" s="37" t="s">
        <v>46</v>
      </c>
      <c r="N79" s="37" t="s">
        <v>471</v>
      </c>
      <c r="O79" s="37" t="s">
        <v>471</v>
      </c>
      <c r="P79" s="37" t="s">
        <v>512</v>
      </c>
    </row>
    <row r="80" spans="1:16">
      <c r="A80" s="21">
        <v>6</v>
      </c>
      <c r="B80" s="16" t="s">
        <v>601</v>
      </c>
      <c r="C80" s="16" t="s">
        <v>602</v>
      </c>
      <c r="D80" s="16" t="s">
        <v>12</v>
      </c>
      <c r="E80" s="16" t="s">
        <v>603</v>
      </c>
      <c r="F80" s="16" t="s">
        <v>141</v>
      </c>
      <c r="G80" s="16" t="s">
        <v>30</v>
      </c>
      <c r="H80" s="16" t="s">
        <v>31</v>
      </c>
      <c r="I80" s="16" t="s">
        <v>40</v>
      </c>
      <c r="J80" s="16" t="s">
        <v>414</v>
      </c>
      <c r="K80" s="16" t="s">
        <v>32</v>
      </c>
      <c r="L80" s="16" t="s">
        <v>46</v>
      </c>
      <c r="M80" s="16" t="s">
        <v>46</v>
      </c>
      <c r="N80" s="16" t="s">
        <v>471</v>
      </c>
      <c r="O80" s="16" t="s">
        <v>471</v>
      </c>
      <c r="P80" s="16" t="s">
        <v>512</v>
      </c>
    </row>
    <row r="81" spans="1:18">
      <c r="A81" s="21">
        <v>6</v>
      </c>
      <c r="B81" s="37" t="s">
        <v>604</v>
      </c>
      <c r="C81" s="37" t="s">
        <v>602</v>
      </c>
      <c r="D81" s="37" t="s">
        <v>12</v>
      </c>
      <c r="E81" s="37" t="s">
        <v>603</v>
      </c>
      <c r="F81" s="37" t="s">
        <v>141</v>
      </c>
      <c r="G81" s="37" t="s">
        <v>30</v>
      </c>
      <c r="H81" s="37" t="s">
        <v>31</v>
      </c>
      <c r="I81" s="37" t="s">
        <v>40</v>
      </c>
      <c r="J81" s="37" t="s">
        <v>414</v>
      </c>
      <c r="K81" s="37" t="s">
        <v>32</v>
      </c>
      <c r="L81" s="37" t="s">
        <v>46</v>
      </c>
      <c r="M81" s="37" t="s">
        <v>46</v>
      </c>
      <c r="N81" s="37" t="s">
        <v>471</v>
      </c>
      <c r="O81" s="37" t="s">
        <v>471</v>
      </c>
      <c r="P81" s="37" t="s">
        <v>512</v>
      </c>
    </row>
    <row r="82" spans="1:18">
      <c r="A82" s="21">
        <v>6</v>
      </c>
      <c r="B82" s="16" t="s">
        <v>605</v>
      </c>
      <c r="C82" s="16" t="s">
        <v>385</v>
      </c>
      <c r="D82" s="16" t="s">
        <v>12</v>
      </c>
      <c r="E82" s="16" t="s">
        <v>606</v>
      </c>
      <c r="F82" s="16" t="s">
        <v>141</v>
      </c>
      <c r="G82" s="16" t="s">
        <v>30</v>
      </c>
      <c r="H82" s="16" t="s">
        <v>31</v>
      </c>
      <c r="I82" s="16" t="s">
        <v>40</v>
      </c>
      <c r="J82" s="16" t="s">
        <v>414</v>
      </c>
      <c r="K82" s="16" t="s">
        <v>32</v>
      </c>
      <c r="L82" s="16" t="s">
        <v>46</v>
      </c>
      <c r="M82" s="16" t="s">
        <v>46</v>
      </c>
      <c r="N82" s="16" t="s">
        <v>471</v>
      </c>
      <c r="O82" s="16" t="s">
        <v>471</v>
      </c>
      <c r="P82" s="16" t="s">
        <v>512</v>
      </c>
    </row>
    <row r="83" spans="1:18" ht="45">
      <c r="A83" s="21">
        <v>6</v>
      </c>
      <c r="B83" s="37" t="s">
        <v>607</v>
      </c>
      <c r="C83" s="38" t="s">
        <v>608</v>
      </c>
      <c r="D83" s="37" t="s">
        <v>11</v>
      </c>
      <c r="E83" s="37" t="s">
        <v>609</v>
      </c>
      <c r="F83" s="37" t="s">
        <v>610</v>
      </c>
      <c r="G83" s="37" t="s">
        <v>30</v>
      </c>
      <c r="H83" s="37" t="s">
        <v>31</v>
      </c>
      <c r="I83" s="37" t="s">
        <v>69</v>
      </c>
      <c r="J83" s="37" t="s">
        <v>414</v>
      </c>
      <c r="K83" s="37" t="s">
        <v>32</v>
      </c>
      <c r="L83" s="37" t="s">
        <v>46</v>
      </c>
      <c r="M83" s="37" t="s">
        <v>46</v>
      </c>
      <c r="N83" s="37" t="s">
        <v>597</v>
      </c>
      <c r="O83" s="37" t="s">
        <v>597</v>
      </c>
      <c r="P83" s="37" t="s">
        <v>415</v>
      </c>
    </row>
    <row r="84" spans="1:18">
      <c r="A84" s="21">
        <v>6</v>
      </c>
      <c r="B84" s="37" t="s">
        <v>611</v>
      </c>
      <c r="C84" s="37" t="s">
        <v>612</v>
      </c>
      <c r="D84" s="37" t="s">
        <v>11</v>
      </c>
      <c r="E84" s="37" t="s">
        <v>613</v>
      </c>
      <c r="F84" s="37" t="s">
        <v>610</v>
      </c>
      <c r="G84" s="37" t="s">
        <v>30</v>
      </c>
      <c r="H84" s="37" t="s">
        <v>31</v>
      </c>
      <c r="I84" s="37" t="s">
        <v>40</v>
      </c>
      <c r="J84" s="37" t="s">
        <v>414</v>
      </c>
      <c r="K84" s="37" t="s">
        <v>32</v>
      </c>
      <c r="L84" s="37" t="s">
        <v>33</v>
      </c>
      <c r="M84" s="37" t="s">
        <v>33</v>
      </c>
      <c r="N84" s="37" t="s">
        <v>597</v>
      </c>
      <c r="O84" s="37" t="s">
        <v>597</v>
      </c>
      <c r="P84" s="37" t="s">
        <v>415</v>
      </c>
      <c r="R84" s="2" t="s">
        <v>614</v>
      </c>
    </row>
    <row r="85" spans="1:18">
      <c r="A85" s="21">
        <v>6</v>
      </c>
      <c r="B85" s="16" t="s">
        <v>615</v>
      </c>
      <c r="C85" s="16" t="s">
        <v>616</v>
      </c>
      <c r="D85" s="16" t="s">
        <v>11</v>
      </c>
      <c r="E85" s="16" t="s">
        <v>617</v>
      </c>
      <c r="F85" s="16" t="s">
        <v>610</v>
      </c>
      <c r="G85" s="16" t="s">
        <v>30</v>
      </c>
      <c r="H85" s="16" t="s">
        <v>31</v>
      </c>
      <c r="I85" s="16" t="s">
        <v>69</v>
      </c>
      <c r="J85" s="16" t="s">
        <v>414</v>
      </c>
      <c r="K85" s="16" t="s">
        <v>32</v>
      </c>
      <c r="L85" s="16" t="s">
        <v>33</v>
      </c>
      <c r="M85" s="16" t="s">
        <v>33</v>
      </c>
      <c r="N85" s="16" t="s">
        <v>471</v>
      </c>
      <c r="O85" s="16" t="s">
        <v>471</v>
      </c>
      <c r="P85" s="16" t="s">
        <v>415</v>
      </c>
    </row>
    <row r="86" spans="1:18">
      <c r="A86" s="21">
        <v>6</v>
      </c>
      <c r="B86" s="37" t="s">
        <v>618</v>
      </c>
      <c r="C86" s="37" t="s">
        <v>619</v>
      </c>
      <c r="D86" s="37" t="s">
        <v>11</v>
      </c>
      <c r="E86" s="37" t="s">
        <v>620</v>
      </c>
      <c r="F86" s="37" t="s">
        <v>610</v>
      </c>
      <c r="G86" s="37" t="s">
        <v>30</v>
      </c>
      <c r="H86" s="37" t="s">
        <v>31</v>
      </c>
      <c r="I86" s="37" t="s">
        <v>40</v>
      </c>
      <c r="J86" s="37" t="s">
        <v>414</v>
      </c>
      <c r="K86" s="37" t="s">
        <v>32</v>
      </c>
      <c r="L86" s="37" t="s">
        <v>33</v>
      </c>
      <c r="M86" s="37" t="s">
        <v>33</v>
      </c>
      <c r="N86" s="37" t="s">
        <v>458</v>
      </c>
      <c r="O86" s="37" t="s">
        <v>458</v>
      </c>
      <c r="P86" s="37" t="s">
        <v>415</v>
      </c>
    </row>
    <row r="87" spans="1:18">
      <c r="A87" s="21">
        <v>6</v>
      </c>
      <c r="B87" s="16" t="s">
        <v>621</v>
      </c>
      <c r="C87" s="16" t="s">
        <v>619</v>
      </c>
      <c r="D87" s="16" t="s">
        <v>11</v>
      </c>
      <c r="E87" s="16" t="s">
        <v>622</v>
      </c>
      <c r="F87" s="16" t="s">
        <v>610</v>
      </c>
      <c r="G87" s="16" t="s">
        <v>30</v>
      </c>
      <c r="H87" s="16" t="s">
        <v>31</v>
      </c>
      <c r="I87" s="16" t="s">
        <v>40</v>
      </c>
      <c r="J87" s="16" t="s">
        <v>414</v>
      </c>
      <c r="K87" s="16" t="s">
        <v>32</v>
      </c>
      <c r="L87" s="16" t="s">
        <v>46</v>
      </c>
      <c r="M87" s="16" t="s">
        <v>46</v>
      </c>
      <c r="N87" s="16" t="s">
        <v>453</v>
      </c>
      <c r="O87" s="16" t="s">
        <v>446</v>
      </c>
      <c r="P87" s="16" t="s">
        <v>415</v>
      </c>
    </row>
    <row r="88" spans="1:18">
      <c r="A88" s="21">
        <v>6</v>
      </c>
      <c r="B88" s="37" t="s">
        <v>623</v>
      </c>
      <c r="C88" s="37" t="s">
        <v>624</v>
      </c>
      <c r="D88" s="37" t="s">
        <v>11</v>
      </c>
      <c r="E88" s="37" t="s">
        <v>625</v>
      </c>
      <c r="F88" s="37" t="s">
        <v>610</v>
      </c>
      <c r="G88" s="37" t="s">
        <v>30</v>
      </c>
      <c r="H88" s="37" t="s">
        <v>31</v>
      </c>
      <c r="I88" s="37" t="s">
        <v>69</v>
      </c>
      <c r="J88" s="37" t="s">
        <v>414</v>
      </c>
      <c r="K88" s="37" t="s">
        <v>32</v>
      </c>
      <c r="L88" s="37" t="s">
        <v>33</v>
      </c>
      <c r="M88" s="37" t="s">
        <v>33</v>
      </c>
      <c r="N88" s="37" t="s">
        <v>471</v>
      </c>
      <c r="O88" s="37" t="s">
        <v>471</v>
      </c>
      <c r="P88" s="37" t="s">
        <v>415</v>
      </c>
    </row>
    <row r="89" spans="1:18">
      <c r="A89" s="21">
        <v>6</v>
      </c>
      <c r="B89" s="16" t="s">
        <v>626</v>
      </c>
      <c r="C89" s="16" t="s">
        <v>616</v>
      </c>
      <c r="D89" s="16" t="s">
        <v>11</v>
      </c>
      <c r="E89" s="16" t="s">
        <v>627</v>
      </c>
      <c r="F89" s="16" t="s">
        <v>610</v>
      </c>
      <c r="G89" s="16" t="s">
        <v>30</v>
      </c>
      <c r="H89" s="16" t="s">
        <v>31</v>
      </c>
      <c r="I89" s="16" t="s">
        <v>69</v>
      </c>
      <c r="J89" s="16" t="s">
        <v>414</v>
      </c>
      <c r="K89" s="16" t="s">
        <v>32</v>
      </c>
      <c r="L89" s="16" t="s">
        <v>33</v>
      </c>
      <c r="M89" s="16" t="s">
        <v>33</v>
      </c>
      <c r="N89" s="16" t="s">
        <v>420</v>
      </c>
      <c r="O89" s="16" t="s">
        <v>420</v>
      </c>
      <c r="P89" s="16" t="s">
        <v>415</v>
      </c>
    </row>
    <row r="90" spans="1:18">
      <c r="A90" s="21">
        <v>6</v>
      </c>
      <c r="B90" s="37" t="s">
        <v>628</v>
      </c>
      <c r="C90" s="37" t="s">
        <v>619</v>
      </c>
      <c r="D90" s="37" t="s">
        <v>11</v>
      </c>
      <c r="E90" s="37" t="s">
        <v>629</v>
      </c>
      <c r="F90" s="37" t="s">
        <v>610</v>
      </c>
      <c r="G90" s="37" t="s">
        <v>30</v>
      </c>
      <c r="H90" s="37" t="s">
        <v>31</v>
      </c>
      <c r="I90" s="37" t="s">
        <v>40</v>
      </c>
      <c r="J90" s="37" t="s">
        <v>414</v>
      </c>
      <c r="K90" s="37" t="s">
        <v>32</v>
      </c>
      <c r="L90" s="37" t="s">
        <v>33</v>
      </c>
      <c r="M90" s="37" t="s">
        <v>33</v>
      </c>
      <c r="N90" s="37" t="s">
        <v>420</v>
      </c>
      <c r="O90" s="37" t="s">
        <v>420</v>
      </c>
      <c r="P90" s="37" t="s">
        <v>415</v>
      </c>
    </row>
    <row r="91" spans="1:18">
      <c r="A91" s="21">
        <v>6</v>
      </c>
      <c r="B91" s="37" t="s">
        <v>630</v>
      </c>
      <c r="C91" s="37" t="s">
        <v>612</v>
      </c>
      <c r="D91" s="37" t="s">
        <v>11</v>
      </c>
      <c r="E91" s="37" t="s">
        <v>631</v>
      </c>
      <c r="F91" s="37" t="s">
        <v>610</v>
      </c>
      <c r="G91" s="37" t="s">
        <v>30</v>
      </c>
      <c r="H91" s="37" t="s">
        <v>31</v>
      </c>
      <c r="I91" s="37" t="s">
        <v>40</v>
      </c>
      <c r="J91" s="37" t="s">
        <v>414</v>
      </c>
      <c r="K91" s="37" t="s">
        <v>32</v>
      </c>
      <c r="L91" s="37" t="s">
        <v>33</v>
      </c>
      <c r="M91" s="37" t="s">
        <v>33</v>
      </c>
      <c r="N91" s="37" t="s">
        <v>420</v>
      </c>
      <c r="O91" s="37" t="s">
        <v>420</v>
      </c>
      <c r="P91" s="37" t="s">
        <v>415</v>
      </c>
    </row>
    <row r="92" spans="1:18">
      <c r="A92" s="21">
        <v>6</v>
      </c>
      <c r="B92" s="16" t="s">
        <v>632</v>
      </c>
      <c r="C92" s="16" t="s">
        <v>624</v>
      </c>
      <c r="D92" s="16" t="s">
        <v>11</v>
      </c>
      <c r="E92" s="16" t="s">
        <v>633</v>
      </c>
      <c r="F92" s="16" t="s">
        <v>610</v>
      </c>
      <c r="G92" s="16" t="s">
        <v>30</v>
      </c>
      <c r="H92" s="16" t="s">
        <v>31</v>
      </c>
      <c r="I92" s="16" t="s">
        <v>69</v>
      </c>
      <c r="J92" s="16" t="s">
        <v>414</v>
      </c>
      <c r="K92" s="16" t="s">
        <v>32</v>
      </c>
      <c r="L92" s="16" t="s">
        <v>33</v>
      </c>
      <c r="M92" s="16" t="s">
        <v>33</v>
      </c>
      <c r="N92" s="16" t="s">
        <v>482</v>
      </c>
      <c r="O92" s="16" t="s">
        <v>482</v>
      </c>
      <c r="P92" s="16" t="s">
        <v>415</v>
      </c>
    </row>
    <row r="93" spans="1:18">
      <c r="A93" s="21">
        <v>6</v>
      </c>
      <c r="B93" s="37" t="s">
        <v>634</v>
      </c>
      <c r="C93" s="37" t="s">
        <v>624</v>
      </c>
      <c r="D93" s="37" t="s">
        <v>11</v>
      </c>
      <c r="E93" s="37" t="s">
        <v>635</v>
      </c>
      <c r="F93" s="37" t="s">
        <v>610</v>
      </c>
      <c r="G93" s="37" t="s">
        <v>30</v>
      </c>
      <c r="H93" s="37" t="s">
        <v>31</v>
      </c>
      <c r="I93" s="37" t="s">
        <v>69</v>
      </c>
      <c r="J93" s="37" t="s">
        <v>414</v>
      </c>
      <c r="K93" s="37" t="s">
        <v>32</v>
      </c>
      <c r="L93" s="37" t="s">
        <v>33</v>
      </c>
      <c r="M93" s="37" t="s">
        <v>33</v>
      </c>
      <c r="N93" s="37" t="s">
        <v>471</v>
      </c>
      <c r="O93" s="37" t="s">
        <v>471</v>
      </c>
      <c r="P93" s="37" t="s">
        <v>415</v>
      </c>
    </row>
    <row r="94" spans="1:18">
      <c r="A94" s="21">
        <v>6</v>
      </c>
      <c r="B94" s="16" t="s">
        <v>636</v>
      </c>
      <c r="C94" s="16" t="s">
        <v>619</v>
      </c>
      <c r="D94" s="16" t="s">
        <v>11</v>
      </c>
      <c r="E94" s="16" t="s">
        <v>637</v>
      </c>
      <c r="F94" s="16" t="s">
        <v>610</v>
      </c>
      <c r="G94" s="16" t="s">
        <v>30</v>
      </c>
      <c r="H94" s="16" t="s">
        <v>31</v>
      </c>
      <c r="I94" s="16" t="s">
        <v>69</v>
      </c>
      <c r="J94" s="16" t="s">
        <v>414</v>
      </c>
      <c r="K94" s="16" t="s">
        <v>32</v>
      </c>
      <c r="L94" s="16" t="s">
        <v>33</v>
      </c>
      <c r="M94" s="16" t="s">
        <v>33</v>
      </c>
      <c r="N94" s="16" t="s">
        <v>638</v>
      </c>
      <c r="O94" s="16" t="s">
        <v>638</v>
      </c>
      <c r="P94" s="16" t="s">
        <v>415</v>
      </c>
    </row>
    <row r="95" spans="1:18">
      <c r="A95" s="21">
        <v>6</v>
      </c>
      <c r="B95" s="37" t="s">
        <v>639</v>
      </c>
      <c r="C95" s="37" t="s">
        <v>619</v>
      </c>
      <c r="D95" s="37" t="s">
        <v>11</v>
      </c>
      <c r="E95" s="37" t="s">
        <v>640</v>
      </c>
      <c r="F95" s="37" t="s">
        <v>610</v>
      </c>
      <c r="G95" s="37" t="s">
        <v>30</v>
      </c>
      <c r="H95" s="37" t="s">
        <v>31</v>
      </c>
      <c r="I95" s="37" t="s">
        <v>69</v>
      </c>
      <c r="J95" s="37" t="s">
        <v>414</v>
      </c>
      <c r="K95" s="37" t="s">
        <v>32</v>
      </c>
      <c r="L95" s="37" t="s">
        <v>33</v>
      </c>
      <c r="M95" s="37" t="s">
        <v>33</v>
      </c>
      <c r="N95" s="37" t="s">
        <v>638</v>
      </c>
      <c r="O95" s="37" t="s">
        <v>638</v>
      </c>
      <c r="P95" s="37" t="s">
        <v>415</v>
      </c>
    </row>
    <row r="96" spans="1:18">
      <c r="A96" s="21">
        <v>6</v>
      </c>
      <c r="B96" s="16" t="s">
        <v>641</v>
      </c>
      <c r="C96" s="16" t="s">
        <v>619</v>
      </c>
      <c r="D96" s="16" t="s">
        <v>11</v>
      </c>
      <c r="E96" s="16" t="s">
        <v>642</v>
      </c>
      <c r="F96" s="16" t="s">
        <v>610</v>
      </c>
      <c r="G96" s="16" t="s">
        <v>30</v>
      </c>
      <c r="H96" s="16" t="s">
        <v>31</v>
      </c>
      <c r="I96" s="16" t="s">
        <v>40</v>
      </c>
      <c r="J96" s="16" t="s">
        <v>414</v>
      </c>
      <c r="K96" s="16" t="s">
        <v>32</v>
      </c>
      <c r="L96" s="16" t="s">
        <v>33</v>
      </c>
      <c r="M96" s="16" t="s">
        <v>33</v>
      </c>
      <c r="N96" s="16" t="s">
        <v>638</v>
      </c>
      <c r="O96" s="16" t="s">
        <v>638</v>
      </c>
      <c r="P96" s="16" t="s">
        <v>415</v>
      </c>
    </row>
    <row r="99" spans="5:6">
      <c r="E99" s="10" t="s">
        <v>643</v>
      </c>
      <c r="F99" s="10">
        <v>87</v>
      </c>
    </row>
  </sheetData>
  <autoFilter ref="A9:P96" xr:uid="{B7F5F890-7D6A-4B66-BBC6-6AC56FE27CB8}"/>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56F04-F0D0-454F-8B6D-B188E7ECD05B}">
  <dimension ref="A5:P65"/>
  <sheetViews>
    <sheetView showGridLines="0" topLeftCell="A9" zoomScaleNormal="100" workbookViewId="0">
      <selection activeCell="A9" sqref="A9"/>
    </sheetView>
  </sheetViews>
  <sheetFormatPr baseColWidth="10" defaultColWidth="9.140625" defaultRowHeight="15"/>
  <cols>
    <col min="1" max="1" width="11.28515625" style="2" customWidth="1"/>
    <col min="2" max="2" width="19.140625" style="43" customWidth="1" collapsed="1"/>
    <col min="3" max="3" width="23.42578125" style="41" customWidth="1" collapsed="1"/>
    <col min="4" max="4" width="19" style="41" customWidth="1"/>
    <col min="5" max="5" width="45.42578125" style="42" customWidth="1" collapsed="1"/>
    <col min="6" max="6" width="23.7109375" style="41" customWidth="1" collapsed="1"/>
    <col min="7" max="7" width="19.42578125" style="41" customWidth="1" collapsed="1"/>
    <col min="8" max="8" width="27.42578125" style="41" bestFit="1" customWidth="1" collapsed="1"/>
    <col min="9" max="9" width="26.7109375" style="41" bestFit="1" customWidth="1" collapsed="1"/>
    <col min="10" max="10" width="34" style="41" customWidth="1" collapsed="1"/>
    <col min="11" max="11" width="19.140625" style="41" customWidth="1" collapsed="1"/>
    <col min="12" max="12" width="18.5703125" style="41" customWidth="1" collapsed="1"/>
    <col min="13" max="13" width="15.42578125" style="41" customWidth="1" collapsed="1"/>
    <col min="14" max="14" width="13.28515625" style="43" customWidth="1" collapsed="1"/>
    <col min="15" max="15" width="12.7109375" style="43" customWidth="1" collapsed="1"/>
    <col min="16" max="16" width="15.85546875" style="43" bestFit="1" customWidth="1" collapsed="1"/>
    <col min="17" max="16384" width="9.140625" style="2"/>
  </cols>
  <sheetData>
    <row r="5" spans="1:16" ht="15.75">
      <c r="B5" s="61" t="s">
        <v>645</v>
      </c>
      <c r="C5" s="61"/>
    </row>
    <row r="7" spans="1:16" ht="23.25">
      <c r="B7" s="62" t="s">
        <v>15</v>
      </c>
      <c r="C7" s="62"/>
    </row>
    <row r="9" spans="1:16" ht="76.5" customHeight="1" thickBot="1">
      <c r="A9" s="35" t="s">
        <v>270</v>
      </c>
      <c r="B9" s="36" t="s">
        <v>16</v>
      </c>
      <c r="C9" s="36" t="s">
        <v>17</v>
      </c>
      <c r="D9" s="44" t="s">
        <v>0</v>
      </c>
      <c r="E9" s="36" t="s">
        <v>18</v>
      </c>
      <c r="F9" s="36" t="s">
        <v>19</v>
      </c>
      <c r="G9" s="36" t="s">
        <v>20</v>
      </c>
      <c r="H9" s="36" t="s">
        <v>21</v>
      </c>
      <c r="I9" s="36" t="s">
        <v>22</v>
      </c>
      <c r="J9" s="36" t="s">
        <v>23</v>
      </c>
      <c r="K9" s="36" t="s">
        <v>24</v>
      </c>
      <c r="L9" s="36" t="s">
        <v>25</v>
      </c>
      <c r="M9" s="36" t="s">
        <v>26</v>
      </c>
      <c r="N9" s="36" t="s">
        <v>27</v>
      </c>
      <c r="O9" s="36" t="s">
        <v>28</v>
      </c>
      <c r="P9" s="45" t="s">
        <v>29</v>
      </c>
    </row>
    <row r="10" spans="1:16" ht="77.25" customHeight="1">
      <c r="A10" s="21">
        <v>5</v>
      </c>
      <c r="B10" s="46" t="s">
        <v>673</v>
      </c>
      <c r="C10" s="47" t="s">
        <v>82</v>
      </c>
      <c r="D10" s="47" t="s">
        <v>60</v>
      </c>
      <c r="E10" s="47" t="s">
        <v>674</v>
      </c>
      <c r="F10" s="46" t="s">
        <v>213</v>
      </c>
      <c r="G10" s="46" t="s">
        <v>30</v>
      </c>
      <c r="H10" s="46" t="s">
        <v>31</v>
      </c>
      <c r="I10" s="46" t="s">
        <v>40</v>
      </c>
      <c r="J10" s="46" t="s">
        <v>693</v>
      </c>
      <c r="K10" s="46" t="s">
        <v>32</v>
      </c>
      <c r="L10" s="46" t="s">
        <v>33</v>
      </c>
      <c r="M10" s="46" t="s">
        <v>33</v>
      </c>
      <c r="N10" s="46" t="s">
        <v>667</v>
      </c>
      <c r="O10" s="46" t="s">
        <v>667</v>
      </c>
      <c r="P10" s="46" t="s">
        <v>649</v>
      </c>
    </row>
    <row r="11" spans="1:16" ht="151.5" customHeight="1">
      <c r="A11" s="21">
        <v>5</v>
      </c>
      <c r="B11" s="48" t="s">
        <v>675</v>
      </c>
      <c r="C11" s="49" t="s">
        <v>82</v>
      </c>
      <c r="D11" s="49" t="s">
        <v>60</v>
      </c>
      <c r="E11" s="49" t="s">
        <v>676</v>
      </c>
      <c r="F11" s="48" t="s">
        <v>213</v>
      </c>
      <c r="G11" s="48" t="s">
        <v>30</v>
      </c>
      <c r="H11" s="48" t="s">
        <v>31</v>
      </c>
      <c r="I11" s="48" t="s">
        <v>40</v>
      </c>
      <c r="J11" s="48" t="s">
        <v>693</v>
      </c>
      <c r="K11" s="48" t="s">
        <v>32</v>
      </c>
      <c r="L11" s="48" t="s">
        <v>33</v>
      </c>
      <c r="M11" s="48" t="s">
        <v>33</v>
      </c>
      <c r="N11" s="48" t="s">
        <v>649</v>
      </c>
      <c r="O11" s="48" t="s">
        <v>649</v>
      </c>
      <c r="P11" s="48" t="s">
        <v>649</v>
      </c>
    </row>
    <row r="12" spans="1:16" ht="72" customHeight="1">
      <c r="A12" s="21">
        <v>5</v>
      </c>
      <c r="B12" s="48" t="s">
        <v>694</v>
      </c>
      <c r="C12" s="49" t="s">
        <v>82</v>
      </c>
      <c r="D12" s="49" t="s">
        <v>60</v>
      </c>
      <c r="E12" s="49" t="s">
        <v>695</v>
      </c>
      <c r="F12" s="48" t="s">
        <v>213</v>
      </c>
      <c r="G12" s="48" t="s">
        <v>30</v>
      </c>
      <c r="H12" s="48" t="s">
        <v>31</v>
      </c>
      <c r="I12" s="48" t="s">
        <v>40</v>
      </c>
      <c r="J12" s="48" t="s">
        <v>693</v>
      </c>
      <c r="K12" s="48" t="s">
        <v>32</v>
      </c>
      <c r="L12" s="48" t="s">
        <v>33</v>
      </c>
      <c r="M12" s="48" t="s">
        <v>33</v>
      </c>
      <c r="N12" s="48" t="s">
        <v>696</v>
      </c>
      <c r="O12" s="48" t="s">
        <v>696</v>
      </c>
      <c r="P12" s="48" t="s">
        <v>697</v>
      </c>
    </row>
    <row r="13" spans="1:16" ht="60">
      <c r="A13" s="21">
        <v>5</v>
      </c>
      <c r="B13" s="46" t="s">
        <v>698</v>
      </c>
      <c r="C13" s="47" t="s">
        <v>82</v>
      </c>
      <c r="D13" s="47" t="s">
        <v>60</v>
      </c>
      <c r="E13" s="47" t="s">
        <v>699</v>
      </c>
      <c r="F13" s="46" t="s">
        <v>213</v>
      </c>
      <c r="G13" s="46" t="s">
        <v>30</v>
      </c>
      <c r="H13" s="46" t="s">
        <v>31</v>
      </c>
      <c r="I13" s="46" t="s">
        <v>40</v>
      </c>
      <c r="J13" s="46" t="s">
        <v>693</v>
      </c>
      <c r="K13" s="46" t="s">
        <v>32</v>
      </c>
      <c r="L13" s="46" t="s">
        <v>33</v>
      </c>
      <c r="M13" s="46" t="s">
        <v>33</v>
      </c>
      <c r="N13" s="46" t="s">
        <v>667</v>
      </c>
      <c r="O13" s="46" t="s">
        <v>667</v>
      </c>
      <c r="P13" s="46" t="s">
        <v>697</v>
      </c>
    </row>
    <row r="14" spans="1:16" ht="75">
      <c r="A14" s="21">
        <v>5</v>
      </c>
      <c r="B14" s="48" t="s">
        <v>700</v>
      </c>
      <c r="C14" s="49" t="s">
        <v>82</v>
      </c>
      <c r="D14" s="49" t="s">
        <v>60</v>
      </c>
      <c r="E14" s="49" t="s">
        <v>701</v>
      </c>
      <c r="F14" s="48" t="s">
        <v>213</v>
      </c>
      <c r="G14" s="48" t="s">
        <v>30</v>
      </c>
      <c r="H14" s="48" t="s">
        <v>31</v>
      </c>
      <c r="I14" s="48" t="s">
        <v>40</v>
      </c>
      <c r="J14" s="48" t="s">
        <v>693</v>
      </c>
      <c r="K14" s="48" t="s">
        <v>32</v>
      </c>
      <c r="L14" s="48" t="s">
        <v>33</v>
      </c>
      <c r="M14" s="48" t="s">
        <v>33</v>
      </c>
      <c r="N14" s="48" t="s">
        <v>702</v>
      </c>
      <c r="O14" s="48" t="s">
        <v>702</v>
      </c>
      <c r="P14" s="48" t="s">
        <v>697</v>
      </c>
    </row>
    <row r="15" spans="1:16" ht="105">
      <c r="A15" s="21">
        <v>1</v>
      </c>
      <c r="B15" s="46" t="s">
        <v>657</v>
      </c>
      <c r="C15" s="47" t="s">
        <v>456</v>
      </c>
      <c r="D15" s="47" t="s">
        <v>3</v>
      </c>
      <c r="E15" s="47" t="s">
        <v>658</v>
      </c>
      <c r="F15" s="46" t="s">
        <v>327</v>
      </c>
      <c r="G15" s="46" t="s">
        <v>30</v>
      </c>
      <c r="H15" s="46" t="s">
        <v>31</v>
      </c>
      <c r="I15" s="46" t="s">
        <v>40</v>
      </c>
      <c r="J15" s="46" t="s">
        <v>693</v>
      </c>
      <c r="K15" s="46" t="s">
        <v>32</v>
      </c>
      <c r="L15" s="46" t="s">
        <v>33</v>
      </c>
      <c r="M15" s="46" t="s">
        <v>33</v>
      </c>
      <c r="N15" s="46" t="s">
        <v>653</v>
      </c>
      <c r="O15" s="46" t="s">
        <v>653</v>
      </c>
      <c r="P15" s="46" t="s">
        <v>659</v>
      </c>
    </row>
    <row r="16" spans="1:16" ht="120">
      <c r="A16" s="21">
        <v>1</v>
      </c>
      <c r="B16" s="48" t="s">
        <v>660</v>
      </c>
      <c r="C16" s="49" t="s">
        <v>456</v>
      </c>
      <c r="D16" s="49" t="s">
        <v>3</v>
      </c>
      <c r="E16" s="49" t="s">
        <v>661</v>
      </c>
      <c r="F16" s="48" t="s">
        <v>327</v>
      </c>
      <c r="G16" s="48" t="s">
        <v>30</v>
      </c>
      <c r="H16" s="48" t="s">
        <v>31</v>
      </c>
      <c r="I16" s="48" t="s">
        <v>40</v>
      </c>
      <c r="J16" s="48" t="s">
        <v>693</v>
      </c>
      <c r="K16" s="48" t="s">
        <v>32</v>
      </c>
      <c r="L16" s="48" t="s">
        <v>33</v>
      </c>
      <c r="M16" s="48" t="s">
        <v>33</v>
      </c>
      <c r="N16" s="48" t="s">
        <v>659</v>
      </c>
      <c r="O16" s="48" t="s">
        <v>659</v>
      </c>
      <c r="P16" s="48" t="s">
        <v>659</v>
      </c>
    </row>
    <row r="17" spans="1:16" ht="89.25" customHeight="1">
      <c r="A17" s="21">
        <v>6</v>
      </c>
      <c r="B17" s="48" t="s">
        <v>703</v>
      </c>
      <c r="C17" s="49" t="s">
        <v>401</v>
      </c>
      <c r="D17" s="49" t="s">
        <v>3</v>
      </c>
      <c r="E17" s="49" t="s">
        <v>704</v>
      </c>
      <c r="F17" s="48" t="s">
        <v>327</v>
      </c>
      <c r="G17" s="48" t="s">
        <v>30</v>
      </c>
      <c r="H17" s="48" t="s">
        <v>31</v>
      </c>
      <c r="I17" s="48" t="s">
        <v>40</v>
      </c>
      <c r="J17" s="48" t="s">
        <v>693</v>
      </c>
      <c r="K17" s="48" t="s">
        <v>32</v>
      </c>
      <c r="L17" s="48" t="s">
        <v>33</v>
      </c>
      <c r="M17" s="48" t="s">
        <v>33</v>
      </c>
      <c r="N17" s="48" t="s">
        <v>705</v>
      </c>
      <c r="O17" s="48" t="s">
        <v>705</v>
      </c>
      <c r="P17" s="48" t="s">
        <v>702</v>
      </c>
    </row>
    <row r="18" spans="1:16" ht="75" customHeight="1">
      <c r="A18" s="21">
        <v>1</v>
      </c>
      <c r="B18" s="46" t="s">
        <v>706</v>
      </c>
      <c r="C18" s="47" t="s">
        <v>456</v>
      </c>
      <c r="D18" s="47" t="s">
        <v>3</v>
      </c>
      <c r="E18" s="47" t="s">
        <v>707</v>
      </c>
      <c r="F18" s="46" t="s">
        <v>327</v>
      </c>
      <c r="G18" s="46" t="s">
        <v>30</v>
      </c>
      <c r="H18" s="46" t="s">
        <v>31</v>
      </c>
      <c r="I18" s="46" t="s">
        <v>40</v>
      </c>
      <c r="J18" s="46" t="s">
        <v>693</v>
      </c>
      <c r="K18" s="46" t="s">
        <v>32</v>
      </c>
      <c r="L18" s="46" t="s">
        <v>33</v>
      </c>
      <c r="M18" s="46" t="s">
        <v>33</v>
      </c>
      <c r="N18" s="46" t="s">
        <v>659</v>
      </c>
      <c r="O18" s="46" t="s">
        <v>659</v>
      </c>
      <c r="P18" s="46" t="s">
        <v>708</v>
      </c>
    </row>
    <row r="19" spans="1:16" ht="78.75" customHeight="1">
      <c r="A19" s="21">
        <v>6</v>
      </c>
      <c r="B19" s="46" t="s">
        <v>709</v>
      </c>
      <c r="C19" s="47" t="s">
        <v>710</v>
      </c>
      <c r="D19" s="47" t="s">
        <v>12</v>
      </c>
      <c r="E19" s="47" t="s">
        <v>711</v>
      </c>
      <c r="F19" s="46" t="s">
        <v>141</v>
      </c>
      <c r="G19" s="46" t="s">
        <v>30</v>
      </c>
      <c r="H19" s="46" t="s">
        <v>31</v>
      </c>
      <c r="I19" s="46" t="s">
        <v>40</v>
      </c>
      <c r="J19" s="46" t="s">
        <v>693</v>
      </c>
      <c r="K19" s="46" t="s">
        <v>32</v>
      </c>
      <c r="L19" s="46" t="s">
        <v>46</v>
      </c>
      <c r="M19" s="46" t="s">
        <v>46</v>
      </c>
      <c r="N19" s="46" t="s">
        <v>664</v>
      </c>
      <c r="O19" s="46" t="s">
        <v>656</v>
      </c>
      <c r="P19" s="46" t="s">
        <v>712</v>
      </c>
    </row>
    <row r="20" spans="1:16" ht="129.75" customHeight="1">
      <c r="A20" s="21">
        <v>6</v>
      </c>
      <c r="B20" s="46" t="s">
        <v>713</v>
      </c>
      <c r="C20" s="47" t="s">
        <v>714</v>
      </c>
      <c r="D20" s="47" t="s">
        <v>12</v>
      </c>
      <c r="E20" s="47" t="s">
        <v>711</v>
      </c>
      <c r="F20" s="46" t="s">
        <v>141</v>
      </c>
      <c r="G20" s="46" t="s">
        <v>30</v>
      </c>
      <c r="H20" s="46" t="s">
        <v>31</v>
      </c>
      <c r="I20" s="46" t="s">
        <v>40</v>
      </c>
      <c r="J20" s="46" t="s">
        <v>693</v>
      </c>
      <c r="K20" s="46" t="s">
        <v>32</v>
      </c>
      <c r="L20" s="46" t="s">
        <v>46</v>
      </c>
      <c r="M20" s="46" t="s">
        <v>46</v>
      </c>
      <c r="N20" s="46" t="s">
        <v>664</v>
      </c>
      <c r="O20" s="46" t="s">
        <v>656</v>
      </c>
      <c r="P20" s="46" t="s">
        <v>712</v>
      </c>
    </row>
    <row r="21" spans="1:16" ht="57.75" customHeight="1">
      <c r="A21" s="21">
        <v>6</v>
      </c>
      <c r="B21" s="48" t="s">
        <v>715</v>
      </c>
      <c r="C21" s="49" t="s">
        <v>787</v>
      </c>
      <c r="D21" s="49" t="s">
        <v>12</v>
      </c>
      <c r="E21" s="49" t="s">
        <v>711</v>
      </c>
      <c r="F21" s="48" t="s">
        <v>141</v>
      </c>
      <c r="G21" s="48" t="s">
        <v>30</v>
      </c>
      <c r="H21" s="48" t="s">
        <v>31</v>
      </c>
      <c r="I21" s="48" t="s">
        <v>40</v>
      </c>
      <c r="J21" s="48" t="s">
        <v>693</v>
      </c>
      <c r="K21" s="48" t="s">
        <v>32</v>
      </c>
      <c r="L21" s="48" t="s">
        <v>46</v>
      </c>
      <c r="M21" s="48" t="s">
        <v>46</v>
      </c>
      <c r="N21" s="48" t="s">
        <v>664</v>
      </c>
      <c r="O21" s="48" t="s">
        <v>656</v>
      </c>
      <c r="P21" s="48" t="s">
        <v>712</v>
      </c>
    </row>
    <row r="22" spans="1:16" ht="102" customHeight="1">
      <c r="A22" s="21" t="s">
        <v>99</v>
      </c>
      <c r="B22" s="46" t="s">
        <v>716</v>
      </c>
      <c r="C22" s="47" t="s">
        <v>86</v>
      </c>
      <c r="D22" s="47" t="s">
        <v>12</v>
      </c>
      <c r="E22" s="47" t="s">
        <v>717</v>
      </c>
      <c r="F22" s="46" t="s">
        <v>141</v>
      </c>
      <c r="G22" s="46" t="s">
        <v>30</v>
      </c>
      <c r="H22" s="46" t="s">
        <v>31</v>
      </c>
      <c r="I22" s="46" t="s">
        <v>40</v>
      </c>
      <c r="J22" s="46" t="s">
        <v>693</v>
      </c>
      <c r="K22" s="46" t="s">
        <v>32</v>
      </c>
      <c r="L22" s="46" t="s">
        <v>33</v>
      </c>
      <c r="M22" s="46" t="s">
        <v>33</v>
      </c>
      <c r="N22" s="46" t="s">
        <v>718</v>
      </c>
      <c r="O22" s="46" t="s">
        <v>718</v>
      </c>
      <c r="P22" s="46" t="s">
        <v>712</v>
      </c>
    </row>
    <row r="23" spans="1:16" ht="108.75" customHeight="1">
      <c r="A23" s="21">
        <v>6</v>
      </c>
      <c r="B23" s="48" t="s">
        <v>719</v>
      </c>
      <c r="C23" s="49" t="s">
        <v>599</v>
      </c>
      <c r="D23" s="49" t="s">
        <v>12</v>
      </c>
      <c r="E23" s="49" t="s">
        <v>720</v>
      </c>
      <c r="F23" s="48" t="s">
        <v>141</v>
      </c>
      <c r="G23" s="48" t="s">
        <v>30</v>
      </c>
      <c r="H23" s="48" t="s">
        <v>31</v>
      </c>
      <c r="I23" s="48" t="s">
        <v>40</v>
      </c>
      <c r="J23" s="48" t="s">
        <v>693</v>
      </c>
      <c r="K23" s="48" t="s">
        <v>32</v>
      </c>
      <c r="L23" s="48" t="s">
        <v>33</v>
      </c>
      <c r="M23" s="48" t="s">
        <v>33</v>
      </c>
      <c r="N23" s="48" t="s">
        <v>705</v>
      </c>
      <c r="O23" s="48" t="s">
        <v>705</v>
      </c>
      <c r="P23" s="48" t="s">
        <v>712</v>
      </c>
    </row>
    <row r="24" spans="1:16" ht="99" customHeight="1">
      <c r="A24" s="21">
        <v>6</v>
      </c>
      <c r="B24" s="48" t="s">
        <v>721</v>
      </c>
      <c r="C24" s="49" t="s">
        <v>602</v>
      </c>
      <c r="D24" s="49" t="s">
        <v>12</v>
      </c>
      <c r="E24" s="49" t="s">
        <v>722</v>
      </c>
      <c r="F24" s="48" t="s">
        <v>141</v>
      </c>
      <c r="G24" s="48" t="s">
        <v>30</v>
      </c>
      <c r="H24" s="48" t="s">
        <v>31</v>
      </c>
      <c r="I24" s="48" t="s">
        <v>40</v>
      </c>
      <c r="J24" s="48" t="s">
        <v>693</v>
      </c>
      <c r="K24" s="48" t="s">
        <v>32</v>
      </c>
      <c r="L24" s="48" t="s">
        <v>33</v>
      </c>
      <c r="M24" s="48" t="s">
        <v>33</v>
      </c>
      <c r="N24" s="48" t="s">
        <v>705</v>
      </c>
      <c r="O24" s="48" t="s">
        <v>705</v>
      </c>
      <c r="P24" s="48" t="s">
        <v>712</v>
      </c>
    </row>
    <row r="25" spans="1:16" ht="72" customHeight="1">
      <c r="A25" s="21">
        <v>6</v>
      </c>
      <c r="B25" s="46" t="s">
        <v>723</v>
      </c>
      <c r="C25" s="47" t="s">
        <v>385</v>
      </c>
      <c r="D25" s="47" t="s">
        <v>12</v>
      </c>
      <c r="E25" s="47" t="s">
        <v>724</v>
      </c>
      <c r="F25" s="46" t="s">
        <v>141</v>
      </c>
      <c r="G25" s="46" t="s">
        <v>30</v>
      </c>
      <c r="H25" s="46" t="s">
        <v>31</v>
      </c>
      <c r="I25" s="46" t="s">
        <v>40</v>
      </c>
      <c r="J25" s="46" t="s">
        <v>693</v>
      </c>
      <c r="K25" s="46" t="s">
        <v>32</v>
      </c>
      <c r="L25" s="46" t="s">
        <v>33</v>
      </c>
      <c r="M25" s="46" t="s">
        <v>33</v>
      </c>
      <c r="N25" s="46" t="s">
        <v>705</v>
      </c>
      <c r="O25" s="46" t="s">
        <v>705</v>
      </c>
      <c r="P25" s="46" t="s">
        <v>712</v>
      </c>
    </row>
    <row r="26" spans="1:16" ht="30">
      <c r="A26" s="21">
        <v>6</v>
      </c>
      <c r="B26" s="48" t="s">
        <v>725</v>
      </c>
      <c r="C26" s="49" t="s">
        <v>599</v>
      </c>
      <c r="D26" s="49" t="s">
        <v>12</v>
      </c>
      <c r="E26" s="49" t="s">
        <v>726</v>
      </c>
      <c r="F26" s="48" t="s">
        <v>141</v>
      </c>
      <c r="G26" s="48" t="s">
        <v>30</v>
      </c>
      <c r="H26" s="48" t="s">
        <v>31</v>
      </c>
      <c r="I26" s="48" t="s">
        <v>40</v>
      </c>
      <c r="J26" s="48" t="s">
        <v>693</v>
      </c>
      <c r="K26" s="48" t="s">
        <v>32</v>
      </c>
      <c r="L26" s="48" t="s">
        <v>33</v>
      </c>
      <c r="M26" s="48" t="s">
        <v>33</v>
      </c>
      <c r="N26" s="48" t="s">
        <v>727</v>
      </c>
      <c r="O26" s="48" t="s">
        <v>727</v>
      </c>
      <c r="P26" s="48" t="s">
        <v>712</v>
      </c>
    </row>
    <row r="27" spans="1:16" ht="60">
      <c r="A27" s="21">
        <v>6</v>
      </c>
      <c r="B27" s="46" t="s">
        <v>728</v>
      </c>
      <c r="C27" s="47" t="s">
        <v>241</v>
      </c>
      <c r="D27" s="47" t="s">
        <v>48</v>
      </c>
      <c r="E27" s="47" t="s">
        <v>729</v>
      </c>
      <c r="F27" s="46" t="s">
        <v>730</v>
      </c>
      <c r="G27" s="46" t="s">
        <v>30</v>
      </c>
      <c r="H27" s="46" t="s">
        <v>31</v>
      </c>
      <c r="I27" s="46" t="s">
        <v>40</v>
      </c>
      <c r="J27" s="46" t="s">
        <v>693</v>
      </c>
      <c r="K27" s="46" t="s">
        <v>32</v>
      </c>
      <c r="L27" s="46" t="s">
        <v>33</v>
      </c>
      <c r="M27" s="46" t="s">
        <v>33</v>
      </c>
      <c r="N27" s="46" t="s">
        <v>731</v>
      </c>
      <c r="O27" s="46" t="s">
        <v>731</v>
      </c>
      <c r="P27" s="46" t="s">
        <v>732</v>
      </c>
    </row>
    <row r="28" spans="1:16" ht="60">
      <c r="A28" s="21">
        <v>5</v>
      </c>
      <c r="B28" s="46" t="s">
        <v>733</v>
      </c>
      <c r="C28" s="47" t="s">
        <v>493</v>
      </c>
      <c r="D28" s="47" t="s">
        <v>45</v>
      </c>
      <c r="E28" s="47" t="s">
        <v>734</v>
      </c>
      <c r="F28" s="46" t="s">
        <v>179</v>
      </c>
      <c r="G28" s="46" t="s">
        <v>30</v>
      </c>
      <c r="H28" s="46" t="s">
        <v>31</v>
      </c>
      <c r="I28" s="46" t="s">
        <v>40</v>
      </c>
      <c r="J28" s="46" t="s">
        <v>693</v>
      </c>
      <c r="K28" s="46" t="s">
        <v>32</v>
      </c>
      <c r="L28" s="46" t="s">
        <v>33</v>
      </c>
      <c r="M28" s="46" t="s">
        <v>33</v>
      </c>
      <c r="N28" s="46" t="s">
        <v>667</v>
      </c>
      <c r="O28" s="46" t="s">
        <v>667</v>
      </c>
      <c r="P28" s="46" t="s">
        <v>735</v>
      </c>
    </row>
    <row r="29" spans="1:16" ht="75">
      <c r="A29" s="21">
        <v>6</v>
      </c>
      <c r="B29" s="48" t="s">
        <v>736</v>
      </c>
      <c r="C29" s="49" t="s">
        <v>486</v>
      </c>
      <c r="D29" s="49" t="s">
        <v>45</v>
      </c>
      <c r="E29" s="49" t="s">
        <v>506</v>
      </c>
      <c r="F29" s="48" t="s">
        <v>179</v>
      </c>
      <c r="G29" s="48" t="s">
        <v>30</v>
      </c>
      <c r="H29" s="48" t="s">
        <v>31</v>
      </c>
      <c r="I29" s="48" t="s">
        <v>40</v>
      </c>
      <c r="J29" s="48" t="s">
        <v>693</v>
      </c>
      <c r="K29" s="48" t="s">
        <v>32</v>
      </c>
      <c r="L29" s="48" t="s">
        <v>33</v>
      </c>
      <c r="M29" s="48" t="s">
        <v>33</v>
      </c>
      <c r="N29" s="48" t="s">
        <v>649</v>
      </c>
      <c r="O29" s="48" t="s">
        <v>649</v>
      </c>
      <c r="P29" s="48" t="s">
        <v>735</v>
      </c>
    </row>
    <row r="30" spans="1:16" ht="60">
      <c r="A30" s="21">
        <v>6</v>
      </c>
      <c r="B30" s="46" t="s">
        <v>737</v>
      </c>
      <c r="C30" s="47" t="s">
        <v>496</v>
      </c>
      <c r="D30" s="47" t="s">
        <v>45</v>
      </c>
      <c r="E30" s="47" t="s">
        <v>738</v>
      </c>
      <c r="F30" s="46" t="s">
        <v>179</v>
      </c>
      <c r="G30" s="46" t="s">
        <v>30</v>
      </c>
      <c r="H30" s="46" t="s">
        <v>31</v>
      </c>
      <c r="I30" s="46" t="s">
        <v>40</v>
      </c>
      <c r="J30" s="46" t="s">
        <v>693</v>
      </c>
      <c r="K30" s="46" t="s">
        <v>32</v>
      </c>
      <c r="L30" s="46" t="s">
        <v>33</v>
      </c>
      <c r="M30" s="46" t="s">
        <v>33</v>
      </c>
      <c r="N30" s="46" t="s">
        <v>649</v>
      </c>
      <c r="O30" s="46" t="s">
        <v>649</v>
      </c>
      <c r="P30" s="46" t="s">
        <v>735</v>
      </c>
    </row>
    <row r="31" spans="1:16" ht="75">
      <c r="A31" s="21">
        <v>6</v>
      </c>
      <c r="B31" s="46" t="s">
        <v>739</v>
      </c>
      <c r="C31" s="47" t="s">
        <v>98</v>
      </c>
      <c r="D31" s="47" t="s">
        <v>45</v>
      </c>
      <c r="E31" s="47" t="s">
        <v>740</v>
      </c>
      <c r="F31" s="46" t="s">
        <v>179</v>
      </c>
      <c r="G31" s="46" t="s">
        <v>30</v>
      </c>
      <c r="H31" s="46" t="s">
        <v>31</v>
      </c>
      <c r="I31" s="46" t="s">
        <v>40</v>
      </c>
      <c r="J31" s="46" t="s">
        <v>693</v>
      </c>
      <c r="K31" s="46" t="s">
        <v>32</v>
      </c>
      <c r="L31" s="46" t="s">
        <v>33</v>
      </c>
      <c r="M31" s="46" t="s">
        <v>33</v>
      </c>
      <c r="N31" s="46" t="s">
        <v>741</v>
      </c>
      <c r="O31" s="46" t="s">
        <v>741</v>
      </c>
      <c r="P31" s="46" t="s">
        <v>742</v>
      </c>
    </row>
    <row r="32" spans="1:16" ht="105">
      <c r="A32" s="21">
        <v>6</v>
      </c>
      <c r="B32" s="48" t="s">
        <v>743</v>
      </c>
      <c r="C32" s="49" t="s">
        <v>217</v>
      </c>
      <c r="D32" s="49" t="s">
        <v>45</v>
      </c>
      <c r="E32" s="49" t="s">
        <v>744</v>
      </c>
      <c r="F32" s="48" t="s">
        <v>179</v>
      </c>
      <c r="G32" s="48" t="s">
        <v>30</v>
      </c>
      <c r="H32" s="48" t="s">
        <v>31</v>
      </c>
      <c r="I32" s="48" t="s">
        <v>40</v>
      </c>
      <c r="J32" s="48" t="s">
        <v>693</v>
      </c>
      <c r="K32" s="48" t="s">
        <v>32</v>
      </c>
      <c r="L32" s="48" t="s">
        <v>33</v>
      </c>
      <c r="M32" s="48" t="s">
        <v>33</v>
      </c>
      <c r="N32" s="48" t="s">
        <v>741</v>
      </c>
      <c r="O32" s="48" t="s">
        <v>741</v>
      </c>
      <c r="P32" s="48" t="s">
        <v>742</v>
      </c>
    </row>
    <row r="33" spans="1:16" ht="90">
      <c r="A33" s="21">
        <v>6</v>
      </c>
      <c r="B33" s="48" t="s">
        <v>745</v>
      </c>
      <c r="C33" s="49" t="s">
        <v>185</v>
      </c>
      <c r="D33" s="49" t="s">
        <v>45</v>
      </c>
      <c r="E33" s="49" t="s">
        <v>746</v>
      </c>
      <c r="F33" s="48" t="s">
        <v>179</v>
      </c>
      <c r="G33" s="48" t="s">
        <v>30</v>
      </c>
      <c r="H33" s="48" t="s">
        <v>31</v>
      </c>
      <c r="I33" s="48" t="s">
        <v>40</v>
      </c>
      <c r="J33" s="48" t="s">
        <v>693</v>
      </c>
      <c r="K33" s="48" t="s">
        <v>32</v>
      </c>
      <c r="L33" s="48" t="s">
        <v>33</v>
      </c>
      <c r="M33" s="48" t="s">
        <v>33</v>
      </c>
      <c r="N33" s="48" t="s">
        <v>741</v>
      </c>
      <c r="O33" s="48" t="s">
        <v>741</v>
      </c>
      <c r="P33" s="48" t="s">
        <v>742</v>
      </c>
    </row>
    <row r="34" spans="1:16" ht="75">
      <c r="A34" s="21">
        <v>1</v>
      </c>
      <c r="B34" s="46" t="s">
        <v>747</v>
      </c>
      <c r="C34" s="47" t="s">
        <v>87</v>
      </c>
      <c r="D34" s="47" t="s">
        <v>45</v>
      </c>
      <c r="E34" s="47" t="s">
        <v>503</v>
      </c>
      <c r="F34" s="46" t="s">
        <v>179</v>
      </c>
      <c r="G34" s="46" t="s">
        <v>30</v>
      </c>
      <c r="H34" s="46" t="s">
        <v>31</v>
      </c>
      <c r="I34" s="46" t="s">
        <v>40</v>
      </c>
      <c r="J34" s="46" t="s">
        <v>693</v>
      </c>
      <c r="K34" s="46" t="s">
        <v>32</v>
      </c>
      <c r="L34" s="46" t="s">
        <v>33</v>
      </c>
      <c r="M34" s="46" t="s">
        <v>33</v>
      </c>
      <c r="N34" s="46" t="s">
        <v>668</v>
      </c>
      <c r="O34" s="46" t="s">
        <v>668</v>
      </c>
      <c r="P34" s="46" t="s">
        <v>742</v>
      </c>
    </row>
    <row r="35" spans="1:16" ht="75">
      <c r="A35" s="21">
        <v>6</v>
      </c>
      <c r="B35" s="48" t="s">
        <v>748</v>
      </c>
      <c r="C35" s="49" t="s">
        <v>496</v>
      </c>
      <c r="D35" s="49" t="s">
        <v>45</v>
      </c>
      <c r="E35" s="49" t="s">
        <v>509</v>
      </c>
      <c r="F35" s="48" t="s">
        <v>179</v>
      </c>
      <c r="G35" s="48" t="s">
        <v>30</v>
      </c>
      <c r="H35" s="48" t="s">
        <v>31</v>
      </c>
      <c r="I35" s="48" t="s">
        <v>40</v>
      </c>
      <c r="J35" s="48" t="s">
        <v>693</v>
      </c>
      <c r="K35" s="48" t="s">
        <v>32</v>
      </c>
      <c r="L35" s="48" t="s">
        <v>33</v>
      </c>
      <c r="M35" s="48" t="s">
        <v>33</v>
      </c>
      <c r="N35" s="48" t="s">
        <v>656</v>
      </c>
      <c r="O35" s="48" t="s">
        <v>656</v>
      </c>
      <c r="P35" s="48" t="s">
        <v>742</v>
      </c>
    </row>
    <row r="36" spans="1:16" ht="75">
      <c r="A36" s="21">
        <v>6</v>
      </c>
      <c r="B36" s="48" t="s">
        <v>749</v>
      </c>
      <c r="C36" s="49" t="s">
        <v>486</v>
      </c>
      <c r="D36" s="49" t="s">
        <v>45</v>
      </c>
      <c r="E36" s="49" t="s">
        <v>506</v>
      </c>
      <c r="F36" s="48" t="s">
        <v>179</v>
      </c>
      <c r="G36" s="48" t="s">
        <v>30</v>
      </c>
      <c r="H36" s="48" t="s">
        <v>31</v>
      </c>
      <c r="I36" s="48" t="s">
        <v>40</v>
      </c>
      <c r="J36" s="48" t="s">
        <v>693</v>
      </c>
      <c r="K36" s="48" t="s">
        <v>32</v>
      </c>
      <c r="L36" s="48" t="s">
        <v>33</v>
      </c>
      <c r="M36" s="48" t="s">
        <v>33</v>
      </c>
      <c r="N36" s="48" t="s">
        <v>656</v>
      </c>
      <c r="O36" s="48" t="s">
        <v>656</v>
      </c>
      <c r="P36" s="48" t="s">
        <v>742</v>
      </c>
    </row>
    <row r="37" spans="1:16" ht="60">
      <c r="A37" s="21">
        <v>5</v>
      </c>
      <c r="B37" s="46" t="s">
        <v>750</v>
      </c>
      <c r="C37" s="47" t="s">
        <v>493</v>
      </c>
      <c r="D37" s="47" t="s">
        <v>45</v>
      </c>
      <c r="E37" s="47" t="s">
        <v>751</v>
      </c>
      <c r="F37" s="46" t="s">
        <v>179</v>
      </c>
      <c r="G37" s="46" t="s">
        <v>30</v>
      </c>
      <c r="H37" s="46" t="s">
        <v>31</v>
      </c>
      <c r="I37" s="46" t="s">
        <v>40</v>
      </c>
      <c r="J37" s="46" t="s">
        <v>693</v>
      </c>
      <c r="K37" s="46" t="s">
        <v>32</v>
      </c>
      <c r="L37" s="46" t="s">
        <v>33</v>
      </c>
      <c r="M37" s="46" t="s">
        <v>33</v>
      </c>
      <c r="N37" s="46" t="s">
        <v>702</v>
      </c>
      <c r="O37" s="46" t="s">
        <v>702</v>
      </c>
      <c r="P37" s="46" t="s">
        <v>752</v>
      </c>
    </row>
    <row r="38" spans="1:16" ht="75">
      <c r="A38" s="21">
        <v>6</v>
      </c>
      <c r="B38" s="46" t="s">
        <v>753</v>
      </c>
      <c r="C38" s="47" t="s">
        <v>486</v>
      </c>
      <c r="D38" s="47" t="s">
        <v>45</v>
      </c>
      <c r="E38" s="47" t="s">
        <v>754</v>
      </c>
      <c r="F38" s="46" t="s">
        <v>179</v>
      </c>
      <c r="G38" s="46" t="s">
        <v>30</v>
      </c>
      <c r="H38" s="46" t="s">
        <v>31</v>
      </c>
      <c r="I38" s="46" t="s">
        <v>40</v>
      </c>
      <c r="J38" s="46" t="s">
        <v>693</v>
      </c>
      <c r="K38" s="46" t="s">
        <v>32</v>
      </c>
      <c r="L38" s="46" t="s">
        <v>33</v>
      </c>
      <c r="M38" s="46" t="s">
        <v>33</v>
      </c>
      <c r="N38" s="46" t="s">
        <v>727</v>
      </c>
      <c r="O38" s="46" t="s">
        <v>727</v>
      </c>
      <c r="P38" s="46" t="s">
        <v>752</v>
      </c>
    </row>
    <row r="39" spans="1:16" ht="75">
      <c r="A39" s="21">
        <v>1</v>
      </c>
      <c r="B39" s="48" t="s">
        <v>755</v>
      </c>
      <c r="C39" s="49" t="s">
        <v>87</v>
      </c>
      <c r="D39" s="49" t="s">
        <v>45</v>
      </c>
      <c r="E39" s="49" t="s">
        <v>756</v>
      </c>
      <c r="F39" s="48" t="s">
        <v>179</v>
      </c>
      <c r="G39" s="48" t="s">
        <v>30</v>
      </c>
      <c r="H39" s="48" t="s">
        <v>31</v>
      </c>
      <c r="I39" s="48" t="s">
        <v>40</v>
      </c>
      <c r="J39" s="48" t="s">
        <v>693</v>
      </c>
      <c r="K39" s="48" t="s">
        <v>32</v>
      </c>
      <c r="L39" s="48" t="s">
        <v>46</v>
      </c>
      <c r="M39" s="48" t="s">
        <v>46</v>
      </c>
      <c r="N39" s="48" t="s">
        <v>731</v>
      </c>
      <c r="O39" s="48" t="s">
        <v>731</v>
      </c>
      <c r="P39" s="48" t="s">
        <v>752</v>
      </c>
    </row>
    <row r="40" spans="1:16" ht="75">
      <c r="A40" s="21">
        <v>6</v>
      </c>
      <c r="B40" s="46" t="s">
        <v>757</v>
      </c>
      <c r="C40" s="47" t="s">
        <v>486</v>
      </c>
      <c r="D40" s="47" t="s">
        <v>45</v>
      </c>
      <c r="E40" s="47" t="s">
        <v>758</v>
      </c>
      <c r="F40" s="46" t="s">
        <v>179</v>
      </c>
      <c r="G40" s="46" t="s">
        <v>30</v>
      </c>
      <c r="H40" s="46" t="s">
        <v>31</v>
      </c>
      <c r="I40" s="46" t="s">
        <v>40</v>
      </c>
      <c r="J40" s="46" t="s">
        <v>693</v>
      </c>
      <c r="K40" s="46" t="s">
        <v>32</v>
      </c>
      <c r="L40" s="46" t="s">
        <v>46</v>
      </c>
      <c r="M40" s="46" t="s">
        <v>46</v>
      </c>
      <c r="N40" s="46" t="s">
        <v>718</v>
      </c>
      <c r="O40" s="46" t="s">
        <v>718</v>
      </c>
      <c r="P40" s="46" t="s">
        <v>752</v>
      </c>
    </row>
    <row r="41" spans="1:16" ht="60">
      <c r="A41" s="21">
        <v>6</v>
      </c>
      <c r="B41" s="46" t="s">
        <v>759</v>
      </c>
      <c r="C41" s="47" t="s">
        <v>760</v>
      </c>
      <c r="D41" s="47" t="s">
        <v>13</v>
      </c>
      <c r="E41" s="47" t="s">
        <v>761</v>
      </c>
      <c r="F41" s="46" t="s">
        <v>202</v>
      </c>
      <c r="G41" s="46" t="s">
        <v>30</v>
      </c>
      <c r="H41" s="46" t="s">
        <v>31</v>
      </c>
      <c r="I41" s="46" t="s">
        <v>40</v>
      </c>
      <c r="J41" s="46" t="s">
        <v>693</v>
      </c>
      <c r="K41" s="46" t="s">
        <v>32</v>
      </c>
      <c r="L41" s="46" t="s">
        <v>46</v>
      </c>
      <c r="M41" s="46" t="s">
        <v>46</v>
      </c>
      <c r="N41" s="46" t="s">
        <v>741</v>
      </c>
      <c r="O41" s="46" t="s">
        <v>741</v>
      </c>
      <c r="P41" s="46" t="s">
        <v>762</v>
      </c>
    </row>
    <row r="42" spans="1:16" ht="105">
      <c r="A42" s="21">
        <v>6</v>
      </c>
      <c r="B42" s="48" t="s">
        <v>763</v>
      </c>
      <c r="C42" s="49" t="s">
        <v>764</v>
      </c>
      <c r="D42" s="49" t="s">
        <v>13</v>
      </c>
      <c r="E42" s="49" t="s">
        <v>765</v>
      </c>
      <c r="F42" s="48" t="s">
        <v>202</v>
      </c>
      <c r="G42" s="48" t="s">
        <v>30</v>
      </c>
      <c r="H42" s="48" t="s">
        <v>31</v>
      </c>
      <c r="I42" s="48" t="s">
        <v>40</v>
      </c>
      <c r="J42" s="48" t="s">
        <v>693</v>
      </c>
      <c r="K42" s="48" t="s">
        <v>32</v>
      </c>
      <c r="L42" s="48" t="s">
        <v>46</v>
      </c>
      <c r="M42" s="48" t="s">
        <v>46</v>
      </c>
      <c r="N42" s="48" t="s">
        <v>668</v>
      </c>
      <c r="O42" s="48" t="s">
        <v>668</v>
      </c>
      <c r="P42" s="48" t="s">
        <v>762</v>
      </c>
    </row>
    <row r="43" spans="1:16" ht="120">
      <c r="A43" s="21">
        <v>1</v>
      </c>
      <c r="B43" s="46" t="s">
        <v>766</v>
      </c>
      <c r="C43" s="47" t="s">
        <v>767</v>
      </c>
      <c r="D43" s="47" t="s">
        <v>13</v>
      </c>
      <c r="E43" s="47" t="s">
        <v>768</v>
      </c>
      <c r="F43" s="46" t="s">
        <v>202</v>
      </c>
      <c r="G43" s="46" t="s">
        <v>30</v>
      </c>
      <c r="H43" s="46" t="s">
        <v>31</v>
      </c>
      <c r="I43" s="46" t="s">
        <v>40</v>
      </c>
      <c r="J43" s="46" t="s">
        <v>693</v>
      </c>
      <c r="K43" s="46" t="s">
        <v>32</v>
      </c>
      <c r="L43" s="46" t="s">
        <v>46</v>
      </c>
      <c r="M43" s="46" t="s">
        <v>46</v>
      </c>
      <c r="N43" s="46" t="s">
        <v>659</v>
      </c>
      <c r="O43" s="46" t="s">
        <v>659</v>
      </c>
      <c r="P43" s="46" t="s">
        <v>762</v>
      </c>
    </row>
    <row r="44" spans="1:16" ht="90">
      <c r="A44" s="21">
        <v>6</v>
      </c>
      <c r="B44" s="48" t="s">
        <v>769</v>
      </c>
      <c r="C44" s="49" t="s">
        <v>272</v>
      </c>
      <c r="D44" s="49" t="s">
        <v>13</v>
      </c>
      <c r="E44" s="49" t="s">
        <v>770</v>
      </c>
      <c r="F44" s="48" t="s">
        <v>202</v>
      </c>
      <c r="G44" s="48" t="s">
        <v>30</v>
      </c>
      <c r="H44" s="48" t="s">
        <v>31</v>
      </c>
      <c r="I44" s="48" t="s">
        <v>40</v>
      </c>
      <c r="J44" s="48" t="s">
        <v>693</v>
      </c>
      <c r="K44" s="48" t="s">
        <v>32</v>
      </c>
      <c r="L44" s="48" t="s">
        <v>46</v>
      </c>
      <c r="M44" s="48" t="s">
        <v>46</v>
      </c>
      <c r="N44" s="48" t="s">
        <v>702</v>
      </c>
      <c r="O44" s="48" t="s">
        <v>702</v>
      </c>
      <c r="P44" s="48" t="s">
        <v>762</v>
      </c>
    </row>
    <row r="45" spans="1:16">
      <c r="A45" s="21">
        <v>6</v>
      </c>
      <c r="B45" s="48" t="s">
        <v>771</v>
      </c>
      <c r="C45" s="49" t="s">
        <v>266</v>
      </c>
      <c r="D45" s="49" t="s">
        <v>47</v>
      </c>
      <c r="E45" s="49" t="s">
        <v>772</v>
      </c>
      <c r="F45" s="48" t="s">
        <v>268</v>
      </c>
      <c r="G45" s="48" t="s">
        <v>30</v>
      </c>
      <c r="H45" s="48" t="s">
        <v>31</v>
      </c>
      <c r="I45" s="48" t="s">
        <v>40</v>
      </c>
      <c r="J45" s="48" t="s">
        <v>693</v>
      </c>
      <c r="K45" s="48" t="s">
        <v>32</v>
      </c>
      <c r="L45" s="48" t="s">
        <v>46</v>
      </c>
      <c r="M45" s="48" t="s">
        <v>33</v>
      </c>
      <c r="N45" s="48" t="s">
        <v>659</v>
      </c>
      <c r="O45" s="48" t="s">
        <v>659</v>
      </c>
      <c r="P45" s="48" t="s">
        <v>697</v>
      </c>
    </row>
    <row r="46" spans="1:16">
      <c r="A46" s="21">
        <v>6</v>
      </c>
      <c r="B46" s="46" t="s">
        <v>773</v>
      </c>
      <c r="C46" s="47" t="s">
        <v>266</v>
      </c>
      <c r="D46" s="47" t="s">
        <v>47</v>
      </c>
      <c r="E46" s="47" t="s">
        <v>772</v>
      </c>
      <c r="F46" s="46" t="s">
        <v>268</v>
      </c>
      <c r="G46" s="46" t="s">
        <v>30</v>
      </c>
      <c r="H46" s="46" t="s">
        <v>31</v>
      </c>
      <c r="I46" s="46" t="s">
        <v>40</v>
      </c>
      <c r="J46" s="46" t="s">
        <v>693</v>
      </c>
      <c r="K46" s="46" t="s">
        <v>32</v>
      </c>
      <c r="L46" s="46" t="s">
        <v>46</v>
      </c>
      <c r="M46" s="46" t="s">
        <v>33</v>
      </c>
      <c r="N46" s="46" t="s">
        <v>659</v>
      </c>
      <c r="O46" s="46" t="s">
        <v>659</v>
      </c>
      <c r="P46" s="46" t="s">
        <v>697</v>
      </c>
    </row>
    <row r="47" spans="1:16">
      <c r="A47" s="21">
        <v>6</v>
      </c>
      <c r="B47" s="48" t="s">
        <v>774</v>
      </c>
      <c r="C47" s="49" t="s">
        <v>266</v>
      </c>
      <c r="D47" s="49" t="s">
        <v>47</v>
      </c>
      <c r="E47" s="49" t="s">
        <v>775</v>
      </c>
      <c r="F47" s="48" t="s">
        <v>268</v>
      </c>
      <c r="G47" s="48" t="s">
        <v>30</v>
      </c>
      <c r="H47" s="48" t="s">
        <v>31</v>
      </c>
      <c r="I47" s="48" t="s">
        <v>40</v>
      </c>
      <c r="J47" s="48" t="s">
        <v>693</v>
      </c>
      <c r="K47" s="48" t="s">
        <v>32</v>
      </c>
      <c r="L47" s="48" t="s">
        <v>46</v>
      </c>
      <c r="M47" s="48" t="s">
        <v>33</v>
      </c>
      <c r="N47" s="48" t="s">
        <v>705</v>
      </c>
      <c r="O47" s="48" t="s">
        <v>705</v>
      </c>
      <c r="P47" s="48" t="s">
        <v>697</v>
      </c>
    </row>
    <row r="48" spans="1:16" ht="60">
      <c r="A48" s="21">
        <v>5</v>
      </c>
      <c r="B48" s="46" t="s">
        <v>776</v>
      </c>
      <c r="C48" s="47" t="s">
        <v>286</v>
      </c>
      <c r="D48" s="47" t="s">
        <v>47</v>
      </c>
      <c r="E48" s="47" t="s">
        <v>777</v>
      </c>
      <c r="F48" s="46" t="s">
        <v>288</v>
      </c>
      <c r="G48" s="46" t="s">
        <v>30</v>
      </c>
      <c r="H48" s="46" t="s">
        <v>31</v>
      </c>
      <c r="I48" s="46" t="s">
        <v>40</v>
      </c>
      <c r="J48" s="46" t="s">
        <v>693</v>
      </c>
      <c r="K48" s="46" t="s">
        <v>32</v>
      </c>
      <c r="L48" s="46" t="s">
        <v>46</v>
      </c>
      <c r="M48" s="46" t="s">
        <v>33</v>
      </c>
      <c r="N48" s="46" t="s">
        <v>680</v>
      </c>
      <c r="O48" s="46" t="s">
        <v>680</v>
      </c>
      <c r="P48" s="46" t="s">
        <v>742</v>
      </c>
    </row>
    <row r="49" spans="1:16" ht="60">
      <c r="A49" s="21">
        <v>5</v>
      </c>
      <c r="B49" s="46" t="s">
        <v>778</v>
      </c>
      <c r="C49" s="47" t="s">
        <v>520</v>
      </c>
      <c r="D49" s="47" t="s">
        <v>47</v>
      </c>
      <c r="E49" s="47" t="s">
        <v>779</v>
      </c>
      <c r="F49" s="46" t="s">
        <v>288</v>
      </c>
      <c r="G49" s="46" t="s">
        <v>30</v>
      </c>
      <c r="H49" s="46" t="s">
        <v>31</v>
      </c>
      <c r="I49" s="46" t="s">
        <v>40</v>
      </c>
      <c r="J49" s="46" t="s">
        <v>693</v>
      </c>
      <c r="K49" s="46" t="s">
        <v>32</v>
      </c>
      <c r="L49" s="46" t="s">
        <v>46</v>
      </c>
      <c r="M49" s="46" t="s">
        <v>46</v>
      </c>
      <c r="N49" s="46" t="s">
        <v>667</v>
      </c>
      <c r="O49" s="46" t="s">
        <v>780</v>
      </c>
      <c r="P49" s="46" t="s">
        <v>742</v>
      </c>
    </row>
    <row r="50" spans="1:16" ht="45">
      <c r="A50" s="21">
        <v>6</v>
      </c>
      <c r="B50" s="46" t="s">
        <v>646</v>
      </c>
      <c r="C50" s="47" t="s">
        <v>691</v>
      </c>
      <c r="D50" s="47" t="s">
        <v>34</v>
      </c>
      <c r="E50" s="47" t="s">
        <v>647</v>
      </c>
      <c r="F50" s="46" t="s">
        <v>151</v>
      </c>
      <c r="G50" s="46" t="s">
        <v>30</v>
      </c>
      <c r="H50" s="46" t="s">
        <v>31</v>
      </c>
      <c r="I50" s="46" t="s">
        <v>40</v>
      </c>
      <c r="J50" s="46" t="s">
        <v>693</v>
      </c>
      <c r="K50" s="46" t="s">
        <v>32</v>
      </c>
      <c r="L50" s="46" t="s">
        <v>46</v>
      </c>
      <c r="M50" s="46" t="s">
        <v>46</v>
      </c>
      <c r="N50" s="46" t="s">
        <v>648</v>
      </c>
      <c r="O50" s="46" t="s">
        <v>648</v>
      </c>
      <c r="P50" s="46" t="s">
        <v>649</v>
      </c>
    </row>
    <row r="51" spans="1:16" ht="120">
      <c r="A51" s="21">
        <v>3</v>
      </c>
      <c r="B51" s="48" t="s">
        <v>651</v>
      </c>
      <c r="C51" s="49" t="s">
        <v>689</v>
      </c>
      <c r="D51" s="49" t="s">
        <v>34</v>
      </c>
      <c r="E51" s="49" t="s">
        <v>652</v>
      </c>
      <c r="F51" s="48" t="s">
        <v>151</v>
      </c>
      <c r="G51" s="48" t="s">
        <v>30</v>
      </c>
      <c r="H51" s="48" t="s">
        <v>31</v>
      </c>
      <c r="I51" s="48" t="s">
        <v>40</v>
      </c>
      <c r="J51" s="48" t="s">
        <v>693</v>
      </c>
      <c r="K51" s="48" t="s">
        <v>32</v>
      </c>
      <c r="L51" s="48" t="s">
        <v>46</v>
      </c>
      <c r="M51" s="48" t="s">
        <v>46</v>
      </c>
      <c r="N51" s="48" t="s">
        <v>653</v>
      </c>
      <c r="O51" s="48" t="s">
        <v>653</v>
      </c>
      <c r="P51" s="48" t="s">
        <v>649</v>
      </c>
    </row>
    <row r="52" spans="1:16" ht="75">
      <c r="A52" s="21">
        <v>6</v>
      </c>
      <c r="B52" s="46" t="s">
        <v>781</v>
      </c>
      <c r="C52" s="47" t="s">
        <v>104</v>
      </c>
      <c r="D52" s="47" t="s">
        <v>34</v>
      </c>
      <c r="E52" s="47" t="s">
        <v>782</v>
      </c>
      <c r="F52" s="46" t="s">
        <v>151</v>
      </c>
      <c r="G52" s="46" t="s">
        <v>30</v>
      </c>
      <c r="H52" s="46" t="s">
        <v>31</v>
      </c>
      <c r="I52" s="46" t="s">
        <v>69</v>
      </c>
      <c r="J52" s="46" t="s">
        <v>693</v>
      </c>
      <c r="K52" s="46" t="s">
        <v>32</v>
      </c>
      <c r="L52" s="46" t="s">
        <v>46</v>
      </c>
      <c r="M52" s="46" t="s">
        <v>46</v>
      </c>
      <c r="N52" s="46" t="s">
        <v>718</v>
      </c>
      <c r="O52" s="46" t="s">
        <v>705</v>
      </c>
      <c r="P52" s="46" t="s">
        <v>702</v>
      </c>
    </row>
    <row r="53" spans="1:16" ht="90">
      <c r="A53" s="21">
        <v>6</v>
      </c>
      <c r="B53" s="46" t="s">
        <v>662</v>
      </c>
      <c r="C53" s="47" t="s">
        <v>466</v>
      </c>
      <c r="D53" s="47" t="s">
        <v>5</v>
      </c>
      <c r="E53" s="47" t="s">
        <v>663</v>
      </c>
      <c r="F53" s="46" t="s">
        <v>307</v>
      </c>
      <c r="G53" s="46" t="s">
        <v>30</v>
      </c>
      <c r="H53" s="46" t="s">
        <v>31</v>
      </c>
      <c r="I53" s="46" t="s">
        <v>40</v>
      </c>
      <c r="J53" s="46" t="s">
        <v>693</v>
      </c>
      <c r="K53" s="46" t="s">
        <v>32</v>
      </c>
      <c r="L53" s="46" t="s">
        <v>46</v>
      </c>
      <c r="M53" s="46" t="s">
        <v>46</v>
      </c>
      <c r="N53" s="46" t="s">
        <v>653</v>
      </c>
      <c r="O53" s="46" t="s">
        <v>648</v>
      </c>
      <c r="P53" s="46" t="s">
        <v>664</v>
      </c>
    </row>
    <row r="54" spans="1:16" ht="60">
      <c r="A54" s="21">
        <v>1</v>
      </c>
      <c r="B54" s="48" t="s">
        <v>665</v>
      </c>
      <c r="C54" s="49" t="s">
        <v>57</v>
      </c>
      <c r="D54" s="49" t="s">
        <v>5</v>
      </c>
      <c r="E54" s="49" t="s">
        <v>666</v>
      </c>
      <c r="F54" s="48" t="s">
        <v>307</v>
      </c>
      <c r="G54" s="48" t="s">
        <v>30</v>
      </c>
      <c r="H54" s="48" t="s">
        <v>31</v>
      </c>
      <c r="I54" s="48" t="s">
        <v>40</v>
      </c>
      <c r="J54" s="48" t="s">
        <v>693</v>
      </c>
      <c r="K54" s="48" t="s">
        <v>32</v>
      </c>
      <c r="L54" s="48" t="s">
        <v>46</v>
      </c>
      <c r="M54" s="48" t="s">
        <v>46</v>
      </c>
      <c r="N54" s="48" t="s">
        <v>667</v>
      </c>
      <c r="O54" s="48" t="s">
        <v>667</v>
      </c>
      <c r="P54" s="48" t="s">
        <v>668</v>
      </c>
    </row>
    <row r="55" spans="1:16" ht="105">
      <c r="A55" s="21">
        <v>6</v>
      </c>
      <c r="B55" s="46" t="s">
        <v>669</v>
      </c>
      <c r="C55" s="47" t="s">
        <v>474</v>
      </c>
      <c r="D55" s="47" t="s">
        <v>5</v>
      </c>
      <c r="E55" s="47" t="s">
        <v>670</v>
      </c>
      <c r="F55" s="46" t="s">
        <v>307</v>
      </c>
      <c r="G55" s="46" t="s">
        <v>30</v>
      </c>
      <c r="H55" s="46" t="s">
        <v>31</v>
      </c>
      <c r="I55" s="46" t="s">
        <v>40</v>
      </c>
      <c r="J55" s="46" t="s">
        <v>693</v>
      </c>
      <c r="K55" s="46" t="s">
        <v>32</v>
      </c>
      <c r="L55" s="46" t="s">
        <v>46</v>
      </c>
      <c r="M55" s="46" t="s">
        <v>46</v>
      </c>
      <c r="N55" s="46" t="s">
        <v>667</v>
      </c>
      <c r="O55" s="46" t="s">
        <v>667</v>
      </c>
      <c r="P55" s="46" t="s">
        <v>668</v>
      </c>
    </row>
    <row r="56" spans="1:16" ht="60">
      <c r="A56" s="21">
        <v>6</v>
      </c>
      <c r="B56" s="46" t="s">
        <v>671</v>
      </c>
      <c r="C56" s="47" t="s">
        <v>690</v>
      </c>
      <c r="D56" s="47" t="s">
        <v>5</v>
      </c>
      <c r="E56" s="47" t="s">
        <v>672</v>
      </c>
      <c r="F56" s="46" t="s">
        <v>307</v>
      </c>
      <c r="G56" s="46" t="s">
        <v>30</v>
      </c>
      <c r="H56" s="46" t="s">
        <v>31</v>
      </c>
      <c r="I56" s="46" t="s">
        <v>40</v>
      </c>
      <c r="J56" s="46" t="s">
        <v>693</v>
      </c>
      <c r="K56" s="46" t="s">
        <v>32</v>
      </c>
      <c r="L56" s="46" t="s">
        <v>46</v>
      </c>
      <c r="M56" s="46" t="s">
        <v>33</v>
      </c>
      <c r="N56" s="46" t="s">
        <v>649</v>
      </c>
      <c r="O56" s="46" t="s">
        <v>649</v>
      </c>
      <c r="P56" s="46" t="s">
        <v>668</v>
      </c>
    </row>
    <row r="57" spans="1:16" ht="60">
      <c r="A57" s="21">
        <v>6</v>
      </c>
      <c r="B57" s="48" t="s">
        <v>677</v>
      </c>
      <c r="C57" s="49" t="s">
        <v>235</v>
      </c>
      <c r="D57" s="49" t="s">
        <v>41</v>
      </c>
      <c r="E57" s="49" t="s">
        <v>678</v>
      </c>
      <c r="F57" s="48" t="s">
        <v>237</v>
      </c>
      <c r="G57" s="48" t="s">
        <v>30</v>
      </c>
      <c r="H57" s="48" t="s">
        <v>31</v>
      </c>
      <c r="I57" s="48" t="s">
        <v>40</v>
      </c>
      <c r="J57" s="48" t="s">
        <v>693</v>
      </c>
      <c r="K57" s="48" t="s">
        <v>32</v>
      </c>
      <c r="L57" s="48" t="s">
        <v>33</v>
      </c>
      <c r="M57" s="48" t="s">
        <v>33</v>
      </c>
      <c r="N57" s="48" t="s">
        <v>679</v>
      </c>
      <c r="O57" s="48" t="s">
        <v>679</v>
      </c>
      <c r="P57" s="48" t="s">
        <v>680</v>
      </c>
    </row>
    <row r="58" spans="1:16" ht="90">
      <c r="A58" s="21">
        <v>4</v>
      </c>
      <c r="B58" s="48" t="s">
        <v>681</v>
      </c>
      <c r="C58" s="49" t="s">
        <v>564</v>
      </c>
      <c r="D58" s="49" t="s">
        <v>41</v>
      </c>
      <c r="E58" s="49" t="s">
        <v>682</v>
      </c>
      <c r="F58" s="48" t="s">
        <v>237</v>
      </c>
      <c r="G58" s="48" t="s">
        <v>30</v>
      </c>
      <c r="H58" s="48" t="s">
        <v>31</v>
      </c>
      <c r="I58" s="48" t="s">
        <v>40</v>
      </c>
      <c r="J58" s="48" t="s">
        <v>693</v>
      </c>
      <c r="K58" s="48" t="s">
        <v>32</v>
      </c>
      <c r="L58" s="48" t="s">
        <v>33</v>
      </c>
      <c r="M58" s="48" t="s">
        <v>33</v>
      </c>
      <c r="N58" s="48" t="s">
        <v>680</v>
      </c>
      <c r="O58" s="48" t="s">
        <v>680</v>
      </c>
      <c r="P58" s="48" t="s">
        <v>656</v>
      </c>
    </row>
    <row r="59" spans="1:16" ht="90">
      <c r="A59" s="21">
        <v>4</v>
      </c>
      <c r="B59" s="46" t="s">
        <v>683</v>
      </c>
      <c r="C59" s="47" t="s">
        <v>564</v>
      </c>
      <c r="D59" s="47" t="s">
        <v>41</v>
      </c>
      <c r="E59" s="47" t="s">
        <v>682</v>
      </c>
      <c r="F59" s="46" t="s">
        <v>237</v>
      </c>
      <c r="G59" s="46" t="s">
        <v>30</v>
      </c>
      <c r="H59" s="46" t="s">
        <v>31</v>
      </c>
      <c r="I59" s="46" t="s">
        <v>40</v>
      </c>
      <c r="J59" s="46" t="s">
        <v>693</v>
      </c>
      <c r="K59" s="46" t="s">
        <v>32</v>
      </c>
      <c r="L59" s="46" t="s">
        <v>33</v>
      </c>
      <c r="M59" s="46" t="s">
        <v>33</v>
      </c>
      <c r="N59" s="46" t="s">
        <v>648</v>
      </c>
      <c r="O59" s="46" t="s">
        <v>648</v>
      </c>
      <c r="P59" s="46" t="s">
        <v>656</v>
      </c>
    </row>
    <row r="60" spans="1:16" ht="90">
      <c r="A60" s="21">
        <v>4</v>
      </c>
      <c r="B60" s="48" t="s">
        <v>684</v>
      </c>
      <c r="C60" s="49" t="s">
        <v>564</v>
      </c>
      <c r="D60" s="49" t="s">
        <v>41</v>
      </c>
      <c r="E60" s="49" t="s">
        <v>682</v>
      </c>
      <c r="F60" s="48" t="s">
        <v>237</v>
      </c>
      <c r="G60" s="48" t="s">
        <v>30</v>
      </c>
      <c r="H60" s="48" t="s">
        <v>31</v>
      </c>
      <c r="I60" s="48" t="s">
        <v>40</v>
      </c>
      <c r="J60" s="48" t="s">
        <v>693</v>
      </c>
      <c r="K60" s="48" t="s">
        <v>32</v>
      </c>
      <c r="L60" s="48" t="s">
        <v>33</v>
      </c>
      <c r="M60" s="48" t="s">
        <v>33</v>
      </c>
      <c r="N60" s="48" t="s">
        <v>668</v>
      </c>
      <c r="O60" s="48" t="s">
        <v>668</v>
      </c>
      <c r="P60" s="48" t="s">
        <v>656</v>
      </c>
    </row>
    <row r="61" spans="1:16" ht="60">
      <c r="A61" s="21">
        <v>6</v>
      </c>
      <c r="B61" s="46" t="s">
        <v>685</v>
      </c>
      <c r="C61" s="47" t="s">
        <v>235</v>
      </c>
      <c r="D61" s="47" t="s">
        <v>41</v>
      </c>
      <c r="E61" s="47" t="s">
        <v>686</v>
      </c>
      <c r="F61" s="46" t="s">
        <v>237</v>
      </c>
      <c r="G61" s="46" t="s">
        <v>30</v>
      </c>
      <c r="H61" s="46" t="s">
        <v>31</v>
      </c>
      <c r="I61" s="46" t="s">
        <v>40</v>
      </c>
      <c r="J61" s="46" t="s">
        <v>693</v>
      </c>
      <c r="K61" s="46" t="s">
        <v>32</v>
      </c>
      <c r="L61" s="46" t="s">
        <v>33</v>
      </c>
      <c r="M61" s="46" t="s">
        <v>33</v>
      </c>
      <c r="N61" s="46" t="s">
        <v>649</v>
      </c>
      <c r="O61" s="46" t="s">
        <v>649</v>
      </c>
      <c r="P61" s="46" t="s">
        <v>656</v>
      </c>
    </row>
    <row r="62" spans="1:16" ht="90">
      <c r="A62" s="21">
        <v>6</v>
      </c>
      <c r="B62" s="48" t="s">
        <v>687</v>
      </c>
      <c r="C62" s="49" t="s">
        <v>339</v>
      </c>
      <c r="D62" s="49" t="s">
        <v>41</v>
      </c>
      <c r="E62" s="49" t="s">
        <v>688</v>
      </c>
      <c r="F62" s="48" t="s">
        <v>237</v>
      </c>
      <c r="G62" s="48" t="s">
        <v>30</v>
      </c>
      <c r="H62" s="48" t="s">
        <v>31</v>
      </c>
      <c r="I62" s="48" t="s">
        <v>40</v>
      </c>
      <c r="J62" s="48" t="s">
        <v>693</v>
      </c>
      <c r="K62" s="48" t="s">
        <v>32</v>
      </c>
      <c r="L62" s="48" t="s">
        <v>33</v>
      </c>
      <c r="M62" s="48" t="s">
        <v>33</v>
      </c>
      <c r="N62" s="48" t="s">
        <v>653</v>
      </c>
      <c r="O62" s="48" t="s">
        <v>653</v>
      </c>
      <c r="P62" s="48" t="s">
        <v>705</v>
      </c>
    </row>
    <row r="63" spans="1:16" ht="240">
      <c r="A63" s="21">
        <v>6</v>
      </c>
      <c r="B63" s="46" t="s">
        <v>783</v>
      </c>
      <c r="C63" s="47" t="s">
        <v>107</v>
      </c>
      <c r="D63" s="47" t="s">
        <v>38</v>
      </c>
      <c r="E63" s="47" t="s">
        <v>784</v>
      </c>
      <c r="F63" s="46" t="s">
        <v>223</v>
      </c>
      <c r="G63" s="46" t="s">
        <v>30</v>
      </c>
      <c r="H63" s="46" t="s">
        <v>31</v>
      </c>
      <c r="I63" s="46" t="s">
        <v>40</v>
      </c>
      <c r="J63" s="46" t="s">
        <v>693</v>
      </c>
      <c r="K63" s="46" t="s">
        <v>32</v>
      </c>
      <c r="L63" s="46" t="s">
        <v>33</v>
      </c>
      <c r="M63" s="46" t="s">
        <v>33</v>
      </c>
      <c r="N63" s="46" t="s">
        <v>649</v>
      </c>
      <c r="O63" s="46" t="s">
        <v>649</v>
      </c>
      <c r="P63" s="46" t="s">
        <v>708</v>
      </c>
    </row>
    <row r="64" spans="1:16" ht="135">
      <c r="A64" s="21">
        <v>6</v>
      </c>
      <c r="B64" s="46" t="s">
        <v>785</v>
      </c>
      <c r="C64" s="47" t="s">
        <v>56</v>
      </c>
      <c r="D64" s="47" t="s">
        <v>38</v>
      </c>
      <c r="E64" s="47" t="s">
        <v>786</v>
      </c>
      <c r="F64" s="46" t="s">
        <v>223</v>
      </c>
      <c r="G64" s="46" t="s">
        <v>30</v>
      </c>
      <c r="H64" s="46" t="s">
        <v>31</v>
      </c>
      <c r="I64" s="46" t="s">
        <v>40</v>
      </c>
      <c r="J64" s="46" t="s">
        <v>693</v>
      </c>
      <c r="K64" s="46" t="s">
        <v>32</v>
      </c>
      <c r="L64" s="46" t="s">
        <v>33</v>
      </c>
      <c r="M64" s="46" t="s">
        <v>33</v>
      </c>
      <c r="N64" s="46" t="s">
        <v>664</v>
      </c>
      <c r="O64" s="46" t="s">
        <v>664</v>
      </c>
      <c r="P64" s="46" t="s">
        <v>708</v>
      </c>
    </row>
    <row r="65" spans="1:16" ht="45">
      <c r="A65" s="21" t="s">
        <v>99</v>
      </c>
      <c r="B65" s="48" t="s">
        <v>654</v>
      </c>
      <c r="C65" s="49" t="s">
        <v>81</v>
      </c>
      <c r="D65" s="49" t="s">
        <v>14</v>
      </c>
      <c r="E65" s="49" t="s">
        <v>655</v>
      </c>
      <c r="F65" s="48" t="s">
        <v>163</v>
      </c>
      <c r="G65" s="48" t="s">
        <v>30</v>
      </c>
      <c r="H65" s="48" t="s">
        <v>31</v>
      </c>
      <c r="I65" s="48" t="s">
        <v>40</v>
      </c>
      <c r="J65" s="48" t="s">
        <v>693</v>
      </c>
      <c r="K65" s="48" t="s">
        <v>32</v>
      </c>
      <c r="L65" s="48" t="s">
        <v>33</v>
      </c>
      <c r="M65" s="48" t="s">
        <v>33</v>
      </c>
      <c r="N65" s="48" t="s">
        <v>649</v>
      </c>
      <c r="O65" s="48" t="s">
        <v>649</v>
      </c>
      <c r="P65" s="48" t="s">
        <v>656</v>
      </c>
    </row>
  </sheetData>
  <autoFilter ref="A9:P26" xr:uid="{80656F04-F0D0-454F-8B6D-B188E7ECD05B}"/>
  <mergeCells count="2">
    <mergeCell ref="B5:C5"/>
    <mergeCell ref="B7:C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44C0A-DD02-44DF-875C-5BEB47D5B4EC}">
  <dimension ref="A2:Q28"/>
  <sheetViews>
    <sheetView topLeftCell="A27" workbookViewId="0">
      <selection activeCell="A2" sqref="A2"/>
    </sheetView>
  </sheetViews>
  <sheetFormatPr baseColWidth="10" defaultColWidth="11.42578125" defaultRowHeight="15"/>
  <cols>
    <col min="1" max="2" width="17.85546875" style="2" bestFit="1" customWidth="1"/>
    <col min="3" max="3" width="16.28515625" style="2" customWidth="1"/>
    <col min="4" max="4" width="16.5703125" style="2" bestFit="1" customWidth="1"/>
    <col min="5" max="5" width="36.42578125" style="4" customWidth="1"/>
    <col min="6" max="6" width="31.85546875" style="2" customWidth="1"/>
    <col min="7" max="16384" width="11.42578125" style="2"/>
  </cols>
  <sheetData>
    <row r="2" spans="1:17" ht="90.75" thickBot="1">
      <c r="A2" s="50" t="s">
        <v>856</v>
      </c>
      <c r="B2" s="50" t="s">
        <v>16</v>
      </c>
      <c r="C2" s="50" t="s">
        <v>17</v>
      </c>
      <c r="D2" s="50" t="s">
        <v>0</v>
      </c>
      <c r="E2" s="50" t="s">
        <v>18</v>
      </c>
      <c r="F2" s="50" t="s">
        <v>19</v>
      </c>
      <c r="G2" s="50" t="s">
        <v>20</v>
      </c>
      <c r="H2" s="50" t="s">
        <v>21</v>
      </c>
      <c r="I2" s="50" t="s">
        <v>22</v>
      </c>
      <c r="J2" s="50" t="s">
        <v>23</v>
      </c>
      <c r="K2" s="50" t="s">
        <v>24</v>
      </c>
      <c r="L2" s="50" t="s">
        <v>25</v>
      </c>
      <c r="M2" s="50" t="s">
        <v>26</v>
      </c>
      <c r="N2" s="50" t="s">
        <v>27</v>
      </c>
      <c r="O2" s="50" t="s">
        <v>28</v>
      </c>
      <c r="P2" s="50" t="s">
        <v>29</v>
      </c>
      <c r="Q2" s="51" t="s">
        <v>788</v>
      </c>
    </row>
    <row r="3" spans="1:17" ht="75">
      <c r="A3" s="52">
        <v>6</v>
      </c>
      <c r="B3" s="6" t="s">
        <v>830</v>
      </c>
      <c r="C3" s="6" t="s">
        <v>305</v>
      </c>
      <c r="D3" s="6" t="s">
        <v>5</v>
      </c>
      <c r="E3" s="9" t="s">
        <v>831</v>
      </c>
      <c r="F3" s="6" t="s">
        <v>307</v>
      </c>
      <c r="G3" s="6" t="s">
        <v>30</v>
      </c>
      <c r="H3" s="6" t="s">
        <v>31</v>
      </c>
      <c r="I3" s="6" t="s">
        <v>40</v>
      </c>
      <c r="J3" s="6" t="s">
        <v>791</v>
      </c>
      <c r="K3" s="6" t="s">
        <v>32</v>
      </c>
      <c r="L3" s="6" t="s">
        <v>33</v>
      </c>
      <c r="M3" s="6" t="s">
        <v>33</v>
      </c>
      <c r="N3" s="6" t="s">
        <v>803</v>
      </c>
      <c r="O3" s="6" t="s">
        <v>803</v>
      </c>
      <c r="P3" s="6" t="s">
        <v>732</v>
      </c>
      <c r="Q3" s="21" t="s">
        <v>650</v>
      </c>
    </row>
    <row r="4" spans="1:17" ht="75">
      <c r="A4" s="52">
        <v>2</v>
      </c>
      <c r="B4" s="6" t="s">
        <v>852</v>
      </c>
      <c r="C4" s="6" t="s">
        <v>79</v>
      </c>
      <c r="D4" s="6" t="s">
        <v>14</v>
      </c>
      <c r="E4" s="9" t="s">
        <v>853</v>
      </c>
      <c r="F4" s="6" t="s">
        <v>160</v>
      </c>
      <c r="G4" s="6" t="s">
        <v>30</v>
      </c>
      <c r="H4" s="6" t="s">
        <v>31</v>
      </c>
      <c r="I4" s="6" t="s">
        <v>40</v>
      </c>
      <c r="J4" s="6" t="s">
        <v>791</v>
      </c>
      <c r="K4" s="6" t="s">
        <v>32</v>
      </c>
      <c r="L4" s="6" t="s">
        <v>33</v>
      </c>
      <c r="M4" s="6" t="s">
        <v>33</v>
      </c>
      <c r="N4" s="6" t="s">
        <v>792</v>
      </c>
      <c r="O4" s="6" t="s">
        <v>792</v>
      </c>
      <c r="P4" s="6" t="s">
        <v>742</v>
      </c>
      <c r="Q4" s="21" t="s">
        <v>650</v>
      </c>
    </row>
    <row r="5" spans="1:17" ht="60">
      <c r="A5" s="52">
        <v>6</v>
      </c>
      <c r="B5" s="5" t="s">
        <v>816</v>
      </c>
      <c r="C5" s="7" t="s">
        <v>817</v>
      </c>
      <c r="D5" s="5" t="s">
        <v>47</v>
      </c>
      <c r="E5" s="7" t="s">
        <v>818</v>
      </c>
      <c r="F5" s="5" t="s">
        <v>268</v>
      </c>
      <c r="G5" s="5" t="s">
        <v>30</v>
      </c>
      <c r="H5" s="5" t="s">
        <v>31</v>
      </c>
      <c r="I5" s="5" t="s">
        <v>40</v>
      </c>
      <c r="J5" s="5" t="s">
        <v>791</v>
      </c>
      <c r="K5" s="5" t="s">
        <v>32</v>
      </c>
      <c r="L5" s="5" t="s">
        <v>46</v>
      </c>
      <c r="M5" s="5" t="s">
        <v>33</v>
      </c>
      <c r="N5" s="5" t="s">
        <v>819</v>
      </c>
      <c r="O5" s="5" t="s">
        <v>819</v>
      </c>
      <c r="P5" s="5" t="s">
        <v>820</v>
      </c>
      <c r="Q5" s="21" t="s">
        <v>650</v>
      </c>
    </row>
    <row r="6" spans="1:17" ht="90">
      <c r="A6" s="52">
        <v>3</v>
      </c>
      <c r="B6" s="5" t="s">
        <v>854</v>
      </c>
      <c r="C6" s="5" t="s">
        <v>101</v>
      </c>
      <c r="D6" s="5" t="s">
        <v>14</v>
      </c>
      <c r="E6" s="7" t="s">
        <v>855</v>
      </c>
      <c r="F6" s="5" t="s">
        <v>160</v>
      </c>
      <c r="G6" s="5" t="s">
        <v>30</v>
      </c>
      <c r="H6" s="5" t="s">
        <v>31</v>
      </c>
      <c r="I6" s="5" t="s">
        <v>40</v>
      </c>
      <c r="J6" s="5" t="s">
        <v>791</v>
      </c>
      <c r="K6" s="5" t="s">
        <v>32</v>
      </c>
      <c r="L6" s="5" t="s">
        <v>33</v>
      </c>
      <c r="M6" s="5" t="s">
        <v>33</v>
      </c>
      <c r="N6" s="5" t="s">
        <v>827</v>
      </c>
      <c r="O6" s="5" t="s">
        <v>827</v>
      </c>
      <c r="P6" s="5" t="s">
        <v>742</v>
      </c>
      <c r="Q6" s="21" t="s">
        <v>650</v>
      </c>
    </row>
    <row r="7" spans="1:17" ht="120">
      <c r="A7" s="52">
        <v>6</v>
      </c>
      <c r="B7" s="6" t="s">
        <v>804</v>
      </c>
      <c r="C7" s="6" t="s">
        <v>764</v>
      </c>
      <c r="D7" s="6" t="s">
        <v>13</v>
      </c>
      <c r="E7" s="9" t="s">
        <v>805</v>
      </c>
      <c r="F7" s="6" t="s">
        <v>202</v>
      </c>
      <c r="G7" s="6" t="s">
        <v>30</v>
      </c>
      <c r="H7" s="6" t="s">
        <v>31</v>
      </c>
      <c r="I7" s="6" t="s">
        <v>40</v>
      </c>
      <c r="J7" s="6" t="s">
        <v>791</v>
      </c>
      <c r="K7" s="6" t="s">
        <v>32</v>
      </c>
      <c r="L7" s="6" t="s">
        <v>33</v>
      </c>
      <c r="M7" s="6" t="s">
        <v>33</v>
      </c>
      <c r="N7" s="6" t="s">
        <v>712</v>
      </c>
      <c r="O7" s="6" t="s">
        <v>712</v>
      </c>
      <c r="P7" s="6" t="s">
        <v>697</v>
      </c>
      <c r="Q7" s="21" t="s">
        <v>650</v>
      </c>
    </row>
    <row r="8" spans="1:17" ht="45">
      <c r="A8" s="52">
        <v>6</v>
      </c>
      <c r="B8" s="6" t="s">
        <v>844</v>
      </c>
      <c r="C8" s="9" t="s">
        <v>845</v>
      </c>
      <c r="D8" s="6" t="s">
        <v>4</v>
      </c>
      <c r="E8" s="9" t="s">
        <v>846</v>
      </c>
      <c r="F8" s="6" t="s">
        <v>847</v>
      </c>
      <c r="G8" s="6" t="s">
        <v>30</v>
      </c>
      <c r="H8" s="6" t="s">
        <v>31</v>
      </c>
      <c r="I8" s="6" t="s">
        <v>40</v>
      </c>
      <c r="J8" s="6" t="s">
        <v>791</v>
      </c>
      <c r="K8" s="6" t="s">
        <v>32</v>
      </c>
      <c r="L8" s="6" t="s">
        <v>33</v>
      </c>
      <c r="M8" s="6" t="s">
        <v>33</v>
      </c>
      <c r="N8" s="6" t="s">
        <v>697</v>
      </c>
      <c r="O8" s="6" t="s">
        <v>697</v>
      </c>
      <c r="P8" s="6" t="s">
        <v>708</v>
      </c>
      <c r="Q8" s="21" t="s">
        <v>650</v>
      </c>
    </row>
    <row r="9" spans="1:17" ht="105">
      <c r="A9" s="52">
        <v>6</v>
      </c>
      <c r="B9" s="5" t="s">
        <v>789</v>
      </c>
      <c r="C9" s="5" t="s">
        <v>204</v>
      </c>
      <c r="D9" s="5" t="s">
        <v>13</v>
      </c>
      <c r="E9" s="7" t="s">
        <v>790</v>
      </c>
      <c r="F9" s="5" t="s">
        <v>202</v>
      </c>
      <c r="G9" s="5" t="s">
        <v>30</v>
      </c>
      <c r="H9" s="5" t="s">
        <v>31</v>
      </c>
      <c r="I9" s="5" t="s">
        <v>40</v>
      </c>
      <c r="J9" s="5" t="s">
        <v>791</v>
      </c>
      <c r="K9" s="5" t="s">
        <v>32</v>
      </c>
      <c r="L9" s="5" t="s">
        <v>33</v>
      </c>
      <c r="M9" s="5" t="s">
        <v>33</v>
      </c>
      <c r="N9" s="5" t="s">
        <v>792</v>
      </c>
      <c r="O9" s="5" t="s">
        <v>792</v>
      </c>
      <c r="P9" s="5" t="s">
        <v>697</v>
      </c>
      <c r="Q9" s="21" t="s">
        <v>650</v>
      </c>
    </row>
    <row r="10" spans="1:17" ht="105">
      <c r="A10" s="52">
        <v>6</v>
      </c>
      <c r="B10" s="5" t="s">
        <v>801</v>
      </c>
      <c r="C10" s="5" t="s">
        <v>204</v>
      </c>
      <c r="D10" s="5" t="s">
        <v>13</v>
      </c>
      <c r="E10" s="7" t="s">
        <v>802</v>
      </c>
      <c r="F10" s="5" t="s">
        <v>202</v>
      </c>
      <c r="G10" s="5" t="s">
        <v>30</v>
      </c>
      <c r="H10" s="5" t="s">
        <v>31</v>
      </c>
      <c r="I10" s="5" t="s">
        <v>40</v>
      </c>
      <c r="J10" s="5" t="s">
        <v>791</v>
      </c>
      <c r="K10" s="5" t="s">
        <v>32</v>
      </c>
      <c r="L10" s="5" t="s">
        <v>33</v>
      </c>
      <c r="M10" s="5" t="s">
        <v>33</v>
      </c>
      <c r="N10" s="5" t="s">
        <v>803</v>
      </c>
      <c r="O10" s="5" t="s">
        <v>803</v>
      </c>
      <c r="P10" s="5" t="s">
        <v>697</v>
      </c>
      <c r="Q10" s="21" t="s">
        <v>650</v>
      </c>
    </row>
    <row r="11" spans="1:17" ht="105">
      <c r="A11" s="52">
        <v>4</v>
      </c>
      <c r="B11" s="5" t="s">
        <v>828</v>
      </c>
      <c r="C11" s="5" t="s">
        <v>188</v>
      </c>
      <c r="D11" s="5" t="s">
        <v>5</v>
      </c>
      <c r="E11" s="7" t="s">
        <v>829</v>
      </c>
      <c r="F11" s="5" t="s">
        <v>307</v>
      </c>
      <c r="G11" s="5" t="s">
        <v>30</v>
      </c>
      <c r="H11" s="5" t="s">
        <v>31</v>
      </c>
      <c r="I11" s="5" t="s">
        <v>40</v>
      </c>
      <c r="J11" s="5" t="s">
        <v>791</v>
      </c>
      <c r="K11" s="5" t="s">
        <v>32</v>
      </c>
      <c r="L11" s="5" t="s">
        <v>33</v>
      </c>
      <c r="M11" s="5" t="s">
        <v>33</v>
      </c>
      <c r="N11" s="5" t="s">
        <v>827</v>
      </c>
      <c r="O11" s="5" t="s">
        <v>827</v>
      </c>
      <c r="P11" s="5" t="s">
        <v>732</v>
      </c>
      <c r="Q11" s="21" t="s">
        <v>650</v>
      </c>
    </row>
    <row r="12" spans="1:17" ht="90">
      <c r="A12" s="52">
        <v>6</v>
      </c>
      <c r="B12" s="5" t="s">
        <v>797</v>
      </c>
      <c r="C12" s="5" t="s">
        <v>760</v>
      </c>
      <c r="D12" s="5" t="s">
        <v>13</v>
      </c>
      <c r="E12" s="7" t="s">
        <v>798</v>
      </c>
      <c r="F12" s="5" t="s">
        <v>202</v>
      </c>
      <c r="G12" s="5" t="s">
        <v>30</v>
      </c>
      <c r="H12" s="5" t="s">
        <v>31</v>
      </c>
      <c r="I12" s="5" t="s">
        <v>40</v>
      </c>
      <c r="J12" s="5" t="s">
        <v>791</v>
      </c>
      <c r="K12" s="5" t="s">
        <v>32</v>
      </c>
      <c r="L12" s="5" t="s">
        <v>33</v>
      </c>
      <c r="M12" s="5" t="s">
        <v>33</v>
      </c>
      <c r="N12" s="5" t="s">
        <v>792</v>
      </c>
      <c r="O12" s="5" t="s">
        <v>792</v>
      </c>
      <c r="P12" s="5" t="s">
        <v>697</v>
      </c>
      <c r="Q12" s="21" t="s">
        <v>650</v>
      </c>
    </row>
    <row r="13" spans="1:17" ht="180">
      <c r="A13" s="52">
        <v>6</v>
      </c>
      <c r="B13" s="6" t="s">
        <v>832</v>
      </c>
      <c r="C13" s="6" t="s">
        <v>56</v>
      </c>
      <c r="D13" s="6" t="s">
        <v>38</v>
      </c>
      <c r="E13" s="9" t="s">
        <v>833</v>
      </c>
      <c r="F13" s="6" t="s">
        <v>223</v>
      </c>
      <c r="G13" s="6" t="s">
        <v>30</v>
      </c>
      <c r="H13" s="6" t="s">
        <v>31</v>
      </c>
      <c r="I13" s="6" t="s">
        <v>40</v>
      </c>
      <c r="J13" s="6" t="s">
        <v>791</v>
      </c>
      <c r="K13" s="6" t="s">
        <v>32</v>
      </c>
      <c r="L13" s="6" t="s">
        <v>33</v>
      </c>
      <c r="M13" s="6" t="s">
        <v>33</v>
      </c>
      <c r="N13" s="6" t="s">
        <v>827</v>
      </c>
      <c r="O13" s="6" t="s">
        <v>827</v>
      </c>
      <c r="P13" s="6" t="s">
        <v>834</v>
      </c>
      <c r="Q13" s="21" t="s">
        <v>650</v>
      </c>
    </row>
    <row r="14" spans="1:17" ht="75">
      <c r="A14" s="52">
        <v>5</v>
      </c>
      <c r="B14" s="6" t="s">
        <v>809</v>
      </c>
      <c r="C14" s="6" t="s">
        <v>82</v>
      </c>
      <c r="D14" s="6" t="s">
        <v>60</v>
      </c>
      <c r="E14" s="9" t="s">
        <v>810</v>
      </c>
      <c r="F14" s="6" t="s">
        <v>213</v>
      </c>
      <c r="G14" s="6" t="s">
        <v>30</v>
      </c>
      <c r="H14" s="6" t="s">
        <v>31</v>
      </c>
      <c r="I14" s="6" t="s">
        <v>40</v>
      </c>
      <c r="J14" s="6" t="s">
        <v>791</v>
      </c>
      <c r="K14" s="6" t="s">
        <v>32</v>
      </c>
      <c r="L14" s="6" t="s">
        <v>33</v>
      </c>
      <c r="M14" s="6" t="s">
        <v>33</v>
      </c>
      <c r="N14" s="6" t="s">
        <v>795</v>
      </c>
      <c r="O14" s="6" t="s">
        <v>795</v>
      </c>
      <c r="P14" s="6" t="s">
        <v>697</v>
      </c>
      <c r="Q14" s="21" t="s">
        <v>650</v>
      </c>
    </row>
    <row r="15" spans="1:17" ht="135">
      <c r="A15" s="52">
        <v>5</v>
      </c>
      <c r="B15" s="5" t="s">
        <v>811</v>
      </c>
      <c r="C15" s="5" t="s">
        <v>82</v>
      </c>
      <c r="D15" s="5" t="s">
        <v>60</v>
      </c>
      <c r="E15" s="7" t="s">
        <v>812</v>
      </c>
      <c r="F15" s="5" t="s">
        <v>213</v>
      </c>
      <c r="G15" s="5" t="s">
        <v>30</v>
      </c>
      <c r="H15" s="5" t="s">
        <v>31</v>
      </c>
      <c r="I15" s="5" t="s">
        <v>40</v>
      </c>
      <c r="J15" s="5" t="s">
        <v>791</v>
      </c>
      <c r="K15" s="5" t="s">
        <v>32</v>
      </c>
      <c r="L15" s="5" t="s">
        <v>33</v>
      </c>
      <c r="M15" s="5" t="s">
        <v>33</v>
      </c>
      <c r="N15" s="5" t="s">
        <v>796</v>
      </c>
      <c r="O15" s="5" t="s">
        <v>796</v>
      </c>
      <c r="P15" s="5" t="s">
        <v>697</v>
      </c>
      <c r="Q15" s="21" t="s">
        <v>650</v>
      </c>
    </row>
    <row r="16" spans="1:17" ht="105">
      <c r="A16" s="52">
        <v>5</v>
      </c>
      <c r="B16" s="6" t="s">
        <v>813</v>
      </c>
      <c r="C16" s="6" t="s">
        <v>82</v>
      </c>
      <c r="D16" s="6" t="s">
        <v>60</v>
      </c>
      <c r="E16" s="9" t="s">
        <v>814</v>
      </c>
      <c r="F16" s="6" t="s">
        <v>213</v>
      </c>
      <c r="G16" s="6" t="s">
        <v>30</v>
      </c>
      <c r="H16" s="6" t="s">
        <v>31</v>
      </c>
      <c r="I16" s="6" t="s">
        <v>40</v>
      </c>
      <c r="J16" s="6" t="s">
        <v>791</v>
      </c>
      <c r="K16" s="6" t="s">
        <v>32</v>
      </c>
      <c r="L16" s="6" t="s">
        <v>33</v>
      </c>
      <c r="M16" s="6" t="s">
        <v>33</v>
      </c>
      <c r="N16" s="6" t="s">
        <v>815</v>
      </c>
      <c r="O16" s="6" t="s">
        <v>815</v>
      </c>
      <c r="P16" s="6" t="s">
        <v>697</v>
      </c>
      <c r="Q16" s="21" t="s">
        <v>650</v>
      </c>
    </row>
    <row r="17" spans="1:17" ht="60">
      <c r="A17" s="52">
        <v>1</v>
      </c>
      <c r="B17" s="6" t="s">
        <v>793</v>
      </c>
      <c r="C17" s="6" t="s">
        <v>857</v>
      </c>
      <c r="D17" s="6" t="s">
        <v>34</v>
      </c>
      <c r="E17" s="9" t="s">
        <v>794</v>
      </c>
      <c r="F17" s="6" t="s">
        <v>151</v>
      </c>
      <c r="G17" s="6" t="s">
        <v>30</v>
      </c>
      <c r="H17" s="6" t="s">
        <v>31</v>
      </c>
      <c r="I17" s="6" t="s">
        <v>40</v>
      </c>
      <c r="J17" s="6" t="s">
        <v>791</v>
      </c>
      <c r="K17" s="6" t="s">
        <v>32</v>
      </c>
      <c r="L17" s="6" t="s">
        <v>46</v>
      </c>
      <c r="M17" s="6" t="s">
        <v>46</v>
      </c>
      <c r="N17" s="6" t="s">
        <v>795</v>
      </c>
      <c r="O17" s="6" t="s">
        <v>796</v>
      </c>
      <c r="P17" s="6" t="s">
        <v>732</v>
      </c>
      <c r="Q17" s="21" t="s">
        <v>650</v>
      </c>
    </row>
    <row r="18" spans="1:17" ht="75">
      <c r="A18" s="52">
        <v>1</v>
      </c>
      <c r="B18" s="6" t="s">
        <v>799</v>
      </c>
      <c r="C18" s="6" t="s">
        <v>857</v>
      </c>
      <c r="D18" s="6" t="s">
        <v>34</v>
      </c>
      <c r="E18" s="9" t="s">
        <v>800</v>
      </c>
      <c r="F18" s="6" t="s">
        <v>151</v>
      </c>
      <c r="G18" s="6" t="s">
        <v>30</v>
      </c>
      <c r="H18" s="6" t="s">
        <v>31</v>
      </c>
      <c r="I18" s="6" t="s">
        <v>40</v>
      </c>
      <c r="J18" s="6" t="s">
        <v>791</v>
      </c>
      <c r="K18" s="6" t="s">
        <v>32</v>
      </c>
      <c r="L18" s="6" t="s">
        <v>46</v>
      </c>
      <c r="M18" s="6" t="s">
        <v>46</v>
      </c>
      <c r="N18" s="6" t="s">
        <v>796</v>
      </c>
      <c r="O18" s="6" t="s">
        <v>796</v>
      </c>
      <c r="P18" s="6" t="s">
        <v>732</v>
      </c>
      <c r="Q18" s="21" t="s">
        <v>650</v>
      </c>
    </row>
    <row r="19" spans="1:17" ht="45">
      <c r="A19" s="52">
        <v>1</v>
      </c>
      <c r="B19" s="5" t="s">
        <v>850</v>
      </c>
      <c r="C19" s="5" t="s">
        <v>581</v>
      </c>
      <c r="D19" s="5" t="s">
        <v>14</v>
      </c>
      <c r="E19" s="7" t="s">
        <v>851</v>
      </c>
      <c r="F19" s="5" t="s">
        <v>160</v>
      </c>
      <c r="G19" s="5" t="s">
        <v>30</v>
      </c>
      <c r="H19" s="5" t="s">
        <v>31</v>
      </c>
      <c r="I19" s="5" t="s">
        <v>40</v>
      </c>
      <c r="J19" s="5" t="s">
        <v>791</v>
      </c>
      <c r="K19" s="5" t="s">
        <v>32</v>
      </c>
      <c r="L19" s="5" t="s">
        <v>33</v>
      </c>
      <c r="M19" s="5" t="s">
        <v>33</v>
      </c>
      <c r="N19" s="5" t="s">
        <v>795</v>
      </c>
      <c r="O19" s="5" t="s">
        <v>795</v>
      </c>
      <c r="P19" s="5" t="s">
        <v>742</v>
      </c>
      <c r="Q19" s="21" t="s">
        <v>650</v>
      </c>
    </row>
    <row r="20" spans="1:17" ht="105">
      <c r="A20" s="52">
        <v>6</v>
      </c>
      <c r="B20" s="6" t="s">
        <v>806</v>
      </c>
      <c r="C20" s="6" t="s">
        <v>858</v>
      </c>
      <c r="D20" s="6" t="s">
        <v>13</v>
      </c>
      <c r="E20" s="9" t="s">
        <v>807</v>
      </c>
      <c r="F20" s="6" t="s">
        <v>202</v>
      </c>
      <c r="G20" s="6" t="s">
        <v>30</v>
      </c>
      <c r="H20" s="6" t="s">
        <v>31</v>
      </c>
      <c r="I20" s="6" t="s">
        <v>40</v>
      </c>
      <c r="J20" s="6" t="s">
        <v>791</v>
      </c>
      <c r="K20" s="6" t="s">
        <v>32</v>
      </c>
      <c r="L20" s="6" t="s">
        <v>33</v>
      </c>
      <c r="M20" s="6" t="s">
        <v>33</v>
      </c>
      <c r="N20" s="6" t="s">
        <v>808</v>
      </c>
      <c r="O20" s="6" t="s">
        <v>808</v>
      </c>
      <c r="P20" s="6" t="s">
        <v>697</v>
      </c>
      <c r="Q20" s="21" t="s">
        <v>650</v>
      </c>
    </row>
    <row r="21" spans="1:17" ht="315">
      <c r="A21" s="52">
        <v>6</v>
      </c>
      <c r="B21" s="5" t="s">
        <v>835</v>
      </c>
      <c r="C21" s="5" t="s">
        <v>107</v>
      </c>
      <c r="D21" s="5" t="s">
        <v>38</v>
      </c>
      <c r="E21" s="7" t="s">
        <v>836</v>
      </c>
      <c r="F21" s="5" t="s">
        <v>223</v>
      </c>
      <c r="G21" s="5" t="s">
        <v>30</v>
      </c>
      <c r="H21" s="5" t="s">
        <v>31</v>
      </c>
      <c r="I21" s="5" t="s">
        <v>40</v>
      </c>
      <c r="J21" s="5" t="s">
        <v>791</v>
      </c>
      <c r="K21" s="5" t="s">
        <v>32</v>
      </c>
      <c r="L21" s="5" t="s">
        <v>33</v>
      </c>
      <c r="M21" s="5" t="s">
        <v>33</v>
      </c>
      <c r="N21" s="5" t="s">
        <v>796</v>
      </c>
      <c r="O21" s="5" t="s">
        <v>796</v>
      </c>
      <c r="P21" s="5" t="s">
        <v>834</v>
      </c>
      <c r="Q21" s="21" t="s">
        <v>650</v>
      </c>
    </row>
    <row r="22" spans="1:17" ht="135">
      <c r="A22" s="52">
        <v>6</v>
      </c>
      <c r="B22" s="5" t="s">
        <v>842</v>
      </c>
      <c r="C22" s="5" t="s">
        <v>474</v>
      </c>
      <c r="D22" s="5" t="s">
        <v>5</v>
      </c>
      <c r="E22" s="7" t="s">
        <v>843</v>
      </c>
      <c r="F22" s="5" t="s">
        <v>307</v>
      </c>
      <c r="G22" s="5" t="s">
        <v>30</v>
      </c>
      <c r="H22" s="5" t="s">
        <v>31</v>
      </c>
      <c r="I22" s="5" t="s">
        <v>40</v>
      </c>
      <c r="J22" s="5" t="s">
        <v>791</v>
      </c>
      <c r="K22" s="5" t="s">
        <v>32</v>
      </c>
      <c r="L22" s="5" t="s">
        <v>46</v>
      </c>
      <c r="M22" s="5" t="s">
        <v>46</v>
      </c>
      <c r="N22" s="5" t="s">
        <v>808</v>
      </c>
      <c r="O22" s="5" t="s">
        <v>808</v>
      </c>
      <c r="P22" s="5" t="s">
        <v>815</v>
      </c>
      <c r="Q22" s="21" t="s">
        <v>650</v>
      </c>
    </row>
    <row r="23" spans="1:17" ht="255">
      <c r="A23" s="52">
        <v>5</v>
      </c>
      <c r="B23" s="6" t="s">
        <v>823</v>
      </c>
      <c r="C23" s="6" t="s">
        <v>83</v>
      </c>
      <c r="D23" s="6" t="s">
        <v>38</v>
      </c>
      <c r="E23" s="9" t="s">
        <v>824</v>
      </c>
      <c r="F23" s="6" t="s">
        <v>223</v>
      </c>
      <c r="G23" s="6" t="s">
        <v>30</v>
      </c>
      <c r="H23" s="6" t="s">
        <v>31</v>
      </c>
      <c r="I23" s="6" t="s">
        <v>40</v>
      </c>
      <c r="J23" s="6" t="s">
        <v>791</v>
      </c>
      <c r="K23" s="6" t="s">
        <v>32</v>
      </c>
      <c r="L23" s="6" t="s">
        <v>46</v>
      </c>
      <c r="M23" s="6" t="s">
        <v>46</v>
      </c>
      <c r="N23" s="6" t="s">
        <v>712</v>
      </c>
      <c r="O23" s="6" t="s">
        <v>712</v>
      </c>
      <c r="P23" s="6" t="s">
        <v>820</v>
      </c>
      <c r="Q23" s="21" t="s">
        <v>650</v>
      </c>
    </row>
    <row r="24" spans="1:17" ht="90">
      <c r="A24" s="52">
        <v>6</v>
      </c>
      <c r="B24" s="5" t="s">
        <v>848</v>
      </c>
      <c r="C24" s="5" t="s">
        <v>859</v>
      </c>
      <c r="D24" s="5" t="s">
        <v>4</v>
      </c>
      <c r="E24" s="7" t="s">
        <v>849</v>
      </c>
      <c r="F24" s="5" t="s">
        <v>261</v>
      </c>
      <c r="G24" s="5" t="s">
        <v>30</v>
      </c>
      <c r="H24" s="5" t="s">
        <v>31</v>
      </c>
      <c r="I24" s="5" t="s">
        <v>40</v>
      </c>
      <c r="J24" s="5" t="s">
        <v>791</v>
      </c>
      <c r="K24" s="5" t="s">
        <v>32</v>
      </c>
      <c r="L24" s="5" t="s">
        <v>46</v>
      </c>
      <c r="M24" s="5" t="s">
        <v>46</v>
      </c>
      <c r="N24" s="5" t="s">
        <v>808</v>
      </c>
      <c r="O24" s="5" t="s">
        <v>808</v>
      </c>
      <c r="P24" s="5" t="s">
        <v>708</v>
      </c>
      <c r="Q24" s="21" t="s">
        <v>650</v>
      </c>
    </row>
    <row r="25" spans="1:17" ht="60">
      <c r="A25" s="52">
        <v>6</v>
      </c>
      <c r="B25" s="5" t="s">
        <v>837</v>
      </c>
      <c r="C25" s="5" t="s">
        <v>401</v>
      </c>
      <c r="D25" s="5" t="s">
        <v>3</v>
      </c>
      <c r="E25" s="7" t="s">
        <v>838</v>
      </c>
      <c r="F25" s="5" t="s">
        <v>327</v>
      </c>
      <c r="G25" s="5" t="s">
        <v>30</v>
      </c>
      <c r="H25" s="5" t="s">
        <v>31</v>
      </c>
      <c r="I25" s="5" t="s">
        <v>40</v>
      </c>
      <c r="J25" s="5" t="s">
        <v>791</v>
      </c>
      <c r="K25" s="5" t="s">
        <v>32</v>
      </c>
      <c r="L25" s="5" t="s">
        <v>33</v>
      </c>
      <c r="M25" s="5" t="s">
        <v>33</v>
      </c>
      <c r="N25" s="5" t="s">
        <v>839</v>
      </c>
      <c r="O25" s="5" t="s">
        <v>839</v>
      </c>
      <c r="P25" s="5" t="s">
        <v>708</v>
      </c>
      <c r="Q25" s="21" t="s">
        <v>650</v>
      </c>
    </row>
    <row r="26" spans="1:17" ht="90">
      <c r="A26" s="52">
        <v>6</v>
      </c>
      <c r="B26" s="6" t="s">
        <v>840</v>
      </c>
      <c r="C26" s="6" t="s">
        <v>690</v>
      </c>
      <c r="D26" s="6" t="s">
        <v>5</v>
      </c>
      <c r="E26" s="9" t="s">
        <v>841</v>
      </c>
      <c r="F26" s="6" t="s">
        <v>307</v>
      </c>
      <c r="G26" s="6" t="s">
        <v>30</v>
      </c>
      <c r="H26" s="6" t="s">
        <v>31</v>
      </c>
      <c r="I26" s="6" t="s">
        <v>40</v>
      </c>
      <c r="J26" s="6" t="s">
        <v>791</v>
      </c>
      <c r="K26" s="6" t="s">
        <v>32</v>
      </c>
      <c r="L26" s="6" t="s">
        <v>46</v>
      </c>
      <c r="M26" s="6" t="s">
        <v>46</v>
      </c>
      <c r="N26" s="6" t="s">
        <v>712</v>
      </c>
      <c r="O26" s="6" t="s">
        <v>712</v>
      </c>
      <c r="P26" s="6" t="s">
        <v>815</v>
      </c>
      <c r="Q26" s="21" t="s">
        <v>650</v>
      </c>
    </row>
    <row r="27" spans="1:17" ht="90">
      <c r="A27" s="52">
        <v>6</v>
      </c>
      <c r="B27" s="6" t="s">
        <v>825</v>
      </c>
      <c r="C27" s="6" t="s">
        <v>466</v>
      </c>
      <c r="D27" s="6" t="s">
        <v>5</v>
      </c>
      <c r="E27" s="9" t="s">
        <v>826</v>
      </c>
      <c r="F27" s="6" t="s">
        <v>307</v>
      </c>
      <c r="G27" s="6" t="s">
        <v>30</v>
      </c>
      <c r="H27" s="6" t="s">
        <v>31</v>
      </c>
      <c r="I27" s="6" t="s">
        <v>40</v>
      </c>
      <c r="J27" s="6" t="s">
        <v>791</v>
      </c>
      <c r="K27" s="6" t="s">
        <v>32</v>
      </c>
      <c r="L27" s="6" t="s">
        <v>33</v>
      </c>
      <c r="M27" s="6" t="s">
        <v>33</v>
      </c>
      <c r="N27" s="6" t="s">
        <v>827</v>
      </c>
      <c r="O27" s="6" t="s">
        <v>827</v>
      </c>
      <c r="P27" s="6" t="s">
        <v>732</v>
      </c>
      <c r="Q27" s="21" t="s">
        <v>650</v>
      </c>
    </row>
    <row r="28" spans="1:17" ht="195">
      <c r="A28" s="52">
        <v>2</v>
      </c>
      <c r="B28" s="6" t="s">
        <v>821</v>
      </c>
      <c r="C28" s="6" t="s">
        <v>94</v>
      </c>
      <c r="D28" s="6" t="s">
        <v>43</v>
      </c>
      <c r="E28" s="9" t="s">
        <v>822</v>
      </c>
      <c r="F28" s="6" t="s">
        <v>223</v>
      </c>
      <c r="G28" s="6" t="s">
        <v>30</v>
      </c>
      <c r="H28" s="6" t="s">
        <v>31</v>
      </c>
      <c r="I28" s="6" t="s">
        <v>40</v>
      </c>
      <c r="J28" s="6" t="s">
        <v>791</v>
      </c>
      <c r="K28" s="6" t="s">
        <v>32</v>
      </c>
      <c r="L28" s="6" t="s">
        <v>46</v>
      </c>
      <c r="M28" s="6" t="s">
        <v>46</v>
      </c>
      <c r="N28" s="6" t="s">
        <v>697</v>
      </c>
      <c r="O28" s="6" t="s">
        <v>697</v>
      </c>
      <c r="P28" s="6" t="s">
        <v>820</v>
      </c>
      <c r="Q28" s="21" t="s">
        <v>650</v>
      </c>
    </row>
  </sheetData>
  <autoFilter ref="A2:Q28" xr:uid="{EDA44C0A-DD02-44DF-875C-5BEB47D5B4EC}">
    <sortState xmlns:xlrd2="http://schemas.microsoft.com/office/spreadsheetml/2017/richdata2" ref="A3:Q28">
      <sortCondition ref="C2:C28"/>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53885-3537-4C2B-8D1E-57E34C03F60F}">
  <dimension ref="A5:P83"/>
  <sheetViews>
    <sheetView topLeftCell="A44" workbookViewId="0">
      <selection activeCell="A9" sqref="A9"/>
    </sheetView>
  </sheetViews>
  <sheetFormatPr baseColWidth="10" defaultColWidth="11.42578125" defaultRowHeight="15"/>
  <cols>
    <col min="1" max="1" width="11.42578125" style="2"/>
    <col min="2" max="2" width="19.140625" style="2" customWidth="1"/>
    <col min="3" max="3" width="16.140625" style="2" customWidth="1"/>
    <col min="4" max="4" width="19.140625" style="2" customWidth="1"/>
    <col min="5" max="5" width="43.7109375" style="2" customWidth="1"/>
    <col min="6" max="6" width="29.28515625" style="2" customWidth="1"/>
    <col min="7" max="16384" width="11.42578125" style="2"/>
  </cols>
  <sheetData>
    <row r="5" spans="1:16" ht="15.75">
      <c r="B5" s="33" t="s">
        <v>862</v>
      </c>
    </row>
    <row r="7" spans="1:16" ht="23.25">
      <c r="B7" s="34" t="s">
        <v>15</v>
      </c>
    </row>
    <row r="9" spans="1:16" ht="90.75" thickBot="1">
      <c r="A9" s="36" t="s">
        <v>863</v>
      </c>
      <c r="B9" s="36" t="s">
        <v>16</v>
      </c>
      <c r="C9" s="36" t="s">
        <v>17</v>
      </c>
      <c r="D9" s="36" t="s">
        <v>0</v>
      </c>
      <c r="E9" s="53" t="s">
        <v>18</v>
      </c>
      <c r="F9" s="36" t="s">
        <v>19</v>
      </c>
      <c r="G9" s="36" t="s">
        <v>20</v>
      </c>
      <c r="H9" s="36" t="s">
        <v>21</v>
      </c>
      <c r="I9" s="36" t="s">
        <v>22</v>
      </c>
      <c r="J9" s="36" t="s">
        <v>23</v>
      </c>
      <c r="K9" s="36" t="s">
        <v>24</v>
      </c>
      <c r="L9" s="36" t="s">
        <v>25</v>
      </c>
      <c r="M9" s="36" t="s">
        <v>26</v>
      </c>
      <c r="N9" s="36" t="s">
        <v>27</v>
      </c>
      <c r="O9" s="36" t="s">
        <v>28</v>
      </c>
      <c r="P9" s="36" t="s">
        <v>29</v>
      </c>
    </row>
    <row r="10" spans="1:16">
      <c r="A10" s="57">
        <v>6</v>
      </c>
      <c r="B10" s="55" t="s">
        <v>864</v>
      </c>
      <c r="C10" s="55" t="s">
        <v>272</v>
      </c>
      <c r="D10" s="55" t="s">
        <v>13</v>
      </c>
      <c r="E10" s="55" t="s">
        <v>865</v>
      </c>
      <c r="F10" s="55" t="s">
        <v>202</v>
      </c>
      <c r="G10" s="55" t="s">
        <v>30</v>
      </c>
      <c r="H10" s="55" t="s">
        <v>31</v>
      </c>
      <c r="I10" s="55" t="s">
        <v>40</v>
      </c>
      <c r="J10" s="55" t="s">
        <v>866</v>
      </c>
      <c r="K10" s="55" t="s">
        <v>32</v>
      </c>
      <c r="L10" s="55" t="s">
        <v>33</v>
      </c>
      <c r="M10" s="55" t="s">
        <v>33</v>
      </c>
      <c r="N10" s="55" t="s">
        <v>867</v>
      </c>
      <c r="O10" s="55" t="s">
        <v>867</v>
      </c>
      <c r="P10" s="55" t="s">
        <v>868</v>
      </c>
    </row>
    <row r="11" spans="1:16">
      <c r="A11" s="54">
        <v>6</v>
      </c>
      <c r="B11" s="6" t="s">
        <v>869</v>
      </c>
      <c r="C11" s="6" t="s">
        <v>272</v>
      </c>
      <c r="D11" s="6" t="s">
        <v>13</v>
      </c>
      <c r="E11" s="6" t="s">
        <v>870</v>
      </c>
      <c r="F11" s="6" t="s">
        <v>202</v>
      </c>
      <c r="G11" s="6" t="s">
        <v>30</v>
      </c>
      <c r="H11" s="6" t="s">
        <v>31</v>
      </c>
      <c r="I11" s="6" t="s">
        <v>40</v>
      </c>
      <c r="J11" s="6" t="s">
        <v>866</v>
      </c>
      <c r="K11" s="6" t="s">
        <v>32</v>
      </c>
      <c r="L11" s="6" t="s">
        <v>46</v>
      </c>
      <c r="M11" s="6" t="s">
        <v>46</v>
      </c>
      <c r="N11" s="6" t="s">
        <v>871</v>
      </c>
      <c r="O11" s="6" t="s">
        <v>871</v>
      </c>
      <c r="P11" s="6" t="s">
        <v>868</v>
      </c>
    </row>
    <row r="12" spans="1:16">
      <c r="A12" s="54">
        <v>6</v>
      </c>
      <c r="B12" s="6" t="s">
        <v>872</v>
      </c>
      <c r="C12" s="6" t="s">
        <v>80</v>
      </c>
      <c r="D12" s="6" t="s">
        <v>9</v>
      </c>
      <c r="E12" s="6" t="s">
        <v>873</v>
      </c>
      <c r="F12" s="6" t="s">
        <v>874</v>
      </c>
      <c r="G12" s="6" t="s">
        <v>30</v>
      </c>
      <c r="H12" s="6" t="s">
        <v>31</v>
      </c>
      <c r="I12" s="6" t="s">
        <v>69</v>
      </c>
      <c r="J12" s="6" t="s">
        <v>866</v>
      </c>
      <c r="K12" s="6" t="s">
        <v>32</v>
      </c>
      <c r="L12" s="6" t="s">
        <v>33</v>
      </c>
      <c r="M12" s="6" t="s">
        <v>33</v>
      </c>
      <c r="N12" s="6" t="s">
        <v>875</v>
      </c>
      <c r="O12" s="6" t="s">
        <v>875</v>
      </c>
      <c r="P12" s="6" t="s">
        <v>868</v>
      </c>
    </row>
    <row r="13" spans="1:16">
      <c r="A13" s="57">
        <v>6</v>
      </c>
      <c r="B13" s="55" t="s">
        <v>876</v>
      </c>
      <c r="C13" s="55" t="s">
        <v>80</v>
      </c>
      <c r="D13" s="55" t="s">
        <v>9</v>
      </c>
      <c r="E13" s="55" t="s">
        <v>877</v>
      </c>
      <c r="F13" s="55" t="s">
        <v>874</v>
      </c>
      <c r="G13" s="55" t="s">
        <v>30</v>
      </c>
      <c r="H13" s="55" t="s">
        <v>31</v>
      </c>
      <c r="I13" s="55" t="s">
        <v>69</v>
      </c>
      <c r="J13" s="55" t="s">
        <v>866</v>
      </c>
      <c r="K13" s="55" t="s">
        <v>32</v>
      </c>
      <c r="L13" s="55" t="s">
        <v>33</v>
      </c>
      <c r="M13" s="55" t="s">
        <v>33</v>
      </c>
      <c r="N13" s="55" t="s">
        <v>878</v>
      </c>
      <c r="O13" s="55" t="s">
        <v>878</v>
      </c>
      <c r="P13" s="55" t="s">
        <v>868</v>
      </c>
    </row>
    <row r="14" spans="1:16">
      <c r="A14" s="54">
        <v>6</v>
      </c>
      <c r="B14" s="6" t="s">
        <v>879</v>
      </c>
      <c r="C14" s="6" t="s">
        <v>80</v>
      </c>
      <c r="D14" s="6" t="s">
        <v>9</v>
      </c>
      <c r="E14" s="6" t="s">
        <v>877</v>
      </c>
      <c r="F14" s="6" t="s">
        <v>874</v>
      </c>
      <c r="G14" s="6" t="s">
        <v>30</v>
      </c>
      <c r="H14" s="6" t="s">
        <v>31</v>
      </c>
      <c r="I14" s="6" t="s">
        <v>40</v>
      </c>
      <c r="J14" s="6" t="s">
        <v>866</v>
      </c>
      <c r="K14" s="6" t="s">
        <v>32</v>
      </c>
      <c r="L14" s="6" t="s">
        <v>33</v>
      </c>
      <c r="M14" s="6" t="s">
        <v>33</v>
      </c>
      <c r="N14" s="6" t="s">
        <v>875</v>
      </c>
      <c r="O14" s="6" t="s">
        <v>875</v>
      </c>
      <c r="P14" s="6" t="s">
        <v>868</v>
      </c>
    </row>
    <row r="15" spans="1:16" ht="30">
      <c r="A15" s="54">
        <v>5</v>
      </c>
      <c r="B15" s="6" t="s">
        <v>880</v>
      </c>
      <c r="C15" s="9" t="s">
        <v>301</v>
      </c>
      <c r="D15" s="6" t="s">
        <v>9</v>
      </c>
      <c r="E15" s="6" t="s">
        <v>881</v>
      </c>
      <c r="F15" s="6" t="s">
        <v>874</v>
      </c>
      <c r="G15" s="6" t="s">
        <v>30</v>
      </c>
      <c r="H15" s="6" t="s">
        <v>31</v>
      </c>
      <c r="I15" s="6" t="s">
        <v>69</v>
      </c>
      <c r="J15" s="6" t="s">
        <v>866</v>
      </c>
      <c r="K15" s="6" t="s">
        <v>32</v>
      </c>
      <c r="L15" s="6" t="s">
        <v>33</v>
      </c>
      <c r="M15" s="6" t="s">
        <v>33</v>
      </c>
      <c r="N15" s="6" t="s">
        <v>871</v>
      </c>
      <c r="O15" s="6" t="s">
        <v>871</v>
      </c>
      <c r="P15" s="6" t="s">
        <v>868</v>
      </c>
    </row>
    <row r="16" spans="1:16">
      <c r="A16" s="54">
        <v>6</v>
      </c>
      <c r="B16" s="6" t="s">
        <v>882</v>
      </c>
      <c r="C16" s="6" t="s">
        <v>305</v>
      </c>
      <c r="D16" s="6" t="s">
        <v>5</v>
      </c>
      <c r="E16" s="6" t="s">
        <v>883</v>
      </c>
      <c r="F16" s="6" t="s">
        <v>307</v>
      </c>
      <c r="G16" s="6" t="s">
        <v>30</v>
      </c>
      <c r="H16" s="6" t="s">
        <v>31</v>
      </c>
      <c r="I16" s="6" t="s">
        <v>40</v>
      </c>
      <c r="J16" s="6" t="s">
        <v>866</v>
      </c>
      <c r="K16" s="6" t="s">
        <v>32</v>
      </c>
      <c r="L16" s="6" t="s">
        <v>46</v>
      </c>
      <c r="M16" s="6" t="s">
        <v>33</v>
      </c>
      <c r="N16" s="6" t="s">
        <v>884</v>
      </c>
      <c r="O16" s="6" t="s">
        <v>884</v>
      </c>
      <c r="P16" s="6" t="s">
        <v>884</v>
      </c>
    </row>
    <row r="17" spans="1:16" ht="45">
      <c r="A17" s="54" t="s">
        <v>99</v>
      </c>
      <c r="B17" s="6" t="s">
        <v>885</v>
      </c>
      <c r="C17" s="9" t="s">
        <v>886</v>
      </c>
      <c r="D17" s="6" t="s">
        <v>8</v>
      </c>
      <c r="E17" s="6" t="s">
        <v>573</v>
      </c>
      <c r="F17" s="6" t="s">
        <v>132</v>
      </c>
      <c r="G17" s="6" t="s">
        <v>30</v>
      </c>
      <c r="H17" s="6" t="s">
        <v>31</v>
      </c>
      <c r="I17" s="6" t="s">
        <v>40</v>
      </c>
      <c r="J17" s="6" t="s">
        <v>866</v>
      </c>
      <c r="K17" s="6" t="s">
        <v>32</v>
      </c>
      <c r="L17" s="6" t="s">
        <v>33</v>
      </c>
      <c r="M17" s="6" t="s">
        <v>33</v>
      </c>
      <c r="N17" s="6" t="s">
        <v>878</v>
      </c>
      <c r="O17" s="6" t="s">
        <v>878</v>
      </c>
      <c r="P17" s="6" t="s">
        <v>887</v>
      </c>
    </row>
    <row r="18" spans="1:16">
      <c r="A18" s="54">
        <v>6</v>
      </c>
      <c r="B18" s="6" t="s">
        <v>888</v>
      </c>
      <c r="C18" s="6" t="s">
        <v>496</v>
      </c>
      <c r="D18" s="6" t="s">
        <v>45</v>
      </c>
      <c r="E18" s="6" t="s">
        <v>501</v>
      </c>
      <c r="F18" s="6" t="s">
        <v>179</v>
      </c>
      <c r="G18" s="6" t="s">
        <v>30</v>
      </c>
      <c r="H18" s="6" t="s">
        <v>31</v>
      </c>
      <c r="I18" s="6" t="s">
        <v>40</v>
      </c>
      <c r="J18" s="6" t="s">
        <v>866</v>
      </c>
      <c r="K18" s="6" t="s">
        <v>32</v>
      </c>
      <c r="L18" s="6" t="s">
        <v>33</v>
      </c>
      <c r="M18" s="6" t="s">
        <v>33</v>
      </c>
      <c r="N18" s="6" t="s">
        <v>889</v>
      </c>
      <c r="O18" s="6" t="s">
        <v>889</v>
      </c>
      <c r="P18" s="6" t="s">
        <v>868</v>
      </c>
    </row>
    <row r="19" spans="1:16">
      <c r="A19" s="57">
        <v>6</v>
      </c>
      <c r="B19" s="55" t="s">
        <v>890</v>
      </c>
      <c r="C19" s="55" t="s">
        <v>496</v>
      </c>
      <c r="D19" s="55" t="s">
        <v>45</v>
      </c>
      <c r="E19" s="55" t="s">
        <v>501</v>
      </c>
      <c r="F19" s="55" t="s">
        <v>179</v>
      </c>
      <c r="G19" s="55" t="s">
        <v>30</v>
      </c>
      <c r="H19" s="55" t="s">
        <v>31</v>
      </c>
      <c r="I19" s="55" t="s">
        <v>40</v>
      </c>
      <c r="J19" s="55" t="s">
        <v>866</v>
      </c>
      <c r="K19" s="55" t="s">
        <v>32</v>
      </c>
      <c r="L19" s="55" t="s">
        <v>33</v>
      </c>
      <c r="M19" s="55" t="s">
        <v>33</v>
      </c>
      <c r="N19" s="55" t="s">
        <v>875</v>
      </c>
      <c r="O19" s="55" t="s">
        <v>875</v>
      </c>
      <c r="P19" s="55" t="s">
        <v>868</v>
      </c>
    </row>
    <row r="20" spans="1:16">
      <c r="A20" s="57">
        <v>6</v>
      </c>
      <c r="B20" s="55" t="s">
        <v>891</v>
      </c>
      <c r="C20" s="55" t="s">
        <v>90</v>
      </c>
      <c r="D20" s="55" t="s">
        <v>8</v>
      </c>
      <c r="E20" s="55" t="s">
        <v>892</v>
      </c>
      <c r="F20" s="55" t="s">
        <v>893</v>
      </c>
      <c r="G20" s="55" t="s">
        <v>30</v>
      </c>
      <c r="H20" s="55" t="s">
        <v>31</v>
      </c>
      <c r="I20" s="55" t="s">
        <v>69</v>
      </c>
      <c r="J20" s="55" t="s">
        <v>866</v>
      </c>
      <c r="K20" s="55" t="s">
        <v>32</v>
      </c>
      <c r="L20" s="55" t="s">
        <v>46</v>
      </c>
      <c r="M20" s="55" t="s">
        <v>46</v>
      </c>
      <c r="N20" s="55" t="s">
        <v>894</v>
      </c>
      <c r="O20" s="55" t="s">
        <v>878</v>
      </c>
      <c r="P20" s="55" t="s">
        <v>895</v>
      </c>
    </row>
    <row r="21" spans="1:16">
      <c r="A21" s="57">
        <v>6</v>
      </c>
      <c r="B21" s="55" t="s">
        <v>896</v>
      </c>
      <c r="C21" s="55" t="s">
        <v>90</v>
      </c>
      <c r="D21" s="55" t="s">
        <v>8</v>
      </c>
      <c r="E21" s="55" t="s">
        <v>897</v>
      </c>
      <c r="F21" s="55" t="s">
        <v>893</v>
      </c>
      <c r="G21" s="55" t="s">
        <v>30</v>
      </c>
      <c r="H21" s="55" t="s">
        <v>31</v>
      </c>
      <c r="I21" s="55" t="s">
        <v>40</v>
      </c>
      <c r="J21" s="55" t="s">
        <v>866</v>
      </c>
      <c r="K21" s="55" t="s">
        <v>32</v>
      </c>
      <c r="L21" s="55" t="s">
        <v>33</v>
      </c>
      <c r="M21" s="55" t="s">
        <v>33</v>
      </c>
      <c r="N21" s="55" t="s">
        <v>898</v>
      </c>
      <c r="O21" s="55" t="s">
        <v>898</v>
      </c>
      <c r="P21" s="55" t="s">
        <v>887</v>
      </c>
    </row>
    <row r="22" spans="1:16" ht="60">
      <c r="A22" s="57">
        <v>6</v>
      </c>
      <c r="B22" s="55" t="s">
        <v>899</v>
      </c>
      <c r="C22" s="56" t="s">
        <v>900</v>
      </c>
      <c r="D22" s="55" t="s">
        <v>9</v>
      </c>
      <c r="E22" s="55" t="s">
        <v>901</v>
      </c>
      <c r="F22" s="55" t="s">
        <v>874</v>
      </c>
      <c r="G22" s="55" t="s">
        <v>30</v>
      </c>
      <c r="H22" s="55" t="s">
        <v>31</v>
      </c>
      <c r="I22" s="55" t="s">
        <v>69</v>
      </c>
      <c r="J22" s="55" t="s">
        <v>866</v>
      </c>
      <c r="K22" s="55" t="s">
        <v>32</v>
      </c>
      <c r="L22" s="55" t="s">
        <v>33</v>
      </c>
      <c r="M22" s="55" t="s">
        <v>33</v>
      </c>
      <c r="N22" s="55" t="s">
        <v>871</v>
      </c>
      <c r="O22" s="55" t="s">
        <v>871</v>
      </c>
      <c r="P22" s="55" t="s">
        <v>868</v>
      </c>
    </row>
    <row r="23" spans="1:16">
      <c r="A23" s="57">
        <v>6</v>
      </c>
      <c r="B23" s="55" t="s">
        <v>902</v>
      </c>
      <c r="C23" s="55" t="s">
        <v>903</v>
      </c>
      <c r="D23" s="55" t="s">
        <v>1</v>
      </c>
      <c r="E23" s="55" t="s">
        <v>904</v>
      </c>
      <c r="F23" s="55" t="s">
        <v>358</v>
      </c>
      <c r="G23" s="55" t="s">
        <v>30</v>
      </c>
      <c r="H23" s="55" t="s">
        <v>31</v>
      </c>
      <c r="I23" s="55" t="s">
        <v>40</v>
      </c>
      <c r="J23" s="55" t="s">
        <v>866</v>
      </c>
      <c r="K23" s="55" t="s">
        <v>32</v>
      </c>
      <c r="L23" s="55" t="s">
        <v>33</v>
      </c>
      <c r="M23" s="55" t="s">
        <v>33</v>
      </c>
      <c r="N23" s="55" t="s">
        <v>868</v>
      </c>
      <c r="O23" s="55" t="s">
        <v>868</v>
      </c>
      <c r="P23" s="55" t="s">
        <v>868</v>
      </c>
    </row>
    <row r="24" spans="1:16" ht="30">
      <c r="A24" s="54">
        <v>6</v>
      </c>
      <c r="B24" s="6" t="s">
        <v>905</v>
      </c>
      <c r="C24" s="9" t="s">
        <v>906</v>
      </c>
      <c r="D24" s="6" t="s">
        <v>13</v>
      </c>
      <c r="E24" s="6" t="s">
        <v>907</v>
      </c>
      <c r="F24" s="6" t="s">
        <v>202</v>
      </c>
      <c r="G24" s="6" t="s">
        <v>30</v>
      </c>
      <c r="H24" s="6" t="s">
        <v>31</v>
      </c>
      <c r="I24" s="6" t="s">
        <v>40</v>
      </c>
      <c r="J24" s="6" t="s">
        <v>866</v>
      </c>
      <c r="K24" s="6" t="s">
        <v>32</v>
      </c>
      <c r="L24" s="6" t="s">
        <v>33</v>
      </c>
      <c r="M24" s="6" t="s">
        <v>33</v>
      </c>
      <c r="N24" s="6" t="s">
        <v>894</v>
      </c>
      <c r="O24" s="6" t="s">
        <v>894</v>
      </c>
      <c r="P24" s="6" t="s">
        <v>868</v>
      </c>
    </row>
    <row r="25" spans="1:16">
      <c r="A25" s="54">
        <v>6</v>
      </c>
      <c r="B25" s="6" t="s">
        <v>908</v>
      </c>
      <c r="C25" s="6" t="s">
        <v>204</v>
      </c>
      <c r="D25" s="6" t="s">
        <v>13</v>
      </c>
      <c r="E25" s="6" t="s">
        <v>909</v>
      </c>
      <c r="F25" s="6" t="s">
        <v>202</v>
      </c>
      <c r="G25" s="6" t="s">
        <v>30</v>
      </c>
      <c r="H25" s="6" t="s">
        <v>31</v>
      </c>
      <c r="I25" s="6" t="s">
        <v>40</v>
      </c>
      <c r="J25" s="6" t="s">
        <v>866</v>
      </c>
      <c r="K25" s="6" t="s">
        <v>32</v>
      </c>
      <c r="L25" s="6" t="s">
        <v>46</v>
      </c>
      <c r="M25" s="6" t="s">
        <v>46</v>
      </c>
      <c r="N25" s="6" t="s">
        <v>910</v>
      </c>
      <c r="O25" s="6" t="s">
        <v>910</v>
      </c>
      <c r="P25" s="6" t="s">
        <v>868</v>
      </c>
    </row>
    <row r="26" spans="1:16">
      <c r="A26" s="57">
        <v>6</v>
      </c>
      <c r="B26" s="55" t="s">
        <v>911</v>
      </c>
      <c r="C26" s="55" t="s">
        <v>204</v>
      </c>
      <c r="D26" s="55" t="s">
        <v>13</v>
      </c>
      <c r="E26" s="55" t="s">
        <v>802</v>
      </c>
      <c r="F26" s="55" t="s">
        <v>202</v>
      </c>
      <c r="G26" s="55" t="s">
        <v>30</v>
      </c>
      <c r="H26" s="55" t="s">
        <v>31</v>
      </c>
      <c r="I26" s="55" t="s">
        <v>40</v>
      </c>
      <c r="J26" s="55" t="s">
        <v>866</v>
      </c>
      <c r="K26" s="55" t="s">
        <v>32</v>
      </c>
      <c r="L26" s="55" t="s">
        <v>46</v>
      </c>
      <c r="M26" s="55" t="s">
        <v>46</v>
      </c>
      <c r="N26" s="55" t="s">
        <v>871</v>
      </c>
      <c r="O26" s="55" t="s">
        <v>871</v>
      </c>
      <c r="P26" s="55" t="s">
        <v>868</v>
      </c>
    </row>
    <row r="27" spans="1:16">
      <c r="A27" s="57">
        <v>4</v>
      </c>
      <c r="B27" s="55" t="s">
        <v>912</v>
      </c>
      <c r="C27" s="55" t="s">
        <v>188</v>
      </c>
      <c r="D27" s="55" t="s">
        <v>5</v>
      </c>
      <c r="E27" s="55" t="s">
        <v>913</v>
      </c>
      <c r="F27" s="55" t="s">
        <v>307</v>
      </c>
      <c r="G27" s="55" t="s">
        <v>30</v>
      </c>
      <c r="H27" s="55" t="s">
        <v>31</v>
      </c>
      <c r="I27" s="55" t="s">
        <v>40</v>
      </c>
      <c r="J27" s="55" t="s">
        <v>866</v>
      </c>
      <c r="K27" s="55" t="s">
        <v>32</v>
      </c>
      <c r="L27" s="55" t="s">
        <v>33</v>
      </c>
      <c r="M27" s="55" t="s">
        <v>33</v>
      </c>
      <c r="N27" s="55" t="s">
        <v>914</v>
      </c>
      <c r="O27" s="55" t="s">
        <v>914</v>
      </c>
      <c r="P27" s="55" t="s">
        <v>894</v>
      </c>
    </row>
    <row r="28" spans="1:16">
      <c r="A28" s="57">
        <v>6</v>
      </c>
      <c r="B28" s="55" t="s">
        <v>915</v>
      </c>
      <c r="C28" s="55" t="s">
        <v>93</v>
      </c>
      <c r="D28" s="55" t="s">
        <v>8</v>
      </c>
      <c r="E28" s="55" t="s">
        <v>916</v>
      </c>
      <c r="F28" s="55" t="s">
        <v>893</v>
      </c>
      <c r="G28" s="55" t="s">
        <v>44</v>
      </c>
      <c r="H28" s="55" t="s">
        <v>31</v>
      </c>
      <c r="I28" s="55" t="s">
        <v>69</v>
      </c>
      <c r="J28" s="55" t="s">
        <v>866</v>
      </c>
      <c r="K28" s="55" t="s">
        <v>32</v>
      </c>
      <c r="L28" s="55" t="s">
        <v>46</v>
      </c>
      <c r="M28" s="55" t="s">
        <v>46</v>
      </c>
      <c r="N28" s="55" t="s">
        <v>878</v>
      </c>
      <c r="O28" s="55" t="s">
        <v>917</v>
      </c>
      <c r="P28" s="55" t="s">
        <v>887</v>
      </c>
    </row>
    <row r="29" spans="1:16">
      <c r="A29" s="54">
        <v>6</v>
      </c>
      <c r="B29" s="6" t="s">
        <v>918</v>
      </c>
      <c r="C29" s="6" t="s">
        <v>760</v>
      </c>
      <c r="D29" s="6" t="s">
        <v>13</v>
      </c>
      <c r="E29" s="6" t="s">
        <v>919</v>
      </c>
      <c r="F29" s="6" t="s">
        <v>202</v>
      </c>
      <c r="G29" s="6" t="s">
        <v>30</v>
      </c>
      <c r="H29" s="6" t="s">
        <v>31</v>
      </c>
      <c r="I29" s="6" t="s">
        <v>40</v>
      </c>
      <c r="J29" s="6" t="s">
        <v>866</v>
      </c>
      <c r="K29" s="6" t="s">
        <v>32</v>
      </c>
      <c r="L29" s="6" t="s">
        <v>33</v>
      </c>
      <c r="M29" s="6" t="s">
        <v>33</v>
      </c>
      <c r="N29" s="6" t="s">
        <v>920</v>
      </c>
      <c r="O29" s="6" t="s">
        <v>920</v>
      </c>
      <c r="P29" s="6" t="s">
        <v>887</v>
      </c>
    </row>
    <row r="30" spans="1:16" ht="75">
      <c r="A30" s="57">
        <v>6</v>
      </c>
      <c r="B30" s="55" t="s">
        <v>921</v>
      </c>
      <c r="C30" s="56" t="s">
        <v>922</v>
      </c>
      <c r="D30" s="55" t="s">
        <v>37</v>
      </c>
      <c r="E30" s="55" t="s">
        <v>923</v>
      </c>
      <c r="F30" s="55" t="s">
        <v>196</v>
      </c>
      <c r="G30" s="55" t="s">
        <v>30</v>
      </c>
      <c r="H30" s="55" t="s">
        <v>31</v>
      </c>
      <c r="I30" s="55" t="s">
        <v>69</v>
      </c>
      <c r="J30" s="55" t="s">
        <v>866</v>
      </c>
      <c r="K30" s="55" t="s">
        <v>32</v>
      </c>
      <c r="L30" s="55" t="s">
        <v>33</v>
      </c>
      <c r="M30" s="55" t="s">
        <v>33</v>
      </c>
      <c r="N30" s="55" t="s">
        <v>875</v>
      </c>
      <c r="O30" s="55" t="s">
        <v>875</v>
      </c>
      <c r="P30" s="55" t="s">
        <v>868</v>
      </c>
    </row>
    <row r="31" spans="1:16" ht="75">
      <c r="A31" s="54">
        <v>6</v>
      </c>
      <c r="B31" s="6" t="s">
        <v>924</v>
      </c>
      <c r="C31" s="9" t="s">
        <v>922</v>
      </c>
      <c r="D31" s="6" t="s">
        <v>37</v>
      </c>
      <c r="E31" s="6" t="s">
        <v>925</v>
      </c>
      <c r="F31" s="6" t="s">
        <v>196</v>
      </c>
      <c r="G31" s="6" t="s">
        <v>30</v>
      </c>
      <c r="H31" s="6" t="s">
        <v>31</v>
      </c>
      <c r="I31" s="6" t="s">
        <v>69</v>
      </c>
      <c r="J31" s="6" t="s">
        <v>866</v>
      </c>
      <c r="K31" s="6" t="s">
        <v>32</v>
      </c>
      <c r="L31" s="6" t="s">
        <v>33</v>
      </c>
      <c r="M31" s="6" t="s">
        <v>33</v>
      </c>
      <c r="N31" s="6" t="s">
        <v>898</v>
      </c>
      <c r="O31" s="6" t="s">
        <v>898</v>
      </c>
      <c r="P31" s="6" t="s">
        <v>868</v>
      </c>
    </row>
    <row r="32" spans="1:16">
      <c r="A32" s="54">
        <v>6</v>
      </c>
      <c r="B32" s="6" t="s">
        <v>926</v>
      </c>
      <c r="C32" s="6" t="s">
        <v>56</v>
      </c>
      <c r="D32" s="6" t="s">
        <v>38</v>
      </c>
      <c r="E32" s="6" t="s">
        <v>927</v>
      </c>
      <c r="F32" s="6" t="s">
        <v>223</v>
      </c>
      <c r="G32" s="6" t="s">
        <v>30</v>
      </c>
      <c r="H32" s="6" t="s">
        <v>31</v>
      </c>
      <c r="I32" s="6" t="s">
        <v>40</v>
      </c>
      <c r="J32" s="6" t="s">
        <v>866</v>
      </c>
      <c r="K32" s="6" t="s">
        <v>32</v>
      </c>
      <c r="L32" s="6" t="s">
        <v>33</v>
      </c>
      <c r="M32" s="6" t="s">
        <v>33</v>
      </c>
      <c r="N32" s="6" t="s">
        <v>884</v>
      </c>
      <c r="O32" s="6" t="s">
        <v>884</v>
      </c>
      <c r="P32" s="6" t="s">
        <v>928</v>
      </c>
    </row>
    <row r="33" spans="1:16">
      <c r="A33" s="57">
        <v>6</v>
      </c>
      <c r="B33" s="55" t="s">
        <v>929</v>
      </c>
      <c r="C33" s="55" t="s">
        <v>56</v>
      </c>
      <c r="D33" s="55" t="s">
        <v>38</v>
      </c>
      <c r="E33" s="55" t="s">
        <v>930</v>
      </c>
      <c r="F33" s="55" t="s">
        <v>223</v>
      </c>
      <c r="G33" s="55" t="s">
        <v>30</v>
      </c>
      <c r="H33" s="55" t="s">
        <v>31</v>
      </c>
      <c r="I33" s="55" t="s">
        <v>40</v>
      </c>
      <c r="J33" s="55" t="s">
        <v>866</v>
      </c>
      <c r="K33" s="55" t="s">
        <v>32</v>
      </c>
      <c r="L33" s="55" t="s">
        <v>33</v>
      </c>
      <c r="M33" s="55" t="s">
        <v>33</v>
      </c>
      <c r="N33" s="55" t="s">
        <v>917</v>
      </c>
      <c r="O33" s="55" t="s">
        <v>917</v>
      </c>
      <c r="P33" s="55" t="s">
        <v>928</v>
      </c>
    </row>
    <row r="34" spans="1:16">
      <c r="A34" s="54">
        <v>5</v>
      </c>
      <c r="B34" s="6" t="s">
        <v>931</v>
      </c>
      <c r="C34" s="6" t="s">
        <v>82</v>
      </c>
      <c r="D34" s="6" t="s">
        <v>60</v>
      </c>
      <c r="E34" s="6" t="s">
        <v>932</v>
      </c>
      <c r="F34" s="6" t="s">
        <v>213</v>
      </c>
      <c r="G34" s="6" t="s">
        <v>30</v>
      </c>
      <c r="H34" s="6" t="s">
        <v>31</v>
      </c>
      <c r="I34" s="6" t="s">
        <v>40</v>
      </c>
      <c r="J34" s="6" t="s">
        <v>866</v>
      </c>
      <c r="K34" s="6" t="s">
        <v>32</v>
      </c>
      <c r="L34" s="6" t="s">
        <v>46</v>
      </c>
      <c r="M34" s="6" t="s">
        <v>46</v>
      </c>
      <c r="N34" s="6" t="s">
        <v>914</v>
      </c>
      <c r="O34" s="6" t="s">
        <v>914</v>
      </c>
      <c r="P34" s="6" t="s">
        <v>894</v>
      </c>
    </row>
    <row r="35" spans="1:16">
      <c r="A35" s="54">
        <v>5</v>
      </c>
      <c r="B35" s="6" t="s">
        <v>933</v>
      </c>
      <c r="C35" s="6" t="s">
        <v>82</v>
      </c>
      <c r="D35" s="6" t="s">
        <v>60</v>
      </c>
      <c r="E35" s="6" t="s">
        <v>934</v>
      </c>
      <c r="F35" s="6" t="s">
        <v>213</v>
      </c>
      <c r="G35" s="6" t="s">
        <v>30</v>
      </c>
      <c r="H35" s="6" t="s">
        <v>31</v>
      </c>
      <c r="I35" s="6" t="s">
        <v>40</v>
      </c>
      <c r="J35" s="6" t="s">
        <v>866</v>
      </c>
      <c r="K35" s="6" t="s">
        <v>32</v>
      </c>
      <c r="L35" s="6" t="s">
        <v>46</v>
      </c>
      <c r="M35" s="6" t="s">
        <v>46</v>
      </c>
      <c r="N35" s="6" t="s">
        <v>920</v>
      </c>
      <c r="O35" s="6" t="s">
        <v>920</v>
      </c>
      <c r="P35" s="6" t="s">
        <v>894</v>
      </c>
    </row>
    <row r="36" spans="1:16">
      <c r="A36" s="57">
        <v>5</v>
      </c>
      <c r="B36" s="55" t="s">
        <v>935</v>
      </c>
      <c r="C36" s="55" t="s">
        <v>82</v>
      </c>
      <c r="D36" s="55" t="s">
        <v>60</v>
      </c>
      <c r="E36" s="55" t="s">
        <v>936</v>
      </c>
      <c r="F36" s="55" t="s">
        <v>213</v>
      </c>
      <c r="G36" s="55" t="s">
        <v>30</v>
      </c>
      <c r="H36" s="55" t="s">
        <v>31</v>
      </c>
      <c r="I36" s="55" t="s">
        <v>40</v>
      </c>
      <c r="J36" s="55" t="s">
        <v>866</v>
      </c>
      <c r="K36" s="55" t="s">
        <v>32</v>
      </c>
      <c r="L36" s="55" t="s">
        <v>33</v>
      </c>
      <c r="M36" s="55" t="s">
        <v>33</v>
      </c>
      <c r="N36" s="55" t="s">
        <v>875</v>
      </c>
      <c r="O36" s="55" t="s">
        <v>875</v>
      </c>
      <c r="P36" s="55" t="s">
        <v>937</v>
      </c>
    </row>
    <row r="37" spans="1:16">
      <c r="A37" s="54">
        <v>5</v>
      </c>
      <c r="B37" s="6" t="s">
        <v>938</v>
      </c>
      <c r="C37" s="6" t="s">
        <v>82</v>
      </c>
      <c r="D37" s="6" t="s">
        <v>60</v>
      </c>
      <c r="E37" s="6" t="s">
        <v>939</v>
      </c>
      <c r="F37" s="6" t="s">
        <v>213</v>
      </c>
      <c r="G37" s="6" t="s">
        <v>30</v>
      </c>
      <c r="H37" s="6" t="s">
        <v>31</v>
      </c>
      <c r="I37" s="6" t="s">
        <v>40</v>
      </c>
      <c r="J37" s="6" t="s">
        <v>866</v>
      </c>
      <c r="K37" s="6" t="s">
        <v>32</v>
      </c>
      <c r="L37" s="6" t="s">
        <v>33</v>
      </c>
      <c r="M37" s="6" t="s">
        <v>33</v>
      </c>
      <c r="N37" s="6" t="s">
        <v>937</v>
      </c>
      <c r="O37" s="6" t="s">
        <v>937</v>
      </c>
      <c r="P37" s="6" t="s">
        <v>937</v>
      </c>
    </row>
    <row r="38" spans="1:16">
      <c r="A38" s="54">
        <v>6</v>
      </c>
      <c r="B38" s="6" t="s">
        <v>940</v>
      </c>
      <c r="C38" s="6" t="s">
        <v>105</v>
      </c>
      <c r="D38" s="6" t="s">
        <v>43</v>
      </c>
      <c r="E38" s="6" t="s">
        <v>941</v>
      </c>
      <c r="F38" s="6" t="s">
        <v>223</v>
      </c>
      <c r="G38" s="6" t="s">
        <v>30</v>
      </c>
      <c r="H38" s="6" t="s">
        <v>31</v>
      </c>
      <c r="I38" s="6" t="s">
        <v>40</v>
      </c>
      <c r="J38" s="6" t="s">
        <v>866</v>
      </c>
      <c r="K38" s="6" t="s">
        <v>32</v>
      </c>
      <c r="L38" s="6" t="s">
        <v>33</v>
      </c>
      <c r="M38" s="6" t="s">
        <v>33</v>
      </c>
      <c r="N38" s="6" t="s">
        <v>920</v>
      </c>
      <c r="O38" s="6" t="s">
        <v>920</v>
      </c>
      <c r="P38" s="6" t="s">
        <v>928</v>
      </c>
    </row>
    <row r="39" spans="1:16">
      <c r="A39" s="57">
        <v>6</v>
      </c>
      <c r="B39" s="55" t="s">
        <v>942</v>
      </c>
      <c r="C39" s="55" t="s">
        <v>105</v>
      </c>
      <c r="D39" s="55" t="s">
        <v>43</v>
      </c>
      <c r="E39" s="55" t="s">
        <v>943</v>
      </c>
      <c r="F39" s="55" t="s">
        <v>223</v>
      </c>
      <c r="G39" s="55" t="s">
        <v>30</v>
      </c>
      <c r="H39" s="55" t="s">
        <v>31</v>
      </c>
      <c r="I39" s="55" t="s">
        <v>40</v>
      </c>
      <c r="J39" s="55" t="s">
        <v>866</v>
      </c>
      <c r="K39" s="55" t="s">
        <v>32</v>
      </c>
      <c r="L39" s="55" t="s">
        <v>33</v>
      </c>
      <c r="M39" s="55" t="s">
        <v>33</v>
      </c>
      <c r="N39" s="55" t="s">
        <v>871</v>
      </c>
      <c r="O39" s="55" t="s">
        <v>871</v>
      </c>
      <c r="P39" s="55" t="s">
        <v>928</v>
      </c>
    </row>
    <row r="40" spans="1:16">
      <c r="A40" s="54">
        <v>1</v>
      </c>
      <c r="B40" s="6" t="s">
        <v>944</v>
      </c>
      <c r="C40" s="6" t="s">
        <v>57</v>
      </c>
      <c r="D40" s="6" t="s">
        <v>5</v>
      </c>
      <c r="E40" s="6" t="s">
        <v>945</v>
      </c>
      <c r="F40" s="6" t="s">
        <v>307</v>
      </c>
      <c r="G40" s="6" t="s">
        <v>30</v>
      </c>
      <c r="H40" s="6" t="s">
        <v>31</v>
      </c>
      <c r="I40" s="6" t="s">
        <v>40</v>
      </c>
      <c r="J40" s="6" t="s">
        <v>866</v>
      </c>
      <c r="K40" s="6" t="s">
        <v>32</v>
      </c>
      <c r="L40" s="6" t="s">
        <v>46</v>
      </c>
      <c r="M40" s="6" t="s">
        <v>33</v>
      </c>
      <c r="N40" s="6" t="s">
        <v>946</v>
      </c>
      <c r="O40" s="6" t="s">
        <v>946</v>
      </c>
      <c r="P40" s="6" t="s">
        <v>871</v>
      </c>
    </row>
    <row r="41" spans="1:16">
      <c r="A41" s="54">
        <v>6</v>
      </c>
      <c r="B41" s="6" t="s">
        <v>947</v>
      </c>
      <c r="C41" s="6" t="s">
        <v>103</v>
      </c>
      <c r="D41" s="6" t="s">
        <v>43</v>
      </c>
      <c r="E41" s="6" t="s">
        <v>948</v>
      </c>
      <c r="F41" s="6" t="s">
        <v>223</v>
      </c>
      <c r="G41" s="6" t="s">
        <v>30</v>
      </c>
      <c r="H41" s="6" t="s">
        <v>31</v>
      </c>
      <c r="I41" s="6" t="s">
        <v>40</v>
      </c>
      <c r="J41" s="6" t="s">
        <v>866</v>
      </c>
      <c r="K41" s="6" t="s">
        <v>32</v>
      </c>
      <c r="L41" s="6" t="s">
        <v>33</v>
      </c>
      <c r="M41" s="6" t="s">
        <v>33</v>
      </c>
      <c r="N41" s="6" t="s">
        <v>914</v>
      </c>
      <c r="O41" s="6" t="s">
        <v>914</v>
      </c>
      <c r="P41" s="6" t="s">
        <v>928</v>
      </c>
    </row>
    <row r="42" spans="1:16">
      <c r="A42" s="57">
        <v>6</v>
      </c>
      <c r="B42" s="55" t="s">
        <v>949</v>
      </c>
      <c r="C42" s="55" t="s">
        <v>103</v>
      </c>
      <c r="D42" s="55" t="s">
        <v>43</v>
      </c>
      <c r="E42" s="55" t="s">
        <v>948</v>
      </c>
      <c r="F42" s="55" t="s">
        <v>223</v>
      </c>
      <c r="G42" s="55" t="s">
        <v>30</v>
      </c>
      <c r="H42" s="55" t="s">
        <v>31</v>
      </c>
      <c r="I42" s="55" t="s">
        <v>40</v>
      </c>
      <c r="J42" s="55" t="s">
        <v>866</v>
      </c>
      <c r="K42" s="55" t="s">
        <v>32</v>
      </c>
      <c r="L42" s="55" t="s">
        <v>33</v>
      </c>
      <c r="M42" s="55" t="s">
        <v>33</v>
      </c>
      <c r="N42" s="55" t="s">
        <v>910</v>
      </c>
      <c r="O42" s="55" t="s">
        <v>910</v>
      </c>
      <c r="P42" s="55" t="s">
        <v>928</v>
      </c>
    </row>
    <row r="43" spans="1:16">
      <c r="A43" s="54">
        <v>6</v>
      </c>
      <c r="B43" s="6" t="s">
        <v>950</v>
      </c>
      <c r="C43" s="6" t="s">
        <v>107</v>
      </c>
      <c r="D43" s="6" t="s">
        <v>38</v>
      </c>
      <c r="E43" s="6" t="s">
        <v>951</v>
      </c>
      <c r="F43" s="6" t="s">
        <v>223</v>
      </c>
      <c r="G43" s="6" t="s">
        <v>30</v>
      </c>
      <c r="H43" s="6" t="s">
        <v>31</v>
      </c>
      <c r="I43" s="6" t="s">
        <v>40</v>
      </c>
      <c r="J43" s="6" t="s">
        <v>866</v>
      </c>
      <c r="K43" s="6" t="s">
        <v>32</v>
      </c>
      <c r="L43" s="6" t="s">
        <v>33</v>
      </c>
      <c r="M43" s="6" t="s">
        <v>33</v>
      </c>
      <c r="N43" s="6" t="s">
        <v>889</v>
      </c>
      <c r="O43" s="6" t="s">
        <v>889</v>
      </c>
      <c r="P43" s="6" t="s">
        <v>928</v>
      </c>
    </row>
    <row r="44" spans="1:16">
      <c r="A44" s="57">
        <v>6</v>
      </c>
      <c r="B44" s="55" t="s">
        <v>952</v>
      </c>
      <c r="C44" s="55" t="s">
        <v>107</v>
      </c>
      <c r="D44" s="55" t="s">
        <v>38</v>
      </c>
      <c r="E44" s="55" t="s">
        <v>953</v>
      </c>
      <c r="F44" s="55" t="s">
        <v>223</v>
      </c>
      <c r="G44" s="55" t="s">
        <v>30</v>
      </c>
      <c r="H44" s="55" t="s">
        <v>31</v>
      </c>
      <c r="I44" s="55" t="s">
        <v>40</v>
      </c>
      <c r="J44" s="55" t="s">
        <v>866</v>
      </c>
      <c r="K44" s="55" t="s">
        <v>32</v>
      </c>
      <c r="L44" s="55" t="s">
        <v>33</v>
      </c>
      <c r="M44" s="55" t="s">
        <v>33</v>
      </c>
      <c r="N44" s="55" t="s">
        <v>946</v>
      </c>
      <c r="O44" s="55" t="s">
        <v>946</v>
      </c>
      <c r="P44" s="55" t="s">
        <v>928</v>
      </c>
    </row>
    <row r="45" spans="1:16">
      <c r="A45" s="54">
        <v>6</v>
      </c>
      <c r="B45" s="6" t="s">
        <v>954</v>
      </c>
      <c r="C45" s="6" t="s">
        <v>50</v>
      </c>
      <c r="D45" s="6" t="s">
        <v>9</v>
      </c>
      <c r="E45" s="6" t="s">
        <v>955</v>
      </c>
      <c r="F45" s="6" t="s">
        <v>874</v>
      </c>
      <c r="G45" s="6" t="s">
        <v>30</v>
      </c>
      <c r="H45" s="6" t="s">
        <v>31</v>
      </c>
      <c r="I45" s="6" t="s">
        <v>69</v>
      </c>
      <c r="J45" s="6" t="s">
        <v>866</v>
      </c>
      <c r="K45" s="6" t="s">
        <v>32</v>
      </c>
      <c r="L45" s="6" t="s">
        <v>46</v>
      </c>
      <c r="M45" s="6" t="s">
        <v>46</v>
      </c>
      <c r="N45" s="6" t="s">
        <v>956</v>
      </c>
      <c r="O45" s="6" t="s">
        <v>914</v>
      </c>
      <c r="P45" s="6" t="s">
        <v>868</v>
      </c>
    </row>
    <row r="46" spans="1:16">
      <c r="A46" s="54">
        <v>6</v>
      </c>
      <c r="B46" s="6" t="s">
        <v>957</v>
      </c>
      <c r="C46" s="6" t="s">
        <v>50</v>
      </c>
      <c r="D46" s="6" t="s">
        <v>9</v>
      </c>
      <c r="E46" s="6" t="s">
        <v>958</v>
      </c>
      <c r="F46" s="6" t="s">
        <v>874</v>
      </c>
      <c r="G46" s="6" t="s">
        <v>30</v>
      </c>
      <c r="H46" s="6" t="s">
        <v>31</v>
      </c>
      <c r="I46" s="6" t="s">
        <v>69</v>
      </c>
      <c r="J46" s="6" t="s">
        <v>866</v>
      </c>
      <c r="K46" s="6" t="s">
        <v>32</v>
      </c>
      <c r="L46" s="6" t="s">
        <v>33</v>
      </c>
      <c r="M46" s="6" t="s">
        <v>33</v>
      </c>
      <c r="N46" s="6" t="s">
        <v>875</v>
      </c>
      <c r="O46" s="6" t="s">
        <v>875</v>
      </c>
      <c r="P46" s="6" t="s">
        <v>868</v>
      </c>
    </row>
    <row r="47" spans="1:16">
      <c r="A47" s="57">
        <v>1</v>
      </c>
      <c r="B47" s="55" t="s">
        <v>959</v>
      </c>
      <c r="C47" s="55" t="s">
        <v>456</v>
      </c>
      <c r="D47" s="55" t="s">
        <v>3</v>
      </c>
      <c r="E47" s="55" t="s">
        <v>960</v>
      </c>
      <c r="F47" s="55" t="s">
        <v>327</v>
      </c>
      <c r="G47" s="55" t="s">
        <v>30</v>
      </c>
      <c r="H47" s="55" t="s">
        <v>31</v>
      </c>
      <c r="I47" s="55" t="s">
        <v>40</v>
      </c>
      <c r="J47" s="55" t="s">
        <v>866</v>
      </c>
      <c r="K47" s="55" t="s">
        <v>32</v>
      </c>
      <c r="L47" s="55" t="s">
        <v>33</v>
      </c>
      <c r="M47" s="55" t="s">
        <v>33</v>
      </c>
      <c r="N47" s="55" t="s">
        <v>884</v>
      </c>
      <c r="O47" s="55" t="s">
        <v>884</v>
      </c>
      <c r="P47" s="55" t="s">
        <v>871</v>
      </c>
    </row>
    <row r="48" spans="1:16">
      <c r="A48" s="57">
        <v>1</v>
      </c>
      <c r="B48" s="55" t="s">
        <v>961</v>
      </c>
      <c r="C48" s="55" t="s">
        <v>456</v>
      </c>
      <c r="D48" s="55" t="s">
        <v>3</v>
      </c>
      <c r="E48" s="55" t="s">
        <v>962</v>
      </c>
      <c r="F48" s="55" t="s">
        <v>327</v>
      </c>
      <c r="G48" s="55" t="s">
        <v>30</v>
      </c>
      <c r="H48" s="55" t="s">
        <v>31</v>
      </c>
      <c r="I48" s="55" t="s">
        <v>40</v>
      </c>
      <c r="J48" s="55" t="s">
        <v>866</v>
      </c>
      <c r="K48" s="55" t="s">
        <v>32</v>
      </c>
      <c r="L48" s="55" t="s">
        <v>46</v>
      </c>
      <c r="M48" s="55" t="s">
        <v>46</v>
      </c>
      <c r="N48" s="55" t="s">
        <v>917</v>
      </c>
      <c r="O48" s="55" t="s">
        <v>917</v>
      </c>
      <c r="P48" s="55" t="s">
        <v>871</v>
      </c>
    </row>
    <row r="49" spans="1:16">
      <c r="A49" s="57">
        <v>1</v>
      </c>
      <c r="B49" s="55" t="s">
        <v>963</v>
      </c>
      <c r="C49" s="55" t="s">
        <v>456</v>
      </c>
      <c r="D49" s="55" t="s">
        <v>3</v>
      </c>
      <c r="E49" s="55" t="s">
        <v>964</v>
      </c>
      <c r="F49" s="55" t="s">
        <v>327</v>
      </c>
      <c r="G49" s="55" t="s">
        <v>30</v>
      </c>
      <c r="H49" s="55" t="s">
        <v>31</v>
      </c>
      <c r="I49" s="55" t="s">
        <v>40</v>
      </c>
      <c r="J49" s="55" t="s">
        <v>866</v>
      </c>
      <c r="K49" s="55" t="s">
        <v>32</v>
      </c>
      <c r="L49" s="55" t="s">
        <v>33</v>
      </c>
      <c r="M49" s="55" t="s">
        <v>33</v>
      </c>
      <c r="N49" s="55" t="s">
        <v>910</v>
      </c>
      <c r="O49" s="55" t="s">
        <v>910</v>
      </c>
      <c r="P49" s="55" t="s">
        <v>965</v>
      </c>
    </row>
    <row r="50" spans="1:16">
      <c r="A50" s="54">
        <v>1</v>
      </c>
      <c r="B50" s="6" t="s">
        <v>966</v>
      </c>
      <c r="C50" s="6" t="s">
        <v>456</v>
      </c>
      <c r="D50" s="6" t="s">
        <v>3</v>
      </c>
      <c r="E50" s="6" t="s">
        <v>967</v>
      </c>
      <c r="F50" s="6" t="s">
        <v>327</v>
      </c>
      <c r="G50" s="6" t="s">
        <v>30</v>
      </c>
      <c r="H50" s="6" t="s">
        <v>31</v>
      </c>
      <c r="I50" s="6" t="s">
        <v>40</v>
      </c>
      <c r="J50" s="6" t="s">
        <v>866</v>
      </c>
      <c r="K50" s="6" t="s">
        <v>32</v>
      </c>
      <c r="L50" s="6" t="s">
        <v>33</v>
      </c>
      <c r="M50" s="6" t="s">
        <v>33</v>
      </c>
      <c r="N50" s="6" t="s">
        <v>871</v>
      </c>
      <c r="O50" s="6" t="s">
        <v>871</v>
      </c>
      <c r="P50" s="6" t="s">
        <v>965</v>
      </c>
    </row>
    <row r="51" spans="1:16">
      <c r="A51" s="57">
        <v>6</v>
      </c>
      <c r="B51" s="55" t="s">
        <v>968</v>
      </c>
      <c r="C51" s="55" t="s">
        <v>969</v>
      </c>
      <c r="D51" s="55" t="s">
        <v>37</v>
      </c>
      <c r="E51" s="55" t="s">
        <v>970</v>
      </c>
      <c r="F51" s="55" t="s">
        <v>893</v>
      </c>
      <c r="G51" s="55" t="s">
        <v>30</v>
      </c>
      <c r="H51" s="55" t="s">
        <v>31</v>
      </c>
      <c r="I51" s="55" t="s">
        <v>40</v>
      </c>
      <c r="J51" s="55" t="s">
        <v>866</v>
      </c>
      <c r="K51" s="55" t="s">
        <v>32</v>
      </c>
      <c r="L51" s="55" t="s">
        <v>33</v>
      </c>
      <c r="M51" s="55" t="s">
        <v>33</v>
      </c>
      <c r="N51" s="55" t="s">
        <v>910</v>
      </c>
      <c r="O51" s="55" t="s">
        <v>910</v>
      </c>
      <c r="P51" s="55" t="s">
        <v>887</v>
      </c>
    </row>
    <row r="52" spans="1:16">
      <c r="A52" s="54">
        <v>6</v>
      </c>
      <c r="B52" s="6" t="s">
        <v>971</v>
      </c>
      <c r="C52" s="6" t="s">
        <v>969</v>
      </c>
      <c r="D52" s="6" t="s">
        <v>37</v>
      </c>
      <c r="E52" s="6" t="s">
        <v>972</v>
      </c>
      <c r="F52" s="6" t="s">
        <v>893</v>
      </c>
      <c r="G52" s="6" t="s">
        <v>30</v>
      </c>
      <c r="H52" s="6" t="s">
        <v>31</v>
      </c>
      <c r="I52" s="6" t="s">
        <v>40</v>
      </c>
      <c r="J52" s="6" t="s">
        <v>866</v>
      </c>
      <c r="K52" s="6" t="s">
        <v>32</v>
      </c>
      <c r="L52" s="6" t="s">
        <v>33</v>
      </c>
      <c r="M52" s="6" t="s">
        <v>33</v>
      </c>
      <c r="N52" s="6" t="s">
        <v>910</v>
      </c>
      <c r="O52" s="6" t="s">
        <v>910</v>
      </c>
      <c r="P52" s="6" t="s">
        <v>887</v>
      </c>
    </row>
    <row r="53" spans="1:16">
      <c r="A53" s="57">
        <v>6</v>
      </c>
      <c r="B53" s="55" t="s">
        <v>973</v>
      </c>
      <c r="C53" s="55" t="s">
        <v>691</v>
      </c>
      <c r="D53" s="55" t="s">
        <v>34</v>
      </c>
      <c r="E53" s="55" t="s">
        <v>974</v>
      </c>
      <c r="F53" s="55" t="s">
        <v>151</v>
      </c>
      <c r="G53" s="55" t="s">
        <v>30</v>
      </c>
      <c r="H53" s="55" t="s">
        <v>31</v>
      </c>
      <c r="I53" s="55" t="s">
        <v>40</v>
      </c>
      <c r="J53" s="55" t="s">
        <v>866</v>
      </c>
      <c r="K53" s="55" t="s">
        <v>32</v>
      </c>
      <c r="L53" s="55" t="s">
        <v>46</v>
      </c>
      <c r="M53" s="55" t="s">
        <v>46</v>
      </c>
      <c r="N53" s="55" t="s">
        <v>975</v>
      </c>
      <c r="O53" s="55" t="s">
        <v>956</v>
      </c>
      <c r="P53" s="55" t="s">
        <v>914</v>
      </c>
    </row>
    <row r="54" spans="1:16">
      <c r="A54" s="54">
        <v>6</v>
      </c>
      <c r="B54" s="6" t="s">
        <v>976</v>
      </c>
      <c r="C54" s="6" t="s">
        <v>35</v>
      </c>
      <c r="D54" s="6" t="s">
        <v>35</v>
      </c>
      <c r="E54" s="6" t="s">
        <v>977</v>
      </c>
      <c r="F54" s="6" t="s">
        <v>132</v>
      </c>
      <c r="G54" s="6" t="s">
        <v>30</v>
      </c>
      <c r="H54" s="6" t="s">
        <v>31</v>
      </c>
      <c r="I54" s="6" t="s">
        <v>40</v>
      </c>
      <c r="J54" s="6" t="s">
        <v>866</v>
      </c>
      <c r="K54" s="6" t="s">
        <v>32</v>
      </c>
      <c r="L54" s="6" t="s">
        <v>33</v>
      </c>
      <c r="M54" s="6" t="s">
        <v>33</v>
      </c>
      <c r="N54" s="6" t="s">
        <v>878</v>
      </c>
      <c r="O54" s="6" t="s">
        <v>878</v>
      </c>
      <c r="P54" s="6" t="s">
        <v>887</v>
      </c>
    </row>
    <row r="55" spans="1:16">
      <c r="A55" s="57">
        <v>6</v>
      </c>
      <c r="B55" s="55" t="s">
        <v>978</v>
      </c>
      <c r="C55" s="55" t="s">
        <v>35</v>
      </c>
      <c r="D55" s="55" t="s">
        <v>35</v>
      </c>
      <c r="E55" s="55" t="s">
        <v>979</v>
      </c>
      <c r="F55" s="55" t="s">
        <v>132</v>
      </c>
      <c r="G55" s="55" t="s">
        <v>30</v>
      </c>
      <c r="H55" s="55" t="s">
        <v>31</v>
      </c>
      <c r="I55" s="55" t="s">
        <v>40</v>
      </c>
      <c r="J55" s="55" t="s">
        <v>866</v>
      </c>
      <c r="K55" s="55" t="s">
        <v>32</v>
      </c>
      <c r="L55" s="55" t="s">
        <v>33</v>
      </c>
      <c r="M55" s="55" t="s">
        <v>33</v>
      </c>
      <c r="N55" s="55" t="s">
        <v>917</v>
      </c>
      <c r="O55" s="55" t="s">
        <v>917</v>
      </c>
      <c r="P55" s="55" t="s">
        <v>887</v>
      </c>
    </row>
    <row r="56" spans="1:16" ht="45">
      <c r="A56" s="54" t="s">
        <v>109</v>
      </c>
      <c r="B56" s="6" t="s">
        <v>980</v>
      </c>
      <c r="C56" s="9" t="s">
        <v>981</v>
      </c>
      <c r="D56" s="6" t="s">
        <v>35</v>
      </c>
      <c r="E56" s="6" t="s">
        <v>982</v>
      </c>
      <c r="F56" s="6" t="s">
        <v>132</v>
      </c>
      <c r="G56" s="6" t="s">
        <v>30</v>
      </c>
      <c r="H56" s="6" t="s">
        <v>31</v>
      </c>
      <c r="I56" s="6" t="s">
        <v>40</v>
      </c>
      <c r="J56" s="6" t="s">
        <v>866</v>
      </c>
      <c r="K56" s="6" t="s">
        <v>32</v>
      </c>
      <c r="L56" s="6" t="s">
        <v>33</v>
      </c>
      <c r="M56" s="6" t="s">
        <v>33</v>
      </c>
      <c r="N56" s="6" t="s">
        <v>867</v>
      </c>
      <c r="O56" s="6" t="s">
        <v>867</v>
      </c>
      <c r="P56" s="6" t="s">
        <v>887</v>
      </c>
    </row>
    <row r="57" spans="1:16">
      <c r="A57" s="57">
        <v>6</v>
      </c>
      <c r="B57" s="55" t="s">
        <v>983</v>
      </c>
      <c r="C57" s="55" t="s">
        <v>474</v>
      </c>
      <c r="D57" s="55" t="s">
        <v>5</v>
      </c>
      <c r="E57" s="55" t="s">
        <v>984</v>
      </c>
      <c r="F57" s="55" t="s">
        <v>307</v>
      </c>
      <c r="G57" s="55" t="s">
        <v>30</v>
      </c>
      <c r="H57" s="55" t="s">
        <v>31</v>
      </c>
      <c r="I57" s="55" t="s">
        <v>40</v>
      </c>
      <c r="J57" s="55" t="s">
        <v>866</v>
      </c>
      <c r="K57" s="55" t="s">
        <v>32</v>
      </c>
      <c r="L57" s="55" t="s">
        <v>33</v>
      </c>
      <c r="M57" s="55" t="s">
        <v>33</v>
      </c>
      <c r="N57" s="55" t="s">
        <v>914</v>
      </c>
      <c r="O57" s="55" t="s">
        <v>914</v>
      </c>
      <c r="P57" s="55" t="s">
        <v>894</v>
      </c>
    </row>
    <row r="58" spans="1:16">
      <c r="A58" s="57">
        <v>6</v>
      </c>
      <c r="B58" s="55" t="s">
        <v>985</v>
      </c>
      <c r="C58" s="55" t="s">
        <v>474</v>
      </c>
      <c r="D58" s="55" t="s">
        <v>5</v>
      </c>
      <c r="E58" s="55" t="s">
        <v>986</v>
      </c>
      <c r="F58" s="55" t="s">
        <v>307</v>
      </c>
      <c r="G58" s="55" t="s">
        <v>30</v>
      </c>
      <c r="H58" s="55" t="s">
        <v>31</v>
      </c>
      <c r="I58" s="55" t="s">
        <v>40</v>
      </c>
      <c r="J58" s="55" t="s">
        <v>866</v>
      </c>
      <c r="K58" s="55" t="s">
        <v>32</v>
      </c>
      <c r="L58" s="55" t="s">
        <v>46</v>
      </c>
      <c r="M58" s="55" t="s">
        <v>46</v>
      </c>
      <c r="N58" s="55" t="s">
        <v>910</v>
      </c>
      <c r="O58" s="55" t="s">
        <v>910</v>
      </c>
      <c r="P58" s="55" t="s">
        <v>965</v>
      </c>
    </row>
    <row r="59" spans="1:16">
      <c r="A59" s="57">
        <v>6</v>
      </c>
      <c r="B59" s="55" t="s">
        <v>987</v>
      </c>
      <c r="C59" s="55" t="s">
        <v>100</v>
      </c>
      <c r="D59" s="55" t="s">
        <v>9</v>
      </c>
      <c r="E59" s="55" t="s">
        <v>988</v>
      </c>
      <c r="F59" s="55" t="s">
        <v>874</v>
      </c>
      <c r="G59" s="55" t="s">
        <v>30</v>
      </c>
      <c r="H59" s="55" t="s">
        <v>31</v>
      </c>
      <c r="I59" s="55" t="s">
        <v>69</v>
      </c>
      <c r="J59" s="55" t="s">
        <v>866</v>
      </c>
      <c r="K59" s="55" t="s">
        <v>32</v>
      </c>
      <c r="L59" s="55" t="s">
        <v>46</v>
      </c>
      <c r="M59" s="55" t="s">
        <v>46</v>
      </c>
      <c r="N59" s="55" t="s">
        <v>895</v>
      </c>
      <c r="O59" s="55" t="s">
        <v>937</v>
      </c>
      <c r="P59" s="55" t="s">
        <v>868</v>
      </c>
    </row>
    <row r="60" spans="1:16">
      <c r="A60" s="54">
        <v>5</v>
      </c>
      <c r="B60" s="6" t="s">
        <v>989</v>
      </c>
      <c r="C60" s="6" t="s">
        <v>83</v>
      </c>
      <c r="D60" s="6" t="s">
        <v>38</v>
      </c>
      <c r="E60" s="6" t="s">
        <v>990</v>
      </c>
      <c r="F60" s="6" t="s">
        <v>223</v>
      </c>
      <c r="G60" s="6" t="s">
        <v>30</v>
      </c>
      <c r="H60" s="6" t="s">
        <v>31</v>
      </c>
      <c r="I60" s="6" t="s">
        <v>40</v>
      </c>
      <c r="J60" s="6" t="s">
        <v>866</v>
      </c>
      <c r="K60" s="6" t="s">
        <v>32</v>
      </c>
      <c r="L60" s="6" t="s">
        <v>33</v>
      </c>
      <c r="M60" s="6" t="s">
        <v>33</v>
      </c>
      <c r="N60" s="6" t="s">
        <v>975</v>
      </c>
      <c r="O60" s="6" t="s">
        <v>975</v>
      </c>
      <c r="P60" s="6" t="s">
        <v>928</v>
      </c>
    </row>
    <row r="61" spans="1:16">
      <c r="A61" s="57">
        <v>5</v>
      </c>
      <c r="B61" s="55" t="s">
        <v>991</v>
      </c>
      <c r="C61" s="55" t="s">
        <v>83</v>
      </c>
      <c r="D61" s="55" t="s">
        <v>38</v>
      </c>
      <c r="E61" s="55" t="s">
        <v>990</v>
      </c>
      <c r="F61" s="55" t="s">
        <v>223</v>
      </c>
      <c r="G61" s="55" t="s">
        <v>30</v>
      </c>
      <c r="H61" s="55" t="s">
        <v>31</v>
      </c>
      <c r="I61" s="55" t="s">
        <v>40</v>
      </c>
      <c r="J61" s="55" t="s">
        <v>866</v>
      </c>
      <c r="K61" s="55" t="s">
        <v>32</v>
      </c>
      <c r="L61" s="55" t="s">
        <v>33</v>
      </c>
      <c r="M61" s="55" t="s">
        <v>33</v>
      </c>
      <c r="N61" s="55" t="s">
        <v>992</v>
      </c>
      <c r="O61" s="55" t="s">
        <v>992</v>
      </c>
      <c r="P61" s="55" t="s">
        <v>928</v>
      </c>
    </row>
    <row r="62" spans="1:16">
      <c r="A62" s="54">
        <v>5</v>
      </c>
      <c r="B62" s="6" t="s">
        <v>993</v>
      </c>
      <c r="C62" s="6" t="s">
        <v>493</v>
      </c>
      <c r="D62" s="6" t="s">
        <v>45</v>
      </c>
      <c r="E62" s="6" t="s">
        <v>494</v>
      </c>
      <c r="F62" s="6" t="s">
        <v>179</v>
      </c>
      <c r="G62" s="6" t="s">
        <v>30</v>
      </c>
      <c r="H62" s="6" t="s">
        <v>31</v>
      </c>
      <c r="I62" s="6" t="s">
        <v>40</v>
      </c>
      <c r="J62" s="6" t="s">
        <v>866</v>
      </c>
      <c r="K62" s="6" t="s">
        <v>32</v>
      </c>
      <c r="L62" s="6" t="s">
        <v>33</v>
      </c>
      <c r="M62" s="6" t="s">
        <v>33</v>
      </c>
      <c r="N62" s="6" t="s">
        <v>920</v>
      </c>
      <c r="O62" s="6" t="s">
        <v>920</v>
      </c>
      <c r="P62" s="6" t="s">
        <v>868</v>
      </c>
    </row>
    <row r="63" spans="1:16">
      <c r="A63" s="57">
        <v>5</v>
      </c>
      <c r="B63" s="55" t="s">
        <v>994</v>
      </c>
      <c r="C63" s="55" t="s">
        <v>493</v>
      </c>
      <c r="D63" s="55" t="s">
        <v>45</v>
      </c>
      <c r="E63" s="55" t="s">
        <v>494</v>
      </c>
      <c r="F63" s="55" t="s">
        <v>179</v>
      </c>
      <c r="G63" s="55" t="s">
        <v>30</v>
      </c>
      <c r="H63" s="55" t="s">
        <v>31</v>
      </c>
      <c r="I63" s="55" t="s">
        <v>40</v>
      </c>
      <c r="J63" s="55" t="s">
        <v>866</v>
      </c>
      <c r="K63" s="55" t="s">
        <v>32</v>
      </c>
      <c r="L63" s="55" t="s">
        <v>33</v>
      </c>
      <c r="M63" s="55" t="s">
        <v>33</v>
      </c>
      <c r="N63" s="55" t="s">
        <v>917</v>
      </c>
      <c r="O63" s="55" t="s">
        <v>917</v>
      </c>
      <c r="P63" s="55" t="s">
        <v>868</v>
      </c>
    </row>
    <row r="64" spans="1:16">
      <c r="A64" s="54">
        <v>5</v>
      </c>
      <c r="B64" s="6" t="s">
        <v>995</v>
      </c>
      <c r="C64" s="6" t="s">
        <v>493</v>
      </c>
      <c r="D64" s="6" t="s">
        <v>45</v>
      </c>
      <c r="E64" s="6" t="s">
        <v>494</v>
      </c>
      <c r="F64" s="6" t="s">
        <v>179</v>
      </c>
      <c r="G64" s="6" t="s">
        <v>30</v>
      </c>
      <c r="H64" s="6" t="s">
        <v>31</v>
      </c>
      <c r="I64" s="6" t="s">
        <v>40</v>
      </c>
      <c r="J64" s="6" t="s">
        <v>866</v>
      </c>
      <c r="K64" s="6" t="s">
        <v>32</v>
      </c>
      <c r="L64" s="6" t="s">
        <v>33</v>
      </c>
      <c r="M64" s="6" t="s">
        <v>33</v>
      </c>
      <c r="N64" s="6" t="s">
        <v>871</v>
      </c>
      <c r="O64" s="6" t="s">
        <v>871</v>
      </c>
      <c r="P64" s="6" t="s">
        <v>868</v>
      </c>
    </row>
    <row r="65" spans="1:16" ht="45">
      <c r="A65" s="57">
        <v>5</v>
      </c>
      <c r="B65" s="55" t="s">
        <v>996</v>
      </c>
      <c r="C65" s="56" t="s">
        <v>997</v>
      </c>
      <c r="D65" s="55" t="s">
        <v>45</v>
      </c>
      <c r="E65" s="55" t="s">
        <v>494</v>
      </c>
      <c r="F65" s="55" t="s">
        <v>179</v>
      </c>
      <c r="G65" s="55" t="s">
        <v>30</v>
      </c>
      <c r="H65" s="55" t="s">
        <v>31</v>
      </c>
      <c r="I65" s="55" t="s">
        <v>40</v>
      </c>
      <c r="J65" s="55" t="s">
        <v>866</v>
      </c>
      <c r="K65" s="55" t="s">
        <v>32</v>
      </c>
      <c r="L65" s="55" t="s">
        <v>33</v>
      </c>
      <c r="M65" s="55" t="s">
        <v>33</v>
      </c>
      <c r="N65" s="55" t="s">
        <v>884</v>
      </c>
      <c r="O65" s="55" t="s">
        <v>884</v>
      </c>
      <c r="P65" s="55" t="s">
        <v>868</v>
      </c>
    </row>
    <row r="66" spans="1:16">
      <c r="A66" s="54">
        <v>6</v>
      </c>
      <c r="B66" s="6" t="s">
        <v>998</v>
      </c>
      <c r="C66" s="6" t="s">
        <v>999</v>
      </c>
      <c r="D66" s="6" t="s">
        <v>47</v>
      </c>
      <c r="E66" s="6" t="s">
        <v>1000</v>
      </c>
      <c r="F66" s="6" t="s">
        <v>288</v>
      </c>
      <c r="G66" s="6" t="s">
        <v>30</v>
      </c>
      <c r="H66" s="6" t="s">
        <v>31</v>
      </c>
      <c r="I66" s="6" t="s">
        <v>40</v>
      </c>
      <c r="J66" s="6" t="s">
        <v>866</v>
      </c>
      <c r="K66" s="6" t="s">
        <v>32</v>
      </c>
      <c r="L66" s="6" t="s">
        <v>46</v>
      </c>
      <c r="M66" s="6" t="s">
        <v>33</v>
      </c>
      <c r="N66" s="6" t="s">
        <v>956</v>
      </c>
      <c r="O66" s="6" t="s">
        <v>956</v>
      </c>
      <c r="P66" s="6" t="s">
        <v>868</v>
      </c>
    </row>
    <row r="67" spans="1:16">
      <c r="A67" s="57">
        <v>6</v>
      </c>
      <c r="B67" s="55" t="s">
        <v>1001</v>
      </c>
      <c r="C67" s="55" t="s">
        <v>531</v>
      </c>
      <c r="D67" s="55" t="s">
        <v>37</v>
      </c>
      <c r="E67" s="55" t="s">
        <v>1002</v>
      </c>
      <c r="F67" s="55" t="s">
        <v>196</v>
      </c>
      <c r="G67" s="55" t="s">
        <v>30</v>
      </c>
      <c r="H67" s="55" t="s">
        <v>31</v>
      </c>
      <c r="I67" s="55" t="s">
        <v>69</v>
      </c>
      <c r="J67" s="55" t="s">
        <v>866</v>
      </c>
      <c r="K67" s="55" t="s">
        <v>32</v>
      </c>
      <c r="L67" s="55" t="s">
        <v>33</v>
      </c>
      <c r="M67" s="55" t="s">
        <v>33</v>
      </c>
      <c r="N67" s="55" t="s">
        <v>875</v>
      </c>
      <c r="O67" s="55" t="s">
        <v>875</v>
      </c>
      <c r="P67" s="55" t="s">
        <v>868</v>
      </c>
    </row>
    <row r="68" spans="1:16">
      <c r="A68" s="54">
        <v>6</v>
      </c>
      <c r="B68" s="6" t="s">
        <v>1003</v>
      </c>
      <c r="C68" s="6" t="s">
        <v>531</v>
      </c>
      <c r="D68" s="6" t="s">
        <v>37</v>
      </c>
      <c r="E68" s="6" t="s">
        <v>1004</v>
      </c>
      <c r="F68" s="6" t="s">
        <v>196</v>
      </c>
      <c r="G68" s="6" t="s">
        <v>30</v>
      </c>
      <c r="H68" s="6" t="s">
        <v>31</v>
      </c>
      <c r="I68" s="6" t="s">
        <v>69</v>
      </c>
      <c r="J68" s="6" t="s">
        <v>866</v>
      </c>
      <c r="K68" s="6" t="s">
        <v>32</v>
      </c>
      <c r="L68" s="6" t="s">
        <v>33</v>
      </c>
      <c r="M68" s="6" t="s">
        <v>33</v>
      </c>
      <c r="N68" s="6" t="s">
        <v>920</v>
      </c>
      <c r="O68" s="6" t="s">
        <v>920</v>
      </c>
      <c r="P68" s="6" t="s">
        <v>868</v>
      </c>
    </row>
    <row r="69" spans="1:16">
      <c r="A69" s="54">
        <v>6</v>
      </c>
      <c r="B69" s="6" t="s">
        <v>1005</v>
      </c>
      <c r="C69" s="6" t="s">
        <v>859</v>
      </c>
      <c r="D69" s="6" t="s">
        <v>4</v>
      </c>
      <c r="E69" s="6" t="s">
        <v>1006</v>
      </c>
      <c r="F69" s="6" t="s">
        <v>261</v>
      </c>
      <c r="G69" s="6" t="s">
        <v>30</v>
      </c>
      <c r="H69" s="6" t="s">
        <v>31</v>
      </c>
      <c r="I69" s="6" t="s">
        <v>40</v>
      </c>
      <c r="J69" s="6" t="s">
        <v>866</v>
      </c>
      <c r="K69" s="6" t="s">
        <v>32</v>
      </c>
      <c r="L69" s="6" t="s">
        <v>33</v>
      </c>
      <c r="M69" s="6" t="s">
        <v>33</v>
      </c>
      <c r="N69" s="6" t="s">
        <v>946</v>
      </c>
      <c r="O69" s="6" t="s">
        <v>946</v>
      </c>
      <c r="P69" s="6" t="s">
        <v>868</v>
      </c>
    </row>
    <row r="70" spans="1:16">
      <c r="A70" s="57">
        <v>6</v>
      </c>
      <c r="B70" s="55" t="s">
        <v>1007</v>
      </c>
      <c r="C70" s="55" t="s">
        <v>859</v>
      </c>
      <c r="D70" s="55" t="s">
        <v>4</v>
      </c>
      <c r="E70" s="55" t="s">
        <v>1006</v>
      </c>
      <c r="F70" s="55" t="s">
        <v>261</v>
      </c>
      <c r="G70" s="55" t="s">
        <v>30</v>
      </c>
      <c r="H70" s="55" t="s">
        <v>31</v>
      </c>
      <c r="I70" s="55" t="s">
        <v>40</v>
      </c>
      <c r="J70" s="55" t="s">
        <v>866</v>
      </c>
      <c r="K70" s="55" t="s">
        <v>32</v>
      </c>
      <c r="L70" s="55" t="s">
        <v>33</v>
      </c>
      <c r="M70" s="55" t="s">
        <v>33</v>
      </c>
      <c r="N70" s="55" t="s">
        <v>898</v>
      </c>
      <c r="O70" s="55" t="s">
        <v>898</v>
      </c>
      <c r="P70" s="55" t="s">
        <v>868</v>
      </c>
    </row>
    <row r="71" spans="1:16">
      <c r="A71" s="54">
        <v>6</v>
      </c>
      <c r="B71" s="6" t="s">
        <v>1008</v>
      </c>
      <c r="C71" s="6" t="s">
        <v>859</v>
      </c>
      <c r="D71" s="6" t="s">
        <v>4</v>
      </c>
      <c r="E71" s="6" t="s">
        <v>1006</v>
      </c>
      <c r="F71" s="6" t="s">
        <v>261</v>
      </c>
      <c r="G71" s="6" t="s">
        <v>30</v>
      </c>
      <c r="H71" s="6" t="s">
        <v>31</v>
      </c>
      <c r="I71" s="6" t="s">
        <v>40</v>
      </c>
      <c r="J71" s="6" t="s">
        <v>866</v>
      </c>
      <c r="K71" s="6" t="s">
        <v>32</v>
      </c>
      <c r="L71" s="6" t="s">
        <v>33</v>
      </c>
      <c r="M71" s="6" t="s">
        <v>33</v>
      </c>
      <c r="N71" s="6" t="s">
        <v>889</v>
      </c>
      <c r="O71" s="6" t="s">
        <v>889</v>
      </c>
      <c r="P71" s="6" t="s">
        <v>868</v>
      </c>
    </row>
    <row r="72" spans="1:16">
      <c r="A72" s="54">
        <v>6</v>
      </c>
      <c r="B72" s="6" t="s">
        <v>1009</v>
      </c>
      <c r="C72" s="6" t="s">
        <v>401</v>
      </c>
      <c r="D72" s="6" t="s">
        <v>3</v>
      </c>
      <c r="E72" s="6" t="s">
        <v>1010</v>
      </c>
      <c r="F72" s="6" t="s">
        <v>327</v>
      </c>
      <c r="G72" s="6" t="s">
        <v>30</v>
      </c>
      <c r="H72" s="6" t="s">
        <v>31</v>
      </c>
      <c r="I72" s="6" t="s">
        <v>40</v>
      </c>
      <c r="J72" s="6" t="s">
        <v>866</v>
      </c>
      <c r="K72" s="6" t="s">
        <v>32</v>
      </c>
      <c r="L72" s="6" t="s">
        <v>46</v>
      </c>
      <c r="M72" s="6" t="s">
        <v>46</v>
      </c>
      <c r="N72" s="6" t="s">
        <v>878</v>
      </c>
      <c r="O72" s="6" t="s">
        <v>878</v>
      </c>
      <c r="P72" s="6" t="s">
        <v>871</v>
      </c>
    </row>
    <row r="73" spans="1:16">
      <c r="A73" s="54">
        <v>6</v>
      </c>
      <c r="B73" s="6" t="s">
        <v>1011</v>
      </c>
      <c r="C73" s="6" t="s">
        <v>401</v>
      </c>
      <c r="D73" s="6" t="s">
        <v>3</v>
      </c>
      <c r="E73" s="6" t="s">
        <v>1012</v>
      </c>
      <c r="F73" s="6" t="s">
        <v>327</v>
      </c>
      <c r="G73" s="6" t="s">
        <v>30</v>
      </c>
      <c r="H73" s="6" t="s">
        <v>31</v>
      </c>
      <c r="I73" s="6" t="s">
        <v>40</v>
      </c>
      <c r="J73" s="6" t="s">
        <v>866</v>
      </c>
      <c r="K73" s="6" t="s">
        <v>32</v>
      </c>
      <c r="L73" s="6" t="s">
        <v>33</v>
      </c>
      <c r="M73" s="6" t="s">
        <v>33</v>
      </c>
      <c r="N73" s="6" t="s">
        <v>965</v>
      </c>
      <c r="O73" s="6" t="s">
        <v>965</v>
      </c>
      <c r="P73" s="6" t="s">
        <v>1013</v>
      </c>
    </row>
    <row r="74" spans="1:16">
      <c r="A74" s="57">
        <v>6</v>
      </c>
      <c r="B74" s="55" t="s">
        <v>1014</v>
      </c>
      <c r="C74" s="55" t="s">
        <v>235</v>
      </c>
      <c r="D74" s="55" t="s">
        <v>41</v>
      </c>
      <c r="E74" s="55" t="s">
        <v>1015</v>
      </c>
      <c r="F74" s="55" t="s">
        <v>213</v>
      </c>
      <c r="G74" s="55" t="s">
        <v>30</v>
      </c>
      <c r="H74" s="55" t="s">
        <v>31</v>
      </c>
      <c r="I74" s="55" t="s">
        <v>40</v>
      </c>
      <c r="J74" s="55" t="s">
        <v>866</v>
      </c>
      <c r="K74" s="55" t="s">
        <v>32</v>
      </c>
      <c r="L74" s="55" t="s">
        <v>33</v>
      </c>
      <c r="M74" s="55" t="s">
        <v>33</v>
      </c>
      <c r="N74" s="55" t="s">
        <v>956</v>
      </c>
      <c r="O74" s="55" t="s">
        <v>956</v>
      </c>
      <c r="P74" s="55" t="s">
        <v>868</v>
      </c>
    </row>
    <row r="75" spans="1:16">
      <c r="A75" s="57">
        <v>6</v>
      </c>
      <c r="B75" s="55" t="s">
        <v>1016</v>
      </c>
      <c r="C75" s="55" t="s">
        <v>486</v>
      </c>
      <c r="D75" s="55" t="s">
        <v>45</v>
      </c>
      <c r="E75" s="55" t="s">
        <v>1017</v>
      </c>
      <c r="F75" s="55" t="s">
        <v>179</v>
      </c>
      <c r="G75" s="55" t="s">
        <v>30</v>
      </c>
      <c r="H75" s="55" t="s">
        <v>31</v>
      </c>
      <c r="I75" s="55" t="s">
        <v>40</v>
      </c>
      <c r="J75" s="55" t="s">
        <v>866</v>
      </c>
      <c r="K75" s="55" t="s">
        <v>32</v>
      </c>
      <c r="L75" s="55" t="s">
        <v>33</v>
      </c>
      <c r="M75" s="55" t="s">
        <v>33</v>
      </c>
      <c r="N75" s="55" t="s">
        <v>889</v>
      </c>
      <c r="O75" s="55" t="s">
        <v>889</v>
      </c>
      <c r="P75" s="55" t="s">
        <v>868</v>
      </c>
    </row>
    <row r="76" spans="1:16">
      <c r="A76" s="54">
        <v>6</v>
      </c>
      <c r="B76" s="6" t="s">
        <v>1018</v>
      </c>
      <c r="C76" s="6" t="s">
        <v>486</v>
      </c>
      <c r="D76" s="6" t="s">
        <v>45</v>
      </c>
      <c r="E76" s="6" t="s">
        <v>1019</v>
      </c>
      <c r="F76" s="6" t="s">
        <v>179</v>
      </c>
      <c r="G76" s="6" t="s">
        <v>30</v>
      </c>
      <c r="H76" s="6" t="s">
        <v>31</v>
      </c>
      <c r="I76" s="6" t="s">
        <v>40</v>
      </c>
      <c r="J76" s="6" t="s">
        <v>866</v>
      </c>
      <c r="K76" s="6" t="s">
        <v>32</v>
      </c>
      <c r="L76" s="6" t="s">
        <v>33</v>
      </c>
      <c r="M76" s="6" t="s">
        <v>33</v>
      </c>
      <c r="N76" s="6" t="s">
        <v>992</v>
      </c>
      <c r="O76" s="6" t="s">
        <v>992</v>
      </c>
      <c r="P76" s="6" t="s">
        <v>928</v>
      </c>
    </row>
    <row r="77" spans="1:16">
      <c r="A77" s="57">
        <v>1</v>
      </c>
      <c r="B77" s="55" t="s">
        <v>1020</v>
      </c>
      <c r="C77" s="55" t="s">
        <v>767</v>
      </c>
      <c r="D77" s="55" t="s">
        <v>13</v>
      </c>
      <c r="E77" s="55" t="s">
        <v>1021</v>
      </c>
      <c r="F77" s="55" t="s">
        <v>202</v>
      </c>
      <c r="G77" s="55" t="s">
        <v>30</v>
      </c>
      <c r="H77" s="55" t="s">
        <v>31</v>
      </c>
      <c r="I77" s="55" t="s">
        <v>40</v>
      </c>
      <c r="J77" s="55" t="s">
        <v>866</v>
      </c>
      <c r="K77" s="55" t="s">
        <v>32</v>
      </c>
      <c r="L77" s="55" t="s">
        <v>46</v>
      </c>
      <c r="M77" s="55" t="s">
        <v>46</v>
      </c>
      <c r="N77" s="55" t="s">
        <v>875</v>
      </c>
      <c r="O77" s="55" t="s">
        <v>875</v>
      </c>
      <c r="P77" s="55" t="s">
        <v>868</v>
      </c>
    </row>
    <row r="78" spans="1:16">
      <c r="A78" s="54">
        <v>6</v>
      </c>
      <c r="B78" s="6" t="s">
        <v>1022</v>
      </c>
      <c r="C78" s="6" t="s">
        <v>404</v>
      </c>
      <c r="D78" s="6" t="s">
        <v>3</v>
      </c>
      <c r="E78" s="6" t="s">
        <v>1023</v>
      </c>
      <c r="F78" s="6" t="s">
        <v>327</v>
      </c>
      <c r="G78" s="6" t="s">
        <v>30</v>
      </c>
      <c r="H78" s="6" t="s">
        <v>31</v>
      </c>
      <c r="I78" s="6" t="s">
        <v>40</v>
      </c>
      <c r="J78" s="6" t="s">
        <v>866</v>
      </c>
      <c r="K78" s="6" t="s">
        <v>32</v>
      </c>
      <c r="L78" s="6" t="s">
        <v>46</v>
      </c>
      <c r="M78" s="6" t="s">
        <v>33</v>
      </c>
      <c r="N78" s="6" t="s">
        <v>914</v>
      </c>
      <c r="O78" s="6" t="s">
        <v>914</v>
      </c>
      <c r="P78" s="6" t="s">
        <v>894</v>
      </c>
    </row>
    <row r="79" spans="1:16">
      <c r="A79" s="54">
        <v>1</v>
      </c>
      <c r="B79" s="6" t="s">
        <v>1024</v>
      </c>
      <c r="C79" s="6" t="s">
        <v>78</v>
      </c>
      <c r="D79" s="6" t="s">
        <v>42</v>
      </c>
      <c r="E79" s="6" t="s">
        <v>1025</v>
      </c>
      <c r="F79" s="6" t="s">
        <v>223</v>
      </c>
      <c r="G79" s="6" t="s">
        <v>30</v>
      </c>
      <c r="H79" s="6" t="s">
        <v>31</v>
      </c>
      <c r="I79" s="6" t="s">
        <v>40</v>
      </c>
      <c r="J79" s="6" t="s">
        <v>866</v>
      </c>
      <c r="K79" s="6" t="s">
        <v>32</v>
      </c>
      <c r="L79" s="6" t="s">
        <v>33</v>
      </c>
      <c r="M79" s="6" t="s">
        <v>33</v>
      </c>
      <c r="N79" s="6" t="s">
        <v>898</v>
      </c>
      <c r="O79" s="6" t="s">
        <v>898</v>
      </c>
      <c r="P79" s="6" t="s">
        <v>928</v>
      </c>
    </row>
    <row r="80" spans="1:16">
      <c r="A80" s="57">
        <v>1</v>
      </c>
      <c r="B80" s="55" t="s">
        <v>1026</v>
      </c>
      <c r="C80" s="55" t="s">
        <v>78</v>
      </c>
      <c r="D80" s="55" t="s">
        <v>42</v>
      </c>
      <c r="E80" s="55" t="s">
        <v>1025</v>
      </c>
      <c r="F80" s="55" t="s">
        <v>223</v>
      </c>
      <c r="G80" s="55" t="s">
        <v>30</v>
      </c>
      <c r="H80" s="55" t="s">
        <v>31</v>
      </c>
      <c r="I80" s="55" t="s">
        <v>40</v>
      </c>
      <c r="J80" s="55" t="s">
        <v>866</v>
      </c>
      <c r="K80" s="55" t="s">
        <v>32</v>
      </c>
      <c r="L80" s="55" t="s">
        <v>33</v>
      </c>
      <c r="M80" s="55" t="s">
        <v>33</v>
      </c>
      <c r="N80" s="55" t="s">
        <v>887</v>
      </c>
      <c r="O80" s="55" t="s">
        <v>887</v>
      </c>
      <c r="P80" s="55" t="s">
        <v>928</v>
      </c>
    </row>
    <row r="81" spans="1:16">
      <c r="A81" s="57">
        <v>6</v>
      </c>
      <c r="B81" s="55" t="s">
        <v>1027</v>
      </c>
      <c r="C81" s="55" t="s">
        <v>466</v>
      </c>
      <c r="D81" s="55" t="s">
        <v>5</v>
      </c>
      <c r="E81" s="55" t="s">
        <v>1028</v>
      </c>
      <c r="F81" s="55" t="s">
        <v>307</v>
      </c>
      <c r="G81" s="55" t="s">
        <v>30</v>
      </c>
      <c r="H81" s="55" t="s">
        <v>31</v>
      </c>
      <c r="I81" s="55" t="s">
        <v>40</v>
      </c>
      <c r="J81" s="55" t="s">
        <v>866</v>
      </c>
      <c r="K81" s="55" t="s">
        <v>32</v>
      </c>
      <c r="L81" s="55" t="s">
        <v>33</v>
      </c>
      <c r="M81" s="55" t="s">
        <v>33</v>
      </c>
      <c r="N81" s="55" t="s">
        <v>884</v>
      </c>
      <c r="O81" s="55" t="s">
        <v>884</v>
      </c>
      <c r="P81" s="55" t="s">
        <v>975</v>
      </c>
    </row>
    <row r="82" spans="1:16">
      <c r="A82" s="54">
        <v>2</v>
      </c>
      <c r="B82" s="6" t="s">
        <v>1029</v>
      </c>
      <c r="C82" s="6" t="s">
        <v>94</v>
      </c>
      <c r="D82" s="6" t="s">
        <v>43</v>
      </c>
      <c r="E82" s="6" t="s">
        <v>1030</v>
      </c>
      <c r="F82" s="6" t="s">
        <v>223</v>
      </c>
      <c r="G82" s="6" t="s">
        <v>30</v>
      </c>
      <c r="H82" s="6" t="s">
        <v>31</v>
      </c>
      <c r="I82" s="6" t="s">
        <v>40</v>
      </c>
      <c r="J82" s="6" t="s">
        <v>866</v>
      </c>
      <c r="K82" s="6" t="s">
        <v>32</v>
      </c>
      <c r="L82" s="6" t="s">
        <v>33</v>
      </c>
      <c r="M82" s="6" t="s">
        <v>33</v>
      </c>
      <c r="N82" s="6" t="s">
        <v>956</v>
      </c>
      <c r="O82" s="6" t="s">
        <v>956</v>
      </c>
      <c r="P82" s="6" t="s">
        <v>928</v>
      </c>
    </row>
    <row r="83" spans="1:16">
      <c r="A83" s="57">
        <v>2</v>
      </c>
      <c r="B83" s="55" t="s">
        <v>1031</v>
      </c>
      <c r="C83" s="55" t="s">
        <v>94</v>
      </c>
      <c r="D83" s="55" t="s">
        <v>43</v>
      </c>
      <c r="E83" s="55" t="s">
        <v>1030</v>
      </c>
      <c r="F83" s="55" t="s">
        <v>223</v>
      </c>
      <c r="G83" s="55" t="s">
        <v>30</v>
      </c>
      <c r="H83" s="55" t="s">
        <v>31</v>
      </c>
      <c r="I83" s="55" t="s">
        <v>40</v>
      </c>
      <c r="J83" s="55" t="s">
        <v>866</v>
      </c>
      <c r="K83" s="55" t="s">
        <v>32</v>
      </c>
      <c r="L83" s="55" t="s">
        <v>33</v>
      </c>
      <c r="M83" s="55" t="s">
        <v>33</v>
      </c>
      <c r="N83" s="55" t="s">
        <v>867</v>
      </c>
      <c r="O83" s="55" t="s">
        <v>867</v>
      </c>
      <c r="P83" s="55" t="s">
        <v>928</v>
      </c>
    </row>
  </sheetData>
  <autoFilter ref="A9:P83" xr:uid="{109DAF49-2FF1-4D5D-9690-AB105AA52817}">
    <sortState xmlns:xlrd2="http://schemas.microsoft.com/office/spreadsheetml/2017/richdata2" ref="A10:P83">
      <sortCondition ref="C9:C83"/>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99340-0525-4A02-A051-E8BE882F6F7C}">
  <dimension ref="A5:P92"/>
  <sheetViews>
    <sheetView topLeftCell="A72" workbookViewId="0">
      <selection activeCell="A9" sqref="A9"/>
    </sheetView>
  </sheetViews>
  <sheetFormatPr baseColWidth="10" defaultColWidth="10.85546875" defaultRowHeight="15"/>
  <cols>
    <col min="1" max="1" width="10.85546875" style="2"/>
    <col min="2" max="2" width="17.7109375" style="2" customWidth="1"/>
    <col min="3" max="3" width="16.140625" style="2" customWidth="1"/>
    <col min="4" max="4" width="20" style="43" bestFit="1" customWidth="1"/>
    <col min="5" max="5" width="60.5703125" style="2" customWidth="1"/>
    <col min="6" max="6" width="35.42578125" style="2" bestFit="1" customWidth="1"/>
    <col min="7" max="16384" width="10.85546875" style="2"/>
  </cols>
  <sheetData>
    <row r="5" spans="1:16" ht="15.75">
      <c r="B5" s="33" t="s">
        <v>1034</v>
      </c>
    </row>
    <row r="7" spans="1:16" ht="23.25">
      <c r="B7" s="34" t="s">
        <v>15</v>
      </c>
    </row>
    <row r="9" spans="1:16" ht="90.75" thickBot="1">
      <c r="A9" s="36" t="s">
        <v>1035</v>
      </c>
      <c r="B9" s="36" t="s">
        <v>16</v>
      </c>
      <c r="C9" s="36" t="s">
        <v>17</v>
      </c>
      <c r="D9" s="36" t="s">
        <v>0</v>
      </c>
      <c r="E9" s="36" t="s">
        <v>18</v>
      </c>
      <c r="F9" s="36" t="s">
        <v>19</v>
      </c>
      <c r="G9" s="36" t="s">
        <v>20</v>
      </c>
      <c r="H9" s="36" t="s">
        <v>21</v>
      </c>
      <c r="I9" s="36" t="s">
        <v>22</v>
      </c>
      <c r="J9" s="36" t="s">
        <v>23</v>
      </c>
      <c r="K9" s="36" t="s">
        <v>24</v>
      </c>
      <c r="L9" s="36" t="s">
        <v>25</v>
      </c>
      <c r="M9" s="36" t="s">
        <v>26</v>
      </c>
      <c r="N9" s="36" t="s">
        <v>27</v>
      </c>
      <c r="O9" s="36" t="s">
        <v>28</v>
      </c>
      <c r="P9" s="36" t="s">
        <v>29</v>
      </c>
    </row>
    <row r="10" spans="1:16">
      <c r="A10" s="57">
        <v>6</v>
      </c>
      <c r="B10" s="6" t="s">
        <v>1036</v>
      </c>
      <c r="C10" s="6" t="s">
        <v>272</v>
      </c>
      <c r="D10" s="57" t="s">
        <v>13</v>
      </c>
      <c r="E10" s="6" t="s">
        <v>865</v>
      </c>
      <c r="F10" s="6" t="s">
        <v>202</v>
      </c>
      <c r="G10" s="6" t="s">
        <v>30</v>
      </c>
      <c r="H10" s="6" t="s">
        <v>31</v>
      </c>
      <c r="I10" s="6" t="s">
        <v>40</v>
      </c>
      <c r="J10" s="6" t="s">
        <v>1037</v>
      </c>
      <c r="K10" s="6" t="s">
        <v>1038</v>
      </c>
      <c r="L10" s="6" t="s">
        <v>33</v>
      </c>
      <c r="M10" s="6" t="s">
        <v>33</v>
      </c>
      <c r="N10" s="6" t="s">
        <v>1039</v>
      </c>
      <c r="O10" s="6" t="s">
        <v>1039</v>
      </c>
      <c r="P10" s="6" t="s">
        <v>1040</v>
      </c>
    </row>
    <row r="11" spans="1:16" ht="30">
      <c r="A11" s="57">
        <v>5</v>
      </c>
      <c r="B11" s="6" t="s">
        <v>1041</v>
      </c>
      <c r="C11" s="9" t="s">
        <v>286</v>
      </c>
      <c r="D11" s="57" t="s">
        <v>47</v>
      </c>
      <c r="E11" s="6" t="s">
        <v>1042</v>
      </c>
      <c r="F11" s="6" t="s">
        <v>261</v>
      </c>
      <c r="G11" s="6" t="s">
        <v>30</v>
      </c>
      <c r="H11" s="6" t="s">
        <v>31</v>
      </c>
      <c r="I11" s="6" t="s">
        <v>40</v>
      </c>
      <c r="J11" s="6" t="s">
        <v>1037</v>
      </c>
      <c r="K11" s="6" t="s">
        <v>1038</v>
      </c>
      <c r="L11" s="6" t="s">
        <v>46</v>
      </c>
      <c r="M11" s="6" t="s">
        <v>33</v>
      </c>
      <c r="N11" s="6" t="s">
        <v>1043</v>
      </c>
      <c r="O11" s="6" t="s">
        <v>1043</v>
      </c>
      <c r="P11" s="6" t="s">
        <v>1044</v>
      </c>
    </row>
    <row r="12" spans="1:16">
      <c r="A12" s="57">
        <v>6</v>
      </c>
      <c r="B12" s="55" t="s">
        <v>1045</v>
      </c>
      <c r="C12" s="55" t="s">
        <v>80</v>
      </c>
      <c r="D12" s="57" t="s">
        <v>9</v>
      </c>
      <c r="E12" s="55" t="s">
        <v>1046</v>
      </c>
      <c r="F12" s="55" t="s">
        <v>874</v>
      </c>
      <c r="G12" s="55" t="s">
        <v>30</v>
      </c>
      <c r="H12" s="55" t="s">
        <v>31</v>
      </c>
      <c r="I12" s="55" t="s">
        <v>40</v>
      </c>
      <c r="J12" s="55" t="s">
        <v>1037</v>
      </c>
      <c r="K12" s="55" t="s">
        <v>1038</v>
      </c>
      <c r="L12" s="55" t="s">
        <v>33</v>
      </c>
      <c r="M12" s="55" t="s">
        <v>33</v>
      </c>
      <c r="N12" s="55" t="s">
        <v>1047</v>
      </c>
      <c r="O12" s="55" t="s">
        <v>1047</v>
      </c>
      <c r="P12" s="55" t="s">
        <v>1040</v>
      </c>
    </row>
    <row r="13" spans="1:16">
      <c r="A13" s="57">
        <v>6</v>
      </c>
      <c r="B13" s="6" t="s">
        <v>1048</v>
      </c>
      <c r="C13" s="6" t="s">
        <v>1049</v>
      </c>
      <c r="D13" s="57" t="s">
        <v>9</v>
      </c>
      <c r="E13" s="6" t="s">
        <v>1050</v>
      </c>
      <c r="F13" s="6" t="s">
        <v>874</v>
      </c>
      <c r="G13" s="6" t="s">
        <v>30</v>
      </c>
      <c r="H13" s="6" t="s">
        <v>31</v>
      </c>
      <c r="I13" s="6" t="s">
        <v>40</v>
      </c>
      <c r="J13" s="6" t="s">
        <v>1037</v>
      </c>
      <c r="K13" s="6" t="s">
        <v>1038</v>
      </c>
      <c r="L13" s="6" t="s">
        <v>33</v>
      </c>
      <c r="M13" s="6" t="s">
        <v>33</v>
      </c>
      <c r="N13" s="6" t="s">
        <v>1047</v>
      </c>
      <c r="O13" s="6" t="s">
        <v>1047</v>
      </c>
      <c r="P13" s="6" t="s">
        <v>1040</v>
      </c>
    </row>
    <row r="14" spans="1:16" ht="30">
      <c r="A14" s="57">
        <v>5</v>
      </c>
      <c r="B14" s="6" t="s">
        <v>1051</v>
      </c>
      <c r="C14" s="9" t="s">
        <v>301</v>
      </c>
      <c r="D14" s="57" t="s">
        <v>9</v>
      </c>
      <c r="E14" s="6" t="s">
        <v>1052</v>
      </c>
      <c r="F14" s="6" t="s">
        <v>874</v>
      </c>
      <c r="G14" s="6" t="s">
        <v>30</v>
      </c>
      <c r="H14" s="6" t="s">
        <v>31</v>
      </c>
      <c r="I14" s="6" t="s">
        <v>40</v>
      </c>
      <c r="J14" s="6" t="s">
        <v>1037</v>
      </c>
      <c r="K14" s="6" t="s">
        <v>1038</v>
      </c>
      <c r="L14" s="6" t="s">
        <v>33</v>
      </c>
      <c r="M14" s="6" t="s">
        <v>33</v>
      </c>
      <c r="N14" s="6" t="s">
        <v>1040</v>
      </c>
      <c r="O14" s="6" t="s">
        <v>1040</v>
      </c>
      <c r="P14" s="6" t="s">
        <v>1040</v>
      </c>
    </row>
    <row r="15" spans="1:16">
      <c r="A15" s="57">
        <v>6</v>
      </c>
      <c r="B15" s="55" t="s">
        <v>1053</v>
      </c>
      <c r="C15" s="55" t="s">
        <v>1054</v>
      </c>
      <c r="D15" s="57" t="s">
        <v>7</v>
      </c>
      <c r="E15" s="55" t="s">
        <v>1055</v>
      </c>
      <c r="F15" s="55" t="s">
        <v>1056</v>
      </c>
      <c r="G15" s="55" t="s">
        <v>30</v>
      </c>
      <c r="H15" s="55" t="s">
        <v>31</v>
      </c>
      <c r="I15" s="55" t="s">
        <v>40</v>
      </c>
      <c r="J15" s="55" t="s">
        <v>1037</v>
      </c>
      <c r="K15" s="55" t="s">
        <v>1038</v>
      </c>
      <c r="L15" s="55" t="s">
        <v>33</v>
      </c>
      <c r="M15" s="55" t="s">
        <v>33</v>
      </c>
      <c r="N15" s="55" t="s">
        <v>1057</v>
      </c>
      <c r="O15" s="55" t="s">
        <v>1057</v>
      </c>
      <c r="P15" s="55" t="s">
        <v>1058</v>
      </c>
    </row>
    <row r="16" spans="1:16">
      <c r="A16" s="57">
        <v>6</v>
      </c>
      <c r="B16" s="55" t="s">
        <v>1059</v>
      </c>
      <c r="C16" s="55" t="s">
        <v>1054</v>
      </c>
      <c r="D16" s="57" t="s">
        <v>7</v>
      </c>
      <c r="E16" s="55" t="s">
        <v>1060</v>
      </c>
      <c r="F16" s="55" t="s">
        <v>1056</v>
      </c>
      <c r="G16" s="55" t="s">
        <v>30</v>
      </c>
      <c r="H16" s="55" t="s">
        <v>31</v>
      </c>
      <c r="I16" s="55" t="s">
        <v>40</v>
      </c>
      <c r="J16" s="55" t="s">
        <v>1037</v>
      </c>
      <c r="K16" s="55" t="s">
        <v>1038</v>
      </c>
      <c r="L16" s="55" t="s">
        <v>33</v>
      </c>
      <c r="M16" s="55" t="s">
        <v>33</v>
      </c>
      <c r="N16" s="55" t="s">
        <v>1061</v>
      </c>
      <c r="O16" s="55" t="s">
        <v>1061</v>
      </c>
      <c r="P16" s="55" t="s">
        <v>1058</v>
      </c>
    </row>
    <row r="17" spans="1:16">
      <c r="A17" s="57">
        <v>6</v>
      </c>
      <c r="B17" s="6" t="s">
        <v>1062</v>
      </c>
      <c r="C17" s="6" t="s">
        <v>1054</v>
      </c>
      <c r="D17" s="57" t="s">
        <v>7</v>
      </c>
      <c r="E17" s="6" t="s">
        <v>1063</v>
      </c>
      <c r="F17" s="6" t="s">
        <v>1056</v>
      </c>
      <c r="G17" s="6" t="s">
        <v>30</v>
      </c>
      <c r="H17" s="6" t="s">
        <v>31</v>
      </c>
      <c r="I17" s="6" t="s">
        <v>40</v>
      </c>
      <c r="J17" s="6" t="s">
        <v>1037</v>
      </c>
      <c r="K17" s="6" t="s">
        <v>1038</v>
      </c>
      <c r="L17" s="6" t="s">
        <v>33</v>
      </c>
      <c r="M17" s="6" t="s">
        <v>33</v>
      </c>
      <c r="N17" s="6" t="s">
        <v>1040</v>
      </c>
      <c r="O17" s="6" t="s">
        <v>1040</v>
      </c>
      <c r="P17" s="6" t="s">
        <v>1058</v>
      </c>
    </row>
    <row r="18" spans="1:16">
      <c r="A18" s="57">
        <v>6</v>
      </c>
      <c r="B18" s="55" t="s">
        <v>1064</v>
      </c>
      <c r="C18" s="55" t="s">
        <v>1065</v>
      </c>
      <c r="D18" s="57" t="s">
        <v>11</v>
      </c>
      <c r="E18" s="55" t="s">
        <v>1066</v>
      </c>
      <c r="F18" s="55" t="s">
        <v>610</v>
      </c>
      <c r="G18" s="55" t="s">
        <v>30</v>
      </c>
      <c r="H18" s="55" t="s">
        <v>31</v>
      </c>
      <c r="I18" s="55" t="s">
        <v>69</v>
      </c>
      <c r="J18" s="55" t="s">
        <v>1037</v>
      </c>
      <c r="K18" s="55" t="s">
        <v>1038</v>
      </c>
      <c r="L18" s="55" t="s">
        <v>46</v>
      </c>
      <c r="M18" s="55" t="s">
        <v>46</v>
      </c>
      <c r="N18" s="55" t="s">
        <v>1043</v>
      </c>
      <c r="O18" s="55" t="s">
        <v>1067</v>
      </c>
      <c r="P18" s="55" t="s">
        <v>1068</v>
      </c>
    </row>
    <row r="19" spans="1:16">
      <c r="A19" s="57">
        <v>6</v>
      </c>
      <c r="B19" s="6" t="s">
        <v>1069</v>
      </c>
      <c r="C19" s="6" t="s">
        <v>305</v>
      </c>
      <c r="D19" s="57" t="s">
        <v>5</v>
      </c>
      <c r="E19" s="6" t="s">
        <v>1070</v>
      </c>
      <c r="F19" s="6" t="s">
        <v>307</v>
      </c>
      <c r="G19" s="6" t="s">
        <v>30</v>
      </c>
      <c r="H19" s="6" t="s">
        <v>31</v>
      </c>
      <c r="I19" s="6" t="s">
        <v>1071</v>
      </c>
      <c r="J19" s="6" t="s">
        <v>1037</v>
      </c>
      <c r="K19" s="6" t="s">
        <v>1038</v>
      </c>
      <c r="L19" s="6" t="s">
        <v>46</v>
      </c>
      <c r="M19" s="6" t="s">
        <v>46</v>
      </c>
      <c r="N19" s="6" t="s">
        <v>1039</v>
      </c>
      <c r="O19" s="6" t="s">
        <v>1072</v>
      </c>
      <c r="P19" s="6" t="s">
        <v>1044</v>
      </c>
    </row>
    <row r="20" spans="1:16" ht="45">
      <c r="A20" s="57" t="s">
        <v>99</v>
      </c>
      <c r="B20" s="6" t="s">
        <v>1073</v>
      </c>
      <c r="C20" s="9" t="s">
        <v>572</v>
      </c>
      <c r="D20" s="57" t="s">
        <v>8</v>
      </c>
      <c r="E20" s="6" t="s">
        <v>1074</v>
      </c>
      <c r="F20" s="6" t="s">
        <v>132</v>
      </c>
      <c r="G20" s="6" t="s">
        <v>30</v>
      </c>
      <c r="H20" s="6" t="s">
        <v>31</v>
      </c>
      <c r="I20" s="6" t="s">
        <v>40</v>
      </c>
      <c r="J20" s="6" t="s">
        <v>1037</v>
      </c>
      <c r="K20" s="6" t="s">
        <v>1038</v>
      </c>
      <c r="L20" s="6" t="s">
        <v>33</v>
      </c>
      <c r="M20" s="6" t="s">
        <v>33</v>
      </c>
      <c r="N20" s="6" t="s">
        <v>1061</v>
      </c>
      <c r="O20" s="6" t="s">
        <v>1061</v>
      </c>
      <c r="P20" s="6" t="s">
        <v>1040</v>
      </c>
    </row>
    <row r="21" spans="1:16">
      <c r="A21" s="57">
        <v>6</v>
      </c>
      <c r="B21" s="6" t="s">
        <v>1075</v>
      </c>
      <c r="C21" s="6" t="s">
        <v>496</v>
      </c>
      <c r="D21" s="57" t="s">
        <v>45</v>
      </c>
      <c r="E21" s="6" t="s">
        <v>1076</v>
      </c>
      <c r="F21" s="6" t="s">
        <v>179</v>
      </c>
      <c r="G21" s="6" t="s">
        <v>30</v>
      </c>
      <c r="H21" s="6" t="s">
        <v>31</v>
      </c>
      <c r="I21" s="6" t="s">
        <v>40</v>
      </c>
      <c r="J21" s="6" t="s">
        <v>1037</v>
      </c>
      <c r="K21" s="6" t="s">
        <v>1038</v>
      </c>
      <c r="L21" s="6" t="s">
        <v>46</v>
      </c>
      <c r="M21" s="6" t="s">
        <v>46</v>
      </c>
      <c r="N21" s="6" t="s">
        <v>928</v>
      </c>
      <c r="O21" s="6" t="s">
        <v>928</v>
      </c>
      <c r="P21" s="6" t="s">
        <v>1040</v>
      </c>
    </row>
    <row r="22" spans="1:16">
      <c r="A22" s="57">
        <v>2</v>
      </c>
      <c r="B22" s="55" t="s">
        <v>1077</v>
      </c>
      <c r="C22" s="55" t="s">
        <v>79</v>
      </c>
      <c r="D22" s="57" t="s">
        <v>14</v>
      </c>
      <c r="E22" s="55" t="s">
        <v>1078</v>
      </c>
      <c r="F22" s="55" t="s">
        <v>1079</v>
      </c>
      <c r="G22" s="55" t="s">
        <v>30</v>
      </c>
      <c r="H22" s="55" t="s">
        <v>31</v>
      </c>
      <c r="I22" s="55" t="s">
        <v>40</v>
      </c>
      <c r="J22" s="55" t="s">
        <v>1037</v>
      </c>
      <c r="K22" s="55" t="s">
        <v>1038</v>
      </c>
      <c r="L22" s="55" t="s">
        <v>33</v>
      </c>
      <c r="M22" s="55" t="s">
        <v>33</v>
      </c>
      <c r="N22" s="55" t="s">
        <v>1080</v>
      </c>
      <c r="O22" s="55" t="s">
        <v>1080</v>
      </c>
      <c r="P22" s="55" t="s">
        <v>1067</v>
      </c>
    </row>
    <row r="23" spans="1:16">
      <c r="A23" s="57">
        <v>2</v>
      </c>
      <c r="B23" s="55" t="s">
        <v>1081</v>
      </c>
      <c r="C23" s="55" t="s">
        <v>79</v>
      </c>
      <c r="D23" s="57" t="s">
        <v>14</v>
      </c>
      <c r="E23" s="55" t="s">
        <v>1082</v>
      </c>
      <c r="F23" s="55" t="s">
        <v>1079</v>
      </c>
      <c r="G23" s="55" t="s">
        <v>30</v>
      </c>
      <c r="H23" s="55" t="s">
        <v>31</v>
      </c>
      <c r="I23" s="55" t="s">
        <v>40</v>
      </c>
      <c r="J23" s="55" t="s">
        <v>1037</v>
      </c>
      <c r="K23" s="55" t="s">
        <v>1038</v>
      </c>
      <c r="L23" s="55" t="s">
        <v>33</v>
      </c>
      <c r="M23" s="55" t="s">
        <v>33</v>
      </c>
      <c r="N23" s="55" t="s">
        <v>1083</v>
      </c>
      <c r="O23" s="55" t="s">
        <v>1083</v>
      </c>
      <c r="P23" s="55" t="s">
        <v>1047</v>
      </c>
    </row>
    <row r="24" spans="1:16">
      <c r="A24" s="57" t="s">
        <v>99</v>
      </c>
      <c r="B24" s="6" t="s">
        <v>1084</v>
      </c>
      <c r="C24" s="6" t="s">
        <v>81</v>
      </c>
      <c r="D24" s="54" t="s">
        <v>14</v>
      </c>
      <c r="E24" s="6" t="s">
        <v>1085</v>
      </c>
      <c r="F24" s="6" t="s">
        <v>163</v>
      </c>
      <c r="G24" s="6" t="s">
        <v>30</v>
      </c>
      <c r="H24" s="6" t="s">
        <v>31</v>
      </c>
      <c r="I24" s="6" t="s">
        <v>69</v>
      </c>
      <c r="J24" s="6" t="s">
        <v>1037</v>
      </c>
      <c r="K24" s="6" t="s">
        <v>1038</v>
      </c>
      <c r="L24" s="6" t="s">
        <v>33</v>
      </c>
      <c r="M24" s="6" t="s">
        <v>33</v>
      </c>
      <c r="N24" s="6" t="s">
        <v>1086</v>
      </c>
      <c r="O24" s="6" t="s">
        <v>1086</v>
      </c>
      <c r="P24" s="6" t="s">
        <v>1087</v>
      </c>
    </row>
    <row r="25" spans="1:16">
      <c r="A25" s="57">
        <v>6</v>
      </c>
      <c r="B25" s="6" t="s">
        <v>1088</v>
      </c>
      <c r="C25" s="6" t="s">
        <v>90</v>
      </c>
      <c r="D25" s="57" t="s">
        <v>8</v>
      </c>
      <c r="E25" s="6" t="s">
        <v>1089</v>
      </c>
      <c r="F25" s="6" t="s">
        <v>893</v>
      </c>
      <c r="G25" s="6" t="s">
        <v>30</v>
      </c>
      <c r="H25" s="6" t="s">
        <v>31</v>
      </c>
      <c r="I25" s="6" t="s">
        <v>40</v>
      </c>
      <c r="J25" s="6" t="s">
        <v>1037</v>
      </c>
      <c r="K25" s="6" t="s">
        <v>1038</v>
      </c>
      <c r="L25" s="6" t="s">
        <v>33</v>
      </c>
      <c r="M25" s="6" t="s">
        <v>33</v>
      </c>
      <c r="N25" s="6" t="s">
        <v>1057</v>
      </c>
      <c r="O25" s="6" t="s">
        <v>1057</v>
      </c>
      <c r="P25" s="6" t="s">
        <v>1090</v>
      </c>
    </row>
    <row r="26" spans="1:16">
      <c r="A26" s="57">
        <v>6</v>
      </c>
      <c r="B26" s="55" t="s">
        <v>1091</v>
      </c>
      <c r="C26" s="55" t="s">
        <v>90</v>
      </c>
      <c r="D26" s="57" t="s">
        <v>8</v>
      </c>
      <c r="E26" s="55" t="s">
        <v>1092</v>
      </c>
      <c r="F26" s="55" t="s">
        <v>893</v>
      </c>
      <c r="G26" s="55" t="s">
        <v>30</v>
      </c>
      <c r="H26" s="55" t="s">
        <v>31</v>
      </c>
      <c r="I26" s="55" t="s">
        <v>40</v>
      </c>
      <c r="J26" s="55" t="s">
        <v>1037</v>
      </c>
      <c r="K26" s="55" t="s">
        <v>1038</v>
      </c>
      <c r="L26" s="55" t="s">
        <v>33</v>
      </c>
      <c r="M26" s="55" t="s">
        <v>33</v>
      </c>
      <c r="N26" s="55" t="s">
        <v>1061</v>
      </c>
      <c r="O26" s="55" t="s">
        <v>1061</v>
      </c>
      <c r="P26" s="55" t="s">
        <v>1090</v>
      </c>
    </row>
    <row r="27" spans="1:16">
      <c r="A27" s="57">
        <v>6</v>
      </c>
      <c r="B27" s="55" t="s">
        <v>1093</v>
      </c>
      <c r="C27" s="55" t="s">
        <v>90</v>
      </c>
      <c r="D27" s="57" t="s">
        <v>8</v>
      </c>
      <c r="E27" s="55" t="s">
        <v>1094</v>
      </c>
      <c r="F27" s="55" t="s">
        <v>893</v>
      </c>
      <c r="G27" s="55" t="s">
        <v>30</v>
      </c>
      <c r="H27" s="55" t="s">
        <v>31</v>
      </c>
      <c r="I27" s="55" t="s">
        <v>69</v>
      </c>
      <c r="J27" s="55" t="s">
        <v>1037</v>
      </c>
      <c r="K27" s="55" t="s">
        <v>1038</v>
      </c>
      <c r="L27" s="55" t="s">
        <v>33</v>
      </c>
      <c r="M27" s="55" t="s">
        <v>33</v>
      </c>
      <c r="N27" s="55" t="s">
        <v>1057</v>
      </c>
      <c r="O27" s="55" t="s">
        <v>1057</v>
      </c>
      <c r="P27" s="55" t="s">
        <v>1095</v>
      </c>
    </row>
    <row r="28" spans="1:16">
      <c r="A28" s="57">
        <v>3</v>
      </c>
      <c r="B28" s="6" t="s">
        <v>1096</v>
      </c>
      <c r="C28" s="6" t="s">
        <v>101</v>
      </c>
      <c r="D28" s="57" t="s">
        <v>14</v>
      </c>
      <c r="E28" s="6" t="s">
        <v>1097</v>
      </c>
      <c r="F28" s="6" t="s">
        <v>1079</v>
      </c>
      <c r="G28" s="6" t="s">
        <v>30</v>
      </c>
      <c r="H28" s="6" t="s">
        <v>31</v>
      </c>
      <c r="I28" s="6" t="s">
        <v>40</v>
      </c>
      <c r="J28" s="6" t="s">
        <v>1037</v>
      </c>
      <c r="K28" s="6" t="s">
        <v>1038</v>
      </c>
      <c r="L28" s="6" t="s">
        <v>33</v>
      </c>
      <c r="M28" s="6" t="s">
        <v>33</v>
      </c>
      <c r="N28" s="6" t="s">
        <v>1080</v>
      </c>
      <c r="O28" s="6" t="s">
        <v>1080</v>
      </c>
      <c r="P28" s="6" t="s">
        <v>1067</v>
      </c>
    </row>
    <row r="29" spans="1:16">
      <c r="A29" s="57">
        <v>3</v>
      </c>
      <c r="B29" s="6" t="s">
        <v>1098</v>
      </c>
      <c r="C29" s="6" t="s">
        <v>101</v>
      </c>
      <c r="D29" s="57" t="s">
        <v>14</v>
      </c>
      <c r="E29" s="6" t="s">
        <v>1099</v>
      </c>
      <c r="F29" s="6" t="s">
        <v>1079</v>
      </c>
      <c r="G29" s="6" t="s">
        <v>30</v>
      </c>
      <c r="H29" s="6" t="s">
        <v>31</v>
      </c>
      <c r="I29" s="6" t="s">
        <v>40</v>
      </c>
      <c r="J29" s="6" t="s">
        <v>1037</v>
      </c>
      <c r="K29" s="6" t="s">
        <v>1038</v>
      </c>
      <c r="L29" s="6" t="s">
        <v>33</v>
      </c>
      <c r="M29" s="6" t="s">
        <v>33</v>
      </c>
      <c r="N29" s="6" t="s">
        <v>1061</v>
      </c>
      <c r="O29" s="6" t="s">
        <v>1061</v>
      </c>
      <c r="P29" s="6" t="s">
        <v>1047</v>
      </c>
    </row>
    <row r="30" spans="1:16" ht="30">
      <c r="A30" s="57">
        <v>6</v>
      </c>
      <c r="B30" s="6" t="s">
        <v>1100</v>
      </c>
      <c r="C30" s="9" t="s">
        <v>1101</v>
      </c>
      <c r="D30" s="57" t="s">
        <v>7</v>
      </c>
      <c r="E30" s="6" t="s">
        <v>1102</v>
      </c>
      <c r="F30" s="6" t="s">
        <v>196</v>
      </c>
      <c r="G30" s="6" t="s">
        <v>30</v>
      </c>
      <c r="H30" s="6" t="s">
        <v>31</v>
      </c>
      <c r="I30" s="6" t="s">
        <v>69</v>
      </c>
      <c r="J30" s="6" t="s">
        <v>1037</v>
      </c>
      <c r="K30" s="6" t="s">
        <v>1038</v>
      </c>
      <c r="L30" s="6" t="s">
        <v>33</v>
      </c>
      <c r="M30" s="6" t="s">
        <v>33</v>
      </c>
      <c r="N30" s="6" t="s">
        <v>1103</v>
      </c>
      <c r="O30" s="6" t="s">
        <v>1103</v>
      </c>
      <c r="P30" s="6" t="s">
        <v>1044</v>
      </c>
    </row>
    <row r="31" spans="1:16" ht="30">
      <c r="A31" s="57">
        <v>6</v>
      </c>
      <c r="B31" s="55" t="s">
        <v>1104</v>
      </c>
      <c r="C31" s="56" t="s">
        <v>1101</v>
      </c>
      <c r="D31" s="57" t="s">
        <v>7</v>
      </c>
      <c r="E31" s="55" t="s">
        <v>1105</v>
      </c>
      <c r="F31" s="55" t="s">
        <v>196</v>
      </c>
      <c r="G31" s="55" t="s">
        <v>30</v>
      </c>
      <c r="H31" s="55" t="s">
        <v>31</v>
      </c>
      <c r="I31" s="55" t="s">
        <v>69</v>
      </c>
      <c r="J31" s="55" t="s">
        <v>1037</v>
      </c>
      <c r="K31" s="55" t="s">
        <v>1038</v>
      </c>
      <c r="L31" s="55" t="s">
        <v>33</v>
      </c>
      <c r="M31" s="55" t="s">
        <v>33</v>
      </c>
      <c r="N31" s="55" t="s">
        <v>1043</v>
      </c>
      <c r="O31" s="55" t="s">
        <v>1043</v>
      </c>
      <c r="P31" s="55" t="s">
        <v>1044</v>
      </c>
    </row>
    <row r="32" spans="1:16" ht="30">
      <c r="A32" s="57">
        <v>6</v>
      </c>
      <c r="B32" s="55" t="s">
        <v>1106</v>
      </c>
      <c r="C32" s="56" t="s">
        <v>1101</v>
      </c>
      <c r="D32" s="57" t="s">
        <v>7</v>
      </c>
      <c r="E32" s="55" t="s">
        <v>1107</v>
      </c>
      <c r="F32" s="55" t="s">
        <v>1056</v>
      </c>
      <c r="G32" s="55" t="s">
        <v>30</v>
      </c>
      <c r="H32" s="55" t="s">
        <v>31</v>
      </c>
      <c r="I32" s="55" t="s">
        <v>40</v>
      </c>
      <c r="J32" s="55" t="s">
        <v>1037</v>
      </c>
      <c r="K32" s="55" t="s">
        <v>1038</v>
      </c>
      <c r="L32" s="55" t="s">
        <v>33</v>
      </c>
      <c r="M32" s="55" t="s">
        <v>33</v>
      </c>
      <c r="N32" s="55" t="s">
        <v>1040</v>
      </c>
      <c r="O32" s="55" t="s">
        <v>1040</v>
      </c>
      <c r="P32" s="55" t="s">
        <v>1058</v>
      </c>
    </row>
    <row r="33" spans="1:16">
      <c r="A33" s="57">
        <v>6</v>
      </c>
      <c r="B33" s="55" t="s">
        <v>1108</v>
      </c>
      <c r="C33" s="55" t="s">
        <v>1109</v>
      </c>
      <c r="D33" s="57" t="s">
        <v>9</v>
      </c>
      <c r="E33" s="55" t="s">
        <v>1110</v>
      </c>
      <c r="F33" s="55" t="s">
        <v>874</v>
      </c>
      <c r="G33" s="55" t="s">
        <v>30</v>
      </c>
      <c r="H33" s="55" t="s">
        <v>31</v>
      </c>
      <c r="I33" s="55" t="s">
        <v>40</v>
      </c>
      <c r="J33" s="55" t="s">
        <v>1037</v>
      </c>
      <c r="K33" s="55" t="s">
        <v>1038</v>
      </c>
      <c r="L33" s="55" t="s">
        <v>33</v>
      </c>
      <c r="M33" s="55" t="s">
        <v>33</v>
      </c>
      <c r="N33" s="55" t="s">
        <v>1047</v>
      </c>
      <c r="O33" s="55" t="s">
        <v>1047</v>
      </c>
      <c r="P33" s="55" t="s">
        <v>1040</v>
      </c>
    </row>
    <row r="34" spans="1:16">
      <c r="A34" s="57">
        <v>6</v>
      </c>
      <c r="B34" s="6" t="s">
        <v>1111</v>
      </c>
      <c r="C34" s="6" t="s">
        <v>903</v>
      </c>
      <c r="D34" s="57" t="s">
        <v>1</v>
      </c>
      <c r="E34" s="6" t="s">
        <v>1112</v>
      </c>
      <c r="F34" s="6" t="s">
        <v>358</v>
      </c>
      <c r="G34" s="6" t="s">
        <v>30</v>
      </c>
      <c r="H34" s="6" t="s">
        <v>31</v>
      </c>
      <c r="I34" s="6" t="s">
        <v>40</v>
      </c>
      <c r="J34" s="6" t="s">
        <v>1037</v>
      </c>
      <c r="K34" s="6" t="s">
        <v>1038</v>
      </c>
      <c r="L34" s="6" t="s">
        <v>33</v>
      </c>
      <c r="M34" s="6" t="s">
        <v>33</v>
      </c>
      <c r="N34" s="6" t="s">
        <v>1072</v>
      </c>
      <c r="O34" s="6" t="s">
        <v>1072</v>
      </c>
      <c r="P34" s="6" t="s">
        <v>1040</v>
      </c>
    </row>
    <row r="35" spans="1:16">
      <c r="A35" s="57">
        <v>5</v>
      </c>
      <c r="B35" s="55" t="s">
        <v>1113</v>
      </c>
      <c r="C35" s="55" t="s">
        <v>1114</v>
      </c>
      <c r="D35" s="57" t="s">
        <v>9</v>
      </c>
      <c r="E35" s="55" t="s">
        <v>1115</v>
      </c>
      <c r="F35" s="55" t="s">
        <v>874</v>
      </c>
      <c r="G35" s="55" t="s">
        <v>30</v>
      </c>
      <c r="H35" s="55" t="s">
        <v>31</v>
      </c>
      <c r="I35" s="55" t="s">
        <v>40</v>
      </c>
      <c r="J35" s="55" t="s">
        <v>1037</v>
      </c>
      <c r="K35" s="55" t="s">
        <v>1038</v>
      </c>
      <c r="L35" s="55" t="s">
        <v>46</v>
      </c>
      <c r="M35" s="55" t="s">
        <v>46</v>
      </c>
      <c r="N35" s="55" t="s">
        <v>1080</v>
      </c>
      <c r="O35" s="55" t="s">
        <v>1043</v>
      </c>
      <c r="P35" s="55" t="s">
        <v>1040</v>
      </c>
    </row>
    <row r="36" spans="1:16" ht="30">
      <c r="A36" s="57">
        <v>1</v>
      </c>
      <c r="B36" s="6" t="s">
        <v>1116</v>
      </c>
      <c r="C36" s="9" t="s">
        <v>1117</v>
      </c>
      <c r="D36" s="57" t="s">
        <v>34</v>
      </c>
      <c r="E36" s="6" t="s">
        <v>1118</v>
      </c>
      <c r="F36" s="6" t="s">
        <v>151</v>
      </c>
      <c r="G36" s="6" t="s">
        <v>30</v>
      </c>
      <c r="H36" s="6" t="s">
        <v>31</v>
      </c>
      <c r="I36" s="6" t="s">
        <v>40</v>
      </c>
      <c r="J36" s="6" t="s">
        <v>1037</v>
      </c>
      <c r="K36" s="6" t="s">
        <v>1038</v>
      </c>
      <c r="L36" s="6" t="s">
        <v>33</v>
      </c>
      <c r="M36" s="6" t="s">
        <v>33</v>
      </c>
      <c r="N36" s="6" t="s">
        <v>1080</v>
      </c>
      <c r="O36" s="6" t="s">
        <v>1080</v>
      </c>
      <c r="P36" s="6" t="s">
        <v>1067</v>
      </c>
    </row>
    <row r="37" spans="1:16">
      <c r="A37" s="57">
        <v>6</v>
      </c>
      <c r="B37" s="55" t="s">
        <v>1119</v>
      </c>
      <c r="C37" s="55" t="s">
        <v>204</v>
      </c>
      <c r="D37" s="57" t="s">
        <v>13</v>
      </c>
      <c r="E37" s="55" t="s">
        <v>909</v>
      </c>
      <c r="F37" s="55" t="s">
        <v>202</v>
      </c>
      <c r="G37" s="55" t="s">
        <v>30</v>
      </c>
      <c r="H37" s="55" t="s">
        <v>31</v>
      </c>
      <c r="I37" s="55" t="s">
        <v>40</v>
      </c>
      <c r="J37" s="55" t="s">
        <v>1037</v>
      </c>
      <c r="K37" s="55" t="s">
        <v>1038</v>
      </c>
      <c r="L37" s="55" t="s">
        <v>33</v>
      </c>
      <c r="M37" s="55" t="s">
        <v>33</v>
      </c>
      <c r="N37" s="55" t="s">
        <v>1072</v>
      </c>
      <c r="O37" s="55" t="s">
        <v>1072</v>
      </c>
      <c r="P37" s="55" t="s">
        <v>1040</v>
      </c>
    </row>
    <row r="38" spans="1:16" ht="30">
      <c r="A38" s="57">
        <v>6</v>
      </c>
      <c r="B38" s="6" t="s">
        <v>1120</v>
      </c>
      <c r="C38" s="9" t="s">
        <v>1121</v>
      </c>
      <c r="D38" s="57" t="s">
        <v>13</v>
      </c>
      <c r="E38" s="6" t="s">
        <v>1122</v>
      </c>
      <c r="F38" s="6" t="s">
        <v>202</v>
      </c>
      <c r="G38" s="6" t="s">
        <v>30</v>
      </c>
      <c r="H38" s="6" t="s">
        <v>31</v>
      </c>
      <c r="I38" s="6" t="s">
        <v>40</v>
      </c>
      <c r="J38" s="6" t="s">
        <v>1037</v>
      </c>
      <c r="K38" s="6" t="s">
        <v>1038</v>
      </c>
      <c r="L38" s="6" t="s">
        <v>33</v>
      </c>
      <c r="M38" s="6" t="s">
        <v>33</v>
      </c>
      <c r="N38" s="6" t="s">
        <v>1090</v>
      </c>
      <c r="O38" s="6" t="s">
        <v>1090</v>
      </c>
      <c r="P38" s="6" t="s">
        <v>1040</v>
      </c>
    </row>
    <row r="39" spans="1:16">
      <c r="A39" s="57">
        <v>6</v>
      </c>
      <c r="B39" s="55" t="s">
        <v>1123</v>
      </c>
      <c r="C39" s="55" t="s">
        <v>1124</v>
      </c>
      <c r="D39" s="57" t="s">
        <v>1</v>
      </c>
      <c r="E39" s="55" t="s">
        <v>1125</v>
      </c>
      <c r="F39" s="55" t="s">
        <v>358</v>
      </c>
      <c r="G39" s="55" t="s">
        <v>30</v>
      </c>
      <c r="H39" s="55" t="s">
        <v>31</v>
      </c>
      <c r="I39" s="55" t="s">
        <v>40</v>
      </c>
      <c r="J39" s="55" t="s">
        <v>1037</v>
      </c>
      <c r="K39" s="55" t="s">
        <v>1038</v>
      </c>
      <c r="L39" s="55" t="s">
        <v>33</v>
      </c>
      <c r="M39" s="55" t="s">
        <v>33</v>
      </c>
      <c r="N39" s="55" t="s">
        <v>1072</v>
      </c>
      <c r="O39" s="55" t="s">
        <v>1072</v>
      </c>
      <c r="P39" s="55" t="s">
        <v>1040</v>
      </c>
    </row>
    <row r="40" spans="1:16">
      <c r="A40" s="57">
        <v>6</v>
      </c>
      <c r="B40" s="55" t="s">
        <v>1126</v>
      </c>
      <c r="C40" s="55" t="s">
        <v>339</v>
      </c>
      <c r="D40" s="57" t="s">
        <v>41</v>
      </c>
      <c r="E40" s="55" t="s">
        <v>1127</v>
      </c>
      <c r="F40" s="55" t="s">
        <v>1128</v>
      </c>
      <c r="G40" s="55" t="s">
        <v>30</v>
      </c>
      <c r="H40" s="55" t="s">
        <v>31</v>
      </c>
      <c r="I40" s="55" t="s">
        <v>40</v>
      </c>
      <c r="J40" s="55" t="s">
        <v>1037</v>
      </c>
      <c r="K40" s="55" t="s">
        <v>1038</v>
      </c>
      <c r="L40" s="55" t="s">
        <v>33</v>
      </c>
      <c r="M40" s="55" t="s">
        <v>33</v>
      </c>
      <c r="N40" s="55" t="s">
        <v>1129</v>
      </c>
      <c r="O40" s="55" t="s">
        <v>1129</v>
      </c>
      <c r="P40" s="55" t="s">
        <v>1044</v>
      </c>
    </row>
    <row r="41" spans="1:16">
      <c r="A41" s="57">
        <v>4</v>
      </c>
      <c r="B41" s="55" t="s">
        <v>1130</v>
      </c>
      <c r="C41" s="55" t="s">
        <v>188</v>
      </c>
      <c r="D41" s="57" t="s">
        <v>5</v>
      </c>
      <c r="E41" s="55" t="s">
        <v>1131</v>
      </c>
      <c r="F41" s="55" t="s">
        <v>307</v>
      </c>
      <c r="G41" s="55" t="s">
        <v>30</v>
      </c>
      <c r="H41" s="55" t="s">
        <v>31</v>
      </c>
      <c r="I41" s="55" t="s">
        <v>40</v>
      </c>
      <c r="J41" s="55" t="s">
        <v>1037</v>
      </c>
      <c r="K41" s="55" t="s">
        <v>1038</v>
      </c>
      <c r="L41" s="55" t="s">
        <v>46</v>
      </c>
      <c r="M41" s="55" t="s">
        <v>46</v>
      </c>
      <c r="N41" s="55" t="s">
        <v>1132</v>
      </c>
      <c r="O41" s="55" t="s">
        <v>1057</v>
      </c>
      <c r="P41" s="55" t="s">
        <v>1090</v>
      </c>
    </row>
    <row r="42" spans="1:16">
      <c r="A42" s="57">
        <v>6</v>
      </c>
      <c r="B42" s="55" t="s">
        <v>1133</v>
      </c>
      <c r="C42" s="55" t="s">
        <v>93</v>
      </c>
      <c r="D42" s="57" t="s">
        <v>8</v>
      </c>
      <c r="E42" s="55" t="s">
        <v>1134</v>
      </c>
      <c r="F42" s="55" t="s">
        <v>893</v>
      </c>
      <c r="G42" s="55" t="s">
        <v>30</v>
      </c>
      <c r="H42" s="55" t="s">
        <v>31</v>
      </c>
      <c r="I42" s="55" t="s">
        <v>69</v>
      </c>
      <c r="J42" s="55" t="s">
        <v>1037</v>
      </c>
      <c r="K42" s="55" t="s">
        <v>1038</v>
      </c>
      <c r="L42" s="55" t="s">
        <v>33</v>
      </c>
      <c r="M42" s="55" t="s">
        <v>33</v>
      </c>
      <c r="N42" s="55" t="s">
        <v>1047</v>
      </c>
      <c r="O42" s="55" t="s">
        <v>1047</v>
      </c>
      <c r="P42" s="55" t="s">
        <v>1135</v>
      </c>
    </row>
    <row r="43" spans="1:16">
      <c r="A43" s="57">
        <v>6</v>
      </c>
      <c r="B43" s="6" t="s">
        <v>1136</v>
      </c>
      <c r="C43" s="6" t="s">
        <v>612</v>
      </c>
      <c r="D43" s="57" t="s">
        <v>11</v>
      </c>
      <c r="E43" s="6" t="s">
        <v>1137</v>
      </c>
      <c r="F43" s="6" t="s">
        <v>610</v>
      </c>
      <c r="G43" s="6" t="s">
        <v>30</v>
      </c>
      <c r="H43" s="6" t="s">
        <v>31</v>
      </c>
      <c r="I43" s="6" t="s">
        <v>36</v>
      </c>
      <c r="J43" s="6" t="s">
        <v>1037</v>
      </c>
      <c r="K43" s="6" t="s">
        <v>1038</v>
      </c>
      <c r="L43" s="6" t="s">
        <v>46</v>
      </c>
      <c r="M43" s="6" t="s">
        <v>46</v>
      </c>
      <c r="N43" s="6" t="s">
        <v>1132</v>
      </c>
      <c r="O43" s="6" t="s">
        <v>1103</v>
      </c>
      <c r="P43" s="6" t="s">
        <v>1068</v>
      </c>
    </row>
    <row r="44" spans="1:16" ht="60">
      <c r="A44" s="57">
        <v>6</v>
      </c>
      <c r="B44" s="6" t="s">
        <v>1138</v>
      </c>
      <c r="C44" s="9" t="s">
        <v>1139</v>
      </c>
      <c r="D44" s="57" t="s">
        <v>37</v>
      </c>
      <c r="E44" s="6" t="s">
        <v>1140</v>
      </c>
      <c r="F44" s="6" t="s">
        <v>196</v>
      </c>
      <c r="G44" s="6" t="s">
        <v>30</v>
      </c>
      <c r="H44" s="6" t="s">
        <v>31</v>
      </c>
      <c r="I44" s="6" t="s">
        <v>69</v>
      </c>
      <c r="J44" s="6" t="s">
        <v>1037</v>
      </c>
      <c r="K44" s="6" t="s">
        <v>1038</v>
      </c>
      <c r="L44" s="6" t="s">
        <v>33</v>
      </c>
      <c r="M44" s="6" t="s">
        <v>33</v>
      </c>
      <c r="N44" s="6" t="s">
        <v>1067</v>
      </c>
      <c r="O44" s="6" t="s">
        <v>1067</v>
      </c>
      <c r="P44" s="6" t="s">
        <v>1044</v>
      </c>
    </row>
    <row r="45" spans="1:16">
      <c r="A45" s="57">
        <v>5</v>
      </c>
      <c r="B45" s="55" t="s">
        <v>1141</v>
      </c>
      <c r="C45" s="55" t="s">
        <v>82</v>
      </c>
      <c r="D45" s="57" t="s">
        <v>60</v>
      </c>
      <c r="E45" s="55" t="s">
        <v>1142</v>
      </c>
      <c r="F45" s="55" t="s">
        <v>213</v>
      </c>
      <c r="G45" s="55" t="s">
        <v>30</v>
      </c>
      <c r="H45" s="55" t="s">
        <v>31</v>
      </c>
      <c r="I45" s="55" t="s">
        <v>40</v>
      </c>
      <c r="J45" s="55" t="s">
        <v>1037</v>
      </c>
      <c r="K45" s="55" t="s">
        <v>1038</v>
      </c>
      <c r="L45" s="55" t="s">
        <v>46</v>
      </c>
      <c r="M45" s="55" t="s">
        <v>46</v>
      </c>
      <c r="N45" s="55" t="s">
        <v>1061</v>
      </c>
      <c r="O45" s="55" t="s">
        <v>1090</v>
      </c>
      <c r="P45" s="55" t="s">
        <v>1044</v>
      </c>
    </row>
    <row r="46" spans="1:16">
      <c r="A46" s="57">
        <v>5</v>
      </c>
      <c r="B46" s="6" t="s">
        <v>1143</v>
      </c>
      <c r="C46" s="6" t="s">
        <v>82</v>
      </c>
      <c r="D46" s="57" t="s">
        <v>60</v>
      </c>
      <c r="E46" s="6" t="s">
        <v>1144</v>
      </c>
      <c r="F46" s="6" t="s">
        <v>213</v>
      </c>
      <c r="G46" s="6" t="s">
        <v>30</v>
      </c>
      <c r="H46" s="6" t="s">
        <v>31</v>
      </c>
      <c r="I46" s="6" t="s">
        <v>40</v>
      </c>
      <c r="J46" s="6" t="s">
        <v>1037</v>
      </c>
      <c r="K46" s="6" t="s">
        <v>1038</v>
      </c>
      <c r="L46" s="6" t="s">
        <v>46</v>
      </c>
      <c r="M46" s="6" t="s">
        <v>46</v>
      </c>
      <c r="N46" s="6" t="s">
        <v>1061</v>
      </c>
      <c r="O46" s="6" t="s">
        <v>1090</v>
      </c>
      <c r="P46" s="6" t="s">
        <v>1044</v>
      </c>
    </row>
    <row r="47" spans="1:16">
      <c r="A47" s="57">
        <v>5</v>
      </c>
      <c r="B47" s="55" t="s">
        <v>1145</v>
      </c>
      <c r="C47" s="55" t="s">
        <v>82</v>
      </c>
      <c r="D47" s="57" t="s">
        <v>60</v>
      </c>
      <c r="E47" s="55" t="s">
        <v>1146</v>
      </c>
      <c r="F47" s="55" t="s">
        <v>213</v>
      </c>
      <c r="G47" s="55" t="s">
        <v>30</v>
      </c>
      <c r="H47" s="55" t="s">
        <v>31</v>
      </c>
      <c r="I47" s="55" t="s">
        <v>40</v>
      </c>
      <c r="J47" s="55" t="s">
        <v>1037</v>
      </c>
      <c r="K47" s="55" t="s">
        <v>1038</v>
      </c>
      <c r="L47" s="55" t="s">
        <v>46</v>
      </c>
      <c r="M47" s="55" t="s">
        <v>46</v>
      </c>
      <c r="N47" s="55" t="s">
        <v>1061</v>
      </c>
      <c r="O47" s="55" t="s">
        <v>1090</v>
      </c>
      <c r="P47" s="55" t="s">
        <v>1044</v>
      </c>
    </row>
    <row r="48" spans="1:16">
      <c r="A48" s="57">
        <v>5</v>
      </c>
      <c r="B48" s="6" t="s">
        <v>1147</v>
      </c>
      <c r="C48" s="6" t="s">
        <v>82</v>
      </c>
      <c r="D48" s="57" t="s">
        <v>60</v>
      </c>
      <c r="E48" s="6" t="s">
        <v>1148</v>
      </c>
      <c r="F48" s="6" t="s">
        <v>213</v>
      </c>
      <c r="G48" s="6" t="s">
        <v>30</v>
      </c>
      <c r="H48" s="6" t="s">
        <v>31</v>
      </c>
      <c r="I48" s="6" t="s">
        <v>40</v>
      </c>
      <c r="J48" s="6" t="s">
        <v>1037</v>
      </c>
      <c r="K48" s="6" t="s">
        <v>1038</v>
      </c>
      <c r="L48" s="6" t="s">
        <v>33</v>
      </c>
      <c r="M48" s="6" t="s">
        <v>33</v>
      </c>
      <c r="N48" s="6" t="s">
        <v>1043</v>
      </c>
      <c r="O48" s="6" t="s">
        <v>1043</v>
      </c>
      <c r="P48" s="6" t="s">
        <v>1044</v>
      </c>
    </row>
    <row r="49" spans="1:16" ht="60">
      <c r="A49" s="57">
        <v>6</v>
      </c>
      <c r="B49" s="55" t="s">
        <v>1149</v>
      </c>
      <c r="C49" s="56" t="s">
        <v>1150</v>
      </c>
      <c r="D49" s="57" t="s">
        <v>11</v>
      </c>
      <c r="E49" s="55" t="s">
        <v>1151</v>
      </c>
      <c r="F49" s="55" t="s">
        <v>610</v>
      </c>
      <c r="G49" s="55" t="s">
        <v>30</v>
      </c>
      <c r="H49" s="55" t="s">
        <v>31</v>
      </c>
      <c r="I49" s="55" t="s">
        <v>69</v>
      </c>
      <c r="J49" s="55" t="s">
        <v>1037</v>
      </c>
      <c r="K49" s="55" t="s">
        <v>1038</v>
      </c>
      <c r="L49" s="55" t="s">
        <v>46</v>
      </c>
      <c r="M49" s="55" t="s">
        <v>46</v>
      </c>
      <c r="N49" s="55" t="s">
        <v>1040</v>
      </c>
      <c r="O49" s="55" t="s">
        <v>1044</v>
      </c>
      <c r="P49" s="55" t="s">
        <v>1068</v>
      </c>
    </row>
    <row r="50" spans="1:16">
      <c r="A50" s="57">
        <v>6</v>
      </c>
      <c r="B50" s="6" t="s">
        <v>1152</v>
      </c>
      <c r="C50" s="6" t="s">
        <v>624</v>
      </c>
      <c r="D50" s="57" t="s">
        <v>11</v>
      </c>
      <c r="E50" s="6" t="s">
        <v>1153</v>
      </c>
      <c r="F50" s="6" t="s">
        <v>610</v>
      </c>
      <c r="G50" s="6" t="s">
        <v>30</v>
      </c>
      <c r="H50" s="6" t="s">
        <v>31</v>
      </c>
      <c r="I50" s="6" t="s">
        <v>69</v>
      </c>
      <c r="J50" s="6" t="s">
        <v>1037</v>
      </c>
      <c r="K50" s="6" t="s">
        <v>1038</v>
      </c>
      <c r="L50" s="6" t="s">
        <v>46</v>
      </c>
      <c r="M50" s="6" t="s">
        <v>46</v>
      </c>
      <c r="N50" s="6" t="s">
        <v>1040</v>
      </c>
      <c r="O50" s="6" t="s">
        <v>1040</v>
      </c>
      <c r="P50" s="6" t="s">
        <v>1068</v>
      </c>
    </row>
    <row r="51" spans="1:16">
      <c r="A51" s="57">
        <v>6</v>
      </c>
      <c r="B51" s="6" t="s">
        <v>1154</v>
      </c>
      <c r="C51" s="6" t="s">
        <v>91</v>
      </c>
      <c r="D51" s="57" t="s">
        <v>1</v>
      </c>
      <c r="E51" s="6" t="s">
        <v>1155</v>
      </c>
      <c r="F51" s="6" t="s">
        <v>358</v>
      </c>
      <c r="G51" s="6" t="s">
        <v>30</v>
      </c>
      <c r="H51" s="6" t="s">
        <v>31</v>
      </c>
      <c r="I51" s="6" t="s">
        <v>40</v>
      </c>
      <c r="J51" s="6" t="s">
        <v>1037</v>
      </c>
      <c r="K51" s="6" t="s">
        <v>1038</v>
      </c>
      <c r="L51" s="6" t="s">
        <v>33</v>
      </c>
      <c r="M51" s="6" t="s">
        <v>33</v>
      </c>
      <c r="N51" s="6" t="s">
        <v>1090</v>
      </c>
      <c r="O51" s="6" t="s">
        <v>1090</v>
      </c>
      <c r="P51" s="6" t="s">
        <v>1040</v>
      </c>
    </row>
    <row r="52" spans="1:16">
      <c r="A52" s="57">
        <v>5</v>
      </c>
      <c r="B52" s="6" t="s">
        <v>1156</v>
      </c>
      <c r="C52" s="6" t="s">
        <v>557</v>
      </c>
      <c r="D52" s="57" t="s">
        <v>41</v>
      </c>
      <c r="E52" s="6" t="s">
        <v>1157</v>
      </c>
      <c r="F52" s="6" t="s">
        <v>1128</v>
      </c>
      <c r="G52" s="6" t="s">
        <v>30</v>
      </c>
      <c r="H52" s="6" t="s">
        <v>31</v>
      </c>
      <c r="I52" s="6" t="s">
        <v>40</v>
      </c>
      <c r="J52" s="6" t="s">
        <v>1037</v>
      </c>
      <c r="K52" s="6" t="s">
        <v>1038</v>
      </c>
      <c r="L52" s="6" t="s">
        <v>33</v>
      </c>
      <c r="M52" s="6" t="s">
        <v>33</v>
      </c>
      <c r="N52" s="6" t="s">
        <v>1067</v>
      </c>
      <c r="O52" s="6" t="s">
        <v>1067</v>
      </c>
      <c r="P52" s="6" t="s">
        <v>1044</v>
      </c>
    </row>
    <row r="53" spans="1:16">
      <c r="A53" s="57">
        <v>6</v>
      </c>
      <c r="B53" s="55" t="s">
        <v>1158</v>
      </c>
      <c r="C53" s="55" t="s">
        <v>567</v>
      </c>
      <c r="D53" s="57" t="s">
        <v>41</v>
      </c>
      <c r="E53" s="55" t="s">
        <v>1159</v>
      </c>
      <c r="F53" s="55" t="s">
        <v>1128</v>
      </c>
      <c r="G53" s="55" t="s">
        <v>30</v>
      </c>
      <c r="H53" s="55" t="s">
        <v>31</v>
      </c>
      <c r="I53" s="55" t="s">
        <v>40</v>
      </c>
      <c r="J53" s="55" t="s">
        <v>1037</v>
      </c>
      <c r="K53" s="55" t="s">
        <v>1038</v>
      </c>
      <c r="L53" s="55" t="s">
        <v>33</v>
      </c>
      <c r="M53" s="55" t="s">
        <v>33</v>
      </c>
      <c r="N53" s="55" t="s">
        <v>1057</v>
      </c>
      <c r="O53" s="55" t="s">
        <v>1057</v>
      </c>
      <c r="P53" s="55" t="s">
        <v>1040</v>
      </c>
    </row>
    <row r="54" spans="1:16">
      <c r="A54" s="57">
        <v>6</v>
      </c>
      <c r="B54" s="6" t="s">
        <v>1160</v>
      </c>
      <c r="C54" s="6" t="s">
        <v>567</v>
      </c>
      <c r="D54" s="57" t="s">
        <v>41</v>
      </c>
      <c r="E54" s="6" t="s">
        <v>1161</v>
      </c>
      <c r="F54" s="6" t="s">
        <v>1128</v>
      </c>
      <c r="G54" s="6" t="s">
        <v>30</v>
      </c>
      <c r="H54" s="6" t="s">
        <v>31</v>
      </c>
      <c r="I54" s="6" t="s">
        <v>40</v>
      </c>
      <c r="J54" s="6" t="s">
        <v>1037</v>
      </c>
      <c r="K54" s="6" t="s">
        <v>1038</v>
      </c>
      <c r="L54" s="6" t="s">
        <v>33</v>
      </c>
      <c r="M54" s="6" t="s">
        <v>33</v>
      </c>
      <c r="N54" s="6" t="s">
        <v>1083</v>
      </c>
      <c r="O54" s="6" t="s">
        <v>1083</v>
      </c>
      <c r="P54" s="6" t="s">
        <v>1058</v>
      </c>
    </row>
    <row r="55" spans="1:16">
      <c r="A55" s="57">
        <v>3</v>
      </c>
      <c r="B55" s="55" t="s">
        <v>1162</v>
      </c>
      <c r="C55" s="55" t="s">
        <v>689</v>
      </c>
      <c r="D55" s="57" t="s">
        <v>34</v>
      </c>
      <c r="E55" s="55" t="s">
        <v>1163</v>
      </c>
      <c r="F55" s="55" t="s">
        <v>151</v>
      </c>
      <c r="G55" s="55" t="s">
        <v>30</v>
      </c>
      <c r="H55" s="55" t="s">
        <v>31</v>
      </c>
      <c r="I55" s="55" t="s">
        <v>40</v>
      </c>
      <c r="J55" s="55" t="s">
        <v>1037</v>
      </c>
      <c r="K55" s="55" t="s">
        <v>1038</v>
      </c>
      <c r="L55" s="55" t="s">
        <v>33</v>
      </c>
      <c r="M55" s="55" t="s">
        <v>33</v>
      </c>
      <c r="N55" s="55" t="s">
        <v>1057</v>
      </c>
      <c r="O55" s="55" t="s">
        <v>1057</v>
      </c>
      <c r="P55" s="55" t="s">
        <v>1103</v>
      </c>
    </row>
    <row r="56" spans="1:16">
      <c r="A56" s="57">
        <v>6</v>
      </c>
      <c r="B56" s="6" t="s">
        <v>1164</v>
      </c>
      <c r="C56" s="6" t="s">
        <v>1165</v>
      </c>
      <c r="D56" s="57" t="s">
        <v>7</v>
      </c>
      <c r="E56" s="6" t="s">
        <v>1166</v>
      </c>
      <c r="F56" s="6" t="s">
        <v>1056</v>
      </c>
      <c r="G56" s="6" t="s">
        <v>30</v>
      </c>
      <c r="H56" s="6" t="s">
        <v>31</v>
      </c>
      <c r="I56" s="6" t="s">
        <v>40</v>
      </c>
      <c r="J56" s="6" t="s">
        <v>1037</v>
      </c>
      <c r="K56" s="6" t="s">
        <v>1038</v>
      </c>
      <c r="L56" s="6" t="s">
        <v>33</v>
      </c>
      <c r="M56" s="6" t="s">
        <v>33</v>
      </c>
      <c r="N56" s="6" t="s">
        <v>1129</v>
      </c>
      <c r="O56" s="6" t="s">
        <v>1129</v>
      </c>
      <c r="P56" s="6" t="s">
        <v>1058</v>
      </c>
    </row>
    <row r="57" spans="1:16">
      <c r="A57" s="57">
        <v>1</v>
      </c>
      <c r="B57" s="55" t="s">
        <v>1167</v>
      </c>
      <c r="C57" s="55" t="s">
        <v>87</v>
      </c>
      <c r="D57" s="57" t="s">
        <v>45</v>
      </c>
      <c r="E57" s="55" t="s">
        <v>1168</v>
      </c>
      <c r="F57" s="55" t="s">
        <v>179</v>
      </c>
      <c r="G57" s="55" t="s">
        <v>30</v>
      </c>
      <c r="H57" s="55" t="s">
        <v>31</v>
      </c>
      <c r="I57" s="55" t="s">
        <v>40</v>
      </c>
      <c r="J57" s="55" t="s">
        <v>1037</v>
      </c>
      <c r="K57" s="55" t="s">
        <v>1038</v>
      </c>
      <c r="L57" s="55" t="s">
        <v>46</v>
      </c>
      <c r="M57" s="55" t="s">
        <v>46</v>
      </c>
      <c r="N57" s="55" t="s">
        <v>928</v>
      </c>
      <c r="O57" s="55" t="s">
        <v>928</v>
      </c>
      <c r="P57" s="55" t="s">
        <v>1040</v>
      </c>
    </row>
    <row r="58" spans="1:16">
      <c r="A58" s="57">
        <v>1</v>
      </c>
      <c r="B58" s="55" t="s">
        <v>1169</v>
      </c>
      <c r="C58" s="55" t="s">
        <v>87</v>
      </c>
      <c r="D58" s="57" t="s">
        <v>45</v>
      </c>
      <c r="E58" s="55" t="s">
        <v>1170</v>
      </c>
      <c r="F58" s="55" t="s">
        <v>179</v>
      </c>
      <c r="G58" s="55" t="s">
        <v>30</v>
      </c>
      <c r="H58" s="55" t="s">
        <v>31</v>
      </c>
      <c r="I58" s="55" t="s">
        <v>40</v>
      </c>
      <c r="J58" s="55" t="s">
        <v>1037</v>
      </c>
      <c r="K58" s="55" t="s">
        <v>1038</v>
      </c>
      <c r="L58" s="55" t="s">
        <v>46</v>
      </c>
      <c r="M58" s="55" t="s">
        <v>46</v>
      </c>
      <c r="N58" s="55" t="s">
        <v>1132</v>
      </c>
      <c r="O58" s="55" t="s">
        <v>1132</v>
      </c>
      <c r="P58" s="55" t="s">
        <v>1040</v>
      </c>
    </row>
    <row r="59" spans="1:16">
      <c r="A59" s="57">
        <v>6</v>
      </c>
      <c r="B59" s="55" t="s">
        <v>1171</v>
      </c>
      <c r="C59" s="55" t="s">
        <v>153</v>
      </c>
      <c r="D59" s="57" t="s">
        <v>10</v>
      </c>
      <c r="E59" s="55" t="s">
        <v>1172</v>
      </c>
      <c r="F59" s="55" t="s">
        <v>358</v>
      </c>
      <c r="G59" s="55" t="s">
        <v>30</v>
      </c>
      <c r="H59" s="55" t="s">
        <v>31</v>
      </c>
      <c r="I59" s="55" t="s">
        <v>40</v>
      </c>
      <c r="J59" s="55" t="s">
        <v>1037</v>
      </c>
      <c r="K59" s="55" t="s">
        <v>1038</v>
      </c>
      <c r="L59" s="55" t="s">
        <v>33</v>
      </c>
      <c r="M59" s="55" t="s">
        <v>33</v>
      </c>
      <c r="N59" s="55" t="s">
        <v>1083</v>
      </c>
      <c r="O59" s="55" t="s">
        <v>1083</v>
      </c>
      <c r="P59" s="55" t="s">
        <v>1040</v>
      </c>
    </row>
    <row r="60" spans="1:16">
      <c r="A60" s="57">
        <v>6</v>
      </c>
      <c r="B60" s="55" t="s">
        <v>1173</v>
      </c>
      <c r="C60" s="55" t="s">
        <v>50</v>
      </c>
      <c r="D60" s="57" t="s">
        <v>9</v>
      </c>
      <c r="E60" s="55" t="s">
        <v>958</v>
      </c>
      <c r="F60" s="55" t="s">
        <v>874</v>
      </c>
      <c r="G60" s="55" t="s">
        <v>30</v>
      </c>
      <c r="H60" s="55" t="s">
        <v>31</v>
      </c>
      <c r="I60" s="55" t="s">
        <v>69</v>
      </c>
      <c r="J60" s="55" t="s">
        <v>1037</v>
      </c>
      <c r="K60" s="55" t="s">
        <v>1038</v>
      </c>
      <c r="L60" s="55" t="s">
        <v>33</v>
      </c>
      <c r="M60" s="55" t="s">
        <v>33</v>
      </c>
      <c r="N60" s="55" t="s">
        <v>1061</v>
      </c>
      <c r="O60" s="55" t="s">
        <v>1061</v>
      </c>
      <c r="P60" s="55" t="s">
        <v>1040</v>
      </c>
    </row>
    <row r="61" spans="1:16">
      <c r="A61" s="57">
        <v>6</v>
      </c>
      <c r="B61" s="6" t="s">
        <v>1174</v>
      </c>
      <c r="C61" s="6" t="s">
        <v>616</v>
      </c>
      <c r="D61" s="54" t="s">
        <v>11</v>
      </c>
      <c r="E61" s="6" t="s">
        <v>1175</v>
      </c>
      <c r="F61" s="6" t="s">
        <v>610</v>
      </c>
      <c r="G61" s="6" t="s">
        <v>30</v>
      </c>
      <c r="H61" s="6" t="s">
        <v>31</v>
      </c>
      <c r="I61" s="6" t="s">
        <v>69</v>
      </c>
      <c r="J61" s="6" t="s">
        <v>1037</v>
      </c>
      <c r="K61" s="6" t="s">
        <v>1038</v>
      </c>
      <c r="L61" s="6" t="s">
        <v>46</v>
      </c>
      <c r="M61" s="6" t="s">
        <v>46</v>
      </c>
      <c r="N61" s="6" t="s">
        <v>1058</v>
      </c>
      <c r="O61" s="6" t="s">
        <v>1086</v>
      </c>
      <c r="P61" s="6" t="s">
        <v>1068</v>
      </c>
    </row>
    <row r="62" spans="1:16">
      <c r="A62" s="57">
        <v>6</v>
      </c>
      <c r="B62" s="6" t="s">
        <v>1176</v>
      </c>
      <c r="C62" s="6" t="s">
        <v>102</v>
      </c>
      <c r="D62" s="57" t="s">
        <v>1</v>
      </c>
      <c r="E62" s="6" t="s">
        <v>1177</v>
      </c>
      <c r="F62" s="6" t="s">
        <v>358</v>
      </c>
      <c r="G62" s="6" t="s">
        <v>30</v>
      </c>
      <c r="H62" s="6" t="s">
        <v>31</v>
      </c>
      <c r="I62" s="6" t="s">
        <v>40</v>
      </c>
      <c r="J62" s="6" t="s">
        <v>1037</v>
      </c>
      <c r="K62" s="6" t="s">
        <v>1038</v>
      </c>
      <c r="L62" s="6" t="s">
        <v>33</v>
      </c>
      <c r="M62" s="6" t="s">
        <v>33</v>
      </c>
      <c r="N62" s="6" t="s">
        <v>1072</v>
      </c>
      <c r="O62" s="6" t="s">
        <v>1072</v>
      </c>
      <c r="P62" s="6" t="s">
        <v>1040</v>
      </c>
    </row>
    <row r="63" spans="1:16">
      <c r="A63" s="57">
        <v>6</v>
      </c>
      <c r="B63" s="55" t="s">
        <v>1178</v>
      </c>
      <c r="C63" s="55" t="s">
        <v>89</v>
      </c>
      <c r="D63" s="57" t="s">
        <v>2</v>
      </c>
      <c r="E63" s="55" t="s">
        <v>1179</v>
      </c>
      <c r="F63" s="55" t="s">
        <v>151</v>
      </c>
      <c r="G63" s="55" t="s">
        <v>30</v>
      </c>
      <c r="H63" s="55" t="s">
        <v>31</v>
      </c>
      <c r="I63" s="55" t="s">
        <v>40</v>
      </c>
      <c r="J63" s="55" t="s">
        <v>1037</v>
      </c>
      <c r="K63" s="55" t="s">
        <v>1038</v>
      </c>
      <c r="L63" s="55" t="s">
        <v>33</v>
      </c>
      <c r="M63" s="55" t="s">
        <v>33</v>
      </c>
      <c r="N63" s="55" t="s">
        <v>1058</v>
      </c>
      <c r="O63" s="55" t="s">
        <v>1058</v>
      </c>
      <c r="P63" s="55" t="s">
        <v>1180</v>
      </c>
    </row>
    <row r="64" spans="1:16">
      <c r="A64" s="57">
        <v>6</v>
      </c>
      <c r="B64" s="55" t="s">
        <v>1181</v>
      </c>
      <c r="C64" s="55" t="s">
        <v>969</v>
      </c>
      <c r="D64" s="57" t="s">
        <v>37</v>
      </c>
      <c r="E64" s="55" t="s">
        <v>1182</v>
      </c>
      <c r="F64" s="55" t="s">
        <v>893</v>
      </c>
      <c r="G64" s="55" t="s">
        <v>30</v>
      </c>
      <c r="H64" s="55" t="s">
        <v>31</v>
      </c>
      <c r="I64" s="55" t="s">
        <v>69</v>
      </c>
      <c r="J64" s="55" t="s">
        <v>1037</v>
      </c>
      <c r="K64" s="55" t="s">
        <v>1038</v>
      </c>
      <c r="L64" s="55" t="s">
        <v>46</v>
      </c>
      <c r="M64" s="55" t="s">
        <v>46</v>
      </c>
      <c r="N64" s="55" t="s">
        <v>1067</v>
      </c>
      <c r="O64" s="55" t="s">
        <v>1067</v>
      </c>
      <c r="P64" s="55" t="s">
        <v>1090</v>
      </c>
    </row>
    <row r="65" spans="1:16" ht="75">
      <c r="A65" s="57">
        <v>6</v>
      </c>
      <c r="B65" s="6" t="s">
        <v>1183</v>
      </c>
      <c r="C65" s="9" t="s">
        <v>1184</v>
      </c>
      <c r="D65" s="54" t="s">
        <v>37</v>
      </c>
      <c r="E65" s="6" t="s">
        <v>1185</v>
      </c>
      <c r="F65" s="6" t="s">
        <v>893</v>
      </c>
      <c r="G65" s="6" t="s">
        <v>30</v>
      </c>
      <c r="H65" s="6" t="s">
        <v>31</v>
      </c>
      <c r="I65" s="6" t="s">
        <v>69</v>
      </c>
      <c r="J65" s="6" t="s">
        <v>1037</v>
      </c>
      <c r="K65" s="6" t="s">
        <v>1038</v>
      </c>
      <c r="L65" s="6" t="s">
        <v>33</v>
      </c>
      <c r="M65" s="6" t="s">
        <v>33</v>
      </c>
      <c r="N65" s="6" t="s">
        <v>1040</v>
      </c>
      <c r="O65" s="6" t="s">
        <v>1040</v>
      </c>
      <c r="P65" s="6" t="s">
        <v>1095</v>
      </c>
    </row>
    <row r="66" spans="1:16">
      <c r="A66" s="57" t="s">
        <v>109</v>
      </c>
      <c r="B66" s="55" t="s">
        <v>1186</v>
      </c>
      <c r="C66" s="55" t="s">
        <v>1187</v>
      </c>
      <c r="D66" s="57" t="s">
        <v>35</v>
      </c>
      <c r="E66" s="55" t="s">
        <v>1188</v>
      </c>
      <c r="F66" s="55" t="s">
        <v>132</v>
      </c>
      <c r="G66" s="55" t="s">
        <v>30</v>
      </c>
      <c r="H66" s="55" t="s">
        <v>31</v>
      </c>
      <c r="I66" s="55" t="s">
        <v>40</v>
      </c>
      <c r="J66" s="55" t="s">
        <v>1037</v>
      </c>
      <c r="K66" s="55" t="s">
        <v>1038</v>
      </c>
      <c r="L66" s="55" t="s">
        <v>33</v>
      </c>
      <c r="M66" s="55" t="s">
        <v>33</v>
      </c>
      <c r="N66" s="55" t="s">
        <v>1080</v>
      </c>
      <c r="O66" s="55" t="s">
        <v>1080</v>
      </c>
      <c r="P66" s="55" t="s">
        <v>1040</v>
      </c>
    </row>
    <row r="67" spans="1:16">
      <c r="A67" s="57" t="s">
        <v>109</v>
      </c>
      <c r="B67" s="6" t="s">
        <v>1189</v>
      </c>
      <c r="C67" s="6" t="s">
        <v>1187</v>
      </c>
      <c r="D67" s="57" t="s">
        <v>35</v>
      </c>
      <c r="E67" s="6" t="s">
        <v>1188</v>
      </c>
      <c r="F67" s="6" t="s">
        <v>132</v>
      </c>
      <c r="G67" s="6" t="s">
        <v>30</v>
      </c>
      <c r="H67" s="6" t="s">
        <v>31</v>
      </c>
      <c r="I67" s="6" t="s">
        <v>40</v>
      </c>
      <c r="J67" s="6" t="s">
        <v>1037</v>
      </c>
      <c r="K67" s="6" t="s">
        <v>1038</v>
      </c>
      <c r="L67" s="6" t="s">
        <v>33</v>
      </c>
      <c r="M67" s="6" t="s">
        <v>33</v>
      </c>
      <c r="N67" s="6" t="s">
        <v>1080</v>
      </c>
      <c r="O67" s="6" t="s">
        <v>1080</v>
      </c>
      <c r="P67" s="6" t="s">
        <v>1040</v>
      </c>
    </row>
    <row r="68" spans="1:16">
      <c r="A68" s="57" t="s">
        <v>109</v>
      </c>
      <c r="B68" s="55" t="s">
        <v>1190</v>
      </c>
      <c r="C68" s="55" t="s">
        <v>1187</v>
      </c>
      <c r="D68" s="57" t="s">
        <v>35</v>
      </c>
      <c r="E68" s="55" t="s">
        <v>982</v>
      </c>
      <c r="F68" s="55" t="s">
        <v>132</v>
      </c>
      <c r="G68" s="55" t="s">
        <v>30</v>
      </c>
      <c r="H68" s="55" t="s">
        <v>31</v>
      </c>
      <c r="I68" s="55" t="s">
        <v>40</v>
      </c>
      <c r="J68" s="55" t="s">
        <v>1037</v>
      </c>
      <c r="K68" s="55" t="s">
        <v>1038</v>
      </c>
      <c r="L68" s="55" t="s">
        <v>33</v>
      </c>
      <c r="M68" s="55" t="s">
        <v>33</v>
      </c>
      <c r="N68" s="55" t="s">
        <v>1040</v>
      </c>
      <c r="O68" s="55" t="s">
        <v>1040</v>
      </c>
      <c r="P68" s="55" t="s">
        <v>1040</v>
      </c>
    </row>
    <row r="69" spans="1:16">
      <c r="A69" s="57">
        <v>6</v>
      </c>
      <c r="B69" s="55" t="s">
        <v>1191</v>
      </c>
      <c r="C69" s="55" t="s">
        <v>1192</v>
      </c>
      <c r="D69" s="57" t="s">
        <v>7</v>
      </c>
      <c r="E69" s="55" t="s">
        <v>1193</v>
      </c>
      <c r="F69" s="55" t="s">
        <v>1056</v>
      </c>
      <c r="G69" s="55" t="s">
        <v>30</v>
      </c>
      <c r="H69" s="55" t="s">
        <v>31</v>
      </c>
      <c r="I69" s="55" t="s">
        <v>40</v>
      </c>
      <c r="J69" s="55" t="s">
        <v>1037</v>
      </c>
      <c r="K69" s="55" t="s">
        <v>1038</v>
      </c>
      <c r="L69" s="55" t="s">
        <v>33</v>
      </c>
      <c r="M69" s="55" t="s">
        <v>33</v>
      </c>
      <c r="N69" s="55" t="s">
        <v>1080</v>
      </c>
      <c r="O69" s="55" t="s">
        <v>1080</v>
      </c>
      <c r="P69" s="55" t="s">
        <v>1058</v>
      </c>
    </row>
    <row r="70" spans="1:16">
      <c r="A70" s="57">
        <v>6</v>
      </c>
      <c r="B70" s="6" t="s">
        <v>1194</v>
      </c>
      <c r="C70" s="6" t="s">
        <v>1192</v>
      </c>
      <c r="D70" s="57" t="s">
        <v>7</v>
      </c>
      <c r="E70" s="6" t="s">
        <v>1195</v>
      </c>
      <c r="F70" s="6" t="s">
        <v>1056</v>
      </c>
      <c r="G70" s="6" t="s">
        <v>30</v>
      </c>
      <c r="H70" s="6" t="s">
        <v>31</v>
      </c>
      <c r="I70" s="6" t="s">
        <v>40</v>
      </c>
      <c r="J70" s="6" t="s">
        <v>1037</v>
      </c>
      <c r="K70" s="6" t="s">
        <v>1038</v>
      </c>
      <c r="L70" s="6" t="s">
        <v>33</v>
      </c>
      <c r="M70" s="6" t="s">
        <v>33</v>
      </c>
      <c r="N70" s="6" t="s">
        <v>1047</v>
      </c>
      <c r="O70" s="6" t="s">
        <v>1047</v>
      </c>
      <c r="P70" s="6" t="s">
        <v>1058</v>
      </c>
    </row>
    <row r="71" spans="1:16">
      <c r="A71" s="57">
        <v>6</v>
      </c>
      <c r="B71" s="6" t="s">
        <v>1196</v>
      </c>
      <c r="C71" s="6" t="s">
        <v>194</v>
      </c>
      <c r="D71" s="57" t="s">
        <v>37</v>
      </c>
      <c r="E71" s="6" t="s">
        <v>1197</v>
      </c>
      <c r="F71" s="6" t="s">
        <v>893</v>
      </c>
      <c r="G71" s="6" t="s">
        <v>30</v>
      </c>
      <c r="H71" s="6" t="s">
        <v>31</v>
      </c>
      <c r="I71" s="6" t="s">
        <v>69</v>
      </c>
      <c r="J71" s="6" t="s">
        <v>1037</v>
      </c>
      <c r="K71" s="6" t="s">
        <v>1038</v>
      </c>
      <c r="L71" s="6" t="s">
        <v>46</v>
      </c>
      <c r="M71" s="6" t="s">
        <v>46</v>
      </c>
      <c r="N71" s="6" t="s">
        <v>1129</v>
      </c>
      <c r="O71" s="6" t="s">
        <v>1129</v>
      </c>
      <c r="P71" s="6" t="s">
        <v>1090</v>
      </c>
    </row>
    <row r="72" spans="1:16">
      <c r="A72" s="57">
        <v>6</v>
      </c>
      <c r="B72" s="6" t="s">
        <v>1198</v>
      </c>
      <c r="C72" s="6" t="s">
        <v>1199</v>
      </c>
      <c r="D72" s="57" t="s">
        <v>37</v>
      </c>
      <c r="E72" s="6" t="s">
        <v>1200</v>
      </c>
      <c r="F72" s="6" t="s">
        <v>893</v>
      </c>
      <c r="G72" s="6" t="s">
        <v>30</v>
      </c>
      <c r="H72" s="6" t="s">
        <v>31</v>
      </c>
      <c r="I72" s="6" t="s">
        <v>40</v>
      </c>
      <c r="J72" s="6" t="s">
        <v>1037</v>
      </c>
      <c r="K72" s="6" t="s">
        <v>1038</v>
      </c>
      <c r="L72" s="6" t="s">
        <v>46</v>
      </c>
      <c r="M72" s="6" t="s">
        <v>46</v>
      </c>
      <c r="N72" s="6" t="s">
        <v>1043</v>
      </c>
      <c r="O72" s="6" t="s">
        <v>1043</v>
      </c>
      <c r="P72" s="6" t="s">
        <v>1090</v>
      </c>
    </row>
    <row r="73" spans="1:16">
      <c r="A73" s="57">
        <v>6</v>
      </c>
      <c r="B73" s="55" t="s">
        <v>1201</v>
      </c>
      <c r="C73" s="55" t="s">
        <v>100</v>
      </c>
      <c r="D73" s="57" t="s">
        <v>9</v>
      </c>
      <c r="E73" s="55" t="s">
        <v>1202</v>
      </c>
      <c r="F73" s="55" t="s">
        <v>874</v>
      </c>
      <c r="G73" s="55" t="s">
        <v>30</v>
      </c>
      <c r="H73" s="55" t="s">
        <v>31</v>
      </c>
      <c r="I73" s="55" t="s">
        <v>40</v>
      </c>
      <c r="J73" s="55" t="s">
        <v>1037</v>
      </c>
      <c r="K73" s="55" t="s">
        <v>1038</v>
      </c>
      <c r="L73" s="55" t="s">
        <v>33</v>
      </c>
      <c r="M73" s="55" t="s">
        <v>33</v>
      </c>
      <c r="N73" s="55" t="s">
        <v>1061</v>
      </c>
      <c r="O73" s="55" t="s">
        <v>1061</v>
      </c>
      <c r="P73" s="55" t="s">
        <v>1040</v>
      </c>
    </row>
    <row r="74" spans="1:16">
      <c r="A74" s="57">
        <v>5</v>
      </c>
      <c r="B74" s="6" t="s">
        <v>1203</v>
      </c>
      <c r="C74" s="6" t="s">
        <v>493</v>
      </c>
      <c r="D74" s="57" t="s">
        <v>45</v>
      </c>
      <c r="E74" s="6" t="s">
        <v>494</v>
      </c>
      <c r="F74" s="6" t="s">
        <v>179</v>
      </c>
      <c r="G74" s="6" t="s">
        <v>30</v>
      </c>
      <c r="H74" s="6" t="s">
        <v>31</v>
      </c>
      <c r="I74" s="6" t="s">
        <v>40</v>
      </c>
      <c r="J74" s="6" t="s">
        <v>1037</v>
      </c>
      <c r="K74" s="6" t="s">
        <v>1038</v>
      </c>
      <c r="L74" s="6" t="s">
        <v>33</v>
      </c>
      <c r="M74" s="6" t="s">
        <v>33</v>
      </c>
      <c r="N74" s="6" t="s">
        <v>1103</v>
      </c>
      <c r="O74" s="6" t="s">
        <v>1103</v>
      </c>
      <c r="P74" s="6" t="s">
        <v>1040</v>
      </c>
    </row>
    <row r="75" spans="1:16">
      <c r="A75" s="57">
        <v>5</v>
      </c>
      <c r="B75" s="55" t="s">
        <v>1204</v>
      </c>
      <c r="C75" s="55" t="s">
        <v>493</v>
      </c>
      <c r="D75" s="57" t="s">
        <v>45</v>
      </c>
      <c r="E75" s="55" t="s">
        <v>1205</v>
      </c>
      <c r="F75" s="55" t="s">
        <v>179</v>
      </c>
      <c r="G75" s="55" t="s">
        <v>30</v>
      </c>
      <c r="H75" s="55" t="s">
        <v>31</v>
      </c>
      <c r="I75" s="55" t="s">
        <v>40</v>
      </c>
      <c r="J75" s="55" t="s">
        <v>1037</v>
      </c>
      <c r="K75" s="55" t="s">
        <v>1038</v>
      </c>
      <c r="L75" s="55" t="s">
        <v>33</v>
      </c>
      <c r="M75" s="55" t="s">
        <v>33</v>
      </c>
      <c r="N75" s="55" t="s">
        <v>1129</v>
      </c>
      <c r="O75" s="55" t="s">
        <v>1129</v>
      </c>
      <c r="P75" s="55" t="s">
        <v>1040</v>
      </c>
    </row>
    <row r="76" spans="1:16">
      <c r="A76" s="57">
        <v>5</v>
      </c>
      <c r="B76" s="6" t="s">
        <v>1206</v>
      </c>
      <c r="C76" s="6" t="s">
        <v>493</v>
      </c>
      <c r="D76" s="57" t="s">
        <v>45</v>
      </c>
      <c r="E76" s="6" t="s">
        <v>1205</v>
      </c>
      <c r="F76" s="6" t="s">
        <v>179</v>
      </c>
      <c r="G76" s="6" t="s">
        <v>30</v>
      </c>
      <c r="H76" s="6" t="s">
        <v>31</v>
      </c>
      <c r="I76" s="6" t="s">
        <v>40</v>
      </c>
      <c r="J76" s="6" t="s">
        <v>1037</v>
      </c>
      <c r="K76" s="6" t="s">
        <v>1038</v>
      </c>
      <c r="L76" s="6" t="s">
        <v>33</v>
      </c>
      <c r="M76" s="6" t="s">
        <v>33</v>
      </c>
      <c r="N76" s="6" t="s">
        <v>1061</v>
      </c>
      <c r="O76" s="6" t="s">
        <v>1061</v>
      </c>
      <c r="P76" s="6" t="s">
        <v>1040</v>
      </c>
    </row>
    <row r="77" spans="1:16">
      <c r="A77" s="57">
        <v>6</v>
      </c>
      <c r="B77" s="6" t="s">
        <v>1207</v>
      </c>
      <c r="C77" s="6" t="s">
        <v>531</v>
      </c>
      <c r="D77" s="57" t="s">
        <v>37</v>
      </c>
      <c r="E77" s="6" t="s">
        <v>1208</v>
      </c>
      <c r="F77" s="6" t="s">
        <v>893</v>
      </c>
      <c r="G77" s="6" t="s">
        <v>30</v>
      </c>
      <c r="H77" s="6" t="s">
        <v>31</v>
      </c>
      <c r="I77" s="6" t="s">
        <v>69</v>
      </c>
      <c r="J77" s="6" t="s">
        <v>1037</v>
      </c>
      <c r="K77" s="6" t="s">
        <v>1038</v>
      </c>
      <c r="L77" s="6" t="s">
        <v>46</v>
      </c>
      <c r="M77" s="6" t="s">
        <v>46</v>
      </c>
      <c r="N77" s="6" t="s">
        <v>1129</v>
      </c>
      <c r="O77" s="6" t="s">
        <v>1129</v>
      </c>
      <c r="P77" s="6" t="s">
        <v>1090</v>
      </c>
    </row>
    <row r="78" spans="1:16">
      <c r="A78" s="57">
        <v>6</v>
      </c>
      <c r="B78" s="55" t="s">
        <v>1209</v>
      </c>
      <c r="C78" s="55" t="s">
        <v>859</v>
      </c>
      <c r="D78" s="57" t="s">
        <v>4</v>
      </c>
      <c r="E78" s="55" t="s">
        <v>1210</v>
      </c>
      <c r="F78" s="55" t="s">
        <v>261</v>
      </c>
      <c r="G78" s="55" t="s">
        <v>30</v>
      </c>
      <c r="H78" s="55" t="s">
        <v>31</v>
      </c>
      <c r="I78" s="55" t="s">
        <v>40</v>
      </c>
      <c r="J78" s="55" t="s">
        <v>1037</v>
      </c>
      <c r="K78" s="55" t="s">
        <v>1038</v>
      </c>
      <c r="L78" s="55" t="s">
        <v>33</v>
      </c>
      <c r="M78" s="55" t="s">
        <v>33</v>
      </c>
      <c r="N78" s="55" t="s">
        <v>1103</v>
      </c>
      <c r="O78" s="55" t="s">
        <v>1103</v>
      </c>
      <c r="P78" s="55" t="s">
        <v>1044</v>
      </c>
    </row>
    <row r="79" spans="1:16">
      <c r="A79" s="57">
        <v>6</v>
      </c>
      <c r="B79" s="6" t="s">
        <v>1211</v>
      </c>
      <c r="C79" s="6" t="s">
        <v>859</v>
      </c>
      <c r="D79" s="57" t="s">
        <v>4</v>
      </c>
      <c r="E79" s="6" t="s">
        <v>1212</v>
      </c>
      <c r="F79" s="6" t="s">
        <v>261</v>
      </c>
      <c r="G79" s="6" t="s">
        <v>30</v>
      </c>
      <c r="H79" s="6" t="s">
        <v>31</v>
      </c>
      <c r="I79" s="6" t="s">
        <v>40</v>
      </c>
      <c r="J79" s="6" t="s">
        <v>1037</v>
      </c>
      <c r="K79" s="6" t="s">
        <v>1038</v>
      </c>
      <c r="L79" s="6" t="s">
        <v>33</v>
      </c>
      <c r="M79" s="6" t="s">
        <v>33</v>
      </c>
      <c r="N79" s="6" t="s">
        <v>1067</v>
      </c>
      <c r="O79" s="6" t="s">
        <v>1067</v>
      </c>
      <c r="P79" s="6" t="s">
        <v>1044</v>
      </c>
    </row>
    <row r="80" spans="1:16">
      <c r="A80" s="57">
        <v>6</v>
      </c>
      <c r="B80" s="55" t="s">
        <v>1213</v>
      </c>
      <c r="C80" s="55" t="s">
        <v>859</v>
      </c>
      <c r="D80" s="57" t="s">
        <v>4</v>
      </c>
      <c r="E80" s="55" t="s">
        <v>1210</v>
      </c>
      <c r="F80" s="55" t="s">
        <v>261</v>
      </c>
      <c r="G80" s="55" t="s">
        <v>30</v>
      </c>
      <c r="H80" s="55" t="s">
        <v>31</v>
      </c>
      <c r="I80" s="55" t="s">
        <v>40</v>
      </c>
      <c r="J80" s="55" t="s">
        <v>1037</v>
      </c>
      <c r="K80" s="55" t="s">
        <v>1038</v>
      </c>
      <c r="L80" s="55" t="s">
        <v>33</v>
      </c>
      <c r="M80" s="55" t="s">
        <v>33</v>
      </c>
      <c r="N80" s="55" t="s">
        <v>1090</v>
      </c>
      <c r="O80" s="55" t="s">
        <v>1090</v>
      </c>
      <c r="P80" s="55" t="s">
        <v>1044</v>
      </c>
    </row>
    <row r="81" spans="1:16">
      <c r="A81" s="57">
        <v>6</v>
      </c>
      <c r="B81" s="6" t="s">
        <v>1214</v>
      </c>
      <c r="C81" s="6" t="s">
        <v>401</v>
      </c>
      <c r="D81" s="57" t="s">
        <v>3</v>
      </c>
      <c r="E81" s="6" t="s">
        <v>1215</v>
      </c>
      <c r="F81" s="6" t="s">
        <v>327</v>
      </c>
      <c r="G81" s="6" t="s">
        <v>30</v>
      </c>
      <c r="H81" s="6" t="s">
        <v>31</v>
      </c>
      <c r="I81" s="6" t="s">
        <v>69</v>
      </c>
      <c r="J81" s="6" t="s">
        <v>1037</v>
      </c>
      <c r="K81" s="6" t="s">
        <v>1038</v>
      </c>
      <c r="L81" s="6" t="s">
        <v>33</v>
      </c>
      <c r="M81" s="6" t="s">
        <v>33</v>
      </c>
      <c r="N81" s="6" t="s">
        <v>1072</v>
      </c>
      <c r="O81" s="6" t="s">
        <v>1072</v>
      </c>
      <c r="P81" s="6" t="s">
        <v>1216</v>
      </c>
    </row>
    <row r="82" spans="1:16">
      <c r="A82" s="57">
        <v>6</v>
      </c>
      <c r="B82" s="55" t="s">
        <v>1217</v>
      </c>
      <c r="C82" s="55" t="s">
        <v>486</v>
      </c>
      <c r="D82" s="57" t="s">
        <v>45</v>
      </c>
      <c r="E82" s="55" t="s">
        <v>1017</v>
      </c>
      <c r="F82" s="55" t="s">
        <v>179</v>
      </c>
      <c r="G82" s="55" t="s">
        <v>30</v>
      </c>
      <c r="H82" s="55" t="s">
        <v>31</v>
      </c>
      <c r="I82" s="55" t="s">
        <v>40</v>
      </c>
      <c r="J82" s="55" t="s">
        <v>1037</v>
      </c>
      <c r="K82" s="55" t="s">
        <v>1038</v>
      </c>
      <c r="L82" s="55" t="s">
        <v>33</v>
      </c>
      <c r="M82" s="55" t="s">
        <v>33</v>
      </c>
      <c r="N82" s="55" t="s">
        <v>1067</v>
      </c>
      <c r="O82" s="55" t="s">
        <v>1067</v>
      </c>
      <c r="P82" s="55" t="s">
        <v>1040</v>
      </c>
    </row>
    <row r="83" spans="1:16">
      <c r="A83" s="57">
        <v>6</v>
      </c>
      <c r="B83" s="55" t="s">
        <v>1218</v>
      </c>
      <c r="C83" s="55" t="s">
        <v>486</v>
      </c>
      <c r="D83" s="57" t="s">
        <v>45</v>
      </c>
      <c r="E83" s="55" t="s">
        <v>1017</v>
      </c>
      <c r="F83" s="55" t="s">
        <v>179</v>
      </c>
      <c r="G83" s="55" t="s">
        <v>30</v>
      </c>
      <c r="H83" s="55" t="s">
        <v>31</v>
      </c>
      <c r="I83" s="55" t="s">
        <v>40</v>
      </c>
      <c r="J83" s="55" t="s">
        <v>1037</v>
      </c>
      <c r="K83" s="55" t="s">
        <v>1038</v>
      </c>
      <c r="L83" s="55" t="s">
        <v>33</v>
      </c>
      <c r="M83" s="55" t="s">
        <v>33</v>
      </c>
      <c r="N83" s="55" t="s">
        <v>1090</v>
      </c>
      <c r="O83" s="55" t="s">
        <v>1090</v>
      </c>
      <c r="P83" s="55" t="s">
        <v>1058</v>
      </c>
    </row>
    <row r="84" spans="1:16">
      <c r="A84" s="57">
        <v>6</v>
      </c>
      <c r="B84" s="6" t="s">
        <v>1219</v>
      </c>
      <c r="C84" s="6" t="s">
        <v>1220</v>
      </c>
      <c r="D84" s="57" t="s">
        <v>7</v>
      </c>
      <c r="E84" s="6" t="s">
        <v>1221</v>
      </c>
      <c r="F84" s="6" t="s">
        <v>1056</v>
      </c>
      <c r="G84" s="6" t="s">
        <v>30</v>
      </c>
      <c r="H84" s="6" t="s">
        <v>31</v>
      </c>
      <c r="I84" s="6" t="s">
        <v>40</v>
      </c>
      <c r="J84" s="6" t="s">
        <v>1037</v>
      </c>
      <c r="K84" s="6" t="s">
        <v>1038</v>
      </c>
      <c r="L84" s="6" t="s">
        <v>33</v>
      </c>
      <c r="M84" s="6" t="s">
        <v>33</v>
      </c>
      <c r="N84" s="6" t="s">
        <v>1080</v>
      </c>
      <c r="O84" s="6" t="s">
        <v>1080</v>
      </c>
      <c r="P84" s="6" t="s">
        <v>1058</v>
      </c>
    </row>
    <row r="85" spans="1:16">
      <c r="A85" s="57">
        <v>6</v>
      </c>
      <c r="B85" s="55" t="s">
        <v>1222</v>
      </c>
      <c r="C85" s="55" t="s">
        <v>1220</v>
      </c>
      <c r="D85" s="57" t="s">
        <v>7</v>
      </c>
      <c r="E85" s="55" t="s">
        <v>1223</v>
      </c>
      <c r="F85" s="55" t="s">
        <v>1056</v>
      </c>
      <c r="G85" s="55" t="s">
        <v>30</v>
      </c>
      <c r="H85" s="55" t="s">
        <v>31</v>
      </c>
      <c r="I85" s="55" t="s">
        <v>40</v>
      </c>
      <c r="J85" s="55" t="s">
        <v>1037</v>
      </c>
      <c r="K85" s="55" t="s">
        <v>1038</v>
      </c>
      <c r="L85" s="55" t="s">
        <v>33</v>
      </c>
      <c r="M85" s="55" t="s">
        <v>33</v>
      </c>
      <c r="N85" s="55" t="s">
        <v>1040</v>
      </c>
      <c r="O85" s="55" t="s">
        <v>1040</v>
      </c>
      <c r="P85" s="55" t="s">
        <v>1058</v>
      </c>
    </row>
    <row r="86" spans="1:16">
      <c r="A86" s="57">
        <v>5</v>
      </c>
      <c r="B86" s="55" t="s">
        <v>1224</v>
      </c>
      <c r="C86" s="55" t="s">
        <v>588</v>
      </c>
      <c r="D86" s="57" t="s">
        <v>14</v>
      </c>
      <c r="E86" s="55" t="s">
        <v>1225</v>
      </c>
      <c r="F86" s="55" t="s">
        <v>1079</v>
      </c>
      <c r="G86" s="55" t="s">
        <v>30</v>
      </c>
      <c r="H86" s="55" t="s">
        <v>31</v>
      </c>
      <c r="I86" s="55" t="s">
        <v>40</v>
      </c>
      <c r="J86" s="55" t="s">
        <v>1037</v>
      </c>
      <c r="K86" s="55" t="s">
        <v>1038</v>
      </c>
      <c r="L86" s="55" t="s">
        <v>33</v>
      </c>
      <c r="M86" s="55" t="s">
        <v>33</v>
      </c>
      <c r="N86" s="55" t="s">
        <v>928</v>
      </c>
      <c r="O86" s="55" t="s">
        <v>928</v>
      </c>
      <c r="P86" s="55" t="s">
        <v>1132</v>
      </c>
    </row>
    <row r="87" spans="1:16">
      <c r="A87" s="57">
        <v>5</v>
      </c>
      <c r="B87" s="55" t="s">
        <v>1226</v>
      </c>
      <c r="C87" s="55" t="s">
        <v>588</v>
      </c>
      <c r="D87" s="57" t="s">
        <v>14</v>
      </c>
      <c r="E87" s="55" t="s">
        <v>1227</v>
      </c>
      <c r="F87" s="55" t="s">
        <v>1079</v>
      </c>
      <c r="G87" s="55" t="s">
        <v>30</v>
      </c>
      <c r="H87" s="55" t="s">
        <v>31</v>
      </c>
      <c r="I87" s="55" t="s">
        <v>40</v>
      </c>
      <c r="J87" s="55" t="s">
        <v>1037</v>
      </c>
      <c r="K87" s="55" t="s">
        <v>1038</v>
      </c>
      <c r="L87" s="55" t="s">
        <v>33</v>
      </c>
      <c r="M87" s="55" t="s">
        <v>33</v>
      </c>
      <c r="N87" s="55" t="s">
        <v>1057</v>
      </c>
      <c r="O87" s="55" t="s">
        <v>1057</v>
      </c>
      <c r="P87" s="55" t="s">
        <v>1067</v>
      </c>
    </row>
    <row r="88" spans="1:16">
      <c r="A88" s="57">
        <v>5</v>
      </c>
      <c r="B88" s="6" t="s">
        <v>1228</v>
      </c>
      <c r="C88" s="6" t="s">
        <v>588</v>
      </c>
      <c r="D88" s="57" t="s">
        <v>14</v>
      </c>
      <c r="E88" s="6" t="s">
        <v>1229</v>
      </c>
      <c r="F88" s="6" t="s">
        <v>1079</v>
      </c>
      <c r="G88" s="6" t="s">
        <v>30</v>
      </c>
      <c r="H88" s="6" t="s">
        <v>31</v>
      </c>
      <c r="I88" s="6" t="s">
        <v>40</v>
      </c>
      <c r="J88" s="6" t="s">
        <v>1037</v>
      </c>
      <c r="K88" s="6" t="s">
        <v>1038</v>
      </c>
      <c r="L88" s="6" t="s">
        <v>33</v>
      </c>
      <c r="M88" s="6" t="s">
        <v>33</v>
      </c>
      <c r="N88" s="6" t="s">
        <v>1057</v>
      </c>
      <c r="O88" s="6" t="s">
        <v>1057</v>
      </c>
      <c r="P88" s="6" t="s">
        <v>1067</v>
      </c>
    </row>
    <row r="89" spans="1:16">
      <c r="A89" s="57">
        <v>5</v>
      </c>
      <c r="B89" s="55" t="s">
        <v>1230</v>
      </c>
      <c r="C89" s="55" t="s">
        <v>588</v>
      </c>
      <c r="D89" s="57" t="s">
        <v>14</v>
      </c>
      <c r="E89" s="55" t="s">
        <v>1231</v>
      </c>
      <c r="F89" s="55" t="s">
        <v>1079</v>
      </c>
      <c r="G89" s="55" t="s">
        <v>30</v>
      </c>
      <c r="H89" s="55" t="s">
        <v>31</v>
      </c>
      <c r="I89" s="55" t="s">
        <v>40</v>
      </c>
      <c r="J89" s="55" t="s">
        <v>1037</v>
      </c>
      <c r="K89" s="55" t="s">
        <v>1038</v>
      </c>
      <c r="L89" s="55" t="s">
        <v>33</v>
      </c>
      <c r="M89" s="55" t="s">
        <v>33</v>
      </c>
      <c r="N89" s="55" t="s">
        <v>1103</v>
      </c>
      <c r="O89" s="55" t="s">
        <v>1103</v>
      </c>
      <c r="P89" s="55" t="s">
        <v>1067</v>
      </c>
    </row>
    <row r="90" spans="1:16" ht="60.6" customHeight="1">
      <c r="A90" s="57">
        <v>5</v>
      </c>
      <c r="B90" s="55" t="s">
        <v>1232</v>
      </c>
      <c r="C90" s="55" t="s">
        <v>588</v>
      </c>
      <c r="D90" s="57" t="s">
        <v>14</v>
      </c>
      <c r="E90" s="55" t="s">
        <v>1233</v>
      </c>
      <c r="F90" s="55" t="s">
        <v>1079</v>
      </c>
      <c r="G90" s="55" t="s">
        <v>30</v>
      </c>
      <c r="H90" s="55" t="s">
        <v>31</v>
      </c>
      <c r="I90" s="55" t="s">
        <v>40</v>
      </c>
      <c r="J90" s="55" t="s">
        <v>1037</v>
      </c>
      <c r="K90" s="55" t="s">
        <v>1038</v>
      </c>
      <c r="L90" s="55" t="s">
        <v>33</v>
      </c>
      <c r="M90" s="55" t="s">
        <v>33</v>
      </c>
      <c r="N90" s="55" t="s">
        <v>1083</v>
      </c>
      <c r="O90" s="55" t="s">
        <v>1083</v>
      </c>
      <c r="P90" s="55" t="s">
        <v>1047</v>
      </c>
    </row>
    <row r="91" spans="1:16">
      <c r="A91" s="57">
        <v>5</v>
      </c>
      <c r="B91" s="6" t="s">
        <v>1234</v>
      </c>
      <c r="C91" s="6" t="s">
        <v>588</v>
      </c>
      <c r="D91" s="57" t="s">
        <v>14</v>
      </c>
      <c r="E91" s="6" t="s">
        <v>1235</v>
      </c>
      <c r="F91" s="6" t="s">
        <v>1079</v>
      </c>
      <c r="G91" s="6" t="s">
        <v>30</v>
      </c>
      <c r="H91" s="6" t="s">
        <v>31</v>
      </c>
      <c r="I91" s="6" t="s">
        <v>40</v>
      </c>
      <c r="J91" s="6" t="s">
        <v>1037</v>
      </c>
      <c r="K91" s="6" t="s">
        <v>1038</v>
      </c>
      <c r="L91" s="6" t="s">
        <v>33</v>
      </c>
      <c r="M91" s="6" t="s">
        <v>33</v>
      </c>
      <c r="N91" s="6" t="s">
        <v>1047</v>
      </c>
      <c r="O91" s="6" t="s">
        <v>1047</v>
      </c>
      <c r="P91" s="6" t="s">
        <v>1044</v>
      </c>
    </row>
    <row r="92" spans="1:16">
      <c r="A92" s="57">
        <v>6</v>
      </c>
      <c r="B92" s="6" t="s">
        <v>1236</v>
      </c>
      <c r="C92" s="6" t="s">
        <v>1237</v>
      </c>
      <c r="D92" s="57" t="s">
        <v>9</v>
      </c>
      <c r="E92" s="6" t="s">
        <v>1238</v>
      </c>
      <c r="F92" s="6" t="s">
        <v>874</v>
      </c>
      <c r="G92" s="6" t="s">
        <v>30</v>
      </c>
      <c r="H92" s="6" t="s">
        <v>31</v>
      </c>
      <c r="I92" s="6" t="s">
        <v>40</v>
      </c>
      <c r="J92" s="6" t="s">
        <v>1037</v>
      </c>
      <c r="K92" s="6" t="s">
        <v>1038</v>
      </c>
      <c r="L92" s="6" t="s">
        <v>33</v>
      </c>
      <c r="M92" s="6" t="s">
        <v>33</v>
      </c>
      <c r="N92" s="6" t="s">
        <v>1061</v>
      </c>
      <c r="O92" s="6" t="s">
        <v>1061</v>
      </c>
      <c r="P92" s="6" t="s">
        <v>1040</v>
      </c>
    </row>
  </sheetData>
  <autoFilter ref="A9:P92" xr:uid="{51DF5234-46B5-4F50-B8D7-656B33753DE1}">
    <sortState xmlns:xlrd2="http://schemas.microsoft.com/office/spreadsheetml/2017/richdata2" ref="A10:P92">
      <sortCondition ref="C9:C92"/>
    </sortState>
  </autoFilter>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8BB5F-53FA-4E99-BAC9-A210267BA355}">
  <dimension ref="A5:Q73"/>
  <sheetViews>
    <sheetView topLeftCell="A51" workbookViewId="0">
      <selection activeCell="A9" sqref="A9"/>
    </sheetView>
  </sheetViews>
  <sheetFormatPr baseColWidth="10" defaultColWidth="10.85546875" defaultRowHeight="15"/>
  <cols>
    <col min="1" max="1" width="10.85546875" style="2"/>
    <col min="2" max="2" width="18.7109375" style="2" customWidth="1"/>
    <col min="3" max="3" width="13.28515625" style="2" customWidth="1"/>
    <col min="4" max="4" width="16.85546875" style="2" customWidth="1"/>
    <col min="5" max="16384" width="10.85546875" style="2"/>
  </cols>
  <sheetData>
    <row r="5" spans="1:17" ht="15.75">
      <c r="B5" s="33" t="s">
        <v>1239</v>
      </c>
    </row>
    <row r="7" spans="1:17" ht="23.25">
      <c r="B7" s="34" t="s">
        <v>15</v>
      </c>
    </row>
    <row r="9" spans="1:17" ht="90.75" thickBot="1">
      <c r="A9" s="36" t="s">
        <v>1035</v>
      </c>
      <c r="B9" s="36" t="s">
        <v>16</v>
      </c>
      <c r="C9" s="36" t="s">
        <v>17</v>
      </c>
      <c r="D9" s="36" t="s">
        <v>0</v>
      </c>
      <c r="E9" s="36" t="s">
        <v>18</v>
      </c>
      <c r="F9" s="36" t="s">
        <v>19</v>
      </c>
      <c r="G9" s="36" t="s">
        <v>20</v>
      </c>
      <c r="H9" s="36" t="s">
        <v>21</v>
      </c>
      <c r="I9" s="36" t="s">
        <v>22</v>
      </c>
      <c r="J9" s="36" t="s">
        <v>23</v>
      </c>
      <c r="K9" s="36" t="s">
        <v>24</v>
      </c>
      <c r="L9" s="36" t="s">
        <v>25</v>
      </c>
      <c r="M9" s="36" t="s">
        <v>26</v>
      </c>
      <c r="N9" s="36" t="s">
        <v>27</v>
      </c>
      <c r="O9" s="36" t="s">
        <v>28</v>
      </c>
      <c r="P9" s="36" t="s">
        <v>29</v>
      </c>
      <c r="Q9" s="35" t="s">
        <v>1240</v>
      </c>
    </row>
    <row r="10" spans="1:17">
      <c r="A10" s="54">
        <v>4</v>
      </c>
      <c r="B10" s="6" t="s">
        <v>1241</v>
      </c>
      <c r="C10" s="6" t="s">
        <v>188</v>
      </c>
      <c r="D10" s="6" t="str">
        <f>+_xlfn.XLOOKUP(B10,[1]BD!$A:$A,[1]BD!$C:$C,FALSE)</f>
        <v>NARIÑO</v>
      </c>
      <c r="E10" s="6" t="s">
        <v>1242</v>
      </c>
      <c r="F10" s="6" t="s">
        <v>307</v>
      </c>
      <c r="G10" s="6" t="s">
        <v>30</v>
      </c>
      <c r="H10" s="6" t="s">
        <v>31</v>
      </c>
      <c r="I10" s="6" t="s">
        <v>40</v>
      </c>
      <c r="J10" s="6" t="s">
        <v>133</v>
      </c>
      <c r="K10" s="6" t="s">
        <v>32</v>
      </c>
      <c r="L10" s="6" t="s">
        <v>46</v>
      </c>
      <c r="M10" s="6" t="s">
        <v>33</v>
      </c>
      <c r="N10" s="6" t="s">
        <v>1243</v>
      </c>
      <c r="O10" s="6" t="s">
        <v>1243</v>
      </c>
      <c r="P10" s="6" t="s">
        <v>1243</v>
      </c>
      <c r="Q10" s="6" t="str">
        <f>+_xlfn.XLOOKUP(B10,[1]BD!$A:$A,[1]BD!$Q:$Q,FALSE)</f>
        <v>SI</v>
      </c>
    </row>
    <row r="11" spans="1:17">
      <c r="A11" s="57">
        <v>5</v>
      </c>
      <c r="B11" s="55" t="s">
        <v>1244</v>
      </c>
      <c r="C11" s="55" t="s">
        <v>82</v>
      </c>
      <c r="D11" s="55" t="str">
        <f>+_xlfn.XLOOKUP(B11,[1]BD!$A:$A,[1]BD!$C:$C,FALSE)</f>
        <v>AMAZONAS</v>
      </c>
      <c r="E11" s="55" t="s">
        <v>1245</v>
      </c>
      <c r="F11" s="55" t="s">
        <v>213</v>
      </c>
      <c r="G11" s="55" t="s">
        <v>30</v>
      </c>
      <c r="H11" s="55" t="s">
        <v>31</v>
      </c>
      <c r="I11" s="55" t="s">
        <v>40</v>
      </c>
      <c r="J11" s="55" t="s">
        <v>133</v>
      </c>
      <c r="K11" s="55" t="s">
        <v>32</v>
      </c>
      <c r="L11" s="55" t="s">
        <v>46</v>
      </c>
      <c r="M11" s="55" t="s">
        <v>46</v>
      </c>
      <c r="N11" s="55" t="s">
        <v>1068</v>
      </c>
      <c r="O11" s="55" t="s">
        <v>1246</v>
      </c>
      <c r="P11" s="55" t="s">
        <v>1068</v>
      </c>
      <c r="Q11" s="55" t="str">
        <f>+_xlfn.XLOOKUP(B11,[1]BD!$A:$A,[1]BD!$Q:$Q,FALSE)</f>
        <v>SI</v>
      </c>
    </row>
    <row r="12" spans="1:17">
      <c r="A12" s="54">
        <v>5</v>
      </c>
      <c r="B12" s="6" t="s">
        <v>1247</v>
      </c>
      <c r="C12" s="6" t="s">
        <v>588</v>
      </c>
      <c r="D12" s="6" t="str">
        <f>+_xlfn.XLOOKUP(B12,[1]BD!$A:$A,[1]BD!$C:$C,FALSE)</f>
        <v>VALLE DEL CAUCA</v>
      </c>
      <c r="E12" s="6" t="s">
        <v>1248</v>
      </c>
      <c r="F12" s="6" t="s">
        <v>1079</v>
      </c>
      <c r="G12" s="6" t="s">
        <v>30</v>
      </c>
      <c r="H12" s="6" t="s">
        <v>31</v>
      </c>
      <c r="I12" s="6" t="s">
        <v>40</v>
      </c>
      <c r="J12" s="6" t="s">
        <v>133</v>
      </c>
      <c r="K12" s="6" t="s">
        <v>32</v>
      </c>
      <c r="L12" s="6" t="s">
        <v>33</v>
      </c>
      <c r="M12" s="6" t="s">
        <v>33</v>
      </c>
      <c r="N12" s="6" t="s">
        <v>1180</v>
      </c>
      <c r="O12" s="6" t="s">
        <v>1180</v>
      </c>
      <c r="P12" s="6" t="s">
        <v>1249</v>
      </c>
      <c r="Q12" s="6" t="str">
        <f>+_xlfn.XLOOKUP(B12,[1]BD!$A:$A,[1]BD!$Q:$Q,FALSE)</f>
        <v>SI</v>
      </c>
    </row>
    <row r="13" spans="1:17">
      <c r="A13" s="57">
        <v>5</v>
      </c>
      <c r="B13" s="55" t="s">
        <v>1250</v>
      </c>
      <c r="C13" s="55" t="s">
        <v>588</v>
      </c>
      <c r="D13" s="55" t="str">
        <f>+_xlfn.XLOOKUP(B13,[1]BD!$A:$A,[1]BD!$C:$C,FALSE)</f>
        <v>VALLE DEL CAUCA</v>
      </c>
      <c r="E13" s="55" t="s">
        <v>1251</v>
      </c>
      <c r="F13" s="55" t="s">
        <v>1079</v>
      </c>
      <c r="G13" s="55" t="s">
        <v>30</v>
      </c>
      <c r="H13" s="55" t="s">
        <v>31</v>
      </c>
      <c r="I13" s="55" t="s">
        <v>40</v>
      </c>
      <c r="J13" s="55" t="s">
        <v>133</v>
      </c>
      <c r="K13" s="55" t="s">
        <v>32</v>
      </c>
      <c r="L13" s="55" t="s">
        <v>33</v>
      </c>
      <c r="M13" s="55" t="s">
        <v>33</v>
      </c>
      <c r="N13" s="55" t="s">
        <v>1180</v>
      </c>
      <c r="O13" s="55" t="s">
        <v>1180</v>
      </c>
      <c r="P13" s="55" t="s">
        <v>1249</v>
      </c>
      <c r="Q13" s="55" t="str">
        <f>+_xlfn.XLOOKUP(B13,[1]BD!$A:$A,[1]BD!$Q:$Q,FALSE)</f>
        <v>SI</v>
      </c>
    </row>
    <row r="14" spans="1:17">
      <c r="A14" s="54">
        <v>5</v>
      </c>
      <c r="B14" s="6" t="s">
        <v>1252</v>
      </c>
      <c r="C14" s="6" t="s">
        <v>588</v>
      </c>
      <c r="D14" s="6" t="str">
        <f>+_xlfn.XLOOKUP(B14,[1]BD!$A:$A,[1]BD!$C:$C,FALSE)</f>
        <v>VALLE DEL CAUCA</v>
      </c>
      <c r="E14" s="6" t="s">
        <v>1253</v>
      </c>
      <c r="F14" s="6" t="s">
        <v>1079</v>
      </c>
      <c r="G14" s="6" t="s">
        <v>30</v>
      </c>
      <c r="H14" s="6" t="s">
        <v>31</v>
      </c>
      <c r="I14" s="6" t="s">
        <v>40</v>
      </c>
      <c r="J14" s="6" t="s">
        <v>133</v>
      </c>
      <c r="K14" s="6" t="s">
        <v>32</v>
      </c>
      <c r="L14" s="6" t="s">
        <v>33</v>
      </c>
      <c r="M14" s="6" t="s">
        <v>33</v>
      </c>
      <c r="N14" s="6" t="s">
        <v>1254</v>
      </c>
      <c r="O14" s="6" t="s">
        <v>1254</v>
      </c>
      <c r="P14" s="6" t="s">
        <v>1249</v>
      </c>
      <c r="Q14" s="6" t="str">
        <f>+_xlfn.XLOOKUP(B14,[1]BD!$A:$A,[1]BD!$Q:$Q,FALSE)</f>
        <v>SI</v>
      </c>
    </row>
    <row r="15" spans="1:17">
      <c r="A15" s="57">
        <v>5</v>
      </c>
      <c r="B15" s="55" t="s">
        <v>1255</v>
      </c>
      <c r="C15" s="55" t="s">
        <v>588</v>
      </c>
      <c r="D15" s="55" t="str">
        <f>+_xlfn.XLOOKUP(B15,[1]BD!$A:$A,[1]BD!$C:$C,FALSE)</f>
        <v>VALLE DEL CAUCA</v>
      </c>
      <c r="E15" s="55" t="s">
        <v>1256</v>
      </c>
      <c r="F15" s="55" t="s">
        <v>1079</v>
      </c>
      <c r="G15" s="55" t="s">
        <v>30</v>
      </c>
      <c r="H15" s="55" t="s">
        <v>31</v>
      </c>
      <c r="I15" s="55" t="s">
        <v>40</v>
      </c>
      <c r="J15" s="55" t="s">
        <v>133</v>
      </c>
      <c r="K15" s="55" t="s">
        <v>32</v>
      </c>
      <c r="L15" s="55" t="s">
        <v>33</v>
      </c>
      <c r="M15" s="55" t="s">
        <v>33</v>
      </c>
      <c r="N15" s="55" t="s">
        <v>1246</v>
      </c>
      <c r="O15" s="55" t="s">
        <v>1246</v>
      </c>
      <c r="P15" s="55" t="s">
        <v>1249</v>
      </c>
      <c r="Q15" s="55" t="str">
        <f>+_xlfn.XLOOKUP(B15,[1]BD!$A:$A,[1]BD!$Q:$Q,FALSE)</f>
        <v>SI</v>
      </c>
    </row>
    <row r="16" spans="1:17">
      <c r="A16" s="54">
        <v>1</v>
      </c>
      <c r="B16" s="6" t="s">
        <v>1257</v>
      </c>
      <c r="C16" s="6" t="s">
        <v>456</v>
      </c>
      <c r="D16" s="6" t="str">
        <f>+_xlfn.XLOOKUP(B16,[1]BD!$A:$A,[1]BD!$C:$C,FALSE)</f>
        <v>ANTIOQUIA</v>
      </c>
      <c r="E16" s="6" t="s">
        <v>1258</v>
      </c>
      <c r="F16" s="6" t="s">
        <v>327</v>
      </c>
      <c r="G16" s="6" t="s">
        <v>30</v>
      </c>
      <c r="H16" s="6" t="s">
        <v>31</v>
      </c>
      <c r="I16" s="6" t="s">
        <v>40</v>
      </c>
      <c r="J16" s="6" t="s">
        <v>133</v>
      </c>
      <c r="K16" s="6" t="s">
        <v>32</v>
      </c>
      <c r="L16" s="6" t="s">
        <v>33</v>
      </c>
      <c r="M16" s="6" t="s">
        <v>33</v>
      </c>
      <c r="N16" s="6" t="s">
        <v>1249</v>
      </c>
      <c r="O16" s="6" t="s">
        <v>1249</v>
      </c>
      <c r="P16" s="6" t="s">
        <v>1259</v>
      </c>
      <c r="Q16" s="6" t="str">
        <f>+_xlfn.XLOOKUP(B16,[1]BD!$A:$A,[1]BD!$Q:$Q,FALSE)</f>
        <v>SI</v>
      </c>
    </row>
    <row r="17" spans="1:17">
      <c r="A17" s="57">
        <v>1</v>
      </c>
      <c r="B17" s="55" t="s">
        <v>1260</v>
      </c>
      <c r="C17" s="55" t="s">
        <v>456</v>
      </c>
      <c r="D17" s="55" t="str">
        <f>+_xlfn.XLOOKUP(B17,[1]BD!$A:$A,[1]BD!$C:$C,FALSE)</f>
        <v>ANTIOQUIA</v>
      </c>
      <c r="E17" s="55" t="s">
        <v>1261</v>
      </c>
      <c r="F17" s="55" t="s">
        <v>327</v>
      </c>
      <c r="G17" s="55" t="s">
        <v>30</v>
      </c>
      <c r="H17" s="55" t="s">
        <v>31</v>
      </c>
      <c r="I17" s="55" t="s">
        <v>40</v>
      </c>
      <c r="J17" s="55" t="s">
        <v>133</v>
      </c>
      <c r="K17" s="55" t="s">
        <v>32</v>
      </c>
      <c r="L17" s="55" t="s">
        <v>33</v>
      </c>
      <c r="M17" s="55" t="s">
        <v>33</v>
      </c>
      <c r="N17" s="55" t="s">
        <v>1259</v>
      </c>
      <c r="O17" s="55" t="s">
        <v>1259</v>
      </c>
      <c r="P17" s="55" t="s">
        <v>1259</v>
      </c>
      <c r="Q17" s="55" t="str">
        <f>+_xlfn.XLOOKUP(B17,[1]BD!$A:$A,[1]BD!$Q:$Q,FALSE)</f>
        <v>SI</v>
      </c>
    </row>
    <row r="18" spans="1:17">
      <c r="A18" s="54">
        <v>6</v>
      </c>
      <c r="B18" s="6" t="s">
        <v>1262</v>
      </c>
      <c r="C18" s="6" t="s">
        <v>89</v>
      </c>
      <c r="D18" s="6" t="str">
        <f>+_xlfn.XLOOKUP(B18,[1]BD!$A:$A,[1]BD!$C:$C,FALSE)</f>
        <v>TOLIMA</v>
      </c>
      <c r="E18" s="6" t="s">
        <v>1263</v>
      </c>
      <c r="F18" s="6" t="s">
        <v>151</v>
      </c>
      <c r="G18" s="6" t="s">
        <v>30</v>
      </c>
      <c r="H18" s="6" t="s">
        <v>31</v>
      </c>
      <c r="I18" s="6" t="s">
        <v>40</v>
      </c>
      <c r="J18" s="6" t="s">
        <v>133</v>
      </c>
      <c r="K18" s="6" t="s">
        <v>32</v>
      </c>
      <c r="L18" s="6" t="s">
        <v>46</v>
      </c>
      <c r="M18" s="6" t="s">
        <v>33</v>
      </c>
      <c r="N18" s="6" t="s">
        <v>1068</v>
      </c>
      <c r="O18" s="6" t="s">
        <v>1068</v>
      </c>
      <c r="P18" s="6" t="s">
        <v>1264</v>
      </c>
      <c r="Q18" s="6" t="str">
        <f>+_xlfn.XLOOKUP(B18,[1]BD!$A:$A,[1]BD!$Q:$Q,FALSE)</f>
        <v>SI</v>
      </c>
    </row>
    <row r="19" spans="1:17">
      <c r="A19" s="57">
        <v>6</v>
      </c>
      <c r="B19" s="55" t="s">
        <v>1265</v>
      </c>
      <c r="C19" s="55" t="s">
        <v>404</v>
      </c>
      <c r="D19" s="55" t="str">
        <f>+_xlfn.XLOOKUP(B19,[1]BD!$A:$A,[1]BD!$C:$C,FALSE)</f>
        <v>ANTIOQUIA</v>
      </c>
      <c r="E19" s="55" t="s">
        <v>1266</v>
      </c>
      <c r="F19" s="55" t="s">
        <v>327</v>
      </c>
      <c r="G19" s="55" t="s">
        <v>30</v>
      </c>
      <c r="H19" s="55" t="s">
        <v>31</v>
      </c>
      <c r="I19" s="55" t="s">
        <v>40</v>
      </c>
      <c r="J19" s="55" t="s">
        <v>133</v>
      </c>
      <c r="K19" s="55" t="s">
        <v>32</v>
      </c>
      <c r="L19" s="55" t="s">
        <v>33</v>
      </c>
      <c r="M19" s="55" t="s">
        <v>33</v>
      </c>
      <c r="N19" s="55" t="s">
        <v>1246</v>
      </c>
      <c r="O19" s="55" t="s">
        <v>1246</v>
      </c>
      <c r="P19" s="55" t="s">
        <v>1095</v>
      </c>
      <c r="Q19" s="55" t="str">
        <f>+_xlfn.XLOOKUP(B19,[1]BD!$A:$A,[1]BD!$Q:$Q,FALSE)</f>
        <v>SI</v>
      </c>
    </row>
    <row r="20" spans="1:17">
      <c r="A20" s="54">
        <v>1</v>
      </c>
      <c r="B20" s="6" t="s">
        <v>1267</v>
      </c>
      <c r="C20" s="6" t="s">
        <v>456</v>
      </c>
      <c r="D20" s="6" t="str">
        <f>+_xlfn.XLOOKUP(B20,[1]BD!$A:$A,[1]BD!$C:$C,FALSE)</f>
        <v>ANTIOQUIA</v>
      </c>
      <c r="E20" s="6" t="s">
        <v>1258</v>
      </c>
      <c r="F20" s="6" t="s">
        <v>327</v>
      </c>
      <c r="G20" s="6" t="s">
        <v>30</v>
      </c>
      <c r="H20" s="6" t="s">
        <v>31</v>
      </c>
      <c r="I20" s="6" t="s">
        <v>40</v>
      </c>
      <c r="J20" s="6" t="s">
        <v>133</v>
      </c>
      <c r="K20" s="6" t="s">
        <v>32</v>
      </c>
      <c r="L20" s="6" t="s">
        <v>33</v>
      </c>
      <c r="M20" s="6" t="s">
        <v>33</v>
      </c>
      <c r="N20" s="6" t="s">
        <v>1249</v>
      </c>
      <c r="O20" s="6" t="s">
        <v>1249</v>
      </c>
      <c r="P20" s="6" t="s">
        <v>1095</v>
      </c>
      <c r="Q20" s="6" t="str">
        <f>+_xlfn.XLOOKUP(B20,[1]BD!$A:$A,[1]BD!$Q:$Q,FALSE)</f>
        <v>SI</v>
      </c>
    </row>
    <row r="21" spans="1:17">
      <c r="A21" s="57">
        <v>6</v>
      </c>
      <c r="B21" s="55" t="s">
        <v>1268</v>
      </c>
      <c r="C21" s="55" t="s">
        <v>93</v>
      </c>
      <c r="D21" s="55" t="str">
        <f>+_xlfn.XLOOKUP(B21,[1]BD!$A:$A,[1]BD!$C:$C,FALSE)</f>
        <v>ATLANTICO</v>
      </c>
      <c r="E21" s="55" t="s">
        <v>1134</v>
      </c>
      <c r="F21" s="55" t="s">
        <v>893</v>
      </c>
      <c r="G21" s="55" t="s">
        <v>30</v>
      </c>
      <c r="H21" s="55" t="s">
        <v>31</v>
      </c>
      <c r="I21" s="55" t="s">
        <v>69</v>
      </c>
      <c r="J21" s="55" t="s">
        <v>133</v>
      </c>
      <c r="K21" s="55" t="s">
        <v>32</v>
      </c>
      <c r="L21" s="55" t="s">
        <v>33</v>
      </c>
      <c r="M21" s="55" t="s">
        <v>33</v>
      </c>
      <c r="N21" s="55" t="s">
        <v>1269</v>
      </c>
      <c r="O21" s="55" t="s">
        <v>1269</v>
      </c>
      <c r="P21" s="55" t="s">
        <v>1135</v>
      </c>
      <c r="Q21" s="55" t="str">
        <f>+_xlfn.XLOOKUP(B21,[1]BD!$A:$A,[1]BD!$Q:$Q,FALSE)</f>
        <v>SI</v>
      </c>
    </row>
    <row r="22" spans="1:17">
      <c r="A22" s="54">
        <v>6</v>
      </c>
      <c r="B22" s="6" t="s">
        <v>1270</v>
      </c>
      <c r="C22" s="6" t="s">
        <v>969</v>
      </c>
      <c r="D22" s="6" t="str">
        <f>+_xlfn.XLOOKUP(B22,[1]BD!$A:$A,[1]BD!$C:$C,FALSE)</f>
        <v>SUCRE</v>
      </c>
      <c r="E22" s="6" t="s">
        <v>1271</v>
      </c>
      <c r="F22" s="6" t="s">
        <v>893</v>
      </c>
      <c r="G22" s="6" t="s">
        <v>30</v>
      </c>
      <c r="H22" s="6" t="s">
        <v>31</v>
      </c>
      <c r="I22" s="6" t="s">
        <v>69</v>
      </c>
      <c r="J22" s="6" t="s">
        <v>133</v>
      </c>
      <c r="K22" s="6" t="s">
        <v>32</v>
      </c>
      <c r="L22" s="6" t="s">
        <v>33</v>
      </c>
      <c r="M22" s="6" t="s">
        <v>33</v>
      </c>
      <c r="N22" s="6" t="s">
        <v>1068</v>
      </c>
      <c r="O22" s="6" t="s">
        <v>1068</v>
      </c>
      <c r="P22" s="6" t="s">
        <v>1135</v>
      </c>
      <c r="Q22" s="6" t="str">
        <f>+_xlfn.XLOOKUP(B22,[1]BD!$A:$A,[1]BD!$Q:$Q,FALSE)</f>
        <v>SI</v>
      </c>
    </row>
    <row r="23" spans="1:17">
      <c r="A23" s="57">
        <v>6</v>
      </c>
      <c r="B23" s="55" t="s">
        <v>1272</v>
      </c>
      <c r="C23" s="55" t="s">
        <v>969</v>
      </c>
      <c r="D23" s="55" t="str">
        <f>+_xlfn.XLOOKUP(B23,[1]BD!$A:$A,[1]BD!$C:$C,FALSE)</f>
        <v>SUCRE</v>
      </c>
      <c r="E23" s="55" t="s">
        <v>1273</v>
      </c>
      <c r="F23" s="55" t="s">
        <v>893</v>
      </c>
      <c r="G23" s="55" t="s">
        <v>30</v>
      </c>
      <c r="H23" s="55" t="s">
        <v>31</v>
      </c>
      <c r="I23" s="55" t="s">
        <v>69</v>
      </c>
      <c r="J23" s="55" t="s">
        <v>133</v>
      </c>
      <c r="K23" s="55" t="s">
        <v>32</v>
      </c>
      <c r="L23" s="55" t="s">
        <v>33</v>
      </c>
      <c r="M23" s="55" t="s">
        <v>33</v>
      </c>
      <c r="N23" s="55" t="s">
        <v>1274</v>
      </c>
      <c r="O23" s="55" t="s">
        <v>1274</v>
      </c>
      <c r="P23" s="55" t="s">
        <v>1135</v>
      </c>
      <c r="Q23" s="55" t="str">
        <f>+_xlfn.XLOOKUP(B23,[1]BD!$A:$A,[1]BD!$Q:$Q,FALSE)</f>
        <v>SI</v>
      </c>
    </row>
    <row r="24" spans="1:17">
      <c r="A24" s="54">
        <v>1</v>
      </c>
      <c r="B24" s="6" t="s">
        <v>1275</v>
      </c>
      <c r="C24" s="6" t="s">
        <v>767</v>
      </c>
      <c r="D24" s="6" t="str">
        <f>+_xlfn.XLOOKUP(B24,[1]BD!$A:$A,[1]BD!$C:$C,FALSE)</f>
        <v>CESAR</v>
      </c>
      <c r="E24" s="6" t="s">
        <v>1276</v>
      </c>
      <c r="F24" s="6" t="s">
        <v>202</v>
      </c>
      <c r="G24" s="6" t="s">
        <v>30</v>
      </c>
      <c r="H24" s="6" t="s">
        <v>31</v>
      </c>
      <c r="I24" s="6" t="s">
        <v>40</v>
      </c>
      <c r="J24" s="6" t="s">
        <v>133</v>
      </c>
      <c r="K24" s="6" t="s">
        <v>32</v>
      </c>
      <c r="L24" s="6" t="s">
        <v>33</v>
      </c>
      <c r="M24" s="6" t="s">
        <v>33</v>
      </c>
      <c r="N24" s="6" t="s">
        <v>1277</v>
      </c>
      <c r="O24" s="6" t="s">
        <v>1277</v>
      </c>
      <c r="P24" s="6" t="s">
        <v>1278</v>
      </c>
      <c r="Q24" s="6" t="str">
        <f>+_xlfn.XLOOKUP(B24,[1]BD!$A:$A,[1]BD!$Q:$Q,FALSE)</f>
        <v>SI</v>
      </c>
    </row>
    <row r="25" spans="1:17" ht="90">
      <c r="A25" s="57">
        <v>6</v>
      </c>
      <c r="B25" s="55" t="s">
        <v>1279</v>
      </c>
      <c r="C25" s="56" t="s">
        <v>1379</v>
      </c>
      <c r="D25" s="55" t="str">
        <f>+_xlfn.XLOOKUP(B25,[1]BD!$A:$A,[1]BD!$C:$C,FALSE)</f>
        <v>CESAR</v>
      </c>
      <c r="E25" s="55" t="s">
        <v>1280</v>
      </c>
      <c r="F25" s="55" t="s">
        <v>202</v>
      </c>
      <c r="G25" s="55" t="s">
        <v>30</v>
      </c>
      <c r="H25" s="55" t="s">
        <v>31</v>
      </c>
      <c r="I25" s="55" t="s">
        <v>40</v>
      </c>
      <c r="J25" s="55" t="s">
        <v>133</v>
      </c>
      <c r="K25" s="55" t="s">
        <v>32</v>
      </c>
      <c r="L25" s="55" t="s">
        <v>46</v>
      </c>
      <c r="M25" s="55" t="s">
        <v>33</v>
      </c>
      <c r="N25" s="55" t="s">
        <v>1068</v>
      </c>
      <c r="O25" s="55" t="s">
        <v>1068</v>
      </c>
      <c r="P25" s="55" t="s">
        <v>1278</v>
      </c>
      <c r="Q25" s="55" t="str">
        <f>+_xlfn.XLOOKUP(B25,[1]BD!$A:$A,[1]BD!$Q:$Q,FALSE)</f>
        <v>SI</v>
      </c>
    </row>
    <row r="26" spans="1:17">
      <c r="A26" s="54">
        <v>6</v>
      </c>
      <c r="B26" s="6" t="s">
        <v>1281</v>
      </c>
      <c r="C26" s="6" t="s">
        <v>204</v>
      </c>
      <c r="D26" s="6" t="str">
        <f>+_xlfn.XLOOKUP(B26,[1]BD!$A:$A,[1]BD!$C:$C,FALSE)</f>
        <v>CESAR</v>
      </c>
      <c r="E26" s="6" t="s">
        <v>1282</v>
      </c>
      <c r="F26" s="6" t="s">
        <v>202</v>
      </c>
      <c r="G26" s="6" t="s">
        <v>30</v>
      </c>
      <c r="H26" s="6" t="s">
        <v>31</v>
      </c>
      <c r="I26" s="6" t="s">
        <v>40</v>
      </c>
      <c r="J26" s="6" t="s">
        <v>133</v>
      </c>
      <c r="K26" s="6" t="s">
        <v>32</v>
      </c>
      <c r="L26" s="6" t="s">
        <v>33</v>
      </c>
      <c r="M26" s="6" t="s">
        <v>33</v>
      </c>
      <c r="N26" s="6" t="s">
        <v>1283</v>
      </c>
      <c r="O26" s="6" t="s">
        <v>1283</v>
      </c>
      <c r="P26" s="6" t="s">
        <v>1278</v>
      </c>
      <c r="Q26" s="6" t="str">
        <f>+_xlfn.XLOOKUP(B26,[1]BD!$A:$A,[1]BD!$Q:$Q,FALSE)</f>
        <v>SI</v>
      </c>
    </row>
    <row r="27" spans="1:17">
      <c r="A27" s="57">
        <v>6</v>
      </c>
      <c r="B27" s="55" t="s">
        <v>1284</v>
      </c>
      <c r="C27" s="55" t="s">
        <v>764</v>
      </c>
      <c r="D27" s="55" t="str">
        <f>+_xlfn.XLOOKUP(B27,[1]BD!$A:$A,[1]BD!$C:$C,FALSE)</f>
        <v>CESAR</v>
      </c>
      <c r="E27" s="55" t="s">
        <v>805</v>
      </c>
      <c r="F27" s="55" t="s">
        <v>202</v>
      </c>
      <c r="G27" s="55" t="s">
        <v>30</v>
      </c>
      <c r="H27" s="55" t="s">
        <v>31</v>
      </c>
      <c r="I27" s="55" t="s">
        <v>40</v>
      </c>
      <c r="J27" s="55" t="s">
        <v>133</v>
      </c>
      <c r="K27" s="55" t="s">
        <v>32</v>
      </c>
      <c r="L27" s="55" t="s">
        <v>33</v>
      </c>
      <c r="M27" s="55" t="s">
        <v>33</v>
      </c>
      <c r="N27" s="55" t="s">
        <v>1259</v>
      </c>
      <c r="O27" s="55" t="s">
        <v>1259</v>
      </c>
      <c r="P27" s="55" t="s">
        <v>1278</v>
      </c>
      <c r="Q27" s="55" t="str">
        <f>+_xlfn.XLOOKUP(B27,[1]BD!$A:$A,[1]BD!$Q:$Q,FALSE)</f>
        <v>SI</v>
      </c>
    </row>
    <row r="28" spans="1:17">
      <c r="A28" s="54" t="s">
        <v>109</v>
      </c>
      <c r="B28" s="6" t="s">
        <v>1285</v>
      </c>
      <c r="C28" s="6" t="s">
        <v>53</v>
      </c>
      <c r="D28" s="6" t="str">
        <f>+_xlfn.XLOOKUP(B28,[1]BD!$A:$A,[1]BD!$C:$C,FALSE)</f>
        <v>SAN ANDRES</v>
      </c>
      <c r="E28" s="6" t="s">
        <v>1286</v>
      </c>
      <c r="F28" s="6" t="s">
        <v>132</v>
      </c>
      <c r="G28" s="6" t="s">
        <v>30</v>
      </c>
      <c r="H28" s="6" t="s">
        <v>31</v>
      </c>
      <c r="I28" s="6" t="s">
        <v>40</v>
      </c>
      <c r="J28" s="6" t="s">
        <v>133</v>
      </c>
      <c r="K28" s="6" t="s">
        <v>32</v>
      </c>
      <c r="L28" s="6" t="s">
        <v>33</v>
      </c>
      <c r="M28" s="6" t="s">
        <v>33</v>
      </c>
      <c r="N28" s="6" t="s">
        <v>1243</v>
      </c>
      <c r="O28" s="6" t="s">
        <v>1243</v>
      </c>
      <c r="P28" s="6" t="s">
        <v>1287</v>
      </c>
      <c r="Q28" s="6" t="str">
        <f>+_xlfn.XLOOKUP(B28,[1]BD!$A:$A,[1]BD!$Q:$Q,FALSE)</f>
        <v>SI</v>
      </c>
    </row>
    <row r="29" spans="1:17">
      <c r="A29" s="57" t="s">
        <v>109</v>
      </c>
      <c r="B29" s="55" t="s">
        <v>1288</v>
      </c>
      <c r="C29" s="55" t="s">
        <v>1380</v>
      </c>
      <c r="D29" s="55" t="str">
        <f>+_xlfn.XLOOKUP(B29,[1]BD!$A:$A,[1]BD!$C:$C,FALSE)</f>
        <v>SAN ANDRES</v>
      </c>
      <c r="E29" s="55" t="s">
        <v>982</v>
      </c>
      <c r="F29" s="55" t="s">
        <v>132</v>
      </c>
      <c r="G29" s="55" t="s">
        <v>30</v>
      </c>
      <c r="H29" s="55" t="s">
        <v>31</v>
      </c>
      <c r="I29" s="55" t="s">
        <v>40</v>
      </c>
      <c r="J29" s="55" t="s">
        <v>133</v>
      </c>
      <c r="K29" s="55" t="s">
        <v>32</v>
      </c>
      <c r="L29" s="55" t="s">
        <v>33</v>
      </c>
      <c r="M29" s="55" t="s">
        <v>33</v>
      </c>
      <c r="N29" s="55" t="s">
        <v>1277</v>
      </c>
      <c r="O29" s="55" t="s">
        <v>1277</v>
      </c>
      <c r="P29" s="55" t="s">
        <v>1287</v>
      </c>
      <c r="Q29" s="55" t="str">
        <f>+_xlfn.XLOOKUP(B29,[1]BD!$A:$A,[1]BD!$Q:$Q,FALSE)</f>
        <v>SI</v>
      </c>
    </row>
    <row r="30" spans="1:17">
      <c r="A30" s="54" t="s">
        <v>109</v>
      </c>
      <c r="B30" s="6" t="s">
        <v>1289</v>
      </c>
      <c r="C30" s="6" t="s">
        <v>1380</v>
      </c>
      <c r="D30" s="6" t="str">
        <f>+_xlfn.XLOOKUP(B30,[1]BD!$A:$A,[1]BD!$C:$C,FALSE)</f>
        <v>SAN ANDRES</v>
      </c>
      <c r="E30" s="6" t="s">
        <v>982</v>
      </c>
      <c r="F30" s="6" t="s">
        <v>132</v>
      </c>
      <c r="G30" s="6" t="s">
        <v>30</v>
      </c>
      <c r="H30" s="6" t="s">
        <v>31</v>
      </c>
      <c r="I30" s="6" t="s">
        <v>40</v>
      </c>
      <c r="J30" s="6" t="s">
        <v>133</v>
      </c>
      <c r="K30" s="6" t="s">
        <v>32</v>
      </c>
      <c r="L30" s="6" t="s">
        <v>33</v>
      </c>
      <c r="M30" s="6" t="s">
        <v>33</v>
      </c>
      <c r="N30" s="6" t="s">
        <v>1068</v>
      </c>
      <c r="O30" s="6" t="s">
        <v>1068</v>
      </c>
      <c r="P30" s="6" t="s">
        <v>1287</v>
      </c>
      <c r="Q30" s="6" t="str">
        <f>+_xlfn.XLOOKUP(B30,[1]BD!$A:$A,[1]BD!$Q:$Q,FALSE)</f>
        <v>SI</v>
      </c>
    </row>
    <row r="31" spans="1:17">
      <c r="A31" s="57" t="s">
        <v>109</v>
      </c>
      <c r="B31" s="55" t="s">
        <v>1290</v>
      </c>
      <c r="C31" s="55" t="s">
        <v>1380</v>
      </c>
      <c r="D31" s="55" t="str">
        <f>+_xlfn.XLOOKUP(B31,[1]BD!$A:$A,[1]BD!$C:$C,FALSE)</f>
        <v>SAN ANDRES</v>
      </c>
      <c r="E31" s="55" t="s">
        <v>1188</v>
      </c>
      <c r="F31" s="55" t="s">
        <v>132</v>
      </c>
      <c r="G31" s="55" t="s">
        <v>30</v>
      </c>
      <c r="H31" s="55" t="s">
        <v>31</v>
      </c>
      <c r="I31" s="55" t="s">
        <v>40</v>
      </c>
      <c r="J31" s="55" t="s">
        <v>133</v>
      </c>
      <c r="K31" s="55" t="s">
        <v>32</v>
      </c>
      <c r="L31" s="55" t="s">
        <v>33</v>
      </c>
      <c r="M31" s="55" t="s">
        <v>33</v>
      </c>
      <c r="N31" s="55" t="s">
        <v>1135</v>
      </c>
      <c r="O31" s="55" t="s">
        <v>1135</v>
      </c>
      <c r="P31" s="55" t="s">
        <v>1287</v>
      </c>
      <c r="Q31" s="55" t="str">
        <f>+_xlfn.XLOOKUP(B31,[1]BD!$A:$A,[1]BD!$Q:$Q,FALSE)</f>
        <v>SI</v>
      </c>
    </row>
    <row r="32" spans="1:17">
      <c r="A32" s="54">
        <v>6</v>
      </c>
      <c r="B32" s="6" t="s">
        <v>1291</v>
      </c>
      <c r="C32" s="6" t="s">
        <v>35</v>
      </c>
      <c r="D32" s="6" t="str">
        <f>+_xlfn.XLOOKUP(B32,[1]BD!$A:$A,[1]BD!$C:$C,FALSE)</f>
        <v>SAN ANDRES</v>
      </c>
      <c r="E32" s="6" t="s">
        <v>979</v>
      </c>
      <c r="F32" s="6" t="s">
        <v>132</v>
      </c>
      <c r="G32" s="6" t="s">
        <v>30</v>
      </c>
      <c r="H32" s="6" t="s">
        <v>31</v>
      </c>
      <c r="I32" s="6" t="s">
        <v>40</v>
      </c>
      <c r="J32" s="6" t="s">
        <v>133</v>
      </c>
      <c r="K32" s="6" t="s">
        <v>32</v>
      </c>
      <c r="L32" s="6" t="s">
        <v>33</v>
      </c>
      <c r="M32" s="6" t="s">
        <v>33</v>
      </c>
      <c r="N32" s="6" t="s">
        <v>1292</v>
      </c>
      <c r="O32" s="6" t="s">
        <v>1292</v>
      </c>
      <c r="P32" s="6" t="s">
        <v>1287</v>
      </c>
      <c r="Q32" s="6" t="str">
        <f>+_xlfn.XLOOKUP(B32,[1]BD!$A:$A,[1]BD!$Q:$Q,FALSE)</f>
        <v>SI</v>
      </c>
    </row>
    <row r="33" spans="1:17">
      <c r="A33" s="57">
        <v>6</v>
      </c>
      <c r="B33" s="55" t="s">
        <v>1293</v>
      </c>
      <c r="C33" s="55" t="s">
        <v>567</v>
      </c>
      <c r="D33" s="55" t="str">
        <f>+_xlfn.XLOOKUP(B33,[1]BD!$A:$A,[1]BD!$C:$C,FALSE)</f>
        <v>NORTE DE SANTANDER</v>
      </c>
      <c r="E33" s="55" t="s">
        <v>1294</v>
      </c>
      <c r="F33" s="55" t="s">
        <v>1128</v>
      </c>
      <c r="G33" s="55" t="s">
        <v>30</v>
      </c>
      <c r="H33" s="55" t="s">
        <v>31</v>
      </c>
      <c r="I33" s="55" t="s">
        <v>40</v>
      </c>
      <c r="J33" s="55" t="s">
        <v>133</v>
      </c>
      <c r="K33" s="55" t="s">
        <v>32</v>
      </c>
      <c r="L33" s="55" t="s">
        <v>33</v>
      </c>
      <c r="M33" s="55" t="s">
        <v>33</v>
      </c>
      <c r="N33" s="55" t="s">
        <v>1180</v>
      </c>
      <c r="O33" s="55" t="s">
        <v>1180</v>
      </c>
      <c r="P33" s="55" t="s">
        <v>1087</v>
      </c>
      <c r="Q33" s="55" t="str">
        <f>+_xlfn.XLOOKUP(B33,[1]BD!$A:$A,[1]BD!$Q:$Q,FALSE)</f>
        <v>SI</v>
      </c>
    </row>
    <row r="34" spans="1:17">
      <c r="A34" s="54">
        <v>6</v>
      </c>
      <c r="B34" s="6" t="s">
        <v>1295</v>
      </c>
      <c r="C34" s="6" t="s">
        <v>90</v>
      </c>
      <c r="D34" s="6" t="str">
        <f>+_xlfn.XLOOKUP(B34,[1]BD!$A:$A,[1]BD!$C:$C,FALSE)</f>
        <v>ATLANTICO</v>
      </c>
      <c r="E34" s="6" t="s">
        <v>1296</v>
      </c>
      <c r="F34" s="6" t="s">
        <v>893</v>
      </c>
      <c r="G34" s="6" t="s">
        <v>30</v>
      </c>
      <c r="H34" s="6" t="s">
        <v>31</v>
      </c>
      <c r="I34" s="6" t="s">
        <v>69</v>
      </c>
      <c r="J34" s="6" t="s">
        <v>133</v>
      </c>
      <c r="K34" s="6" t="s">
        <v>32</v>
      </c>
      <c r="L34" s="6" t="s">
        <v>33</v>
      </c>
      <c r="M34" s="6" t="s">
        <v>33</v>
      </c>
      <c r="N34" s="6" t="s">
        <v>1243</v>
      </c>
      <c r="O34" s="6" t="s">
        <v>1243</v>
      </c>
      <c r="P34" s="6" t="s">
        <v>1087</v>
      </c>
      <c r="Q34" s="6" t="str">
        <f>+_xlfn.XLOOKUP(B34,[1]BD!$A:$A,[1]BD!$Q:$Q,FALSE)</f>
        <v>SI</v>
      </c>
    </row>
    <row r="35" spans="1:17" ht="75">
      <c r="A35" s="57">
        <v>6</v>
      </c>
      <c r="B35" s="55" t="s">
        <v>1297</v>
      </c>
      <c r="C35" s="56" t="s">
        <v>1184</v>
      </c>
      <c r="D35" s="55" t="str">
        <f>+_xlfn.XLOOKUP(B35,[1]BD!$A:$A,[1]BD!$C:$C,FALSE)</f>
        <v>SUCRE</v>
      </c>
      <c r="E35" s="55" t="s">
        <v>1185</v>
      </c>
      <c r="F35" s="55" t="s">
        <v>893</v>
      </c>
      <c r="G35" s="55" t="s">
        <v>30</v>
      </c>
      <c r="H35" s="55" t="s">
        <v>31</v>
      </c>
      <c r="I35" s="55" t="s">
        <v>69</v>
      </c>
      <c r="J35" s="55" t="s">
        <v>133</v>
      </c>
      <c r="K35" s="55" t="s">
        <v>32</v>
      </c>
      <c r="L35" s="55" t="s">
        <v>33</v>
      </c>
      <c r="M35" s="55" t="s">
        <v>33</v>
      </c>
      <c r="N35" s="55" t="s">
        <v>1298</v>
      </c>
      <c r="O35" s="55" t="s">
        <v>1298</v>
      </c>
      <c r="P35" s="55" t="s">
        <v>1087</v>
      </c>
      <c r="Q35" s="55" t="str">
        <f>+_xlfn.XLOOKUP(B35,[1]BD!$A:$A,[1]BD!$Q:$Q,FALSE)</f>
        <v>SI</v>
      </c>
    </row>
    <row r="36" spans="1:17">
      <c r="A36" s="54">
        <v>5</v>
      </c>
      <c r="B36" s="6" t="s">
        <v>1299</v>
      </c>
      <c r="C36" s="6" t="s">
        <v>557</v>
      </c>
      <c r="D36" s="6" t="str">
        <f>+_xlfn.XLOOKUP(B36,[1]BD!$A:$A,[1]BD!$C:$C,FALSE)</f>
        <v>NORTE DE SANTANDER</v>
      </c>
      <c r="E36" s="6" t="s">
        <v>1300</v>
      </c>
      <c r="F36" s="6" t="s">
        <v>1128</v>
      </c>
      <c r="G36" s="6" t="s">
        <v>30</v>
      </c>
      <c r="H36" s="6" t="s">
        <v>31</v>
      </c>
      <c r="I36" s="6" t="s">
        <v>40</v>
      </c>
      <c r="J36" s="6" t="s">
        <v>133</v>
      </c>
      <c r="K36" s="6" t="s">
        <v>32</v>
      </c>
      <c r="L36" s="6" t="s">
        <v>33</v>
      </c>
      <c r="M36" s="6" t="s">
        <v>33</v>
      </c>
      <c r="N36" s="6" t="s">
        <v>1254</v>
      </c>
      <c r="O36" s="6" t="s">
        <v>1254</v>
      </c>
      <c r="P36" s="6" t="s">
        <v>1301</v>
      </c>
      <c r="Q36" s="6" t="str">
        <f>+_xlfn.XLOOKUP(B36,[1]BD!$A:$A,[1]BD!$Q:$Q,FALSE)</f>
        <v>SI</v>
      </c>
    </row>
    <row r="37" spans="1:17">
      <c r="A37" s="57">
        <v>5</v>
      </c>
      <c r="B37" s="55" t="s">
        <v>1302</v>
      </c>
      <c r="C37" s="55" t="s">
        <v>557</v>
      </c>
      <c r="D37" s="55" t="str">
        <f>+_xlfn.XLOOKUP(B37,[1]BD!$A:$A,[1]BD!$C:$C,FALSE)</f>
        <v>NORTE DE SANTANDER</v>
      </c>
      <c r="E37" s="55" t="s">
        <v>1303</v>
      </c>
      <c r="F37" s="55" t="s">
        <v>1128</v>
      </c>
      <c r="G37" s="55" t="s">
        <v>30</v>
      </c>
      <c r="H37" s="55" t="s">
        <v>31</v>
      </c>
      <c r="I37" s="55" t="s">
        <v>40</v>
      </c>
      <c r="J37" s="55" t="s">
        <v>133</v>
      </c>
      <c r="K37" s="55" t="s">
        <v>32</v>
      </c>
      <c r="L37" s="55" t="s">
        <v>33</v>
      </c>
      <c r="M37" s="55" t="s">
        <v>33</v>
      </c>
      <c r="N37" s="55" t="s">
        <v>1283</v>
      </c>
      <c r="O37" s="55" t="s">
        <v>1283</v>
      </c>
      <c r="P37" s="55" t="s">
        <v>1301</v>
      </c>
      <c r="Q37" s="55" t="str">
        <f>+_xlfn.XLOOKUP(B37,[1]BD!$A:$A,[1]BD!$Q:$Q,FALSE)</f>
        <v>SI</v>
      </c>
    </row>
    <row r="38" spans="1:17">
      <c r="A38" s="54">
        <v>6</v>
      </c>
      <c r="B38" s="6" t="s">
        <v>1304</v>
      </c>
      <c r="C38" s="6" t="s">
        <v>1381</v>
      </c>
      <c r="D38" s="6" t="str">
        <f>+_xlfn.XLOOKUP(B38,[1]BD!$A:$A,[1]BD!$C:$C,FALSE)</f>
        <v>BOYACA</v>
      </c>
      <c r="E38" s="6" t="s">
        <v>1305</v>
      </c>
      <c r="F38" s="6" t="s">
        <v>151</v>
      </c>
      <c r="G38" s="6" t="s">
        <v>30</v>
      </c>
      <c r="H38" s="6" t="s">
        <v>31</v>
      </c>
      <c r="I38" s="6" t="s">
        <v>40</v>
      </c>
      <c r="J38" s="6" t="s">
        <v>133</v>
      </c>
      <c r="K38" s="6" t="s">
        <v>32</v>
      </c>
      <c r="L38" s="6" t="s">
        <v>33</v>
      </c>
      <c r="M38" s="6" t="s">
        <v>33</v>
      </c>
      <c r="N38" s="6" t="s">
        <v>1135</v>
      </c>
      <c r="O38" s="6" t="s">
        <v>1135</v>
      </c>
      <c r="P38" s="6" t="s">
        <v>1301</v>
      </c>
      <c r="Q38" s="6" t="str">
        <f>+_xlfn.XLOOKUP(B38,[1]BD!$A:$A,[1]BD!$Q:$Q,FALSE)</f>
        <v>SI</v>
      </c>
    </row>
    <row r="39" spans="1:17">
      <c r="A39" s="57">
        <v>6</v>
      </c>
      <c r="B39" s="55" t="s">
        <v>1306</v>
      </c>
      <c r="C39" s="55" t="s">
        <v>567</v>
      </c>
      <c r="D39" s="55" t="str">
        <f>+_xlfn.XLOOKUP(B39,[1]BD!$A:$A,[1]BD!$C:$C,FALSE)</f>
        <v>NORTE DE SANTANDER</v>
      </c>
      <c r="E39" s="55" t="s">
        <v>1307</v>
      </c>
      <c r="F39" s="55" t="s">
        <v>1128</v>
      </c>
      <c r="G39" s="55" t="s">
        <v>30</v>
      </c>
      <c r="H39" s="55" t="s">
        <v>31</v>
      </c>
      <c r="I39" s="55" t="s">
        <v>40</v>
      </c>
      <c r="J39" s="55" t="s">
        <v>133</v>
      </c>
      <c r="K39" s="55" t="s">
        <v>32</v>
      </c>
      <c r="L39" s="55" t="s">
        <v>33</v>
      </c>
      <c r="M39" s="55" t="s">
        <v>33</v>
      </c>
      <c r="N39" s="55" t="s">
        <v>1287</v>
      </c>
      <c r="O39" s="55" t="s">
        <v>1287</v>
      </c>
      <c r="P39" s="55" t="s">
        <v>1301</v>
      </c>
      <c r="Q39" s="55" t="str">
        <f>+_xlfn.XLOOKUP(B39,[1]BD!$A:$A,[1]BD!$Q:$Q,FALSE)</f>
        <v>SI</v>
      </c>
    </row>
    <row r="40" spans="1:17">
      <c r="A40" s="54">
        <v>6</v>
      </c>
      <c r="B40" s="6" t="s">
        <v>1308</v>
      </c>
      <c r="C40" s="6" t="s">
        <v>244</v>
      </c>
      <c r="D40" s="6" t="str">
        <f>+_xlfn.XLOOKUP(B40,[1]BD!$A:$A,[1]BD!$C:$C,FALSE)</f>
        <v>TOLIMA</v>
      </c>
      <c r="E40" s="6" t="s">
        <v>1309</v>
      </c>
      <c r="F40" s="6" t="s">
        <v>1128</v>
      </c>
      <c r="G40" s="6" t="s">
        <v>30</v>
      </c>
      <c r="H40" s="6" t="s">
        <v>31</v>
      </c>
      <c r="I40" s="6" t="s">
        <v>40</v>
      </c>
      <c r="J40" s="6" t="s">
        <v>133</v>
      </c>
      <c r="K40" s="6" t="s">
        <v>32</v>
      </c>
      <c r="L40" s="6" t="s">
        <v>33</v>
      </c>
      <c r="M40" s="6" t="s">
        <v>33</v>
      </c>
      <c r="N40" s="6" t="s">
        <v>1298</v>
      </c>
      <c r="O40" s="6" t="s">
        <v>1298</v>
      </c>
      <c r="P40" s="6" t="s">
        <v>1301</v>
      </c>
      <c r="Q40" s="6" t="str">
        <f>+_xlfn.XLOOKUP(B40,[1]BD!$A:$A,[1]BD!$Q:$Q,FALSE)</f>
        <v>SI</v>
      </c>
    </row>
    <row r="41" spans="1:17" ht="45">
      <c r="A41" s="57">
        <v>4</v>
      </c>
      <c r="B41" s="55" t="s">
        <v>1310</v>
      </c>
      <c r="C41" s="56" t="s">
        <v>1382</v>
      </c>
      <c r="D41" s="55" t="str">
        <f>+_xlfn.XLOOKUP(B41,[1]BD!$A:$A,[1]BD!$C:$C,FALSE)</f>
        <v>NORTE DE SANTANDER</v>
      </c>
      <c r="E41" s="55" t="s">
        <v>1311</v>
      </c>
      <c r="F41" s="55" t="s">
        <v>1128</v>
      </c>
      <c r="G41" s="55" t="s">
        <v>30</v>
      </c>
      <c r="H41" s="55" t="s">
        <v>31</v>
      </c>
      <c r="I41" s="55" t="s">
        <v>40</v>
      </c>
      <c r="J41" s="55" t="s">
        <v>133</v>
      </c>
      <c r="K41" s="55" t="s">
        <v>32</v>
      </c>
      <c r="L41" s="55" t="s">
        <v>33</v>
      </c>
      <c r="M41" s="55" t="s">
        <v>33</v>
      </c>
      <c r="N41" s="55" t="s">
        <v>1298</v>
      </c>
      <c r="O41" s="55" t="s">
        <v>1298</v>
      </c>
      <c r="P41" s="55" t="s">
        <v>1301</v>
      </c>
      <c r="Q41" s="55" t="str">
        <f>+_xlfn.XLOOKUP(B41,[1]BD!$A:$A,[1]BD!$Q:$Q,FALSE)</f>
        <v>SI</v>
      </c>
    </row>
    <row r="42" spans="1:17" ht="45">
      <c r="A42" s="54">
        <v>4</v>
      </c>
      <c r="B42" s="6" t="s">
        <v>1312</v>
      </c>
      <c r="C42" s="9" t="s">
        <v>564</v>
      </c>
      <c r="D42" s="6" t="str">
        <f>+_xlfn.XLOOKUP(B42,[1]BD!$A:$A,[1]BD!$C:$C,FALSE)</f>
        <v>NORTE DE SANTANDER</v>
      </c>
      <c r="E42" s="6" t="s">
        <v>1313</v>
      </c>
      <c r="F42" s="6" t="s">
        <v>1128</v>
      </c>
      <c r="G42" s="6" t="s">
        <v>30</v>
      </c>
      <c r="H42" s="6" t="s">
        <v>31</v>
      </c>
      <c r="I42" s="6" t="s">
        <v>40</v>
      </c>
      <c r="J42" s="6" t="s">
        <v>133</v>
      </c>
      <c r="K42" s="6" t="s">
        <v>32</v>
      </c>
      <c r="L42" s="6" t="s">
        <v>33</v>
      </c>
      <c r="M42" s="6" t="s">
        <v>33</v>
      </c>
      <c r="N42" s="6" t="s">
        <v>1298</v>
      </c>
      <c r="O42" s="6" t="s">
        <v>1298</v>
      </c>
      <c r="P42" s="6" t="s">
        <v>1301</v>
      </c>
      <c r="Q42" s="6" t="str">
        <f>+_xlfn.XLOOKUP(B42,[1]BD!$A:$A,[1]BD!$Q:$Q,FALSE)</f>
        <v>SI</v>
      </c>
    </row>
    <row r="43" spans="1:17" ht="45">
      <c r="A43" s="57">
        <v>4</v>
      </c>
      <c r="B43" s="55" t="s">
        <v>1314</v>
      </c>
      <c r="C43" s="56" t="s">
        <v>564</v>
      </c>
      <c r="D43" s="55" t="str">
        <f>+_xlfn.XLOOKUP(B43,[1]BD!$A:$A,[1]BD!$C:$C,FALSE)</f>
        <v>NORTE DE SANTANDER</v>
      </c>
      <c r="E43" s="55" t="s">
        <v>1315</v>
      </c>
      <c r="F43" s="55" t="s">
        <v>1128</v>
      </c>
      <c r="G43" s="55" t="s">
        <v>30</v>
      </c>
      <c r="H43" s="55" t="s">
        <v>31</v>
      </c>
      <c r="I43" s="55" t="s">
        <v>40</v>
      </c>
      <c r="J43" s="55" t="s">
        <v>133</v>
      </c>
      <c r="K43" s="55" t="s">
        <v>32</v>
      </c>
      <c r="L43" s="55" t="s">
        <v>33</v>
      </c>
      <c r="M43" s="55" t="s">
        <v>33</v>
      </c>
      <c r="N43" s="55" t="s">
        <v>1316</v>
      </c>
      <c r="O43" s="55" t="s">
        <v>1316</v>
      </c>
      <c r="P43" s="55" t="s">
        <v>1301</v>
      </c>
      <c r="Q43" s="55" t="str">
        <f>+_xlfn.XLOOKUP(B43,[1]BD!$A:$A,[1]BD!$Q:$Q,FALSE)</f>
        <v>SI</v>
      </c>
    </row>
    <row r="44" spans="1:17">
      <c r="A44" s="54">
        <v>5</v>
      </c>
      <c r="B44" s="6" t="s">
        <v>1317</v>
      </c>
      <c r="C44" s="6" t="s">
        <v>557</v>
      </c>
      <c r="D44" s="6" t="str">
        <f>+_xlfn.XLOOKUP(B44,[1]BD!$A:$A,[1]BD!$C:$C,FALSE)</f>
        <v>NORTE DE SANTANDER</v>
      </c>
      <c r="E44" s="6" t="s">
        <v>1318</v>
      </c>
      <c r="F44" s="6" t="s">
        <v>1128</v>
      </c>
      <c r="G44" s="6" t="s">
        <v>30</v>
      </c>
      <c r="H44" s="6" t="s">
        <v>31</v>
      </c>
      <c r="I44" s="6" t="s">
        <v>40</v>
      </c>
      <c r="J44" s="6" t="s">
        <v>133</v>
      </c>
      <c r="K44" s="6" t="s">
        <v>32</v>
      </c>
      <c r="L44" s="6" t="s">
        <v>33</v>
      </c>
      <c r="M44" s="6" t="s">
        <v>33</v>
      </c>
      <c r="N44" s="6" t="s">
        <v>1259</v>
      </c>
      <c r="O44" s="6" t="s">
        <v>1259</v>
      </c>
      <c r="P44" s="6" t="s">
        <v>1301</v>
      </c>
      <c r="Q44" s="6" t="str">
        <f>+_xlfn.XLOOKUP(B44,[1]BD!$A:$A,[1]BD!$Q:$Q,FALSE)</f>
        <v>SI</v>
      </c>
    </row>
    <row r="45" spans="1:17" ht="45">
      <c r="A45" s="57">
        <v>4</v>
      </c>
      <c r="B45" s="55" t="s">
        <v>1319</v>
      </c>
      <c r="C45" s="56" t="s">
        <v>564</v>
      </c>
      <c r="D45" s="55" t="str">
        <f>+_xlfn.XLOOKUP(B45,[1]BD!$A:$A,[1]BD!$C:$C,FALSE)</f>
        <v>NORTE DE SANTANDER</v>
      </c>
      <c r="E45" s="55" t="s">
        <v>1320</v>
      </c>
      <c r="F45" s="55" t="s">
        <v>1128</v>
      </c>
      <c r="G45" s="55" t="s">
        <v>30</v>
      </c>
      <c r="H45" s="55" t="s">
        <v>31</v>
      </c>
      <c r="I45" s="55" t="s">
        <v>40</v>
      </c>
      <c r="J45" s="55" t="s">
        <v>133</v>
      </c>
      <c r="K45" s="55" t="s">
        <v>32</v>
      </c>
      <c r="L45" s="55" t="s">
        <v>33</v>
      </c>
      <c r="M45" s="55" t="s">
        <v>33</v>
      </c>
      <c r="N45" s="55" t="s">
        <v>1095</v>
      </c>
      <c r="O45" s="55" t="s">
        <v>1095</v>
      </c>
      <c r="P45" s="55" t="s">
        <v>1321</v>
      </c>
      <c r="Q45" s="55" t="str">
        <f>+_xlfn.XLOOKUP(B45,[1]BD!$A:$A,[1]BD!$Q:$Q,FALSE)</f>
        <v>SI</v>
      </c>
    </row>
    <row r="46" spans="1:17">
      <c r="A46" s="54">
        <v>5</v>
      </c>
      <c r="B46" s="6" t="s">
        <v>1322</v>
      </c>
      <c r="C46" s="6" t="s">
        <v>557</v>
      </c>
      <c r="D46" s="6" t="str">
        <f>+_xlfn.XLOOKUP(B46,[1]BD!$A:$A,[1]BD!$C:$C,FALSE)</f>
        <v>NORTE DE SANTANDER</v>
      </c>
      <c r="E46" s="6" t="s">
        <v>1323</v>
      </c>
      <c r="F46" s="6" t="s">
        <v>1128</v>
      </c>
      <c r="G46" s="6" t="s">
        <v>30</v>
      </c>
      <c r="H46" s="6" t="s">
        <v>31</v>
      </c>
      <c r="I46" s="6" t="s">
        <v>40</v>
      </c>
      <c r="J46" s="6" t="s">
        <v>133</v>
      </c>
      <c r="K46" s="6" t="s">
        <v>32</v>
      </c>
      <c r="L46" s="6" t="s">
        <v>33</v>
      </c>
      <c r="M46" s="6" t="s">
        <v>33</v>
      </c>
      <c r="N46" s="6" t="s">
        <v>1135</v>
      </c>
      <c r="O46" s="6" t="s">
        <v>1135</v>
      </c>
      <c r="P46" s="6" t="s">
        <v>1321</v>
      </c>
      <c r="Q46" s="6" t="str">
        <f>+_xlfn.XLOOKUP(B46,[1]BD!$A:$A,[1]BD!$Q:$Q,FALSE)</f>
        <v>SI</v>
      </c>
    </row>
    <row r="47" spans="1:17">
      <c r="A47" s="57">
        <v>6</v>
      </c>
      <c r="B47" s="55" t="s">
        <v>1324</v>
      </c>
      <c r="C47" s="55" t="s">
        <v>339</v>
      </c>
      <c r="D47" s="55" t="str">
        <f>+_xlfn.XLOOKUP(B47,[1]BD!$A:$A,[1]BD!$C:$C,FALSE)</f>
        <v>NORTE DE SANTANDER</v>
      </c>
      <c r="E47" s="55" t="s">
        <v>1325</v>
      </c>
      <c r="F47" s="55" t="s">
        <v>1128</v>
      </c>
      <c r="G47" s="55" t="s">
        <v>30</v>
      </c>
      <c r="H47" s="55" t="s">
        <v>31</v>
      </c>
      <c r="I47" s="55" t="s">
        <v>40</v>
      </c>
      <c r="J47" s="55" t="s">
        <v>133</v>
      </c>
      <c r="K47" s="55" t="s">
        <v>32</v>
      </c>
      <c r="L47" s="55" t="s">
        <v>33</v>
      </c>
      <c r="M47" s="55" t="s">
        <v>33</v>
      </c>
      <c r="N47" s="55" t="s">
        <v>1287</v>
      </c>
      <c r="O47" s="55" t="s">
        <v>1287</v>
      </c>
      <c r="P47" s="55" t="s">
        <v>1321</v>
      </c>
      <c r="Q47" s="55" t="str">
        <f>+_xlfn.XLOOKUP(B47,[1]BD!$A:$A,[1]BD!$Q:$Q,FALSE)</f>
        <v>SI</v>
      </c>
    </row>
    <row r="48" spans="1:17">
      <c r="A48" s="54">
        <v>6</v>
      </c>
      <c r="B48" s="6" t="s">
        <v>1326</v>
      </c>
      <c r="C48" s="6" t="s">
        <v>1383</v>
      </c>
      <c r="D48" s="6" t="str">
        <f>+_xlfn.XLOOKUP(B48,[1]BD!$A:$A,[1]BD!$C:$C,FALSE)</f>
        <v>CESAR</v>
      </c>
      <c r="E48" s="6" t="s">
        <v>1327</v>
      </c>
      <c r="F48" s="6" t="s">
        <v>202</v>
      </c>
      <c r="G48" s="6" t="s">
        <v>30</v>
      </c>
      <c r="H48" s="6" t="s">
        <v>31</v>
      </c>
      <c r="I48" s="6" t="s">
        <v>40</v>
      </c>
      <c r="J48" s="6" t="s">
        <v>133</v>
      </c>
      <c r="K48" s="6" t="s">
        <v>32</v>
      </c>
      <c r="L48" s="6" t="s">
        <v>33</v>
      </c>
      <c r="M48" s="6" t="s">
        <v>33</v>
      </c>
      <c r="N48" s="6" t="s">
        <v>1321</v>
      </c>
      <c r="O48" s="6" t="s">
        <v>1321</v>
      </c>
      <c r="P48" s="6" t="s">
        <v>1328</v>
      </c>
      <c r="Q48" s="6" t="str">
        <f>+_xlfn.XLOOKUP(B48,[1]BD!$A:$A,[1]BD!$Q:$Q,FALSE)</f>
        <v>SI</v>
      </c>
    </row>
    <row r="49" spans="1:17">
      <c r="A49" s="57">
        <v>5</v>
      </c>
      <c r="B49" s="55" t="s">
        <v>1329</v>
      </c>
      <c r="C49" s="55" t="s">
        <v>493</v>
      </c>
      <c r="D49" s="55" t="str">
        <f>+_xlfn.XLOOKUP(B49,[1]BD!$A:$A,[1]BD!$C:$C,FALSE)</f>
        <v>CAUCA</v>
      </c>
      <c r="E49" s="55" t="s">
        <v>494</v>
      </c>
      <c r="F49" s="55" t="s">
        <v>179</v>
      </c>
      <c r="G49" s="55" t="s">
        <v>30</v>
      </c>
      <c r="H49" s="55" t="s">
        <v>31</v>
      </c>
      <c r="I49" s="55" t="s">
        <v>40</v>
      </c>
      <c r="J49" s="55" t="s">
        <v>133</v>
      </c>
      <c r="K49" s="55" t="s">
        <v>32</v>
      </c>
      <c r="L49" s="55" t="s">
        <v>33</v>
      </c>
      <c r="M49" s="55" t="s">
        <v>33</v>
      </c>
      <c r="N49" s="55" t="s">
        <v>1243</v>
      </c>
      <c r="O49" s="55" t="s">
        <v>1243</v>
      </c>
      <c r="P49" s="55" t="s">
        <v>1330</v>
      </c>
      <c r="Q49" s="55" t="str">
        <f>+_xlfn.XLOOKUP(B49,[1]BD!$A:$A,[1]BD!$Q:$Q,FALSE)</f>
        <v>SI</v>
      </c>
    </row>
    <row r="50" spans="1:17">
      <c r="A50" s="54">
        <v>6</v>
      </c>
      <c r="B50" s="6" t="s">
        <v>1331</v>
      </c>
      <c r="C50" s="6" t="s">
        <v>486</v>
      </c>
      <c r="D50" s="6" t="str">
        <f>+_xlfn.XLOOKUP(B50,[1]BD!$A:$A,[1]BD!$C:$C,FALSE)</f>
        <v>CAUCA</v>
      </c>
      <c r="E50" s="6" t="s">
        <v>1332</v>
      </c>
      <c r="F50" s="6" t="s">
        <v>179</v>
      </c>
      <c r="G50" s="6" t="s">
        <v>30</v>
      </c>
      <c r="H50" s="6" t="s">
        <v>31</v>
      </c>
      <c r="I50" s="6" t="s">
        <v>40</v>
      </c>
      <c r="J50" s="6" t="s">
        <v>133</v>
      </c>
      <c r="K50" s="6" t="s">
        <v>32</v>
      </c>
      <c r="L50" s="6" t="s">
        <v>33</v>
      </c>
      <c r="M50" s="6" t="s">
        <v>33</v>
      </c>
      <c r="N50" s="6" t="s">
        <v>1333</v>
      </c>
      <c r="O50" s="6" t="s">
        <v>1333</v>
      </c>
      <c r="P50" s="6" t="s">
        <v>1330</v>
      </c>
      <c r="Q50" s="6" t="str">
        <f>+_xlfn.XLOOKUP(B50,[1]BD!$A:$A,[1]BD!$Q:$Q,FALSE)</f>
        <v>SI</v>
      </c>
    </row>
    <row r="51" spans="1:17">
      <c r="A51" s="57">
        <v>5</v>
      </c>
      <c r="B51" s="55" t="s">
        <v>1334</v>
      </c>
      <c r="C51" s="55" t="s">
        <v>493</v>
      </c>
      <c r="D51" s="55" t="str">
        <f>+_xlfn.XLOOKUP(B51,[1]BD!$A:$A,[1]BD!$C:$C,FALSE)</f>
        <v>CAUCA</v>
      </c>
      <c r="E51" s="55" t="s">
        <v>494</v>
      </c>
      <c r="F51" s="55" t="s">
        <v>179</v>
      </c>
      <c r="G51" s="55" t="s">
        <v>30</v>
      </c>
      <c r="H51" s="55" t="s">
        <v>31</v>
      </c>
      <c r="I51" s="55" t="s">
        <v>40</v>
      </c>
      <c r="J51" s="55" t="s">
        <v>133</v>
      </c>
      <c r="K51" s="55" t="s">
        <v>32</v>
      </c>
      <c r="L51" s="55" t="s">
        <v>33</v>
      </c>
      <c r="M51" s="55" t="s">
        <v>33</v>
      </c>
      <c r="N51" s="55" t="s">
        <v>1246</v>
      </c>
      <c r="O51" s="55" t="s">
        <v>1246</v>
      </c>
      <c r="P51" s="55" t="s">
        <v>1330</v>
      </c>
      <c r="Q51" s="55" t="str">
        <f>+_xlfn.XLOOKUP(B51,[1]BD!$A:$A,[1]BD!$Q:$Q,FALSE)</f>
        <v>SI</v>
      </c>
    </row>
    <row r="52" spans="1:17">
      <c r="A52" s="54">
        <v>5</v>
      </c>
      <c r="B52" s="6" t="s">
        <v>1335</v>
      </c>
      <c r="C52" s="6" t="s">
        <v>493</v>
      </c>
      <c r="D52" s="6" t="str">
        <f>+_xlfn.XLOOKUP(B52,[1]BD!$A:$A,[1]BD!$C:$C,FALSE)</f>
        <v>CAUCA</v>
      </c>
      <c r="E52" s="6" t="s">
        <v>494</v>
      </c>
      <c r="F52" s="6" t="s">
        <v>179</v>
      </c>
      <c r="G52" s="6" t="s">
        <v>30</v>
      </c>
      <c r="H52" s="6" t="s">
        <v>31</v>
      </c>
      <c r="I52" s="6" t="s">
        <v>40</v>
      </c>
      <c r="J52" s="6" t="s">
        <v>133</v>
      </c>
      <c r="K52" s="6" t="s">
        <v>32</v>
      </c>
      <c r="L52" s="6" t="s">
        <v>33</v>
      </c>
      <c r="M52" s="6" t="s">
        <v>33</v>
      </c>
      <c r="N52" s="6" t="s">
        <v>1278</v>
      </c>
      <c r="O52" s="6" t="s">
        <v>1278</v>
      </c>
      <c r="P52" s="6" t="s">
        <v>1330</v>
      </c>
      <c r="Q52" s="6" t="str">
        <f>+_xlfn.XLOOKUP(B52,[1]BD!$A:$A,[1]BD!$Q:$Q,FALSE)</f>
        <v>SI</v>
      </c>
    </row>
    <row r="53" spans="1:17">
      <c r="A53" s="57">
        <v>1</v>
      </c>
      <c r="B53" s="55" t="s">
        <v>1336</v>
      </c>
      <c r="C53" s="55" t="s">
        <v>87</v>
      </c>
      <c r="D53" s="55" t="str">
        <f>+_xlfn.XLOOKUP(B53,[1]BD!$A:$A,[1]BD!$C:$C,FALSE)</f>
        <v>CAUCA</v>
      </c>
      <c r="E53" s="55" t="s">
        <v>1337</v>
      </c>
      <c r="F53" s="55" t="s">
        <v>179</v>
      </c>
      <c r="G53" s="55" t="s">
        <v>30</v>
      </c>
      <c r="H53" s="55" t="s">
        <v>31</v>
      </c>
      <c r="I53" s="55" t="s">
        <v>40</v>
      </c>
      <c r="J53" s="55" t="s">
        <v>133</v>
      </c>
      <c r="K53" s="55" t="s">
        <v>32</v>
      </c>
      <c r="L53" s="55" t="s">
        <v>46</v>
      </c>
      <c r="M53" s="55" t="s">
        <v>46</v>
      </c>
      <c r="N53" s="55" t="s">
        <v>1301</v>
      </c>
      <c r="O53" s="55" t="s">
        <v>1301</v>
      </c>
      <c r="P53" s="55" t="s">
        <v>1330</v>
      </c>
      <c r="Q53" s="55" t="str">
        <f>+_xlfn.XLOOKUP(B53,[1]BD!$A:$A,[1]BD!$Q:$Q,FALSE)</f>
        <v>SI</v>
      </c>
    </row>
    <row r="54" spans="1:17">
      <c r="A54" s="54">
        <v>1</v>
      </c>
      <c r="B54" s="6" t="s">
        <v>1338</v>
      </c>
      <c r="C54" s="6" t="s">
        <v>87</v>
      </c>
      <c r="D54" s="6" t="str">
        <f>+_xlfn.XLOOKUP(B54,[1]BD!$A:$A,[1]BD!$C:$C,FALSE)</f>
        <v>CAUCA</v>
      </c>
      <c r="E54" s="6" t="s">
        <v>1339</v>
      </c>
      <c r="F54" s="6" t="s">
        <v>179</v>
      </c>
      <c r="G54" s="6" t="s">
        <v>30</v>
      </c>
      <c r="H54" s="6" t="s">
        <v>31</v>
      </c>
      <c r="I54" s="6" t="s">
        <v>40</v>
      </c>
      <c r="J54" s="6" t="s">
        <v>133</v>
      </c>
      <c r="K54" s="6" t="s">
        <v>32</v>
      </c>
      <c r="L54" s="6" t="s">
        <v>46</v>
      </c>
      <c r="M54" s="6" t="s">
        <v>46</v>
      </c>
      <c r="N54" s="6" t="s">
        <v>1301</v>
      </c>
      <c r="O54" s="6" t="s">
        <v>1301</v>
      </c>
      <c r="P54" s="6" t="s">
        <v>1330</v>
      </c>
      <c r="Q54" s="6" t="str">
        <f>+_xlfn.XLOOKUP(B54,[1]BD!$A:$A,[1]BD!$Q:$Q,FALSE)</f>
        <v>SI</v>
      </c>
    </row>
    <row r="55" spans="1:17">
      <c r="A55" s="57">
        <v>6</v>
      </c>
      <c r="B55" s="55" t="s">
        <v>1340</v>
      </c>
      <c r="C55" s="55" t="s">
        <v>1109</v>
      </c>
      <c r="D55" s="55" t="str">
        <f>+_xlfn.XLOOKUP(B55,[1]BD!$A:$A,[1]BD!$C:$C,FALSE)</f>
        <v>MAGDALENA</v>
      </c>
      <c r="E55" s="55" t="s">
        <v>1341</v>
      </c>
      <c r="F55" s="55" t="s">
        <v>874</v>
      </c>
      <c r="G55" s="55" t="s">
        <v>30</v>
      </c>
      <c r="H55" s="55" t="s">
        <v>31</v>
      </c>
      <c r="I55" s="55" t="s">
        <v>40</v>
      </c>
      <c r="J55" s="55" t="s">
        <v>133</v>
      </c>
      <c r="K55" s="55" t="s">
        <v>32</v>
      </c>
      <c r="L55" s="55" t="s">
        <v>33</v>
      </c>
      <c r="M55" s="55" t="s">
        <v>33</v>
      </c>
      <c r="N55" s="55" t="s">
        <v>1135</v>
      </c>
      <c r="O55" s="55" t="s">
        <v>1135</v>
      </c>
      <c r="P55" s="55" t="s">
        <v>1330</v>
      </c>
      <c r="Q55" s="55" t="str">
        <f>+_xlfn.XLOOKUP(B55,[1]BD!$A:$A,[1]BD!$Q:$Q,FALSE)</f>
        <v>SI</v>
      </c>
    </row>
    <row r="56" spans="1:17">
      <c r="A56" s="54">
        <v>6</v>
      </c>
      <c r="B56" s="6" t="s">
        <v>1342</v>
      </c>
      <c r="C56" s="6" t="s">
        <v>1237</v>
      </c>
      <c r="D56" s="6" t="str">
        <f>+_xlfn.XLOOKUP(B56,[1]BD!$A:$A,[1]BD!$C:$C,FALSE)</f>
        <v>MAGDALENA</v>
      </c>
      <c r="E56" s="6" t="s">
        <v>1343</v>
      </c>
      <c r="F56" s="6" t="s">
        <v>874</v>
      </c>
      <c r="G56" s="6" t="s">
        <v>30</v>
      </c>
      <c r="H56" s="6" t="s">
        <v>31</v>
      </c>
      <c r="I56" s="6" t="s">
        <v>40</v>
      </c>
      <c r="J56" s="6" t="s">
        <v>133</v>
      </c>
      <c r="K56" s="6" t="s">
        <v>32</v>
      </c>
      <c r="L56" s="6" t="s">
        <v>33</v>
      </c>
      <c r="M56" s="6" t="s">
        <v>33</v>
      </c>
      <c r="N56" s="6" t="s">
        <v>1135</v>
      </c>
      <c r="O56" s="6" t="s">
        <v>1135</v>
      </c>
      <c r="P56" s="6" t="s">
        <v>1330</v>
      </c>
      <c r="Q56" s="6" t="str">
        <f>+_xlfn.XLOOKUP(B56,[1]BD!$A:$A,[1]BD!$Q:$Q,FALSE)</f>
        <v>SI</v>
      </c>
    </row>
    <row r="57" spans="1:17">
      <c r="A57" s="57">
        <v>6</v>
      </c>
      <c r="B57" s="55" t="s">
        <v>1344</v>
      </c>
      <c r="C57" s="55" t="s">
        <v>50</v>
      </c>
      <c r="D57" s="55" t="str">
        <f>+_xlfn.XLOOKUP(B57,[1]BD!$A:$A,[1]BD!$C:$C,FALSE)</f>
        <v>MAGDALENA</v>
      </c>
      <c r="E57" s="55" t="s">
        <v>1345</v>
      </c>
      <c r="F57" s="55" t="s">
        <v>874</v>
      </c>
      <c r="G57" s="55" t="s">
        <v>30</v>
      </c>
      <c r="H57" s="55" t="s">
        <v>31</v>
      </c>
      <c r="I57" s="55" t="s">
        <v>40</v>
      </c>
      <c r="J57" s="55" t="s">
        <v>133</v>
      </c>
      <c r="K57" s="55" t="s">
        <v>32</v>
      </c>
      <c r="L57" s="55" t="s">
        <v>33</v>
      </c>
      <c r="M57" s="55" t="s">
        <v>33</v>
      </c>
      <c r="N57" s="55" t="s">
        <v>1095</v>
      </c>
      <c r="O57" s="55" t="s">
        <v>1095</v>
      </c>
      <c r="P57" s="55" t="s">
        <v>1330</v>
      </c>
      <c r="Q57" s="55" t="str">
        <f>+_xlfn.XLOOKUP(B57,[1]BD!$A:$A,[1]BD!$Q:$Q,FALSE)</f>
        <v>SI</v>
      </c>
    </row>
    <row r="58" spans="1:17">
      <c r="A58" s="54">
        <v>6</v>
      </c>
      <c r="B58" s="6" t="s">
        <v>1346</v>
      </c>
      <c r="C58" s="6" t="s">
        <v>100</v>
      </c>
      <c r="D58" s="6" t="str">
        <f>+_xlfn.XLOOKUP(B58,[1]BD!$A:$A,[1]BD!$C:$C,FALSE)</f>
        <v>MAGDALENA</v>
      </c>
      <c r="E58" s="6" t="s">
        <v>1347</v>
      </c>
      <c r="F58" s="6" t="s">
        <v>874</v>
      </c>
      <c r="G58" s="6" t="s">
        <v>30</v>
      </c>
      <c r="H58" s="6" t="s">
        <v>31</v>
      </c>
      <c r="I58" s="6" t="s">
        <v>40</v>
      </c>
      <c r="J58" s="6" t="s">
        <v>133</v>
      </c>
      <c r="K58" s="6" t="s">
        <v>32</v>
      </c>
      <c r="L58" s="6" t="s">
        <v>33</v>
      </c>
      <c r="M58" s="6" t="s">
        <v>33</v>
      </c>
      <c r="N58" s="6" t="s">
        <v>1135</v>
      </c>
      <c r="O58" s="6" t="s">
        <v>1135</v>
      </c>
      <c r="P58" s="6" t="s">
        <v>1330</v>
      </c>
      <c r="Q58" s="6" t="str">
        <f>+_xlfn.XLOOKUP(B58,[1]BD!$A:$A,[1]BD!$Q:$Q,FALSE)</f>
        <v>SI</v>
      </c>
    </row>
    <row r="59" spans="1:17">
      <c r="A59" s="57">
        <v>5</v>
      </c>
      <c r="B59" s="55" t="s">
        <v>1348</v>
      </c>
      <c r="C59" s="55" t="s">
        <v>1114</v>
      </c>
      <c r="D59" s="55" t="str">
        <f>+_xlfn.XLOOKUP(B59,[1]BD!$A:$A,[1]BD!$C:$C,FALSE)</f>
        <v>MAGDALENA</v>
      </c>
      <c r="E59" s="55" t="s">
        <v>1349</v>
      </c>
      <c r="F59" s="55" t="s">
        <v>874</v>
      </c>
      <c r="G59" s="55" t="s">
        <v>30</v>
      </c>
      <c r="H59" s="55" t="s">
        <v>31</v>
      </c>
      <c r="I59" s="55" t="s">
        <v>40</v>
      </c>
      <c r="J59" s="55" t="s">
        <v>133</v>
      </c>
      <c r="K59" s="55" t="s">
        <v>32</v>
      </c>
      <c r="L59" s="55" t="s">
        <v>33</v>
      </c>
      <c r="M59" s="55" t="s">
        <v>33</v>
      </c>
      <c r="N59" s="55" t="s">
        <v>1292</v>
      </c>
      <c r="O59" s="55" t="s">
        <v>1292</v>
      </c>
      <c r="P59" s="55" t="s">
        <v>1330</v>
      </c>
      <c r="Q59" s="55" t="str">
        <f>+_xlfn.XLOOKUP(B59,[1]BD!$A:$A,[1]BD!$Q:$Q,FALSE)</f>
        <v>SI</v>
      </c>
    </row>
    <row r="60" spans="1:17">
      <c r="A60" s="54">
        <v>6</v>
      </c>
      <c r="B60" s="6" t="s">
        <v>1350</v>
      </c>
      <c r="C60" s="6" t="s">
        <v>1049</v>
      </c>
      <c r="D60" s="6" t="str">
        <f>+_xlfn.XLOOKUP(B60,[1]BD!$A:$A,[1]BD!$C:$C,FALSE)</f>
        <v>MAGDALENA</v>
      </c>
      <c r="E60" s="6" t="s">
        <v>1351</v>
      </c>
      <c r="F60" s="6" t="s">
        <v>874</v>
      </c>
      <c r="G60" s="6" t="s">
        <v>30</v>
      </c>
      <c r="H60" s="6" t="s">
        <v>31</v>
      </c>
      <c r="I60" s="6" t="s">
        <v>40</v>
      </c>
      <c r="J60" s="6" t="s">
        <v>133</v>
      </c>
      <c r="K60" s="6" t="s">
        <v>32</v>
      </c>
      <c r="L60" s="6" t="s">
        <v>33</v>
      </c>
      <c r="M60" s="6" t="s">
        <v>33</v>
      </c>
      <c r="N60" s="6" t="s">
        <v>1292</v>
      </c>
      <c r="O60" s="6" t="s">
        <v>1292</v>
      </c>
      <c r="P60" s="6" t="s">
        <v>1330</v>
      </c>
      <c r="Q60" s="6" t="str">
        <f>+_xlfn.XLOOKUP(B60,[1]BD!$A:$A,[1]BD!$Q:$Q,FALSE)</f>
        <v>SI</v>
      </c>
    </row>
    <row r="61" spans="1:17">
      <c r="A61" s="57">
        <v>6</v>
      </c>
      <c r="B61" s="55" t="s">
        <v>1352</v>
      </c>
      <c r="C61" s="55" t="s">
        <v>84</v>
      </c>
      <c r="D61" s="55" t="str">
        <f>+_xlfn.XLOOKUP(B61,[1]BD!$A:$A,[1]BD!$C:$C,FALSE)</f>
        <v>MAGDALENA</v>
      </c>
      <c r="E61" s="55" t="s">
        <v>1353</v>
      </c>
      <c r="F61" s="55" t="s">
        <v>874</v>
      </c>
      <c r="G61" s="55" t="s">
        <v>30</v>
      </c>
      <c r="H61" s="55" t="s">
        <v>31</v>
      </c>
      <c r="I61" s="55" t="s">
        <v>40</v>
      </c>
      <c r="J61" s="55" t="s">
        <v>133</v>
      </c>
      <c r="K61" s="55" t="s">
        <v>32</v>
      </c>
      <c r="L61" s="55" t="s">
        <v>33</v>
      </c>
      <c r="M61" s="55" t="s">
        <v>33</v>
      </c>
      <c r="N61" s="55" t="s">
        <v>1135</v>
      </c>
      <c r="O61" s="55" t="s">
        <v>1135</v>
      </c>
      <c r="P61" s="55" t="s">
        <v>1330</v>
      </c>
      <c r="Q61" s="55" t="str">
        <f>+_xlfn.XLOOKUP(B61,[1]BD!$A:$A,[1]BD!$Q:$Q,FALSE)</f>
        <v>SI</v>
      </c>
    </row>
    <row r="62" spans="1:17">
      <c r="A62" s="54">
        <v>6</v>
      </c>
      <c r="B62" s="6" t="s">
        <v>1354</v>
      </c>
      <c r="C62" s="6" t="s">
        <v>80</v>
      </c>
      <c r="D62" s="6" t="str">
        <f>+_xlfn.XLOOKUP(B62,[1]BD!$A:$A,[1]BD!$C:$C,FALSE)</f>
        <v>MAGDALENA</v>
      </c>
      <c r="E62" s="6" t="s">
        <v>1355</v>
      </c>
      <c r="F62" s="6" t="s">
        <v>874</v>
      </c>
      <c r="G62" s="6" t="s">
        <v>30</v>
      </c>
      <c r="H62" s="6" t="s">
        <v>31</v>
      </c>
      <c r="I62" s="6" t="s">
        <v>40</v>
      </c>
      <c r="J62" s="6" t="s">
        <v>133</v>
      </c>
      <c r="K62" s="6" t="s">
        <v>32</v>
      </c>
      <c r="L62" s="6" t="s">
        <v>46</v>
      </c>
      <c r="M62" s="6" t="s">
        <v>46</v>
      </c>
      <c r="N62" s="6" t="s">
        <v>1243</v>
      </c>
      <c r="O62" s="6" t="s">
        <v>1254</v>
      </c>
      <c r="P62" s="6" t="s">
        <v>1330</v>
      </c>
      <c r="Q62" s="6" t="str">
        <f>+_xlfn.XLOOKUP(B62,[1]BD!$A:$A,[1]BD!$Q:$Q,FALSE)</f>
        <v>SI</v>
      </c>
    </row>
    <row r="63" spans="1:17">
      <c r="A63" s="57">
        <v>6</v>
      </c>
      <c r="B63" s="55" t="s">
        <v>1356</v>
      </c>
      <c r="C63" s="55" t="s">
        <v>80</v>
      </c>
      <c r="D63" s="55" t="str">
        <f>+_xlfn.XLOOKUP(B63,[1]BD!$A:$A,[1]BD!$C:$C,FALSE)</f>
        <v>MAGDALENA</v>
      </c>
      <c r="E63" s="55" t="s">
        <v>1357</v>
      </c>
      <c r="F63" s="55" t="s">
        <v>874</v>
      </c>
      <c r="G63" s="55" t="s">
        <v>30</v>
      </c>
      <c r="H63" s="55" t="s">
        <v>31</v>
      </c>
      <c r="I63" s="55" t="s">
        <v>40</v>
      </c>
      <c r="J63" s="55" t="s">
        <v>133</v>
      </c>
      <c r="K63" s="55" t="s">
        <v>32</v>
      </c>
      <c r="L63" s="55" t="s">
        <v>33</v>
      </c>
      <c r="M63" s="55" t="s">
        <v>33</v>
      </c>
      <c r="N63" s="55" t="s">
        <v>1278</v>
      </c>
      <c r="O63" s="55" t="s">
        <v>1278</v>
      </c>
      <c r="P63" s="55" t="s">
        <v>1330</v>
      </c>
      <c r="Q63" s="55" t="str">
        <f>+_xlfn.XLOOKUP(B63,[1]BD!$A:$A,[1]BD!$Q:$Q,FALSE)</f>
        <v>SI</v>
      </c>
    </row>
    <row r="64" spans="1:17">
      <c r="A64" s="54">
        <v>1</v>
      </c>
      <c r="B64" s="6" t="s">
        <v>1358</v>
      </c>
      <c r="C64" s="6" t="s">
        <v>87</v>
      </c>
      <c r="D64" s="6" t="str">
        <f>+_xlfn.XLOOKUP(B64,[1]BD!$A:$A,[1]BD!$C:$C,FALSE)</f>
        <v>CAUCA</v>
      </c>
      <c r="E64" s="6" t="s">
        <v>1359</v>
      </c>
      <c r="F64" s="6" t="s">
        <v>179</v>
      </c>
      <c r="G64" s="6" t="s">
        <v>30</v>
      </c>
      <c r="H64" s="6" t="s">
        <v>31</v>
      </c>
      <c r="I64" s="6" t="s">
        <v>40</v>
      </c>
      <c r="J64" s="6" t="s">
        <v>133</v>
      </c>
      <c r="K64" s="6" t="s">
        <v>32</v>
      </c>
      <c r="L64" s="6" t="s">
        <v>46</v>
      </c>
      <c r="M64" s="6" t="s">
        <v>46</v>
      </c>
      <c r="N64" s="6" t="s">
        <v>1328</v>
      </c>
      <c r="O64" s="6" t="s">
        <v>1328</v>
      </c>
      <c r="P64" s="6" t="s">
        <v>1330</v>
      </c>
      <c r="Q64" s="6" t="str">
        <f>+_xlfn.XLOOKUP(B64,[1]BD!$A:$A,[1]BD!$Q:$Q,FALSE)</f>
        <v>SI</v>
      </c>
    </row>
    <row r="65" spans="1:17">
      <c r="A65" s="57">
        <v>6</v>
      </c>
      <c r="B65" s="55" t="s">
        <v>1360</v>
      </c>
      <c r="C65" s="55" t="s">
        <v>98</v>
      </c>
      <c r="D65" s="55" t="str">
        <f>+_xlfn.XLOOKUP(B65,[1]BD!$A:$A,[1]BD!$C:$C,FALSE)</f>
        <v>CAUCA</v>
      </c>
      <c r="E65" s="55" t="s">
        <v>1361</v>
      </c>
      <c r="F65" s="55" t="s">
        <v>179</v>
      </c>
      <c r="G65" s="55" t="s">
        <v>30</v>
      </c>
      <c r="H65" s="55" t="s">
        <v>31</v>
      </c>
      <c r="I65" s="55" t="s">
        <v>40</v>
      </c>
      <c r="J65" s="55" t="s">
        <v>133</v>
      </c>
      <c r="K65" s="55" t="s">
        <v>32</v>
      </c>
      <c r="L65" s="55" t="s">
        <v>46</v>
      </c>
      <c r="M65" s="55" t="s">
        <v>46</v>
      </c>
      <c r="N65" s="55" t="s">
        <v>1328</v>
      </c>
      <c r="O65" s="55" t="s">
        <v>1328</v>
      </c>
      <c r="P65" s="55" t="s">
        <v>1330</v>
      </c>
      <c r="Q65" s="55" t="str">
        <f>+_xlfn.XLOOKUP(B65,[1]BD!$A:$A,[1]BD!$Q:$Q,FALSE)</f>
        <v>SI</v>
      </c>
    </row>
    <row r="66" spans="1:17">
      <c r="A66" s="54">
        <v>6</v>
      </c>
      <c r="B66" s="6" t="s">
        <v>1362</v>
      </c>
      <c r="C66" s="6" t="s">
        <v>496</v>
      </c>
      <c r="D66" s="6" t="str">
        <f>+_xlfn.XLOOKUP(B66,[1]BD!$A:$A,[1]BD!$C:$C,FALSE)</f>
        <v>CAUCA</v>
      </c>
      <c r="E66" s="6" t="s">
        <v>1363</v>
      </c>
      <c r="F66" s="6" t="s">
        <v>179</v>
      </c>
      <c r="G66" s="6" t="s">
        <v>30</v>
      </c>
      <c r="H66" s="6" t="s">
        <v>31</v>
      </c>
      <c r="I66" s="6" t="s">
        <v>40</v>
      </c>
      <c r="J66" s="6" t="s">
        <v>133</v>
      </c>
      <c r="K66" s="6" t="s">
        <v>32</v>
      </c>
      <c r="L66" s="6" t="s">
        <v>46</v>
      </c>
      <c r="M66" s="6" t="s">
        <v>46</v>
      </c>
      <c r="N66" s="6" t="s">
        <v>1328</v>
      </c>
      <c r="O66" s="6" t="s">
        <v>1328</v>
      </c>
      <c r="P66" s="6" t="s">
        <v>1330</v>
      </c>
      <c r="Q66" s="6" t="str">
        <f>+_xlfn.XLOOKUP(B66,[1]BD!$A:$A,[1]BD!$Q:$Q,FALSE)</f>
        <v>SI</v>
      </c>
    </row>
    <row r="67" spans="1:17">
      <c r="A67" s="57">
        <v>6</v>
      </c>
      <c r="B67" s="55" t="s">
        <v>1364</v>
      </c>
      <c r="C67" s="55" t="s">
        <v>185</v>
      </c>
      <c r="D67" s="55" t="str">
        <f>+_xlfn.XLOOKUP(B67,[1]BD!$A:$A,[1]BD!$C:$C,FALSE)</f>
        <v>CAUCA</v>
      </c>
      <c r="E67" s="55" t="s">
        <v>1365</v>
      </c>
      <c r="F67" s="55" t="s">
        <v>179</v>
      </c>
      <c r="G67" s="55" t="s">
        <v>30</v>
      </c>
      <c r="H67" s="55" t="s">
        <v>31</v>
      </c>
      <c r="I67" s="55" t="s">
        <v>40</v>
      </c>
      <c r="J67" s="55" t="s">
        <v>133</v>
      </c>
      <c r="K67" s="55" t="s">
        <v>32</v>
      </c>
      <c r="L67" s="55" t="s">
        <v>46</v>
      </c>
      <c r="M67" s="55" t="s">
        <v>46</v>
      </c>
      <c r="N67" s="55" t="s">
        <v>1328</v>
      </c>
      <c r="O67" s="55" t="s">
        <v>1328</v>
      </c>
      <c r="P67" s="55" t="s">
        <v>1330</v>
      </c>
      <c r="Q67" s="55" t="str">
        <f>+_xlfn.XLOOKUP(B67,[1]BD!$A:$A,[1]BD!$Q:$Q,FALSE)</f>
        <v>SI</v>
      </c>
    </row>
    <row r="68" spans="1:17">
      <c r="A68" s="54">
        <v>5</v>
      </c>
      <c r="B68" s="6" t="s">
        <v>1366</v>
      </c>
      <c r="C68" s="6" t="s">
        <v>106</v>
      </c>
      <c r="D68" s="6" t="str">
        <f>+_xlfn.XLOOKUP(B68,[1]BD!$A:$A,[1]BD!$C:$C,FALSE)</f>
        <v>CAUCA</v>
      </c>
      <c r="E68" s="6" t="s">
        <v>1367</v>
      </c>
      <c r="F68" s="6" t="s">
        <v>179</v>
      </c>
      <c r="G68" s="6" t="s">
        <v>30</v>
      </c>
      <c r="H68" s="6" t="s">
        <v>31</v>
      </c>
      <c r="I68" s="6" t="s">
        <v>40</v>
      </c>
      <c r="J68" s="6" t="s">
        <v>133</v>
      </c>
      <c r="K68" s="6" t="s">
        <v>32</v>
      </c>
      <c r="L68" s="6" t="s">
        <v>46</v>
      </c>
      <c r="M68" s="6" t="s">
        <v>46</v>
      </c>
      <c r="N68" s="6" t="s">
        <v>1328</v>
      </c>
      <c r="O68" s="6" t="s">
        <v>1328</v>
      </c>
      <c r="P68" s="6" t="s">
        <v>1330</v>
      </c>
      <c r="Q68" s="6" t="str">
        <f>+_xlfn.XLOOKUP(B68,[1]BD!$A:$A,[1]BD!$Q:$Q,FALSE)</f>
        <v>SI</v>
      </c>
    </row>
    <row r="69" spans="1:17">
      <c r="A69" s="57">
        <v>6</v>
      </c>
      <c r="B69" s="55" t="s">
        <v>1368</v>
      </c>
      <c r="C69" s="55" t="s">
        <v>217</v>
      </c>
      <c r="D69" s="55" t="str">
        <f>+_xlfn.XLOOKUP(B69,[1]BD!$A:$A,[1]BD!$C:$C,FALSE)</f>
        <v>CAUCA</v>
      </c>
      <c r="E69" s="55" t="s">
        <v>1369</v>
      </c>
      <c r="F69" s="55" t="s">
        <v>179</v>
      </c>
      <c r="G69" s="55" t="s">
        <v>30</v>
      </c>
      <c r="H69" s="55" t="s">
        <v>31</v>
      </c>
      <c r="I69" s="55" t="s">
        <v>40</v>
      </c>
      <c r="J69" s="55" t="s">
        <v>133</v>
      </c>
      <c r="K69" s="55" t="s">
        <v>32</v>
      </c>
      <c r="L69" s="55" t="s">
        <v>46</v>
      </c>
      <c r="M69" s="55" t="s">
        <v>46</v>
      </c>
      <c r="N69" s="55" t="s">
        <v>1328</v>
      </c>
      <c r="O69" s="55" t="s">
        <v>1328</v>
      </c>
      <c r="P69" s="55" t="s">
        <v>1330</v>
      </c>
      <c r="Q69" s="55" t="str">
        <f>+_xlfn.XLOOKUP(B69,[1]BD!$A:$A,[1]BD!$Q:$Q,FALSE)</f>
        <v>SI</v>
      </c>
    </row>
    <row r="70" spans="1:17">
      <c r="A70" s="54">
        <v>6</v>
      </c>
      <c r="B70" s="6" t="s">
        <v>1370</v>
      </c>
      <c r="C70" s="6" t="s">
        <v>80</v>
      </c>
      <c r="D70" s="6" t="str">
        <f>+_xlfn.XLOOKUP(B70,[1]BD!$A:$A,[1]BD!$C:$C,FALSE)</f>
        <v>MAGDALENA</v>
      </c>
      <c r="E70" s="6" t="s">
        <v>1371</v>
      </c>
      <c r="F70" s="6" t="s">
        <v>874</v>
      </c>
      <c r="G70" s="6" t="s">
        <v>30</v>
      </c>
      <c r="H70" s="6" t="s">
        <v>31</v>
      </c>
      <c r="I70" s="6" t="s">
        <v>40</v>
      </c>
      <c r="J70" s="6" t="s">
        <v>133</v>
      </c>
      <c r="K70" s="6" t="s">
        <v>32</v>
      </c>
      <c r="L70" s="6" t="s">
        <v>46</v>
      </c>
      <c r="M70" s="6" t="s">
        <v>46</v>
      </c>
      <c r="N70" s="6" t="s">
        <v>1243</v>
      </c>
      <c r="O70" s="6" t="s">
        <v>1254</v>
      </c>
      <c r="P70" s="6" t="s">
        <v>1330</v>
      </c>
      <c r="Q70" s="6" t="str">
        <f>+_xlfn.XLOOKUP(B70,[1]BD!$A:$A,[1]BD!$Q:$Q,FALSE)</f>
        <v>SI</v>
      </c>
    </row>
    <row r="71" spans="1:17">
      <c r="A71" s="57">
        <v>6</v>
      </c>
      <c r="B71" s="55" t="s">
        <v>1372</v>
      </c>
      <c r="C71" s="55" t="s">
        <v>80</v>
      </c>
      <c r="D71" s="55" t="str">
        <f>+_xlfn.XLOOKUP(B71,[1]BD!$A:$A,[1]BD!$C:$C,FALSE)</f>
        <v>MAGDALENA</v>
      </c>
      <c r="E71" s="55" t="s">
        <v>1373</v>
      </c>
      <c r="F71" s="55" t="s">
        <v>874</v>
      </c>
      <c r="G71" s="55" t="s">
        <v>30</v>
      </c>
      <c r="H71" s="55" t="s">
        <v>31</v>
      </c>
      <c r="I71" s="55" t="s">
        <v>40</v>
      </c>
      <c r="J71" s="55" t="s">
        <v>133</v>
      </c>
      <c r="K71" s="55" t="s">
        <v>32</v>
      </c>
      <c r="L71" s="55" t="s">
        <v>33</v>
      </c>
      <c r="M71" s="55" t="s">
        <v>33</v>
      </c>
      <c r="N71" s="55" t="s">
        <v>1278</v>
      </c>
      <c r="O71" s="55" t="s">
        <v>1278</v>
      </c>
      <c r="P71" s="55" t="s">
        <v>1330</v>
      </c>
      <c r="Q71" s="55" t="str">
        <f>+_xlfn.XLOOKUP(B71,[1]BD!$A:$A,[1]BD!$Q:$Q,FALSE)</f>
        <v>SI</v>
      </c>
    </row>
    <row r="72" spans="1:17">
      <c r="A72" s="54">
        <v>6</v>
      </c>
      <c r="B72" s="6" t="s">
        <v>1374</v>
      </c>
      <c r="C72" s="6" t="s">
        <v>624</v>
      </c>
      <c r="D72" s="6" t="str">
        <f>+_xlfn.XLOOKUP(B72,[1]BD!$A:$A,[1]BD!$C:$C,FALSE)</f>
        <v>CHOCO</v>
      </c>
      <c r="E72" s="6" t="s">
        <v>1375</v>
      </c>
      <c r="F72" s="6" t="s">
        <v>610</v>
      </c>
      <c r="G72" s="6" t="s">
        <v>30</v>
      </c>
      <c r="H72" s="6" t="s">
        <v>31</v>
      </c>
      <c r="I72" s="6" t="s">
        <v>69</v>
      </c>
      <c r="J72" s="6" t="s">
        <v>133</v>
      </c>
      <c r="K72" s="6" t="s">
        <v>32</v>
      </c>
      <c r="L72" s="6" t="s">
        <v>33</v>
      </c>
      <c r="M72" s="6" t="s">
        <v>33</v>
      </c>
      <c r="N72" s="6" t="s">
        <v>1259</v>
      </c>
      <c r="O72" s="6" t="s">
        <v>1259</v>
      </c>
      <c r="P72" s="6" t="s">
        <v>1376</v>
      </c>
      <c r="Q72" s="6" t="str">
        <f>+_xlfn.XLOOKUP(B72,[1]BD!$A:$A,[1]BD!$Q:$Q,FALSE)</f>
        <v>SI</v>
      </c>
    </row>
    <row r="73" spans="1:17">
      <c r="A73" s="57">
        <v>6</v>
      </c>
      <c r="B73" s="55" t="s">
        <v>1377</v>
      </c>
      <c r="C73" s="55" t="s">
        <v>1384</v>
      </c>
      <c r="D73" s="55" t="str">
        <f>+_xlfn.XLOOKUP(B73,[1]BD!$A:$A,[1]BD!$C:$C,FALSE)</f>
        <v>CHOCO</v>
      </c>
      <c r="E73" s="55" t="s">
        <v>1378</v>
      </c>
      <c r="F73" s="55" t="s">
        <v>610</v>
      </c>
      <c r="G73" s="55" t="s">
        <v>30</v>
      </c>
      <c r="H73" s="55" t="s">
        <v>31</v>
      </c>
      <c r="I73" s="55" t="s">
        <v>69</v>
      </c>
      <c r="J73" s="55" t="s">
        <v>133</v>
      </c>
      <c r="K73" s="55" t="s">
        <v>32</v>
      </c>
      <c r="L73" s="55" t="s">
        <v>33</v>
      </c>
      <c r="M73" s="55" t="s">
        <v>33</v>
      </c>
      <c r="N73" s="55" t="s">
        <v>1259</v>
      </c>
      <c r="O73" s="55" t="s">
        <v>1259</v>
      </c>
      <c r="P73" s="55" t="s">
        <v>1376</v>
      </c>
      <c r="Q73" s="55" t="str">
        <f>+_xlfn.XLOOKUP(B73,[1]BD!$A:$A,[1]BD!$Q:$Q,FALSE)</f>
        <v>SI</v>
      </c>
    </row>
  </sheetData>
  <autoFilter ref="A9:Q73" xr:uid="{F028BB5F-53FA-4E99-BAC9-A210267BA355}"/>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B834D-74FE-40BE-ACED-5ABB29F66711}">
  <dimension ref="A5:P29"/>
  <sheetViews>
    <sheetView topLeftCell="A9" workbookViewId="0">
      <pane ySplit="2040" topLeftCell="A13"/>
      <selection activeCell="A9" sqref="A9"/>
      <selection pane="bottomLeft" activeCell="E14" sqref="E14"/>
    </sheetView>
  </sheetViews>
  <sheetFormatPr baseColWidth="10" defaultColWidth="10.85546875" defaultRowHeight="15"/>
  <cols>
    <col min="1" max="1" width="10.85546875" style="2"/>
    <col min="2" max="2" width="17.5703125" style="2" customWidth="1"/>
    <col min="3" max="3" width="16.42578125" style="4" customWidth="1"/>
    <col min="4" max="4" width="16.28515625" style="2" customWidth="1"/>
    <col min="5" max="5" width="41" style="2" customWidth="1"/>
    <col min="6" max="16384" width="10.85546875" style="2"/>
  </cols>
  <sheetData>
    <row r="5" spans="1:16" ht="15.75">
      <c r="B5" s="33" t="s">
        <v>1388</v>
      </c>
    </row>
    <row r="7" spans="1:16" ht="23.25">
      <c r="B7" s="34" t="s">
        <v>15</v>
      </c>
    </row>
    <row r="9" spans="1:16" ht="90.75" thickBot="1">
      <c r="A9" s="36" t="s">
        <v>856</v>
      </c>
      <c r="B9" s="36" t="s">
        <v>16</v>
      </c>
      <c r="C9" s="36" t="s">
        <v>17</v>
      </c>
      <c r="D9" s="36" t="s">
        <v>0</v>
      </c>
      <c r="E9" s="36" t="s">
        <v>18</v>
      </c>
      <c r="F9" s="36" t="s">
        <v>19</v>
      </c>
      <c r="G9" s="36" t="s">
        <v>20</v>
      </c>
      <c r="H9" s="36" t="s">
        <v>21</v>
      </c>
      <c r="I9" s="36" t="s">
        <v>22</v>
      </c>
      <c r="J9" s="36" t="s">
        <v>23</v>
      </c>
      <c r="K9" s="36" t="s">
        <v>24</v>
      </c>
      <c r="L9" s="36" t="s">
        <v>25</v>
      </c>
      <c r="M9" s="36" t="s">
        <v>26</v>
      </c>
      <c r="N9" s="36" t="s">
        <v>27</v>
      </c>
      <c r="O9" s="36" t="s">
        <v>28</v>
      </c>
      <c r="P9" s="36" t="s">
        <v>29</v>
      </c>
    </row>
    <row r="10" spans="1:16">
      <c r="A10" s="54">
        <v>6</v>
      </c>
      <c r="B10" s="6" t="s">
        <v>1389</v>
      </c>
      <c r="C10" s="9" t="s">
        <v>104</v>
      </c>
      <c r="D10" s="6" t="s">
        <v>34</v>
      </c>
      <c r="E10" s="6" t="s">
        <v>1390</v>
      </c>
      <c r="F10" s="6" t="s">
        <v>151</v>
      </c>
      <c r="G10" s="6" t="s">
        <v>30</v>
      </c>
      <c r="H10" s="6" t="s">
        <v>31</v>
      </c>
      <c r="I10" s="6" t="s">
        <v>40</v>
      </c>
      <c r="J10" s="6" t="s">
        <v>1391</v>
      </c>
      <c r="K10" s="6" t="s">
        <v>67</v>
      </c>
      <c r="L10" s="6" t="s">
        <v>46</v>
      </c>
      <c r="M10" s="6" t="s">
        <v>46</v>
      </c>
      <c r="N10" s="6" t="s">
        <v>1392</v>
      </c>
      <c r="O10" s="6" t="s">
        <v>1393</v>
      </c>
      <c r="P10" s="6" t="s">
        <v>1394</v>
      </c>
    </row>
    <row r="11" spans="1:16">
      <c r="A11" s="57">
        <v>6</v>
      </c>
      <c r="B11" s="55" t="s">
        <v>1395</v>
      </c>
      <c r="C11" s="56" t="s">
        <v>1443</v>
      </c>
      <c r="D11" s="55" t="s">
        <v>4</v>
      </c>
      <c r="E11" s="55" t="s">
        <v>1396</v>
      </c>
      <c r="F11" s="55" t="s">
        <v>847</v>
      </c>
      <c r="G11" s="55" t="s">
        <v>30</v>
      </c>
      <c r="H11" s="55" t="s">
        <v>31</v>
      </c>
      <c r="I11" s="55" t="s">
        <v>40</v>
      </c>
      <c r="J11" s="55" t="s">
        <v>1391</v>
      </c>
      <c r="K11" s="55" t="s">
        <v>67</v>
      </c>
      <c r="L11" s="55" t="s">
        <v>33</v>
      </c>
      <c r="M11" s="55" t="s">
        <v>33</v>
      </c>
      <c r="N11" s="55" t="s">
        <v>1397</v>
      </c>
      <c r="O11" s="55" t="s">
        <v>1397</v>
      </c>
      <c r="P11" s="55" t="s">
        <v>1398</v>
      </c>
    </row>
    <row r="12" spans="1:16">
      <c r="A12" s="54">
        <v>6</v>
      </c>
      <c r="B12" s="6" t="s">
        <v>1399</v>
      </c>
      <c r="C12" s="9" t="s">
        <v>859</v>
      </c>
      <c r="D12" s="6" t="s">
        <v>4</v>
      </c>
      <c r="E12" s="6" t="s">
        <v>1400</v>
      </c>
      <c r="F12" s="6" t="s">
        <v>261</v>
      </c>
      <c r="G12" s="6" t="s">
        <v>30</v>
      </c>
      <c r="H12" s="6" t="s">
        <v>31</v>
      </c>
      <c r="I12" s="6" t="s">
        <v>40</v>
      </c>
      <c r="J12" s="6" t="s">
        <v>1391</v>
      </c>
      <c r="K12" s="6" t="s">
        <v>67</v>
      </c>
      <c r="L12" s="6" t="s">
        <v>33</v>
      </c>
      <c r="M12" s="6" t="s">
        <v>33</v>
      </c>
      <c r="N12" s="6" t="s">
        <v>1376</v>
      </c>
      <c r="O12" s="6" t="s">
        <v>1376</v>
      </c>
      <c r="P12" s="6" t="s">
        <v>1398</v>
      </c>
    </row>
    <row r="13" spans="1:16" ht="30">
      <c r="A13" s="57">
        <v>6</v>
      </c>
      <c r="B13" s="55" t="s">
        <v>1401</v>
      </c>
      <c r="C13" s="56" t="s">
        <v>1402</v>
      </c>
      <c r="D13" s="55" t="s">
        <v>4</v>
      </c>
      <c r="E13" s="55" t="s">
        <v>1403</v>
      </c>
      <c r="F13" s="55" t="s">
        <v>847</v>
      </c>
      <c r="G13" s="55" t="s">
        <v>30</v>
      </c>
      <c r="H13" s="55" t="s">
        <v>31</v>
      </c>
      <c r="I13" s="55" t="s">
        <v>40</v>
      </c>
      <c r="J13" s="55" t="s">
        <v>1391</v>
      </c>
      <c r="K13" s="55" t="s">
        <v>67</v>
      </c>
      <c r="L13" s="55" t="s">
        <v>33</v>
      </c>
      <c r="M13" s="55" t="s">
        <v>33</v>
      </c>
      <c r="N13" s="55" t="s">
        <v>1397</v>
      </c>
      <c r="O13" s="55" t="s">
        <v>1397</v>
      </c>
      <c r="P13" s="55" t="s">
        <v>1398</v>
      </c>
    </row>
    <row r="14" spans="1:16" ht="30">
      <c r="A14" s="54">
        <v>6</v>
      </c>
      <c r="B14" s="6" t="s">
        <v>1404</v>
      </c>
      <c r="C14" s="9" t="s">
        <v>1444</v>
      </c>
      <c r="D14" s="6" t="s">
        <v>4</v>
      </c>
      <c r="E14" s="6" t="s">
        <v>1405</v>
      </c>
      <c r="F14" s="6" t="s">
        <v>847</v>
      </c>
      <c r="G14" s="6" t="s">
        <v>30</v>
      </c>
      <c r="H14" s="6" t="s">
        <v>31</v>
      </c>
      <c r="I14" s="6" t="s">
        <v>40</v>
      </c>
      <c r="J14" s="6" t="s">
        <v>1391</v>
      </c>
      <c r="K14" s="6" t="s">
        <v>67</v>
      </c>
      <c r="L14" s="6" t="s">
        <v>33</v>
      </c>
      <c r="M14" s="6" t="s">
        <v>33</v>
      </c>
      <c r="N14" s="6" t="s">
        <v>1406</v>
      </c>
      <c r="O14" s="6" t="s">
        <v>1406</v>
      </c>
      <c r="P14" s="6" t="s">
        <v>1398</v>
      </c>
    </row>
    <row r="15" spans="1:16">
      <c r="A15" s="57" t="s">
        <v>99</v>
      </c>
      <c r="B15" s="55" t="s">
        <v>1407</v>
      </c>
      <c r="C15" s="56" t="s">
        <v>81</v>
      </c>
      <c r="D15" s="55" t="s">
        <v>14</v>
      </c>
      <c r="E15" s="55" t="s">
        <v>1408</v>
      </c>
      <c r="F15" s="55" t="s">
        <v>163</v>
      </c>
      <c r="G15" s="55" t="s">
        <v>30</v>
      </c>
      <c r="H15" s="55" t="s">
        <v>31</v>
      </c>
      <c r="I15" s="55" t="s">
        <v>40</v>
      </c>
      <c r="J15" s="55" t="s">
        <v>1391</v>
      </c>
      <c r="K15" s="55" t="s">
        <v>67</v>
      </c>
      <c r="L15" s="55" t="s">
        <v>33</v>
      </c>
      <c r="M15" s="55" t="s">
        <v>33</v>
      </c>
      <c r="N15" s="55" t="s">
        <v>1409</v>
      </c>
      <c r="O15" s="55" t="s">
        <v>1409</v>
      </c>
      <c r="P15" s="55" t="s">
        <v>1398</v>
      </c>
    </row>
    <row r="16" spans="1:16">
      <c r="A16" s="57">
        <v>6</v>
      </c>
      <c r="B16" s="55" t="s">
        <v>1410</v>
      </c>
      <c r="C16" s="56" t="s">
        <v>97</v>
      </c>
      <c r="D16" s="55" t="s">
        <v>48</v>
      </c>
      <c r="E16" s="55" t="s">
        <v>1411</v>
      </c>
      <c r="F16" s="55" t="s">
        <v>151</v>
      </c>
      <c r="G16" s="55" t="s">
        <v>1412</v>
      </c>
      <c r="H16" s="55" t="s">
        <v>31</v>
      </c>
      <c r="I16" s="55" t="s">
        <v>40</v>
      </c>
      <c r="J16" s="55" t="s">
        <v>1391</v>
      </c>
      <c r="K16" s="55" t="s">
        <v>67</v>
      </c>
      <c r="L16" s="55" t="s">
        <v>33</v>
      </c>
      <c r="M16" s="55" t="s">
        <v>33</v>
      </c>
      <c r="N16" s="55" t="s">
        <v>1409</v>
      </c>
      <c r="O16" s="55" t="s">
        <v>1409</v>
      </c>
      <c r="P16" s="55" t="s">
        <v>1413</v>
      </c>
    </row>
    <row r="17" spans="1:16">
      <c r="A17" s="54">
        <v>6</v>
      </c>
      <c r="B17" s="6" t="s">
        <v>1414</v>
      </c>
      <c r="C17" s="9" t="s">
        <v>1383</v>
      </c>
      <c r="D17" s="6" t="s">
        <v>13</v>
      </c>
      <c r="E17" s="6" t="s">
        <v>1327</v>
      </c>
      <c r="F17" s="6" t="s">
        <v>202</v>
      </c>
      <c r="G17" s="6" t="s">
        <v>30</v>
      </c>
      <c r="H17" s="6" t="s">
        <v>31</v>
      </c>
      <c r="I17" s="6" t="s">
        <v>40</v>
      </c>
      <c r="J17" s="6" t="s">
        <v>1391</v>
      </c>
      <c r="K17" s="6" t="s">
        <v>67</v>
      </c>
      <c r="L17" s="6" t="s">
        <v>33</v>
      </c>
      <c r="M17" s="6" t="s">
        <v>33</v>
      </c>
      <c r="N17" s="6" t="s">
        <v>1415</v>
      </c>
      <c r="O17" s="6" t="s">
        <v>1415</v>
      </c>
      <c r="P17" s="6" t="s">
        <v>1416</v>
      </c>
    </row>
    <row r="18" spans="1:16" ht="90">
      <c r="A18" s="57">
        <v>1</v>
      </c>
      <c r="B18" s="55" t="s">
        <v>1417</v>
      </c>
      <c r="C18" s="56" t="s">
        <v>1418</v>
      </c>
      <c r="D18" s="55" t="s">
        <v>13</v>
      </c>
      <c r="E18" s="55" t="s">
        <v>1419</v>
      </c>
      <c r="F18" s="55" t="s">
        <v>202</v>
      </c>
      <c r="G18" s="55" t="s">
        <v>30</v>
      </c>
      <c r="H18" s="55" t="s">
        <v>31</v>
      </c>
      <c r="I18" s="55" t="s">
        <v>40</v>
      </c>
      <c r="J18" s="55" t="s">
        <v>1391</v>
      </c>
      <c r="K18" s="55" t="s">
        <v>67</v>
      </c>
      <c r="L18" s="55" t="s">
        <v>46</v>
      </c>
      <c r="M18" s="55" t="s">
        <v>33</v>
      </c>
      <c r="N18" s="55" t="s">
        <v>1409</v>
      </c>
      <c r="O18" s="55" t="s">
        <v>1409</v>
      </c>
      <c r="P18" s="55" t="s">
        <v>1416</v>
      </c>
    </row>
    <row r="19" spans="1:16">
      <c r="A19" s="54">
        <v>6</v>
      </c>
      <c r="B19" s="6" t="s">
        <v>1420</v>
      </c>
      <c r="C19" s="9" t="s">
        <v>1383</v>
      </c>
      <c r="D19" s="6" t="s">
        <v>13</v>
      </c>
      <c r="E19" s="6" t="s">
        <v>1327</v>
      </c>
      <c r="F19" s="6" t="s">
        <v>202</v>
      </c>
      <c r="G19" s="6" t="s">
        <v>30</v>
      </c>
      <c r="H19" s="6" t="s">
        <v>31</v>
      </c>
      <c r="I19" s="6" t="s">
        <v>40</v>
      </c>
      <c r="J19" s="6" t="s">
        <v>1391</v>
      </c>
      <c r="K19" s="6" t="s">
        <v>67</v>
      </c>
      <c r="L19" s="6" t="s">
        <v>33</v>
      </c>
      <c r="M19" s="6" t="s">
        <v>33</v>
      </c>
      <c r="N19" s="6" t="s">
        <v>1421</v>
      </c>
      <c r="O19" s="6" t="s">
        <v>1421</v>
      </c>
      <c r="P19" s="6" t="s">
        <v>1416</v>
      </c>
    </row>
    <row r="20" spans="1:16">
      <c r="A20" s="57">
        <v>6</v>
      </c>
      <c r="B20" s="55" t="s">
        <v>1422</v>
      </c>
      <c r="C20" s="56" t="s">
        <v>204</v>
      </c>
      <c r="D20" s="55" t="s">
        <v>13</v>
      </c>
      <c r="E20" s="55" t="s">
        <v>909</v>
      </c>
      <c r="F20" s="55" t="s">
        <v>202</v>
      </c>
      <c r="G20" s="55" t="s">
        <v>30</v>
      </c>
      <c r="H20" s="55" t="s">
        <v>31</v>
      </c>
      <c r="I20" s="55" t="s">
        <v>40</v>
      </c>
      <c r="J20" s="55" t="s">
        <v>1391</v>
      </c>
      <c r="K20" s="55" t="s">
        <v>67</v>
      </c>
      <c r="L20" s="55" t="s">
        <v>33</v>
      </c>
      <c r="M20" s="55" t="s">
        <v>33</v>
      </c>
      <c r="N20" s="55" t="s">
        <v>1421</v>
      </c>
      <c r="O20" s="55" t="s">
        <v>1421</v>
      </c>
      <c r="P20" s="55" t="s">
        <v>1416</v>
      </c>
    </row>
    <row r="21" spans="1:16" ht="30">
      <c r="A21" s="54">
        <v>5</v>
      </c>
      <c r="B21" s="6" t="s">
        <v>1423</v>
      </c>
      <c r="C21" s="9" t="s">
        <v>493</v>
      </c>
      <c r="D21" s="6" t="s">
        <v>45</v>
      </c>
      <c r="E21" s="6" t="s">
        <v>734</v>
      </c>
      <c r="F21" s="6" t="s">
        <v>179</v>
      </c>
      <c r="G21" s="6" t="s">
        <v>30</v>
      </c>
      <c r="H21" s="6" t="s">
        <v>31</v>
      </c>
      <c r="I21" s="6" t="s">
        <v>40</v>
      </c>
      <c r="J21" s="6" t="s">
        <v>1391</v>
      </c>
      <c r="K21" s="6" t="s">
        <v>67</v>
      </c>
      <c r="L21" s="6" t="s">
        <v>33</v>
      </c>
      <c r="M21" s="6" t="s">
        <v>33</v>
      </c>
      <c r="N21" s="6" t="s">
        <v>1330</v>
      </c>
      <c r="O21" s="6" t="s">
        <v>1330</v>
      </c>
      <c r="P21" s="6" t="s">
        <v>1424</v>
      </c>
    </row>
    <row r="22" spans="1:16" ht="30">
      <c r="A22" s="57">
        <v>5</v>
      </c>
      <c r="B22" s="55" t="s">
        <v>1425</v>
      </c>
      <c r="C22" s="56" t="s">
        <v>493</v>
      </c>
      <c r="D22" s="55" t="s">
        <v>45</v>
      </c>
      <c r="E22" s="55" t="s">
        <v>751</v>
      </c>
      <c r="F22" s="55" t="s">
        <v>179</v>
      </c>
      <c r="G22" s="55" t="s">
        <v>30</v>
      </c>
      <c r="H22" s="55" t="s">
        <v>31</v>
      </c>
      <c r="I22" s="55" t="s">
        <v>40</v>
      </c>
      <c r="J22" s="55" t="s">
        <v>1391</v>
      </c>
      <c r="K22" s="55" t="s">
        <v>67</v>
      </c>
      <c r="L22" s="55" t="s">
        <v>33</v>
      </c>
      <c r="M22" s="55" t="s">
        <v>33</v>
      </c>
      <c r="N22" s="55" t="s">
        <v>1406</v>
      </c>
      <c r="O22" s="55" t="s">
        <v>1406</v>
      </c>
      <c r="P22" s="55" t="s">
        <v>1424</v>
      </c>
    </row>
    <row r="23" spans="1:16" ht="30">
      <c r="A23" s="54">
        <v>5</v>
      </c>
      <c r="B23" s="6" t="s">
        <v>1426</v>
      </c>
      <c r="C23" s="9" t="s">
        <v>493</v>
      </c>
      <c r="D23" s="6" t="s">
        <v>45</v>
      </c>
      <c r="E23" s="6" t="s">
        <v>751</v>
      </c>
      <c r="F23" s="6" t="s">
        <v>179</v>
      </c>
      <c r="G23" s="6" t="s">
        <v>30</v>
      </c>
      <c r="H23" s="6" t="s">
        <v>31</v>
      </c>
      <c r="I23" s="6" t="s">
        <v>40</v>
      </c>
      <c r="J23" s="6" t="s">
        <v>1391</v>
      </c>
      <c r="K23" s="6" t="s">
        <v>67</v>
      </c>
      <c r="L23" s="6" t="s">
        <v>33</v>
      </c>
      <c r="M23" s="6" t="s">
        <v>33</v>
      </c>
      <c r="N23" s="6" t="s">
        <v>1415</v>
      </c>
      <c r="O23" s="6" t="s">
        <v>1415</v>
      </c>
      <c r="P23" s="6" t="s">
        <v>1424</v>
      </c>
    </row>
    <row r="24" spans="1:16" ht="30">
      <c r="A24" s="57">
        <v>5</v>
      </c>
      <c r="B24" s="55" t="s">
        <v>1427</v>
      </c>
      <c r="C24" s="56" t="s">
        <v>493</v>
      </c>
      <c r="D24" s="55" t="s">
        <v>45</v>
      </c>
      <c r="E24" s="55" t="s">
        <v>751</v>
      </c>
      <c r="F24" s="55" t="s">
        <v>179</v>
      </c>
      <c r="G24" s="55" t="s">
        <v>30</v>
      </c>
      <c r="H24" s="55" t="s">
        <v>31</v>
      </c>
      <c r="I24" s="55" t="s">
        <v>40</v>
      </c>
      <c r="J24" s="55" t="s">
        <v>1391</v>
      </c>
      <c r="K24" s="55" t="s">
        <v>67</v>
      </c>
      <c r="L24" s="55" t="s">
        <v>33</v>
      </c>
      <c r="M24" s="55" t="s">
        <v>33</v>
      </c>
      <c r="N24" s="55" t="s">
        <v>1428</v>
      </c>
      <c r="O24" s="55" t="s">
        <v>1428</v>
      </c>
      <c r="P24" s="55" t="s">
        <v>1424</v>
      </c>
    </row>
    <row r="25" spans="1:16">
      <c r="A25" s="54">
        <v>5</v>
      </c>
      <c r="B25" s="6" t="s">
        <v>1429</v>
      </c>
      <c r="C25" s="9" t="s">
        <v>82</v>
      </c>
      <c r="D25" s="6" t="s">
        <v>60</v>
      </c>
      <c r="E25" s="6" t="s">
        <v>1430</v>
      </c>
      <c r="F25" s="6" t="s">
        <v>213</v>
      </c>
      <c r="G25" s="6" t="s">
        <v>30</v>
      </c>
      <c r="H25" s="6" t="s">
        <v>31</v>
      </c>
      <c r="I25" s="6" t="s">
        <v>40</v>
      </c>
      <c r="J25" s="6" t="s">
        <v>1391</v>
      </c>
      <c r="K25" s="6" t="s">
        <v>67</v>
      </c>
      <c r="L25" s="6" t="s">
        <v>33</v>
      </c>
      <c r="M25" s="6" t="s">
        <v>33</v>
      </c>
      <c r="N25" s="6" t="s">
        <v>1392</v>
      </c>
      <c r="O25" s="6" t="s">
        <v>1392</v>
      </c>
      <c r="P25" s="6" t="s">
        <v>1431</v>
      </c>
    </row>
    <row r="26" spans="1:16">
      <c r="A26" s="57">
        <v>5</v>
      </c>
      <c r="B26" s="55" t="s">
        <v>1432</v>
      </c>
      <c r="C26" s="56" t="s">
        <v>82</v>
      </c>
      <c r="D26" s="55" t="s">
        <v>60</v>
      </c>
      <c r="E26" s="55" t="s">
        <v>1433</v>
      </c>
      <c r="F26" s="55" t="s">
        <v>213</v>
      </c>
      <c r="G26" s="55" t="s">
        <v>30</v>
      </c>
      <c r="H26" s="55" t="s">
        <v>31</v>
      </c>
      <c r="I26" s="55" t="s">
        <v>40</v>
      </c>
      <c r="J26" s="55" t="s">
        <v>1391</v>
      </c>
      <c r="K26" s="55" t="s">
        <v>67</v>
      </c>
      <c r="L26" s="55" t="s">
        <v>33</v>
      </c>
      <c r="M26" s="55" t="s">
        <v>33</v>
      </c>
      <c r="N26" s="55" t="s">
        <v>1434</v>
      </c>
      <c r="O26" s="55" t="s">
        <v>1434</v>
      </c>
      <c r="P26" s="55" t="s">
        <v>1431</v>
      </c>
    </row>
    <row r="27" spans="1:16">
      <c r="A27" s="54">
        <v>5</v>
      </c>
      <c r="B27" s="6" t="s">
        <v>1435</v>
      </c>
      <c r="C27" s="9" t="s">
        <v>82</v>
      </c>
      <c r="D27" s="6" t="s">
        <v>60</v>
      </c>
      <c r="E27" s="6" t="s">
        <v>1436</v>
      </c>
      <c r="F27" s="6" t="s">
        <v>213</v>
      </c>
      <c r="G27" s="6" t="s">
        <v>30</v>
      </c>
      <c r="H27" s="6" t="s">
        <v>31</v>
      </c>
      <c r="I27" s="6" t="s">
        <v>40</v>
      </c>
      <c r="J27" s="6" t="s">
        <v>1391</v>
      </c>
      <c r="K27" s="6" t="s">
        <v>67</v>
      </c>
      <c r="L27" s="6" t="s">
        <v>33</v>
      </c>
      <c r="M27" s="6" t="s">
        <v>33</v>
      </c>
      <c r="N27" s="6" t="s">
        <v>1437</v>
      </c>
      <c r="O27" s="6" t="s">
        <v>1437</v>
      </c>
      <c r="P27" s="6" t="s">
        <v>1431</v>
      </c>
    </row>
    <row r="28" spans="1:16">
      <c r="A28" s="57">
        <v>5</v>
      </c>
      <c r="B28" s="55" t="s">
        <v>1438</v>
      </c>
      <c r="C28" s="56" t="s">
        <v>82</v>
      </c>
      <c r="D28" s="55" t="s">
        <v>60</v>
      </c>
      <c r="E28" s="55" t="s">
        <v>1439</v>
      </c>
      <c r="F28" s="55" t="s">
        <v>213</v>
      </c>
      <c r="G28" s="55" t="s">
        <v>30</v>
      </c>
      <c r="H28" s="55" t="s">
        <v>31</v>
      </c>
      <c r="I28" s="55" t="s">
        <v>40</v>
      </c>
      <c r="J28" s="55" t="s">
        <v>1391</v>
      </c>
      <c r="K28" s="55" t="s">
        <v>67</v>
      </c>
      <c r="L28" s="55" t="s">
        <v>33</v>
      </c>
      <c r="M28" s="55" t="s">
        <v>33</v>
      </c>
      <c r="N28" s="55" t="s">
        <v>1416</v>
      </c>
      <c r="O28" s="55" t="s">
        <v>1416</v>
      </c>
      <c r="P28" s="55" t="s">
        <v>1431</v>
      </c>
    </row>
    <row r="29" spans="1:16">
      <c r="A29" s="54">
        <v>5</v>
      </c>
      <c r="B29" s="6" t="s">
        <v>1440</v>
      </c>
      <c r="C29" s="56" t="s">
        <v>82</v>
      </c>
      <c r="D29" s="6" t="s">
        <v>60</v>
      </c>
      <c r="E29" s="6" t="s">
        <v>1441</v>
      </c>
      <c r="F29" s="6" t="s">
        <v>213</v>
      </c>
      <c r="G29" s="6" t="s">
        <v>30</v>
      </c>
      <c r="H29" s="6" t="s">
        <v>31</v>
      </c>
      <c r="I29" s="6" t="s">
        <v>40</v>
      </c>
      <c r="J29" s="6" t="s">
        <v>1391</v>
      </c>
      <c r="K29" s="6" t="s">
        <v>67</v>
      </c>
      <c r="L29" s="6" t="s">
        <v>33</v>
      </c>
      <c r="M29" s="6" t="s">
        <v>33</v>
      </c>
      <c r="N29" s="6" t="s">
        <v>1428</v>
      </c>
      <c r="O29" s="6" t="s">
        <v>1428</v>
      </c>
      <c r="P29" s="6" t="s">
        <v>1442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Asistencia Dic 23</vt:lpstr>
      <vt:lpstr>Asistencia Ene 24</vt:lpstr>
      <vt:lpstr>Asistencia SEG Feb24</vt:lpstr>
      <vt:lpstr>Asistencia SEG Mar24</vt:lpstr>
      <vt:lpstr>Asistencias SEG Abr24</vt:lpstr>
      <vt:lpstr>Asistencias SEG May24</vt:lpstr>
      <vt:lpstr>Asistencias SEG Jun24</vt:lpstr>
      <vt:lpstr>Asistencias SEG Jul24</vt:lpstr>
      <vt:lpstr>Asistencias SEG Ago24</vt:lpstr>
      <vt:lpstr>Por meses</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Cristina Mejia Tellez</dc:creator>
  <cp:lastModifiedBy>Flor Nidia Zamudio Vargas</cp:lastModifiedBy>
  <dcterms:created xsi:type="dcterms:W3CDTF">2022-07-01T20:56:53Z</dcterms:created>
  <dcterms:modified xsi:type="dcterms:W3CDTF">2025-08-26T13:59:03Z</dcterms:modified>
</cp:coreProperties>
</file>