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OAP-2025\3.DERECHOS_DE_PETICION\3.1 ENTES_DE_CONTROL\Congreso\2025-08-25_COMISIÓN I\RESPUESTA\"/>
    </mc:Choice>
  </mc:AlternateContent>
  <xr:revisionPtr revIDLastSave="0" documentId="13_ncr:1_{C19C83CE-73DD-4EC4-AA27-FCF65557358C}" xr6:coauthVersionLast="47" xr6:coauthVersionMax="47" xr10:uidLastSave="{00000000-0000-0000-0000-000000000000}"/>
  <bookViews>
    <workbookView xWindow="-120" yWindow="-120" windowWidth="29040" windowHeight="15720" xr2:uid="{3F161624-2518-4C8A-94D5-34B685FA2542}"/>
  </bookViews>
  <sheets>
    <sheet name="Hoja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1" i="1" l="1"/>
  <c r="L61" i="1"/>
  <c r="K61" i="1"/>
  <c r="J61" i="1"/>
  <c r="H61" i="1"/>
  <c r="I34" i="1"/>
  <c r="I61" i="1" s="1"/>
</calcChain>
</file>

<file path=xl/sharedStrings.xml><?xml version="1.0" encoding="utf-8"?>
<sst xmlns="http://schemas.openxmlformats.org/spreadsheetml/2006/main" count="124" uniqueCount="112">
  <si>
    <t>CUPOS DE VIGENCIAS FUTURAS APROBADOS Y COMPROMETIDOS 2023-2025 ENTIDADES SECTOR HACIENDA</t>
  </si>
  <si>
    <t>Pesos</t>
  </si>
  <si>
    <t>ENTIDAD</t>
  </si>
  <si>
    <t>RUBRO</t>
  </si>
  <si>
    <t>DESCRIPCION RUBRO</t>
  </si>
  <si>
    <t>V/r. AUTORIZADO 2023</t>
  </si>
  <si>
    <t>V/r. COMPROMETIDO 2023</t>
  </si>
  <si>
    <t>V/r. AUTORIZADO 2024</t>
  </si>
  <si>
    <t>V/r. COMPROMETIDO 2024</t>
  </si>
  <si>
    <t>V/r. AUTORIZADO 2025</t>
  </si>
  <si>
    <t>V/r. COMPROMETIDO 2025,</t>
  </si>
  <si>
    <t>FONDO ADAPTACIÓN</t>
  </si>
  <si>
    <t>C-1302-1000-1</t>
  </si>
  <si>
    <t>FORTALECIMIENTO FINANCIERO PARA LA IMPLEMENTACIÓN DE INTERVENCIONES PARA LA REDUCCIÓN DEL RIESGO DE INUNDACIÓN EN MUNICIPIOS DEL NÚCLEO DE LA REGIÓN DE LA MOJANA. BOLÍVAR, SUCRE, CÓRDOBA</t>
  </si>
  <si>
    <t>C-1302-1000-1-801002</t>
  </si>
  <si>
    <t>8. ESTABILIDAD MACROECONÓMICA / 2. COLOMBIA: CRECIMIENTO 2022 - 2026</t>
  </si>
  <si>
    <t>C-1303-1000-6</t>
  </si>
  <si>
    <t>IMPLEMENTACIÓN DE MEDIDAS DE RECUPERACIÓN DE LAS DINÁMICAS HÍDRICAS NATURALES DE LA REGIÓN DE LA MOJANA EN EL CONTEXTO ACTUAL DE CAMBIO CLIMÁTICO Y REDUCCIÓN DE RIESGO BOLÍVAR, SUCRE, CÓRDOBA, ANTIOQUIA</t>
  </si>
  <si>
    <t>MINISTERIO DE HACIENDA Y CRÉDITO PÚBLICO - GESTIÓN GENERAL</t>
  </si>
  <si>
    <t>C-1301-1000-5</t>
  </si>
  <si>
    <t>ADECUACIÓN DEL SIIF NACIÓN A NORMAS, CONCEPTOS Y ESTÁNDARES NACIONALES E INTERNACIONALES BOGOTÁ</t>
  </si>
  <si>
    <t>C-1301-1000-6</t>
  </si>
  <si>
    <t>MEJORAMIENTO E INTEGRACIÓN DE LA INFORMACIÓN EN LA GESTIÓN FINANCIERA PÚBLICA NACIONAL NACIONAL</t>
  </si>
  <si>
    <t>C-1301-1000-6-803001</t>
  </si>
  <si>
    <t>8. ESTABILIDAD MACROECONÓMICA / 1. ADMINISTRACIÓN EFICIENTE DE LOS RECURSOS PÚBLICOS</t>
  </si>
  <si>
    <t>C-1301-1000-7</t>
  </si>
  <si>
    <t>IMPLEMENTACION DE ACCIONES DE FORTALECIMIENTO INSTITUCIONAL PARA MEJORAR LA CALIDAD DEL GASTO PUBLICO Y PRESERVAR LA SOSTENIBILIDAD FISCAL DE LAS ENTIDADES TERRITORIALES Y SUS DESCENTRALIZADAS. NACIONAL</t>
  </si>
  <si>
    <t>C-1302-0600-10</t>
  </si>
  <si>
    <t>IMPLEMENTACIÓN DEL SISTEMA DE TRANSPORTE PUBLICO DE PASAJEROS PARA LA CIUDAD DE NEIVA</t>
  </si>
  <si>
    <t>C-1302-0600-16</t>
  </si>
  <si>
    <t>CONSTRUCION DE LAS FASES II Y III DE LA EXTENSIÓN DE LA TRONCAL NORTE QUITO SUR DEL SISTEMA TRANSMILENIO SOACHA</t>
  </si>
  <si>
    <t>C-1302-0600-17</t>
  </si>
  <si>
    <t>CONSTRUCCION E IMPLEMENTACION DE LA PRIMERA LINEA DEL METRO DE BOGOTA - MOVILIDAD INTEGRAL BOGOTA Y LA REGION</t>
  </si>
  <si>
    <t>C-1302-0600-18</t>
  </si>
  <si>
    <t>IMPLANTACION DEL REGIOTRAM DE OCCIDENTE ENTRE BOGOTA Y FACATATIVA</t>
  </si>
  <si>
    <t>C-1302-0600-4</t>
  </si>
  <si>
    <t>IMPLEMENTACION DEL SISTEMA ESTRATÉGICO DE TRANSPORTE PÚBLICO COLECTIVO DE PASAJEROS PARA LA CIUDAD DE POPAYAN</t>
  </si>
  <si>
    <t>C-1302-0600-5</t>
  </si>
  <si>
    <t>IMPLEMENTACION DEL SISTEMA ESTRATÉGICO DE TRANSPORTE PÚBLICO DE PASAJEROS PARA EL DISTRITO TURÍSTICO CULTURAL E HISTÓRICO DE SANTA MARTA</t>
  </si>
  <si>
    <t>C-1302-0600-6</t>
  </si>
  <si>
    <t>IMPLEMENTACION DE LOS SISTEMAS ESTRATÉGICOS DE TRANSPORTE PÚBLICO DE PASAJEROS PARA LA CIUDAD DE VALLEDUPAR</t>
  </si>
  <si>
    <t>DISTRIBUCIÓN COBERTURAS DE TASA DE INTERÉS PARA FINANCIACIÓN DE VIVIENDA NUEVA , , NACIONAL</t>
  </si>
  <si>
    <t>C-1302-1000-11</t>
  </si>
  <si>
    <t>OPTIMIZACIÓN DEL MODELO DE GESTIÓN Y ADMINISTRACIÓN DEL PORTAFOLIO DE EMPRESAS ESTATALES - BOGOTÁ</t>
  </si>
  <si>
    <t>C-1302-1000-12</t>
  </si>
  <si>
    <t>APOYO PLAN TODOS SOMOS PAZCIFICO EN EL LITORAL PACIFICO NACIONAL</t>
  </si>
  <si>
    <t>C-1302-1000-13</t>
  </si>
  <si>
    <t>DISTRIBUCIÓN COBERTURAS DE TASA DE INTERÉS PARA FINANCIACIÓN DE VIVIENDA NUEVA. NACIONAL</t>
  </si>
  <si>
    <t>C-1302-1000-5</t>
  </si>
  <si>
    <t>APOYO PLAN TODOS SOMOS PAZCÍFICO EN EL LITORAL PACIFICO</t>
  </si>
  <si>
    <t>C-1305-1000-1</t>
  </si>
  <si>
    <t>APOYO AL FONDO DIAN PARA COLOMBIA NACIONAL</t>
  </si>
  <si>
    <t>C-1399-1000-4</t>
  </si>
  <si>
    <t>FORTALECIMIENTO DEL GOBIERNO Y LA GESTIÓN DE SERVICIOS TIC EN EL MHCP BOGOTÁ</t>
  </si>
  <si>
    <t>C-1399-1000-4-803001</t>
  </si>
  <si>
    <t>C-1399-1000-5</t>
  </si>
  <si>
    <t>MEJORAMIENTO Y REFORZAMIENTO SEDES DEL MINISTERIO DE HACIENDA Y CRÉDITO PÚBLICO BOGOTÁ</t>
  </si>
  <si>
    <t>C-1399-1000-7</t>
  </si>
  <si>
    <t>FORTALECIMIENTO DE LA GESTION DOCUMENTAL INSTITUCIONAL DEL MINISTERIO DE HACIENDA Y CREDITO PUBLICO NACIONAL</t>
  </si>
  <si>
    <t>C-2408-0600-10</t>
  </si>
  <si>
    <t>IMPLEMENTACIÓN SISTEMA INTEGRADO DE TRANSPORTE MASIVO DE CALI</t>
  </si>
  <si>
    <t>C-2408-0600-13</t>
  </si>
  <si>
    <t>IMPLEMENTACIÓN SISTEMA INTEGRADO DE TRANSPORTE MASIVO ENVIGADO, MEDELLÍN, ITAGUI</t>
  </si>
  <si>
    <t>C-2408-0600-14</t>
  </si>
  <si>
    <t>CONSTRUCCION TRAMO 1 DE LA PRIMERA LINEA DE METRO DE BOGOTA PARA MEJORAR LAS CONDICIONES DE MOVILIDAD DE SUS HABITANTES. BOGOTA</t>
  </si>
  <si>
    <t>C-2408-0600-15</t>
  </si>
  <si>
    <t>CONSTRUCCION METRO LIGERO DE LA 80 MEDELLÍN</t>
  </si>
  <si>
    <t>C-2408-0600-16</t>
  </si>
  <si>
    <t>IMPLEMENTACION SISTEMA ESTRATEGICO DE TRANSPORTE PÚBLICO - SETP IBAGUÉ</t>
  </si>
  <si>
    <t>C-2408-0600-18</t>
  </si>
  <si>
    <t>CONSTRUCCIÓN DE LA TRONCAL DE LA CALLE 13 DESDE LA TRONCAL AV. LAS AMÉRICAS HASTA EL LÍMITE DE LA CIUDAD, RIO BOGOTÁ DEL SISTEMA TRANSMILENIO. BOGOTÁ</t>
  </si>
  <si>
    <t>C-2408-0600-2</t>
  </si>
  <si>
    <t>IMPLEMENTACIÓN SISTEMA ESTRATÉGICO DE TRANSPORTE PÚBLICO SETP EN EL MUNICIPIO DE NEIVA</t>
  </si>
  <si>
    <t>C-2408-0600-3</t>
  </si>
  <si>
    <t>IMPLEMENTACIÓN SISTEMA ESTRATÉGICO DE TRANSPORTE PÚBLICO DEL MUNICIPIO POPAYÁN</t>
  </si>
  <si>
    <t>C-2408-0600-5</t>
  </si>
  <si>
    <t>IMPLEMENTACIÓN SISTEMA ESTRATÉGICO DE TRANSPORTE PÚBLICO DEL MUNICIPIO MONTERÍA</t>
  </si>
  <si>
    <t>C-2408-0600-6</t>
  </si>
  <si>
    <t>IMPLEMENTACIÓN DEL SISTEMA ESTRATÉGICO DE TRANSPORTE PÚBLICO DE SINCELEJO</t>
  </si>
  <si>
    <t>C-2408-0600-7</t>
  </si>
  <si>
    <t>IMPLEMENTACIÓN SISTEMA ESTRATÉGICO DE TRANSPORTE PÚBLICO DE PASAJEROS PARA EL MUNICIPIO DE VALLEDUPAR</t>
  </si>
  <si>
    <t>C-2408-0600-8</t>
  </si>
  <si>
    <t>IMPLEMENTACIÓN SISTEMA ESTRATÉGICO DE TRANSPORTE PÚBLICO SETP EN EL MUNICIPIO DE ARMENIA</t>
  </si>
  <si>
    <t>C-2408-0600-9</t>
  </si>
  <si>
    <t>IMPLEMENTACIÓN SISTEMA ESTRATÉGICO DE TRANSPORTE PÚBLICO DEL MUNICIPIO DE SANTA MARTA</t>
  </si>
  <si>
    <t>C-620-1402-1</t>
  </si>
  <si>
    <t>DISTRIBUCION COBERTURAS DE TASA DE INTERES PARA FINANCIACION DE VIVIENDA NUEVA , , NACIONAL</t>
  </si>
  <si>
    <t>SUPERINTENDENCIA DE LA ECONOMÍA SOLIDARIA</t>
  </si>
  <si>
    <t>ADMINISTRACIÓN DEL ACERVO DOCUMENTAL DE LA SUPERSOLIDARIA BOGOTÁ</t>
  </si>
  <si>
    <t>ADQUISICIÓN DE UNA NUEVA SEDE INTEGRADA PARA LA SUPERSOLIDARIA EN BOGOTÁ</t>
  </si>
  <si>
    <t>SUPERINTENDENCIA FINANCIERA DE COLOMBIA</t>
  </si>
  <si>
    <t>C-1304-1000-1</t>
  </si>
  <si>
    <t>FORTALECIMIENTO DE LA CAPACIDAD DE LA SUPERINTENDENCIA FINANCIERA DE COLOMBIA PARA LA PROTECCION AL CONSUMIDOR FINANCIERO NACIONAL</t>
  </si>
  <si>
    <t>C-1304-1000-2-803001</t>
  </si>
  <si>
    <t>FORTALECIMIENTO DE LA PLATAFORMA TECNOLÓGICA DE LA SUPERINTENDENCIA FINANCIERA DE COLOMBIA BOGOTÁ</t>
  </si>
  <si>
    <t>CAPACITACIÓN Y ENTRENAMIENTO PARA EL FORTALECIMIENTO DE COMPETENCIAS EN SUPERVISIÓN FINANCIERA BOGOTÁ</t>
  </si>
  <si>
    <t>C-1399-1000-6</t>
  </si>
  <si>
    <t>MEJORAMIENTO DEL EDIFICIO SEDE DE LA SUPERINTENDENCIA FINANCIERA DE COLOMBIA BOGOTÁ</t>
  </si>
  <si>
    <t>FORTALECIMIENTO E INTEGRACIÓN DE LOS SISTEMAS DE GESTIÓN DE LA SUPERINTENDENCIA FINANCIERA DE COLOMBIA. BOGOTÁ</t>
  </si>
  <si>
    <t>C-1399-1000-8</t>
  </si>
  <si>
    <t>FORTALECIMIENTO DE LA CAPACIDAD DE LA SUPERINTENDENCIA FINANCIERA DE COLOMBIA PARA PRESTAR SERVICIO AL CIUDADANO A NIVEL NACIONAL. BOGOTA</t>
  </si>
  <si>
    <t>C-1399-1000-8-803001</t>
  </si>
  <si>
    <t>UNIDAD ADMINISTRATIVA ESPECIAL CONTADURÍA GENERAL DE LA NACIÓN</t>
  </si>
  <si>
    <t>FORTALECIMIENTO DE LA PLATAFORMA TECNOLÓGICA PARA LA PRESTACIÓN DE LOS SERVICIOS DE LA CGN NACIONAL</t>
  </si>
  <si>
    <t>UNIDAD ADMINISTRATIVA ESPECIAL DE GESTIÓN PENSIONAL Y CONTRIBUCIONES PARAFISCALES DE LA PROTECCIÓN SOCIAL (UGPPP) - GESTIÓN GENERAL</t>
  </si>
  <si>
    <t>C-1399-1000-3</t>
  </si>
  <si>
    <t>MEJORAMIENTO DEL SOPORTE DE LAS TECNOLOGÍAS DE INFORMACIÓN EN LA UGPP BOGOTÁ</t>
  </si>
  <si>
    <t>UNIDAD ADMINISTRATIVA ESPECIAL DIRECCIÓN DE IMPUESTOS Y ADUANAS NACIONALES</t>
  </si>
  <si>
    <t>C-1305-1000-8</t>
  </si>
  <si>
    <t>IMPLEMENTACIÓN DEL PLAN DE MODERNIZACIÓN TECNOLÓGICA EN LA DIAN A NIVEL NACIONAL</t>
  </si>
  <si>
    <t>C-1305-1000-9</t>
  </si>
  <si>
    <t>IMPLANTACIÓN PLAN ANUAL ANTIEVASION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</si>
</sst>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0" borderId="5" xfId="0" applyBorder="1"/>
    <xf numFmtId="0" fontId="0" fillId="0" borderId="5" xfId="0" applyBorder="1" applyAlignment="1">
      <alignment wrapText="1"/>
    </xf>
    <xf numFmtId="43" fontId="0" fillId="0" borderId="5" xfId="0" applyNumberFormat="1" applyBorder="1"/>
    <xf numFmtId="43" fontId="0" fillId="0" borderId="6" xfId="0" applyNumberFormat="1" applyBorder="1"/>
    <xf numFmtId="0" fontId="0" fillId="0" borderId="7" xfId="0" applyBorder="1" applyAlignment="1">
      <alignment wrapText="1"/>
    </xf>
    <xf numFmtId="0" fontId="0" fillId="0" borderId="8" xfId="0" applyBorder="1"/>
    <xf numFmtId="0" fontId="0" fillId="0" borderId="8" xfId="0" applyBorder="1" applyAlignment="1">
      <alignment wrapText="1"/>
    </xf>
    <xf numFmtId="43" fontId="0" fillId="0" borderId="8" xfId="0" applyNumberFormat="1" applyBorder="1"/>
    <xf numFmtId="43" fontId="0" fillId="0" borderId="9" xfId="0" applyNumberFormat="1" applyBorder="1"/>
    <xf numFmtId="0" fontId="0" fillId="2" borderId="8" xfId="0" applyFill="1" applyBorder="1" applyAlignment="1">
      <alignment wrapText="1"/>
    </xf>
    <xf numFmtId="43" fontId="0" fillId="2" borderId="8" xfId="0" applyNumberFormat="1" applyFill="1" applyBorder="1"/>
    <xf numFmtId="43" fontId="0" fillId="2" borderId="9" xfId="0" applyNumberFormat="1" applyFill="1" applyBorder="1"/>
    <xf numFmtId="0" fontId="0" fillId="0" borderId="10" xfId="0" applyBorder="1" applyAlignment="1">
      <alignment wrapText="1"/>
    </xf>
    <xf numFmtId="0" fontId="0" fillId="0" borderId="11" xfId="0" applyBorder="1"/>
    <xf numFmtId="0" fontId="0" fillId="0" borderId="11" xfId="0" applyBorder="1" applyAlignment="1">
      <alignment wrapText="1"/>
    </xf>
    <xf numFmtId="43" fontId="1" fillId="0" borderId="1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562E9-5CC5-47DD-BD30-1A02ACA684B2}">
  <dimension ref="E5:M61"/>
  <sheetViews>
    <sheetView showGridLines="0" tabSelected="1" topLeftCell="F28" workbookViewId="0">
      <selection activeCell="G37" sqref="G37:M37"/>
    </sheetView>
  </sheetViews>
  <sheetFormatPr baseColWidth="10" defaultRowHeight="15" x14ac:dyDescent="0.25"/>
  <cols>
    <col min="4" max="4" width="18.85546875" bestFit="1" customWidth="1"/>
    <col min="5" max="5" width="36.140625" style="2" customWidth="1"/>
    <col min="6" max="6" width="22" customWidth="1"/>
    <col min="7" max="7" width="71.85546875" style="2" customWidth="1"/>
    <col min="8" max="8" width="20.85546875" bestFit="1" customWidth="1"/>
    <col min="9" max="9" width="24.7109375" bestFit="1" customWidth="1"/>
    <col min="10" max="10" width="20.85546875" bestFit="1" customWidth="1"/>
    <col min="11" max="11" width="24.7109375" bestFit="1" customWidth="1"/>
    <col min="12" max="12" width="20.85546875" bestFit="1" customWidth="1"/>
    <col min="13" max="13" width="24.7109375" bestFit="1" customWidth="1"/>
  </cols>
  <sheetData>
    <row r="5" spans="5:13" ht="45" customHeight="1" x14ac:dyDescent="0.5">
      <c r="E5" s="1" t="s">
        <v>0</v>
      </c>
      <c r="F5" s="1"/>
      <c r="G5" s="1"/>
      <c r="H5" s="1"/>
      <c r="I5" s="1"/>
      <c r="J5" s="1"/>
      <c r="K5" s="1"/>
      <c r="L5" s="1"/>
      <c r="M5" s="1"/>
    </row>
    <row r="6" spans="5:13" ht="15.75" thickBot="1" x14ac:dyDescent="0.3">
      <c r="E6" s="2" t="s">
        <v>1</v>
      </c>
    </row>
    <row r="7" spans="5:13" ht="15.75" thickBot="1" x14ac:dyDescent="0.3">
      <c r="E7" s="3" t="s">
        <v>2</v>
      </c>
      <c r="F7" s="4" t="s">
        <v>3</v>
      </c>
      <c r="G7" s="5" t="s">
        <v>4</v>
      </c>
      <c r="H7" s="4" t="s">
        <v>5</v>
      </c>
      <c r="I7" s="4" t="s">
        <v>6</v>
      </c>
      <c r="J7" s="4" t="s">
        <v>7</v>
      </c>
      <c r="K7" s="4" t="s">
        <v>8</v>
      </c>
      <c r="L7" s="4" t="s">
        <v>9</v>
      </c>
      <c r="M7" s="6" t="s">
        <v>10</v>
      </c>
    </row>
    <row r="8" spans="5:13" ht="60" x14ac:dyDescent="0.25">
      <c r="E8" s="7" t="s">
        <v>11</v>
      </c>
      <c r="F8" s="8" t="s">
        <v>12</v>
      </c>
      <c r="G8" s="9" t="s">
        <v>13</v>
      </c>
      <c r="H8" s="10"/>
      <c r="I8" s="10"/>
      <c r="J8" s="10"/>
      <c r="K8" s="10"/>
      <c r="L8" s="10">
        <v>33750000000</v>
      </c>
      <c r="M8" s="11">
        <v>0</v>
      </c>
    </row>
    <row r="9" spans="5:13" x14ac:dyDescent="0.25">
      <c r="E9" s="12"/>
      <c r="F9" s="13" t="s">
        <v>14</v>
      </c>
      <c r="G9" s="14" t="s">
        <v>15</v>
      </c>
      <c r="H9" s="15"/>
      <c r="I9" s="15"/>
      <c r="J9" s="15"/>
      <c r="K9" s="15"/>
      <c r="L9" s="15">
        <v>33750000000</v>
      </c>
      <c r="M9" s="16">
        <v>0</v>
      </c>
    </row>
    <row r="10" spans="5:13" ht="45" x14ac:dyDescent="0.25">
      <c r="E10" s="12"/>
      <c r="F10" s="13" t="s">
        <v>16</v>
      </c>
      <c r="G10" s="14" t="s">
        <v>17</v>
      </c>
      <c r="H10" s="15"/>
      <c r="I10" s="15"/>
      <c r="J10" s="15">
        <v>148648236982</v>
      </c>
      <c r="K10" s="15">
        <v>148648236982</v>
      </c>
      <c r="L10" s="15">
        <v>568453727468</v>
      </c>
      <c r="M10" s="16">
        <v>568453727468</v>
      </c>
    </row>
    <row r="11" spans="5:13" ht="30" x14ac:dyDescent="0.25">
      <c r="E11" s="12" t="s">
        <v>18</v>
      </c>
      <c r="F11" s="13" t="s">
        <v>19</v>
      </c>
      <c r="G11" s="14" t="s">
        <v>20</v>
      </c>
      <c r="H11" s="15">
        <v>6650300374</v>
      </c>
      <c r="I11" s="15">
        <v>6471578452</v>
      </c>
      <c r="J11" s="15">
        <v>5862203576</v>
      </c>
      <c r="K11" s="15">
        <v>5613747386</v>
      </c>
      <c r="L11" s="15"/>
      <c r="M11" s="16"/>
    </row>
    <row r="12" spans="5:13" ht="30" x14ac:dyDescent="0.25">
      <c r="E12" s="12"/>
      <c r="F12" s="13" t="s">
        <v>21</v>
      </c>
      <c r="G12" s="14" t="s">
        <v>22</v>
      </c>
      <c r="H12" s="15">
        <v>9644717100</v>
      </c>
      <c r="I12" s="15">
        <v>797700108</v>
      </c>
      <c r="J12" s="15">
        <v>774146516</v>
      </c>
      <c r="K12" s="15">
        <v>725514180</v>
      </c>
      <c r="L12" s="15"/>
      <c r="M12" s="16"/>
    </row>
    <row r="13" spans="5:13" ht="30" x14ac:dyDescent="0.25">
      <c r="E13" s="12"/>
      <c r="F13" s="13" t="s">
        <v>23</v>
      </c>
      <c r="G13" s="14" t="s">
        <v>24</v>
      </c>
      <c r="H13" s="15"/>
      <c r="I13" s="15"/>
      <c r="J13" s="15"/>
      <c r="K13" s="15"/>
      <c r="L13" s="15">
        <v>148043795</v>
      </c>
      <c r="M13" s="16">
        <v>148043795</v>
      </c>
    </row>
    <row r="14" spans="5:13" ht="45" x14ac:dyDescent="0.25">
      <c r="E14" s="12"/>
      <c r="F14" s="13" t="s">
        <v>25</v>
      </c>
      <c r="G14" s="14" t="s">
        <v>26</v>
      </c>
      <c r="H14" s="15"/>
      <c r="I14" s="15"/>
      <c r="J14" s="15">
        <v>854947767</v>
      </c>
      <c r="K14" s="15">
        <v>813461224</v>
      </c>
      <c r="L14" s="15"/>
      <c r="M14" s="16"/>
    </row>
    <row r="15" spans="5:13" ht="30" x14ac:dyDescent="0.25">
      <c r="E15" s="12"/>
      <c r="F15" s="13" t="s">
        <v>27</v>
      </c>
      <c r="G15" s="14" t="s">
        <v>28</v>
      </c>
      <c r="H15" s="15">
        <v>39768430281</v>
      </c>
      <c r="I15" s="15">
        <v>39768430281</v>
      </c>
      <c r="J15" s="15"/>
      <c r="K15" s="15"/>
      <c r="L15" s="15"/>
      <c r="M15" s="16"/>
    </row>
    <row r="16" spans="5:13" ht="30" x14ac:dyDescent="0.25">
      <c r="E16" s="12"/>
      <c r="F16" s="13" t="s">
        <v>29</v>
      </c>
      <c r="G16" s="14" t="s">
        <v>30</v>
      </c>
      <c r="H16" s="15">
        <v>84165740987</v>
      </c>
      <c r="I16" s="15">
        <v>84165740987</v>
      </c>
      <c r="J16" s="15">
        <v>115817971818</v>
      </c>
      <c r="K16" s="15">
        <v>115817971818</v>
      </c>
      <c r="L16" s="15">
        <v>153292441379</v>
      </c>
      <c r="M16" s="16">
        <v>153292441379</v>
      </c>
    </row>
    <row r="17" spans="5:13" ht="30" x14ac:dyDescent="0.25">
      <c r="E17" s="12"/>
      <c r="F17" s="13" t="s">
        <v>31</v>
      </c>
      <c r="G17" s="14" t="s">
        <v>32</v>
      </c>
      <c r="H17" s="15">
        <v>191075976726</v>
      </c>
      <c r="I17" s="15">
        <v>191075976726</v>
      </c>
      <c r="J17" s="15">
        <v>344394891856</v>
      </c>
      <c r="K17" s="15">
        <v>344394891856</v>
      </c>
      <c r="L17" s="15">
        <v>498768215810</v>
      </c>
      <c r="M17" s="16">
        <v>498768215810</v>
      </c>
    </row>
    <row r="18" spans="5:13" x14ac:dyDescent="0.25">
      <c r="E18" s="12"/>
      <c r="F18" s="13" t="s">
        <v>33</v>
      </c>
      <c r="G18" s="17" t="s">
        <v>34</v>
      </c>
      <c r="H18" s="18">
        <v>155626741020</v>
      </c>
      <c r="I18" s="18">
        <v>155626741020</v>
      </c>
      <c r="J18" s="18">
        <v>351733166248</v>
      </c>
      <c r="K18" s="18">
        <v>351733166248</v>
      </c>
      <c r="L18" s="18">
        <v>345735156369</v>
      </c>
      <c r="M18" s="19">
        <v>345735156369</v>
      </c>
    </row>
    <row r="19" spans="5:13" ht="30" x14ac:dyDescent="0.25">
      <c r="E19" s="12"/>
      <c r="F19" s="13" t="s">
        <v>35</v>
      </c>
      <c r="G19" s="14" t="s">
        <v>36</v>
      </c>
      <c r="H19" s="15">
        <v>24041295874</v>
      </c>
      <c r="I19" s="15">
        <v>24041295874</v>
      </c>
      <c r="J19" s="15"/>
      <c r="K19" s="15"/>
      <c r="L19" s="15"/>
      <c r="M19" s="16"/>
    </row>
    <row r="20" spans="5:13" ht="45" x14ac:dyDescent="0.25">
      <c r="E20" s="12"/>
      <c r="F20" s="13" t="s">
        <v>37</v>
      </c>
      <c r="G20" s="14" t="s">
        <v>38</v>
      </c>
      <c r="H20" s="15">
        <v>0</v>
      </c>
      <c r="I20" s="15">
        <v>0</v>
      </c>
      <c r="J20" s="15"/>
      <c r="K20" s="15"/>
      <c r="L20" s="15"/>
      <c r="M20" s="16"/>
    </row>
    <row r="21" spans="5:13" ht="30" x14ac:dyDescent="0.25">
      <c r="E21" s="12"/>
      <c r="F21" s="13" t="s">
        <v>39</v>
      </c>
      <c r="G21" s="14" t="s">
        <v>40</v>
      </c>
      <c r="H21" s="15">
        <v>0</v>
      </c>
      <c r="I21" s="15">
        <v>0</v>
      </c>
      <c r="J21" s="15"/>
      <c r="K21" s="15"/>
      <c r="L21" s="15"/>
      <c r="M21" s="16"/>
    </row>
    <row r="22" spans="5:13" ht="30" x14ac:dyDescent="0.25">
      <c r="E22" s="12"/>
      <c r="F22" s="13" t="s">
        <v>12</v>
      </c>
      <c r="G22" s="14" t="s">
        <v>41</v>
      </c>
      <c r="H22" s="15">
        <v>137935284729</v>
      </c>
      <c r="I22" s="15">
        <v>67961489673</v>
      </c>
      <c r="J22" s="15">
        <v>97118324345</v>
      </c>
      <c r="K22" s="15">
        <v>47446995482</v>
      </c>
      <c r="L22" s="15">
        <v>32465096065</v>
      </c>
      <c r="M22" s="16">
        <v>18899657220</v>
      </c>
    </row>
    <row r="23" spans="5:13" ht="30" x14ac:dyDescent="0.25">
      <c r="E23" s="12"/>
      <c r="F23" s="13" t="s">
        <v>42</v>
      </c>
      <c r="G23" s="14" t="s">
        <v>43</v>
      </c>
      <c r="H23" s="15">
        <v>145145649</v>
      </c>
      <c r="I23" s="15">
        <v>144065040</v>
      </c>
      <c r="J23" s="15"/>
      <c r="K23" s="15"/>
      <c r="L23" s="15"/>
      <c r="M23" s="16"/>
    </row>
    <row r="24" spans="5:13" x14ac:dyDescent="0.25">
      <c r="E24" s="12"/>
      <c r="F24" s="13" t="s">
        <v>44</v>
      </c>
      <c r="G24" s="14" t="s">
        <v>45</v>
      </c>
      <c r="H24" s="15">
        <v>269509505692</v>
      </c>
      <c r="I24" s="15">
        <v>269509505692</v>
      </c>
      <c r="J24" s="15">
        <v>381528558957</v>
      </c>
      <c r="K24" s="15">
        <v>381528558957</v>
      </c>
      <c r="L24" s="15">
        <v>375323588531</v>
      </c>
      <c r="M24" s="16">
        <v>375323588531</v>
      </c>
    </row>
    <row r="25" spans="5:13" ht="30" x14ac:dyDescent="0.25">
      <c r="E25" s="12"/>
      <c r="F25" s="13" t="s">
        <v>46</v>
      </c>
      <c r="G25" s="14" t="s">
        <v>47</v>
      </c>
      <c r="H25" s="15">
        <v>559574714150</v>
      </c>
      <c r="I25" s="15">
        <v>396627221230</v>
      </c>
      <c r="J25" s="15">
        <v>559596908557</v>
      </c>
      <c r="K25" s="15">
        <v>397149415637</v>
      </c>
      <c r="L25" s="15">
        <v>559620534119</v>
      </c>
      <c r="M25" s="16">
        <v>397173041199</v>
      </c>
    </row>
    <row r="26" spans="5:13" x14ac:dyDescent="0.25">
      <c r="E26" s="12"/>
      <c r="F26" s="13" t="s">
        <v>48</v>
      </c>
      <c r="G26" s="14" t="s">
        <v>49</v>
      </c>
      <c r="H26" s="15">
        <v>346785182409</v>
      </c>
      <c r="I26" s="15">
        <v>0</v>
      </c>
      <c r="J26" s="15">
        <v>344907158624</v>
      </c>
      <c r="K26" s="15">
        <v>0</v>
      </c>
      <c r="L26" s="15">
        <v>342704816951</v>
      </c>
      <c r="M26" s="16">
        <v>0</v>
      </c>
    </row>
    <row r="27" spans="5:13" x14ac:dyDescent="0.25">
      <c r="E27" s="12"/>
      <c r="F27" s="13" t="s">
        <v>50</v>
      </c>
      <c r="G27" s="14" t="s">
        <v>51</v>
      </c>
      <c r="H27" s="15">
        <v>13664108113</v>
      </c>
      <c r="I27" s="15">
        <v>13664108113</v>
      </c>
      <c r="J27" s="15">
        <v>17669223803</v>
      </c>
      <c r="K27" s="15">
        <v>17669223803</v>
      </c>
      <c r="L27" s="15">
        <v>115402094224</v>
      </c>
      <c r="M27" s="16">
        <v>115402094224</v>
      </c>
    </row>
    <row r="28" spans="5:13" ht="30" x14ac:dyDescent="0.25">
      <c r="E28" s="12"/>
      <c r="F28" s="13" t="s">
        <v>52</v>
      </c>
      <c r="G28" s="14" t="s">
        <v>53</v>
      </c>
      <c r="H28" s="15">
        <v>4308253630</v>
      </c>
      <c r="I28" s="15">
        <v>3971669305</v>
      </c>
      <c r="J28" s="15">
        <v>10680707933</v>
      </c>
      <c r="K28" s="15">
        <v>10534713316.059999</v>
      </c>
      <c r="L28" s="15">
        <v>2371940682</v>
      </c>
      <c r="M28" s="16">
        <v>2371885015</v>
      </c>
    </row>
    <row r="29" spans="5:13" ht="30" x14ac:dyDescent="0.25">
      <c r="E29" s="12"/>
      <c r="F29" s="13" t="s">
        <v>54</v>
      </c>
      <c r="G29" s="14" t="s">
        <v>24</v>
      </c>
      <c r="H29" s="15"/>
      <c r="I29" s="15"/>
      <c r="J29" s="15"/>
      <c r="K29" s="15"/>
      <c r="L29" s="15">
        <v>821499607</v>
      </c>
      <c r="M29" s="16">
        <v>528925821</v>
      </c>
    </row>
    <row r="30" spans="5:13" ht="30" x14ac:dyDescent="0.25">
      <c r="E30" s="12"/>
      <c r="F30" s="13" t="s">
        <v>55</v>
      </c>
      <c r="G30" s="14" t="s">
        <v>56</v>
      </c>
      <c r="H30" s="15"/>
      <c r="I30" s="15"/>
      <c r="J30" s="15">
        <v>16489109353</v>
      </c>
      <c r="K30" s="15">
        <v>7621424454</v>
      </c>
      <c r="L30" s="15"/>
      <c r="M30" s="16"/>
    </row>
    <row r="31" spans="5:13" ht="30" x14ac:dyDescent="0.25">
      <c r="E31" s="12"/>
      <c r="F31" s="13" t="s">
        <v>57</v>
      </c>
      <c r="G31" s="14" t="s">
        <v>58</v>
      </c>
      <c r="H31" s="15"/>
      <c r="I31" s="15"/>
      <c r="J31" s="15">
        <v>163893451</v>
      </c>
      <c r="K31" s="15">
        <v>137196352.47999999</v>
      </c>
      <c r="L31" s="15">
        <v>74414156</v>
      </c>
      <c r="M31" s="16">
        <v>49315856.479999997</v>
      </c>
    </row>
    <row r="32" spans="5:13" x14ac:dyDescent="0.25">
      <c r="E32" s="12"/>
      <c r="F32" s="13" t="s">
        <v>59</v>
      </c>
      <c r="G32" s="14" t="s">
        <v>60</v>
      </c>
      <c r="H32" s="15"/>
      <c r="I32" s="15"/>
      <c r="J32" s="15">
        <v>68981444517</v>
      </c>
      <c r="K32" s="15">
        <v>68981444517</v>
      </c>
      <c r="L32" s="15">
        <v>85617131818</v>
      </c>
      <c r="M32" s="16">
        <v>85617131818</v>
      </c>
    </row>
    <row r="33" spans="5:13" ht="30" x14ac:dyDescent="0.25">
      <c r="E33" s="12"/>
      <c r="F33" s="13" t="s">
        <v>61</v>
      </c>
      <c r="G33" s="14" t="s">
        <v>62</v>
      </c>
      <c r="H33" s="15">
        <v>10413812395</v>
      </c>
      <c r="I33" s="15">
        <v>10413812395</v>
      </c>
      <c r="J33" s="15"/>
      <c r="K33" s="15"/>
      <c r="L33" s="15">
        <v>1561147932</v>
      </c>
      <c r="M33" s="16">
        <v>1561147932</v>
      </c>
    </row>
    <row r="34" spans="5:13" ht="30" x14ac:dyDescent="0.25">
      <c r="E34" s="12"/>
      <c r="F34" s="13" t="s">
        <v>63</v>
      </c>
      <c r="G34" s="17" t="s">
        <v>64</v>
      </c>
      <c r="H34" s="18">
        <v>350891906111</v>
      </c>
      <c r="I34" s="18">
        <f>H34</f>
        <v>350891906111</v>
      </c>
      <c r="J34" s="18">
        <v>776139882489</v>
      </c>
      <c r="K34" s="18">
        <v>776139882489</v>
      </c>
      <c r="L34" s="18">
        <v>1102648203279</v>
      </c>
      <c r="M34" s="19">
        <v>1102648203273</v>
      </c>
    </row>
    <row r="35" spans="5:13" x14ac:dyDescent="0.25">
      <c r="E35" s="12"/>
      <c r="F35" s="13" t="s">
        <v>65</v>
      </c>
      <c r="G35" s="14" t="s">
        <v>66</v>
      </c>
      <c r="H35" s="15"/>
      <c r="I35" s="15"/>
      <c r="J35" s="15">
        <v>483135949879</v>
      </c>
      <c r="K35" s="15">
        <v>483135949879</v>
      </c>
      <c r="L35" s="15">
        <v>497630028376</v>
      </c>
      <c r="M35" s="16">
        <v>497630028376</v>
      </c>
    </row>
    <row r="36" spans="5:13" ht="30" x14ac:dyDescent="0.25">
      <c r="E36" s="12"/>
      <c r="F36" s="13" t="s">
        <v>67</v>
      </c>
      <c r="G36" s="14" t="s">
        <v>68</v>
      </c>
      <c r="H36" s="15"/>
      <c r="I36" s="15"/>
      <c r="J36" s="15">
        <v>60387986840</v>
      </c>
      <c r="K36" s="15">
        <v>60387986840</v>
      </c>
      <c r="L36" s="15">
        <v>68654718016</v>
      </c>
      <c r="M36" s="16">
        <v>68654718016</v>
      </c>
    </row>
    <row r="37" spans="5:13" ht="45" x14ac:dyDescent="0.25">
      <c r="E37" s="12"/>
      <c r="F37" s="13" t="s">
        <v>69</v>
      </c>
      <c r="G37" s="17" t="s">
        <v>70</v>
      </c>
      <c r="H37" s="18"/>
      <c r="I37" s="18"/>
      <c r="J37" s="18">
        <v>107472237683</v>
      </c>
      <c r="K37" s="18">
        <v>107472237683</v>
      </c>
      <c r="L37" s="18">
        <v>328532086056</v>
      </c>
      <c r="M37" s="19">
        <v>328532086056</v>
      </c>
    </row>
    <row r="38" spans="5:13" ht="30" x14ac:dyDescent="0.25">
      <c r="E38" s="12"/>
      <c r="F38" s="13" t="s">
        <v>71</v>
      </c>
      <c r="G38" s="14" t="s">
        <v>72</v>
      </c>
      <c r="H38" s="15"/>
      <c r="I38" s="15"/>
      <c r="J38" s="15">
        <v>10000000000</v>
      </c>
      <c r="K38" s="15">
        <v>10000000000</v>
      </c>
      <c r="L38" s="15">
        <v>21619549423</v>
      </c>
      <c r="M38" s="16">
        <v>21619549423</v>
      </c>
    </row>
    <row r="39" spans="5:13" ht="30" x14ac:dyDescent="0.25">
      <c r="E39" s="12"/>
      <c r="F39" s="13" t="s">
        <v>73</v>
      </c>
      <c r="G39" s="14" t="s">
        <v>74</v>
      </c>
      <c r="H39" s="15">
        <v>5487245989</v>
      </c>
      <c r="I39" s="15">
        <v>0</v>
      </c>
      <c r="J39" s="15">
        <v>18026859008</v>
      </c>
      <c r="K39" s="15">
        <v>18026859008</v>
      </c>
      <c r="L39" s="15">
        <v>17547423847</v>
      </c>
      <c r="M39" s="16">
        <v>17547423847</v>
      </c>
    </row>
    <row r="40" spans="5:13" ht="30" x14ac:dyDescent="0.25">
      <c r="E40" s="12"/>
      <c r="F40" s="13" t="s">
        <v>75</v>
      </c>
      <c r="G40" s="14" t="s">
        <v>76</v>
      </c>
      <c r="H40" s="15">
        <v>2216775514</v>
      </c>
      <c r="I40" s="15">
        <v>2216775514</v>
      </c>
      <c r="J40" s="15"/>
      <c r="K40" s="15"/>
      <c r="L40" s="15"/>
      <c r="M40" s="16"/>
    </row>
    <row r="41" spans="5:13" ht="30" x14ac:dyDescent="0.25">
      <c r="E41" s="12"/>
      <c r="F41" s="13" t="s">
        <v>77</v>
      </c>
      <c r="G41" s="14" t="s">
        <v>78</v>
      </c>
      <c r="H41" s="15">
        <v>17239776591</v>
      </c>
      <c r="I41" s="15">
        <v>17239776591</v>
      </c>
      <c r="J41" s="15"/>
      <c r="K41" s="15"/>
      <c r="L41" s="15"/>
      <c r="M41" s="16"/>
    </row>
    <row r="42" spans="5:13" ht="30" x14ac:dyDescent="0.25">
      <c r="E42" s="12"/>
      <c r="F42" s="13" t="s">
        <v>79</v>
      </c>
      <c r="G42" s="14" t="s">
        <v>80</v>
      </c>
      <c r="H42" s="15">
        <v>29647324856</v>
      </c>
      <c r="I42" s="15">
        <v>29647324856</v>
      </c>
      <c r="J42" s="15"/>
      <c r="K42" s="15"/>
      <c r="L42" s="15"/>
      <c r="M42" s="16"/>
    </row>
    <row r="43" spans="5:13" ht="30" x14ac:dyDescent="0.25">
      <c r="E43" s="12"/>
      <c r="F43" s="13" t="s">
        <v>81</v>
      </c>
      <c r="G43" s="14" t="s">
        <v>82</v>
      </c>
      <c r="H43" s="15">
        <v>18457863799</v>
      </c>
      <c r="I43" s="15">
        <v>18457863799</v>
      </c>
      <c r="J43" s="15">
        <v>25019328598</v>
      </c>
      <c r="K43" s="15">
        <v>25019328598</v>
      </c>
      <c r="L43" s="15">
        <v>5304500000</v>
      </c>
      <c r="M43" s="16">
        <v>5304500000</v>
      </c>
    </row>
    <row r="44" spans="5:13" ht="30" x14ac:dyDescent="0.25">
      <c r="E44" s="12"/>
      <c r="F44" s="13" t="s">
        <v>83</v>
      </c>
      <c r="G44" s="14" t="s">
        <v>84</v>
      </c>
      <c r="H44" s="15">
        <v>36242314800</v>
      </c>
      <c r="I44" s="15">
        <v>36242314800</v>
      </c>
      <c r="J44" s="15">
        <v>12000000000</v>
      </c>
      <c r="K44" s="15">
        <v>12000000000</v>
      </c>
      <c r="L44" s="15">
        <v>34695451227</v>
      </c>
      <c r="M44" s="16">
        <v>34695451227</v>
      </c>
    </row>
    <row r="45" spans="5:13" ht="30" x14ac:dyDescent="0.25">
      <c r="E45" s="12"/>
      <c r="F45" s="13" t="s">
        <v>85</v>
      </c>
      <c r="G45" s="14" t="s">
        <v>86</v>
      </c>
      <c r="H45" s="15">
        <v>11703259272</v>
      </c>
      <c r="I45" s="15">
        <v>10155165123</v>
      </c>
      <c r="J45" s="15"/>
      <c r="K45" s="15"/>
      <c r="L45" s="15"/>
      <c r="M45" s="16"/>
    </row>
    <row r="46" spans="5:13" ht="30" x14ac:dyDescent="0.25">
      <c r="E46" s="12" t="s">
        <v>87</v>
      </c>
      <c r="F46" s="13" t="s">
        <v>52</v>
      </c>
      <c r="G46" s="14" t="s">
        <v>88</v>
      </c>
      <c r="H46" s="15">
        <v>158171909</v>
      </c>
      <c r="I46" s="15">
        <v>158171909</v>
      </c>
      <c r="J46" s="15"/>
      <c r="K46" s="15"/>
      <c r="L46" s="15"/>
      <c r="M46" s="16"/>
    </row>
    <row r="47" spans="5:13" ht="30" x14ac:dyDescent="0.25">
      <c r="E47" s="12"/>
      <c r="F47" s="13" t="s">
        <v>57</v>
      </c>
      <c r="G47" s="14" t="s">
        <v>89</v>
      </c>
      <c r="H47" s="15">
        <v>19912760380</v>
      </c>
      <c r="I47" s="15">
        <v>16491920000</v>
      </c>
      <c r="J47" s="15"/>
      <c r="K47" s="15"/>
      <c r="L47" s="15"/>
      <c r="M47" s="16"/>
    </row>
    <row r="48" spans="5:13" ht="30" x14ac:dyDescent="0.25">
      <c r="E48" s="12" t="s">
        <v>90</v>
      </c>
      <c r="F48" s="13" t="s">
        <v>91</v>
      </c>
      <c r="G48" s="14" t="s">
        <v>92</v>
      </c>
      <c r="H48" s="15">
        <v>790122320</v>
      </c>
      <c r="I48" s="15">
        <v>790096616</v>
      </c>
      <c r="J48" s="15">
        <v>833623200</v>
      </c>
      <c r="K48" s="15">
        <v>833597496</v>
      </c>
      <c r="L48" s="15">
        <v>868656800</v>
      </c>
      <c r="M48" s="16">
        <v>868631096</v>
      </c>
    </row>
    <row r="49" spans="5:13" ht="30" x14ac:dyDescent="0.25">
      <c r="E49" s="12"/>
      <c r="F49" s="13" t="s">
        <v>93</v>
      </c>
      <c r="G49" s="14" t="s">
        <v>24</v>
      </c>
      <c r="H49" s="15"/>
      <c r="I49" s="15"/>
      <c r="J49" s="15"/>
      <c r="K49" s="15"/>
      <c r="L49" s="15">
        <v>616659886</v>
      </c>
      <c r="M49" s="16">
        <v>615467869</v>
      </c>
    </row>
    <row r="50" spans="5:13" ht="30" x14ac:dyDescent="0.25">
      <c r="E50" s="12"/>
      <c r="F50" s="13" t="s">
        <v>52</v>
      </c>
      <c r="G50" s="14" t="s">
        <v>94</v>
      </c>
      <c r="H50" s="15">
        <v>16238368947</v>
      </c>
      <c r="I50" s="15">
        <v>11824225684.200001</v>
      </c>
      <c r="J50" s="15">
        <v>14942796105</v>
      </c>
      <c r="K50" s="15">
        <v>11574270264.739998</v>
      </c>
      <c r="L50" s="15">
        <v>4318253583</v>
      </c>
      <c r="M50" s="16">
        <v>3942636975</v>
      </c>
    </row>
    <row r="51" spans="5:13" ht="30" x14ac:dyDescent="0.25">
      <c r="E51" s="12"/>
      <c r="F51" s="13" t="s">
        <v>54</v>
      </c>
      <c r="G51" s="14" t="s">
        <v>24</v>
      </c>
      <c r="H51" s="15"/>
      <c r="I51" s="15"/>
      <c r="J51" s="15"/>
      <c r="K51" s="15"/>
      <c r="L51" s="15">
        <v>3611839501</v>
      </c>
      <c r="M51" s="16">
        <v>3464188855</v>
      </c>
    </row>
    <row r="52" spans="5:13" ht="30" x14ac:dyDescent="0.25">
      <c r="E52" s="12"/>
      <c r="F52" s="13" t="s">
        <v>55</v>
      </c>
      <c r="G52" s="14" t="s">
        <v>95</v>
      </c>
      <c r="H52" s="15">
        <v>87600000</v>
      </c>
      <c r="I52" s="15">
        <v>87600000</v>
      </c>
      <c r="J52" s="15">
        <v>87600000</v>
      </c>
      <c r="K52" s="15">
        <v>87600000</v>
      </c>
      <c r="L52" s="15">
        <v>80300000</v>
      </c>
      <c r="M52" s="16">
        <v>80300000</v>
      </c>
    </row>
    <row r="53" spans="5:13" ht="30" x14ac:dyDescent="0.25">
      <c r="E53" s="12"/>
      <c r="F53" s="13" t="s">
        <v>96</v>
      </c>
      <c r="G53" s="14" t="s">
        <v>97</v>
      </c>
      <c r="H53" s="15"/>
      <c r="I53" s="15"/>
      <c r="J53" s="15">
        <v>1542923003</v>
      </c>
      <c r="K53" s="15">
        <v>1508294791.0599999</v>
      </c>
      <c r="L53" s="15"/>
      <c r="M53" s="16"/>
    </row>
    <row r="54" spans="5:13" ht="30" x14ac:dyDescent="0.25">
      <c r="E54" s="12"/>
      <c r="F54" s="13" t="s">
        <v>57</v>
      </c>
      <c r="G54" s="14" t="s">
        <v>98</v>
      </c>
      <c r="H54" s="15">
        <v>258142132</v>
      </c>
      <c r="I54" s="15">
        <v>163915500</v>
      </c>
      <c r="J54" s="15">
        <v>454246800</v>
      </c>
      <c r="K54" s="15">
        <v>454246800</v>
      </c>
      <c r="L54" s="15"/>
      <c r="M54" s="16"/>
    </row>
    <row r="55" spans="5:13" ht="30" x14ac:dyDescent="0.25">
      <c r="E55" s="12"/>
      <c r="F55" s="13" t="s">
        <v>99</v>
      </c>
      <c r="G55" s="14" t="s">
        <v>100</v>
      </c>
      <c r="H55" s="15"/>
      <c r="I55" s="15"/>
      <c r="J55" s="15">
        <v>2736313518</v>
      </c>
      <c r="K55" s="15">
        <v>2421926579.8299999</v>
      </c>
      <c r="L55" s="15">
        <v>1210002491</v>
      </c>
      <c r="M55" s="16">
        <v>1210002490.0900002</v>
      </c>
    </row>
    <row r="56" spans="5:13" ht="30" x14ac:dyDescent="0.25">
      <c r="E56" s="12"/>
      <c r="F56" s="13" t="s">
        <v>101</v>
      </c>
      <c r="G56" s="14" t="s">
        <v>24</v>
      </c>
      <c r="H56" s="15"/>
      <c r="I56" s="15"/>
      <c r="J56" s="15"/>
      <c r="K56" s="15"/>
      <c r="L56" s="15">
        <v>2183980803</v>
      </c>
      <c r="M56" s="16">
        <v>2070965269</v>
      </c>
    </row>
    <row r="57" spans="5:13" ht="30" x14ac:dyDescent="0.25">
      <c r="E57" s="12" t="s">
        <v>102</v>
      </c>
      <c r="F57" s="13" t="s">
        <v>52</v>
      </c>
      <c r="G57" s="14" t="s">
        <v>103</v>
      </c>
      <c r="H57" s="15">
        <v>99491923</v>
      </c>
      <c r="I57" s="15">
        <v>37515437</v>
      </c>
      <c r="J57" s="15">
        <v>126246948</v>
      </c>
      <c r="K57" s="15">
        <v>40105778</v>
      </c>
      <c r="L57" s="15">
        <v>25350900</v>
      </c>
      <c r="M57" s="16">
        <v>25350900</v>
      </c>
    </row>
    <row r="58" spans="5:13" ht="75" x14ac:dyDescent="0.25">
      <c r="E58" s="12" t="s">
        <v>104</v>
      </c>
      <c r="F58" s="13" t="s">
        <v>105</v>
      </c>
      <c r="G58" s="14" t="s">
        <v>106</v>
      </c>
      <c r="H58" s="15">
        <v>2304149987</v>
      </c>
      <c r="I58" s="15">
        <v>1659962394</v>
      </c>
      <c r="J58" s="15">
        <v>3002978769</v>
      </c>
      <c r="K58" s="15">
        <v>651014810</v>
      </c>
      <c r="L58" s="15">
        <v>2177185788</v>
      </c>
      <c r="M58" s="16">
        <v>0</v>
      </c>
    </row>
    <row r="59" spans="5:13" ht="45" x14ac:dyDescent="0.25">
      <c r="E59" s="12" t="s">
        <v>107</v>
      </c>
      <c r="F59" s="13" t="s">
        <v>108</v>
      </c>
      <c r="G59" s="14" t="s">
        <v>109</v>
      </c>
      <c r="H59" s="15">
        <v>19385004300</v>
      </c>
      <c r="I59" s="15">
        <v>15689722960.48</v>
      </c>
      <c r="J59" s="15">
        <v>20638150499</v>
      </c>
      <c r="K59" s="15">
        <v>15349781244.51</v>
      </c>
      <c r="L59" s="15"/>
      <c r="M59" s="16"/>
    </row>
    <row r="60" spans="5:13" x14ac:dyDescent="0.25">
      <c r="E60" s="12"/>
      <c r="F60" s="13" t="s">
        <v>110</v>
      </c>
      <c r="G60" s="14" t="s">
        <v>111</v>
      </c>
      <c r="H60" s="15">
        <v>53903145000</v>
      </c>
      <c r="I60" s="15">
        <v>53903145000</v>
      </c>
      <c r="J60" s="15">
        <v>56921721000</v>
      </c>
      <c r="K60" s="15">
        <v>56921721000</v>
      </c>
      <c r="L60" s="15">
        <v>58629373000</v>
      </c>
      <c r="M60" s="16">
        <v>58629373000</v>
      </c>
    </row>
    <row r="61" spans="5:13" ht="15.75" thickBot="1" x14ac:dyDescent="0.3">
      <c r="E61" s="20"/>
      <c r="F61" s="21"/>
      <c r="G61" s="22"/>
      <c r="H61" s="23">
        <f>SUM(H8:H60)</f>
        <v>2438332632959</v>
      </c>
      <c r="I61" s="23">
        <f t="shared" ref="I61:M61" si="0">SUM(I8:I60)</f>
        <v>1829896737190.6799</v>
      </c>
      <c r="J61" s="23">
        <f t="shared" si="0"/>
        <v>4058689738642</v>
      </c>
      <c r="K61" s="23">
        <f t="shared" si="0"/>
        <v>3480840765473.6802</v>
      </c>
      <c r="L61" s="23">
        <f t="shared" si="0"/>
        <v>5300213411882</v>
      </c>
      <c r="M61" s="23">
        <f t="shared" si="0"/>
        <v>4710863249109.5703</v>
      </c>
    </row>
  </sheetData>
  <mergeCells count="1">
    <mergeCell ref="E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Rivera Medina</dc:creator>
  <cp:lastModifiedBy>Ricardo Rivera Medina</cp:lastModifiedBy>
  <dcterms:created xsi:type="dcterms:W3CDTF">2025-08-25T20:26:48Z</dcterms:created>
  <dcterms:modified xsi:type="dcterms:W3CDTF">2025-08-25T20:28:46Z</dcterms:modified>
</cp:coreProperties>
</file>