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psco-my.sharepoint.com/personal/zulma_salgado_prosperidadsocial_gov_co/Documents/ESCRITORIO/BACKUP 053-DPS-2025/Contrato 053-DPS-2025/CUENTAS DE COBRO 2025/JUNIO 2025/OBL 12 PETICIONES/298. proposición 82/"/>
    </mc:Choice>
  </mc:AlternateContent>
  <xr:revisionPtr revIDLastSave="17" documentId="8_{515CB386-BCE2-4781-A53F-A0CF28C8A42D}" xr6:coauthVersionLast="47" xr6:coauthVersionMax="47" xr10:uidLastSave="{6F762D79-4371-4400-91F6-E96A5D1644BD}"/>
  <bookViews>
    <workbookView xWindow="-120" yWindow="-120" windowWidth="29040" windowHeight="15720" firstSheet="1" activeTab="6" xr2:uid="{6105FFDF-CCB9-4310-8487-608A0DD07C72}"/>
  </bookViews>
  <sheets>
    <sheet name="Comp-Compromisos" sheetId="9" r:id="rId1"/>
    <sheet name="Comp-Obligaciones" sheetId="11" r:id="rId2"/>
    <sheet name="Comp % Obligaciones" sheetId="10" r:id="rId3"/>
    <sheet name="2022 Regionalizacion" sheetId="1" r:id="rId4"/>
    <sheet name="2023 Regionalización" sheetId="2" r:id="rId5"/>
    <sheet name="2024 Regionalizacion" sheetId="7" r:id="rId6"/>
    <sheet name="2025 mayo Reg" sheetId="6" r:id="rId7"/>
  </sheets>
  <definedNames>
    <definedName name="_xlcn.WorksheetConnection_Ejec20222025mayo.xlsxTabla11" hidden="1">Tabla1</definedName>
  </definedNames>
  <calcPr calcId="191029"/>
  <pivotCaches>
    <pivotCache cacheId="6" r:id="rId8"/>
    <pivotCache cacheId="7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Ejec 2022 - 2025 mayo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7" l="1"/>
  <c r="H42" i="7"/>
  <c r="H41" i="7"/>
  <c r="H40" i="7"/>
  <c r="H39" i="7"/>
  <c r="H38" i="7"/>
  <c r="H37" i="7"/>
  <c r="H36" i="7"/>
  <c r="H35" i="7"/>
  <c r="H34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F43" i="7"/>
  <c r="F42" i="7"/>
  <c r="F41" i="7"/>
  <c r="F40" i="7"/>
  <c r="F39" i="7"/>
  <c r="F38" i="7"/>
  <c r="F37" i="7"/>
  <c r="F36" i="7"/>
  <c r="F35" i="7"/>
  <c r="F34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H8" i="7"/>
  <c r="F8" i="7"/>
  <c r="D8" i="7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H6" i="2"/>
  <c r="F6" i="2"/>
  <c r="D6" i="2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H8" i="6"/>
  <c r="F8" i="6"/>
  <c r="D8" i="6"/>
  <c r="H16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4F2F10-381D-453C-92DF-BC63FDD5C46B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EBF4E0D-B9B4-49F1-BC50-77DCCC6B33FB}" name="WorksheetConnection_Ejec 2022 - 2025 mayo.xlsx!Tabla1" type="102" refreshedVersion="8" minRefreshableVersion="5">
    <extLst>
      <ext xmlns:x15="http://schemas.microsoft.com/office/spreadsheetml/2010/11/main" uri="{DE250136-89BD-433C-8126-D09CA5730AF9}">
        <x15:connection id="Tabla1" autoDelete="1">
          <x15:rangePr sourceName="_xlcn.WorksheetConnection_Ejec20222025mayo.xlsxTabla11"/>
        </x15:connection>
      </ext>
    </extLst>
  </connection>
</connections>
</file>

<file path=xl/sharedStrings.xml><?xml version="1.0" encoding="utf-8"?>
<sst xmlns="http://schemas.openxmlformats.org/spreadsheetml/2006/main" count="320" uniqueCount="66">
  <si>
    <t>Departamento</t>
  </si>
  <si>
    <t>AprVigDpto</t>
  </si>
  <si>
    <t>Compromisos Dpto</t>
  </si>
  <si>
    <t>% Oblligaciones</t>
  </si>
  <si>
    <t>Pagos Dpto</t>
  </si>
  <si>
    <t>% Pagos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</si>
  <si>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</si>
  <si>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</si>
  <si>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</si>
  <si>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</si>
  <si>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</si>
  <si>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</si>
  <si>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</si>
  <si>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</si>
  <si>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</si>
  <si>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</si>
  <si>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</si>
  <si>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</si>
  <si>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</si>
  <si>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</si>
  <si>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</si>
  <si>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</si>
  <si>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</si>
  <si>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</si>
  <si>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</si>
  <si>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</si>
  <si>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</si>
  <si>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</si>
  <si>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 regionalizable</t>
  </si>
  <si>
    <t>Norte de Santander</t>
  </si>
  <si>
    <t>Por Regionalizar</t>
  </si>
  <si>
    <t>Putumayo</t>
  </si>
  <si>
    <t>Quindio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</si>
  <si>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</si>
  <si>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</si>
  <si>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</si>
  <si>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</si>
  <si>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</si>
  <si>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</si>
  <si>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</si>
  <si>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</si>
  <si>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t>Total general</t>
  </si>
  <si>
    <t>EJECUCION DE RECURSOS POR DEPARTAMENTOS</t>
  </si>
  <si>
    <t>VIGENCIA:  2022</t>
  </si>
  <si>
    <t>DEPARTAMENTO ADMINISTRATIVO PARA LA PROSPERIDAD SOCIAL</t>
  </si>
  <si>
    <t>FUENTE:  SPI</t>
  </si>
  <si>
    <t>VIGENCIA:  2023</t>
  </si>
  <si>
    <t>VIGENCIA:  2024</t>
  </si>
  <si>
    <t>FUENTE:  PIIP</t>
  </si>
  <si>
    <t>VIGENCIA:  2025 Corte Mayo</t>
  </si>
  <si>
    <t>Obligaciones Dpto</t>
  </si>
  <si>
    <t>FUENTE:  INVERSION REGIONAL - DNP</t>
  </si>
  <si>
    <t>Archipiélago de San Andrés, Providencia y Santa Catalina</t>
  </si>
  <si>
    <t>Bogotá</t>
  </si>
  <si>
    <t>Nacional</t>
  </si>
  <si>
    <t>% Compromisos</t>
  </si>
  <si>
    <t>San Andres y Providencia</t>
  </si>
  <si>
    <t>Vigencia</t>
  </si>
  <si>
    <t>Suma de Compromisos Dpto</t>
  </si>
  <si>
    <t>Suma de Obligaciones Dpto</t>
  </si>
  <si>
    <t>Suma de % Oblligaciones</t>
  </si>
  <si>
    <t>Compromisos por Departamento</t>
  </si>
  <si>
    <t>Obligaciones por Departamento</t>
  </si>
  <si>
    <t>Comparativo % Obligaciones por Departamento</t>
  </si>
  <si>
    <t>Vigencias</t>
  </si>
  <si>
    <t>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</si>
</sst>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2" applyNumberFormat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10" fontId="0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3" borderId="4" xfId="0" applyNumberFormat="1" applyFont="1" applyFill="1" applyBorder="1"/>
    <xf numFmtId="0" fontId="2" fillId="3" borderId="4" xfId="0" applyFont="1" applyFill="1" applyBorder="1"/>
    <xf numFmtId="164" fontId="2" fillId="3" borderId="4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3" fillId="0" borderId="3" xfId="0" applyFont="1" applyBorder="1"/>
    <xf numFmtId="9" fontId="0" fillId="0" borderId="3" xfId="0" applyNumberFormat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43" fontId="0" fillId="0" borderId="3" xfId="1" applyFont="1" applyBorder="1"/>
    <xf numFmtId="43" fontId="2" fillId="0" borderId="3" xfId="1" applyFont="1" applyBorder="1"/>
    <xf numFmtId="10" fontId="2" fillId="0" borderId="3" xfId="2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4">
    <cellStyle name="Millares" xfId="1" builtinId="3"/>
    <cellStyle name="Normal" xfId="0" builtinId="0"/>
    <cellStyle name="Normal 2" xfId="3" xr:uid="{2349E7E5-0755-4370-9FCB-AF06E8CD07F4}"/>
    <cellStyle name="Porcentaje" xfId="2" builtinId="5"/>
  </cellStyles>
  <dxfs count="5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numFmt numFmtId="13" formatCode="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Estilo de tabla 1" pivot="0" count="1" xr9:uid="{BFFFBD6F-F35E-4D4A-845F-945FC92D2735}">
      <tableStyleElement type="wholeTabl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GA LUCIA BARRERA" refreshedDate="45825.592836805554" createdVersion="8" refreshedVersion="8" minRefreshableVersion="3" recordCount="139" xr:uid="{9572F48F-20C6-40E0-B735-2C1C442B4D57}">
  <cacheSource type="worksheet">
    <worksheetSource name="Tabla1"/>
  </cacheSource>
  <cacheFields count="9">
    <cacheField name="Vigencia" numFmtId="0">
      <sharedItems containsSemiMixedTypes="0" containsString="0" containsNumber="1" containsInteger="1" minValue="2022" maxValue="2025" count="4">
        <n v="2022"/>
        <n v="2023"/>
        <n v="2024"/>
        <n v="2025"/>
      </sharedItems>
    </cacheField>
    <cacheField name="Departamento" numFmtId="0">
      <sharedItems count="39">
        <s v="Amazonas"/>
        <s v="Antioquia"/>
        <s v="Arauca"/>
        <s v="Atlántico"/>
        <s v="Bogotá, D.C."/>
        <s v="Bolívar"/>
        <s v="Boyacá"/>
        <s v="Caldas"/>
        <s v="Caquetá"/>
        <s v="Casanare"/>
        <s v="Cauca"/>
        <s v="Cesar"/>
        <s v="Chocó"/>
        <s v="Córdoba"/>
        <s v="Cundinamarca"/>
        <s v="Guainía"/>
        <s v="Guaviare"/>
        <s v="Huila"/>
        <s v="La Guajira"/>
        <s v="Magdalena"/>
        <s v="Meta"/>
        <s v="Nariño"/>
        <s v="No regionalizable"/>
        <s v="Norte de Santander"/>
        <s v="Por Regionalizar"/>
        <s v="Putumayo"/>
        <s v="Quindio"/>
        <s v="Risaralda"/>
        <s v="San Andrés y Providencia"/>
        <s v="Santander"/>
        <s v="Sucre"/>
        <s v="Tolima"/>
        <s v="Valle del Cauca"/>
        <s v="Vaupés"/>
        <s v="Vichada"/>
        <s v="Bogotá"/>
        <s v="Nacional"/>
        <s v="San Andres y Providencia"/>
        <s v="Archipiélago de San Andrés, Providencia y Santa Catalina"/>
      </sharedItems>
    </cacheField>
    <cacheField name="AprVigDpto" numFmtId="164">
      <sharedItems containsSemiMixedTypes="0" containsString="0" containsNumber="1" minValue="0" maxValue="1166535103311.3"/>
    </cacheField>
    <cacheField name="Compromisos Dpto" numFmtId="164">
      <sharedItems containsSemiMixedTypes="0" containsString="0" containsNumber="1" minValue="0" maxValue="1156764871244.97"/>
    </cacheField>
    <cacheField name="% Compromisos" numFmtId="10">
      <sharedItems containsSemiMixedTypes="0" containsString="0" containsNumber="1" minValue="0" maxValue="1.0163261320626966"/>
    </cacheField>
    <cacheField name="Obligaciones Dpto" numFmtId="164">
      <sharedItems containsSemiMixedTypes="0" containsString="0" containsNumber="1" minValue="0" maxValue="1133941069838.04"/>
    </cacheField>
    <cacheField name="% Oblligaciones" numFmtId="10">
      <sharedItems containsSemiMixedTypes="0" containsString="0" containsNumber="1" minValue="0" maxValue="1.1256565820742053"/>
    </cacheField>
    <cacheField name="Pagos Dpto" numFmtId="164">
      <sharedItems containsSemiMixedTypes="0" containsString="0" containsNumber="1" minValue="0" maxValue="1133608640459.6799"/>
    </cacheField>
    <cacheField name="% Pagos" numFmtId="10">
      <sharedItems containsSemiMixedTypes="0" containsString="0" containsNumber="1" minValue="0" maxValue="1.12478778603219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LGA LUCIA BARRERA" refreshedDate="45825.597604166665" backgroundQuery="1" createdVersion="8" refreshedVersion="8" minRefreshableVersion="3" recordCount="0" supportSubquery="1" supportAdvancedDrill="1" xr:uid="{5973674B-EDDB-4A6D-BF14-F83C42EC19BC}">
  <cacheSource type="external" connectionId="1"/>
  <cacheFields count="3">
    <cacheField name="[Tabla1].[Departamento].[Departamento]" caption="Departamento" numFmtId="0" hierarchy="1" level="1">
      <sharedItems count="39">
        <s v="Amazonas"/>
        <s v="Antioquia"/>
        <s v="Arauca"/>
        <s v="Archipiélago de San Andrés, Providencia y Santa Catalina"/>
        <s v="Atlántico"/>
        <s v="Bogotá"/>
        <s v="Bogotá, D.C."/>
        <s v="Bolívar"/>
        <s v="Boyacá"/>
        <s v="Caldas"/>
        <s v="Caquetá"/>
        <s v="Casanare"/>
        <s v="Cauca"/>
        <s v="Cesar"/>
        <s v="Chocó"/>
        <s v="Córdoba"/>
        <s v="Cundinamarca"/>
        <s v="Guainía"/>
        <s v="Guaviare"/>
        <s v="Huila"/>
        <s v="La Guajira"/>
        <s v="Magdalena"/>
        <s v="Meta"/>
        <s v="Nacional"/>
        <s v="Nariño"/>
        <s v="No regionalizable"/>
        <s v="Norte de Santander"/>
        <s v="Por Regionalizar"/>
        <s v="Putumayo"/>
        <s v="Quindio"/>
        <s v="Risaralda"/>
        <s v="San Andres y Providencia"/>
        <s v="San Andrés y Providencia"/>
        <s v="Santander"/>
        <s v="Sucre"/>
        <s v="Tolima"/>
        <s v="Valle del Cauca"/>
        <s v="Vaupés"/>
        <s v="Vichada"/>
      </sharedItems>
    </cacheField>
    <cacheField name="[Tabla1].[Vigencia].[Vigencia]" caption="Vigencia" numFmtId="0" level="1">
      <sharedItems containsSemiMixedTypes="0" containsString="0" containsNumber="1" containsInteger="1" minValue="2022" maxValue="2025" count="4">
        <n v="2022"/>
        <n v="2023"/>
        <n v="2024"/>
        <n v="2025"/>
      </sharedItems>
      <extLst>
        <ext xmlns:x15="http://schemas.microsoft.com/office/spreadsheetml/2010/11/main" uri="{4F2E5C28-24EA-4eb8-9CBF-B6C8F9C3D259}">
          <x15:cachedUniqueNames>
            <x15:cachedUniqueName index="0" name="[Tabla1].[Vigencia].&amp;[2022]"/>
            <x15:cachedUniqueName index="1" name="[Tabla1].[Vigencia].&amp;[2023]"/>
            <x15:cachedUniqueName index="2" name="[Tabla1].[Vigencia].&amp;[2024]"/>
            <x15:cachedUniqueName index="3" name="[Tabla1].[Vigencia].&amp;[2025]"/>
          </x15:cachedUniqueNames>
        </ext>
      </extLst>
    </cacheField>
    <cacheField name="[Measures].[Suma de % Oblligaciones]" caption="Suma de % Oblligaciones" numFmtId="0" hierarchy="12" level="32767"/>
  </cacheFields>
  <cacheHierarchies count="13">
    <cacheHierarchy uniqueName="[Tabla1].[Vigencia]" caption="Vigencia" attribute="1" defaultMemberUniqueName="[Tabla1].[Vigencia].[All]" allUniqueName="[Tabla1].[Vigencia].[All]" dimensionUniqueName="[Tabla1]" displayFolder="" count="2" memberValueDatatype="20" unbalanced="0">
      <fieldsUsage count="2">
        <fieldUsage x="-1"/>
        <fieldUsage x="1"/>
      </fieldsUsage>
    </cacheHierarchy>
    <cacheHierarchy uniqueName="[Tabla1].[Departamento]" caption="Departamento" attribute="1" defaultMemberUniqueName="[Tabla1].[Departamento].[All]" allUniqueName="[Tabla1].[Departament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AprVigDpto]" caption="AprVigDpto" attribute="1" defaultMemberUniqueName="[Tabla1].[AprVigDpto].[All]" allUniqueName="[Tabla1].[AprVigDpto].[All]" dimensionUniqueName="[Tabla1]" displayFolder="" count="0" memberValueDatatype="5" unbalanced="0"/>
    <cacheHierarchy uniqueName="[Tabla1].[Compromisos Dpto]" caption="Compromisos Dpto" attribute="1" defaultMemberUniqueName="[Tabla1].[Compromisos Dpto].[All]" allUniqueName="[Tabla1].[Compromisos Dpto].[All]" dimensionUniqueName="[Tabla1]" displayFolder="" count="0" memberValueDatatype="5" unbalanced="0"/>
    <cacheHierarchy uniqueName="[Tabla1].[% Compromisos]" caption="% Compromisos" attribute="1" defaultMemberUniqueName="[Tabla1].[% Compromisos].[All]" allUniqueName="[Tabla1].[% Compromisos].[All]" dimensionUniqueName="[Tabla1]" displayFolder="" count="0" memberValueDatatype="5" unbalanced="0"/>
    <cacheHierarchy uniqueName="[Tabla1].[Obligaciones Dpto]" caption="Obligaciones Dpto" attribute="1" defaultMemberUniqueName="[Tabla1].[Obligaciones Dpto].[All]" allUniqueName="[Tabla1].[Obligaciones Dpto].[All]" dimensionUniqueName="[Tabla1]" displayFolder="" count="0" memberValueDatatype="5" unbalanced="0"/>
    <cacheHierarchy uniqueName="[Tabla1].[% Oblligaciones]" caption="% Oblligaciones" attribute="1" defaultMemberUniqueName="[Tabla1].[% Oblligaciones].[All]" allUniqueName="[Tabla1].[% Oblligaciones].[All]" dimensionUniqueName="[Tabla1]" displayFolder="" count="0" memberValueDatatype="5" unbalanced="0"/>
    <cacheHierarchy uniqueName="[Tabla1].[Pagos Dpto]" caption="Pagos Dpto" attribute="1" defaultMemberUniqueName="[Tabla1].[Pagos Dpto].[All]" allUniqueName="[Tabla1].[Pagos Dpto].[All]" dimensionUniqueName="[Tabla1]" displayFolder="" count="0" memberValueDatatype="5" unbalanced="0"/>
    <cacheHierarchy uniqueName="[Tabla1].[% Pagos]" caption="% Pagos" attribute="1" defaultMemberUniqueName="[Tabla1].[% Pagos].[All]" allUniqueName="[Tabla1].[% Pagos].[All]" dimensionUniqueName="[Tabla1]" displayFolder="" count="0" memberValueDatatype="5" unbalanced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Suma de % Compromisos]" caption="Suma de % Compromisos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% Oblligaciones]" caption="Suma de % Oblligaciones" measure="1" displayFolder="" measureGroup="Tab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x v="0"/>
    <n v="14266767053.6"/>
    <n v="14223423929.900002"/>
    <n v="0.99696195195890147"/>
    <n v="14099779421.09"/>
    <n v="0.99130697999164041"/>
    <n v="14078423981.82"/>
    <n v="0.98980555253118851"/>
  </r>
  <r>
    <x v="0"/>
    <x v="1"/>
    <n v="1166535103311.3"/>
    <n v="1156764871244.97"/>
    <n v="0.99162457088638267"/>
    <n v="1133941069838.04"/>
    <n v="0.98026928205179176"/>
    <n v="1133608640459.6799"/>
    <n v="0.97998190353034487"/>
  </r>
  <r>
    <x v="0"/>
    <x v="2"/>
    <n v="124648382057.07001"/>
    <n v="124474515860.03999"/>
    <n v="0.9986051467804018"/>
    <n v="123718024576.75999"/>
    <n v="0.99392252078224108"/>
    <n v="123682050774.14999"/>
    <n v="0.99363351541948508"/>
  </r>
  <r>
    <x v="0"/>
    <x v="3"/>
    <n v="695650694213.57007"/>
    <n v="684993107164.92004"/>
    <n v="0.98467968603021605"/>
    <n v="669657159917.52002"/>
    <n v="0.97761153055849992"/>
    <n v="669406410920.50012"/>
    <n v="0.9772454699450468"/>
  </r>
  <r>
    <x v="0"/>
    <x v="4"/>
    <n v="724083061270.39001"/>
    <n v="722969129286.08997"/>
    <n v="0.99846159640532717"/>
    <n v="716183644648.87988"/>
    <n v="0.99061441994914701"/>
    <n v="715838252654.73987"/>
    <n v="0.99013667895005197"/>
  </r>
  <r>
    <x v="0"/>
    <x v="5"/>
    <n v="753890662394.57007"/>
    <n v="750433587683.18005"/>
    <n v="0.99541435531193689"/>
    <n v="744145296413.52002"/>
    <n v="0.99162045599654736"/>
    <n v="743171105621.60999"/>
    <n v="0.99032228543502221"/>
  </r>
  <r>
    <x v="0"/>
    <x v="6"/>
    <n v="410793850584.32001"/>
    <n v="407969332553.12"/>
    <n v="0.9931242446127605"/>
    <n v="401697652734.39008"/>
    <n v="0.98462708022811174"/>
    <n v="401188457499.77002"/>
    <n v="0.98337895887684879"/>
  </r>
  <r>
    <x v="0"/>
    <x v="7"/>
    <n v="240010987462.70999"/>
    <n v="234643414255.60001"/>
    <n v="0.97763613547923955"/>
    <n v="220947904809.91998"/>
    <n v="0.94163267062436562"/>
    <n v="220875767181.19"/>
    <n v="0.94132523549366387"/>
  </r>
  <r>
    <x v="0"/>
    <x v="8"/>
    <n v="171701253333.07001"/>
    <n v="171479661884.01001"/>
    <n v="0.99870943604220441"/>
    <n v="169483496572.04999"/>
    <n v="0.98835917163569964"/>
    <n v="169439323233.22998"/>
    <n v="0.98810157059814985"/>
  </r>
  <r>
    <x v="0"/>
    <x v="9"/>
    <n v="151043396866.48001"/>
    <n v="149553693583.26999"/>
    <n v="0.99013724986252194"/>
    <n v="146432861128.13"/>
    <n v="0.97913236122515201"/>
    <n v="146378374421.48999"/>
    <n v="0.97876803249923072"/>
  </r>
  <r>
    <x v="0"/>
    <x v="10"/>
    <n v="569756718018.60999"/>
    <n v="564568147210.05005"/>
    <n v="0.99089335738487871"/>
    <n v="551319881069.31006"/>
    <n v="0.97653380516380617"/>
    <n v="551204513755.15002"/>
    <n v="0.97632945903707169"/>
  </r>
  <r>
    <x v="0"/>
    <x v="11"/>
    <n v="473204939234.92999"/>
    <n v="470409694619.08997"/>
    <n v="0.9940929513112029"/>
    <n v="464546934158.78003"/>
    <n v="0.9875369055370824"/>
    <n v="464462331289.89001"/>
    <n v="0.98735705620604652"/>
  </r>
  <r>
    <x v="0"/>
    <x v="12"/>
    <n v="193659260799.37"/>
    <n v="189294747855.67999"/>
    <n v="0.9774629267628383"/>
    <n v="180888515663"/>
    <n v="0.95559183607624987"/>
    <n v="180831028183.5"/>
    <n v="0.95528814313098209"/>
  </r>
  <r>
    <x v="0"/>
    <x v="13"/>
    <n v="744696530622.73999"/>
    <n v="733048839891.72998"/>
    <n v="0.98435914462865859"/>
    <n v="724047401041.70996"/>
    <n v="0.98772054689923594"/>
    <n v="723943681958.31006"/>
    <n v="0.98757905689508396"/>
  </r>
  <r>
    <x v="0"/>
    <x v="14"/>
    <n v="597982713449.59998"/>
    <n v="595323325029.03003"/>
    <n v="0.99555273361460794"/>
    <n v="589093679052.55005"/>
    <n v="0.98953569310227141"/>
    <n v="588880991299.21997"/>
    <n v="0.98917842883193619"/>
  </r>
  <r>
    <x v="0"/>
    <x v="15"/>
    <n v="8502004657.6700001"/>
    <n v="7944345397.0200005"/>
    <n v="0.93440849739515108"/>
    <n v="7847574523.8999996"/>
    <n v="0.98781889906797093"/>
    <n v="7827168211.6100006"/>
    <n v="0.98525024032137953"/>
  </r>
  <r>
    <x v="0"/>
    <x v="16"/>
    <n v="29886627340.099998"/>
    <n v="29827262818.050003"/>
    <n v="0.99801367610421721"/>
    <n v="29139872937.529999"/>
    <n v="0.97695430905902536"/>
    <n v="29117574720.739998"/>
    <n v="0.97620673067994235"/>
  </r>
  <r>
    <x v="0"/>
    <x v="17"/>
    <n v="411922317814.63"/>
    <n v="411068215974.95996"/>
    <n v="0.99792654633475242"/>
    <n v="408533661059.63"/>
    <n v="0.99383422308796465"/>
    <n v="408453155049.65002"/>
    <n v="0.99363837722382009"/>
  </r>
  <r>
    <x v="0"/>
    <x v="18"/>
    <n v="329812261278.08997"/>
    <n v="328216734410.46002"/>
    <n v="0.99516231791551057"/>
    <n v="326398993022"/>
    <n v="0.99446176505373796"/>
    <n v="326252196652.72998"/>
    <n v="0.99401451068222124"/>
  </r>
  <r>
    <x v="0"/>
    <x v="19"/>
    <n v="536723241409.81"/>
    <n v="531682253747.21002"/>
    <n v="0.99060784539652347"/>
    <n v="519551309306.21997"/>
    <n v="0.97718384551018367"/>
    <n v="519415466482.76001"/>
    <n v="0.97692834925748284"/>
  </r>
  <r>
    <x v="0"/>
    <x v="20"/>
    <n v="330531763649.37"/>
    <n v="330030507444.90002"/>
    <n v="0.9984834855236433"/>
    <n v="326320263266.98999"/>
    <n v="0.98875787512301583"/>
    <n v="326226415965.96002"/>
    <n v="0.98847351565044295"/>
  </r>
  <r>
    <x v="0"/>
    <x v="21"/>
    <n v="632924936848.35999"/>
    <n v="629098876140"/>
    <n v="0.99395495344611984"/>
    <n v="618935390059.19995"/>
    <n v="0.98384437412579595"/>
    <n v="618498980803.93994"/>
    <n v="0.98315066877706336"/>
  </r>
  <r>
    <x v="0"/>
    <x v="22"/>
    <n v="10269349000.290001"/>
    <n v="10194053158.99"/>
    <n v="0.99266790511279002"/>
    <n v="4461352189.3000002"/>
    <n v="0.43764262553070887"/>
    <n v="4461352189.3000002"/>
    <n v="0.43764262553070887"/>
  </r>
  <r>
    <x v="0"/>
    <x v="23"/>
    <n v="662774452420.22998"/>
    <n v="658773282344.23999"/>
    <n v="0.9939629989336809"/>
    <n v="649023147924.88"/>
    <n v="0.98519956002972042"/>
    <n v="648895739848.06995"/>
    <n v="0.98500615801991709"/>
  </r>
  <r>
    <x v="0"/>
    <x v="24"/>
    <n v="544878821.77999997"/>
    <n v="0"/>
    <n v="0"/>
    <n v="0"/>
    <n v="0"/>
    <n v="0"/>
    <n v="0"/>
  </r>
  <r>
    <x v="0"/>
    <x v="25"/>
    <n v="159115813020.01999"/>
    <n v="158554993861.91998"/>
    <n v="0.99647540274309854"/>
    <n v="157511041099.67001"/>
    <n v="0.99341583171351189"/>
    <n v="157469639611.10001"/>
    <n v="0.99315471418222767"/>
  </r>
  <r>
    <x v="0"/>
    <x v="26"/>
    <n v="136064052031.78"/>
    <n v="135628942426.14001"/>
    <n v="0.99680217074868271"/>
    <n v="134386740518.42"/>
    <n v="0.99084117382691761"/>
    <n v="134324993206.88"/>
    <n v="0.99038590734444376"/>
  </r>
  <r>
    <x v="0"/>
    <x v="27"/>
    <n v="188398650514.37"/>
    <n v="185812190573.01001"/>
    <n v="0.98627134571135"/>
    <n v="181057853426.91"/>
    <n v="0.97441321190262853"/>
    <n v="180962366942.39001"/>
    <n v="0.97389932482005592"/>
  </r>
  <r>
    <x v="0"/>
    <x v="28"/>
    <n v="9063418227.6900005"/>
    <n v="9053827535.7000008"/>
    <n v="0.99894182396210085"/>
    <n v="9008220985.1399994"/>
    <n v="0.99496273257026702"/>
    <n v="9007569390.8700008"/>
    <n v="0.99489076364138807"/>
  </r>
  <r>
    <x v="0"/>
    <x v="29"/>
    <n v="658989056967.55005"/>
    <n v="656855340968.58008"/>
    <n v="0.99676213743398312"/>
    <n v="649763839033.41003"/>
    <n v="0.98920386043491237"/>
    <n v="649186388306.09998"/>
    <n v="0.98832474643325319"/>
  </r>
  <r>
    <x v="0"/>
    <x v="30"/>
    <n v="412915852999.63"/>
    <n v="409154776160.63"/>
    <n v="0.99089142058441781"/>
    <n v="404331957700.70001"/>
    <n v="0.98821272843204788"/>
    <n v="403415915581.27002"/>
    <n v="0.98597386389275099"/>
  </r>
  <r>
    <x v="0"/>
    <x v="31"/>
    <n v="500327976770.14001"/>
    <n v="498206967964.33997"/>
    <n v="0.99576076313083228"/>
    <n v="491596237789.54999"/>
    <n v="0.98673095600850136"/>
    <n v="491354842761.54999"/>
    <n v="0.98624642840547261"/>
  </r>
  <r>
    <x v="0"/>
    <x v="32"/>
    <n v="980570693729.21997"/>
    <n v="969279770192.39001"/>
    <n v="0.98848535489686185"/>
    <n v="950243640291.70007"/>
    <n v="0.9803605414183858"/>
    <n v="949748829468.08008"/>
    <n v="0.97985004812342957"/>
  </r>
  <r>
    <x v="0"/>
    <x v="33"/>
    <n v="6896147147.1700001"/>
    <n v="6863841094.6599998"/>
    <n v="0.99531534756719076"/>
    <n v="6505688400.9799995"/>
    <n v="0.94782036927418967"/>
    <n v="6485499894.7900009"/>
    <n v="0.94487908524509046"/>
  </r>
  <r>
    <x v="0"/>
    <x v="34"/>
    <n v="15100288668.77"/>
    <n v="15058844652.25"/>
    <n v="0.99725541561296682"/>
    <n v="14932611342.220001"/>
    <n v="0.99161733101409355"/>
    <n v="14911870243.540001"/>
    <n v="0.99023999436184906"/>
  </r>
  <r>
    <x v="1"/>
    <x v="0"/>
    <n v="17479169335"/>
    <n v="13598423136"/>
    <n v="0.77797879724013785"/>
    <n v="13457630522.25"/>
    <n v="0.98964640147303029"/>
    <n v="13455787507.25"/>
    <n v="0.9895108699498848"/>
  </r>
  <r>
    <x v="1"/>
    <x v="1"/>
    <n v="817170616858"/>
    <n v="705967168317.61987"/>
    <n v="0.86391648665984277"/>
    <n v="676067563947.67993"/>
    <n v="0.95764731603426645"/>
    <n v="675950305569.64001"/>
    <n v="0.95748121995600366"/>
  </r>
  <r>
    <x v="1"/>
    <x v="2"/>
    <n v="96192021602"/>
    <n v="82253802309.410004"/>
    <n v="0.85510004821127295"/>
    <n v="79203303823.959991"/>
    <n v="0.96291358697346163"/>
    <n v="79175261861.820007"/>
    <n v="0.96257266702383426"/>
  </r>
  <r>
    <x v="1"/>
    <x v="3"/>
    <n v="373457920137"/>
    <n v="375681502684.44"/>
    <n v="1.0059540377310094"/>
    <n v="360511432677.78998"/>
    <n v="0.95961986443768998"/>
    <n v="360523234636.52002"/>
    <n v="0.95965127923625126"/>
  </r>
  <r>
    <x v="1"/>
    <x v="35"/>
    <n v="279162830812"/>
    <n v="239054802217.20001"/>
    <n v="0.85632747569532131"/>
    <n v="229995316636.73999"/>
    <n v="0.96210289232245261"/>
    <n v="229402611717.70001"/>
    <n v="0.95962352393686601"/>
  </r>
  <r>
    <x v="1"/>
    <x v="5"/>
    <n v="764129390635"/>
    <n v="686624102675.67004"/>
    <n v="0.89857046606344748"/>
    <n v="660456911584.32996"/>
    <n v="0.96189007786156866"/>
    <n v="660194761682.32996"/>
    <n v="0.9615082824935085"/>
  </r>
  <r>
    <x v="1"/>
    <x v="6"/>
    <n v="261025416114"/>
    <n v="252137968500.58002"/>
    <n v="0.96595179218280225"/>
    <n v="238751136529.16998"/>
    <n v="0.94690671916245239"/>
    <n v="238248890113.17999"/>
    <n v="0.94491476841034328"/>
  </r>
  <r>
    <x v="1"/>
    <x v="7"/>
    <n v="139714777883"/>
    <n v="124699458322.39"/>
    <n v="0.89252876618975741"/>
    <n v="117344648934.98999"/>
    <n v="0.94101971663433093"/>
    <n v="117251465189.45999"/>
    <n v="0.94027244999192827"/>
  </r>
  <r>
    <x v="1"/>
    <x v="8"/>
    <n v="151295966022"/>
    <n v="135568636365.98001"/>
    <n v="0.89604924658907914"/>
    <n v="131805678728.19"/>
    <n v="0.97224315491651359"/>
    <n v="131726311260.73999"/>
    <n v="0.97165771369959564"/>
  </r>
  <r>
    <x v="1"/>
    <x v="9"/>
    <n v="98069427453"/>
    <n v="82630412174"/>
    <n v="0.84257055761440858"/>
    <n v="80873654116.559998"/>
    <n v="0.97873957044119919"/>
    <n v="80803077968.209991"/>
    <n v="0.97788545212697142"/>
  </r>
  <r>
    <x v="1"/>
    <x v="10"/>
    <n v="495288738148"/>
    <n v="419493479404.65002"/>
    <n v="0.84696753044140249"/>
    <n v="409524161243.94"/>
    <n v="0.97623486740518928"/>
    <n v="409366793588.94"/>
    <n v="0.97585973009620575"/>
  </r>
  <r>
    <x v="1"/>
    <x v="11"/>
    <n v="384564770576"/>
    <n v="354418196649"/>
    <n v="0.9216085917546567"/>
    <n v="343443195395.41998"/>
    <n v="0.96903375346596787"/>
    <n v="343407222598.14001"/>
    <n v="0.96893225529905636"/>
  </r>
  <r>
    <x v="1"/>
    <x v="12"/>
    <n v="224775029210"/>
    <n v="179424967784.94"/>
    <n v="0.7982424400768694"/>
    <n v="174553256485.13"/>
    <n v="0.97284819743900264"/>
    <n v="174520952840.17999"/>
    <n v="0.97266815758530334"/>
  </r>
  <r>
    <x v="1"/>
    <x v="13"/>
    <n v="664375671851"/>
    <n v="603027391073"/>
    <n v="0.90766025401399919"/>
    <n v="575976966017.06006"/>
    <n v="0.95514229460156419"/>
    <n v="575735360936.45996"/>
    <n v="0.9547416410256625"/>
  </r>
  <r>
    <x v="1"/>
    <x v="14"/>
    <n v="288073429438"/>
    <n v="270212953425.92999"/>
    <n v="0.9380002659498522"/>
    <n v="267717914360.37"/>
    <n v="0.99076639726583671"/>
    <n v="267535236618.64001"/>
    <n v="0.99009034624972569"/>
  </r>
  <r>
    <x v="1"/>
    <x v="15"/>
    <n v="11604763102"/>
    <n v="9799530853"/>
    <n v="0.8444404049326194"/>
    <n v="7864158927.6399994"/>
    <n v="0.80250361426562467"/>
    <n v="7868430268.6399994"/>
    <n v="0.80293948625419975"/>
  </r>
  <r>
    <x v="1"/>
    <x v="16"/>
    <n v="30504962200"/>
    <n v="26701393848"/>
    <n v="0.87531312685907869"/>
    <n v="25188956243.029999"/>
    <n v="0.94335735379285124"/>
    <n v="25170251988.150002"/>
    <n v="0.94265685647100839"/>
  </r>
  <r>
    <x v="1"/>
    <x v="17"/>
    <n v="302582076715"/>
    <n v="278721675704.08997"/>
    <n v="0.92114403711564186"/>
    <n v="269848833489.34"/>
    <n v="0.96816594119443378"/>
    <n v="269696501404.47998"/>
    <n v="0.9676194028440338"/>
  </r>
  <r>
    <x v="1"/>
    <x v="18"/>
    <n v="304502343692"/>
    <n v="279404249015.02002"/>
    <n v="0.91757667815402311"/>
    <n v="273076843942.64001"/>
    <n v="0.97735394112764595"/>
    <n v="272977060301.64001"/>
    <n v="0.97699681112210113"/>
  </r>
  <r>
    <x v="1"/>
    <x v="19"/>
    <n v="492347044243"/>
    <n v="446028377978.53003"/>
    <n v="0.9059227290869869"/>
    <n v="434217466485.15002"/>
    <n v="0.97351982053942643"/>
    <n v="434112526959.89001"/>
    <n v="0.97328454509409357"/>
  </r>
  <r>
    <x v="1"/>
    <x v="20"/>
    <n v="185032142679"/>
    <n v="160016192667"/>
    <n v="0.86480213842954567"/>
    <n v="155382941213.95999"/>
    <n v="0.9710451087741977"/>
    <n v="155259597212.12"/>
    <n v="0.97027428677309757"/>
  </r>
  <r>
    <x v="1"/>
    <x v="36"/>
    <n v="556732658635"/>
    <n v="58003395138.149994"/>
    <n v="0.10418536480393124"/>
    <n v="24262250669.32"/>
    <n v="0.4182901813166835"/>
    <n v="15672670692.32"/>
    <n v="0.27020264339684785"/>
  </r>
  <r>
    <x v="1"/>
    <x v="21"/>
    <n v="484424392422"/>
    <n v="429206150076.79004"/>
    <n v="0.8860126715148825"/>
    <n v="411344614547.12"/>
    <n v="0.95838471669971548"/>
    <n v="411273369763.10999"/>
    <n v="0.95821872470729585"/>
  </r>
  <r>
    <x v="1"/>
    <x v="23"/>
    <n v="360756898503"/>
    <n v="354299545035"/>
    <n v="0.98210054057234808"/>
    <n v="334960831851.19"/>
    <n v="0.94541705329624515"/>
    <n v="334780785351.60999"/>
    <n v="0.94490887736967932"/>
  </r>
  <r>
    <x v="1"/>
    <x v="25"/>
    <n v="117463052175"/>
    <n v="100162531788.16"/>
    <n v="0.85271521498466463"/>
    <n v="98851247034.110001"/>
    <n v="0.9869084304216339"/>
    <n v="98810689444.020004"/>
    <n v="0.98650351264084368"/>
  </r>
  <r>
    <x v="1"/>
    <x v="26"/>
    <n v="58096005475"/>
    <n v="59044488532.699997"/>
    <n v="1.0163261320626966"/>
    <n v="58158650117.419998"/>
    <n v="0.98499710240034677"/>
    <n v="58118400223.43"/>
    <n v="0.98431541482898766"/>
  </r>
  <r>
    <x v="1"/>
    <x v="27"/>
    <n v="113182222620"/>
    <n v="109566083441.22"/>
    <n v="0.96805029009793453"/>
    <n v="105175586936.64"/>
    <n v="0.95992832483662327"/>
    <n v="105121203549.47"/>
    <n v="0.95943197244853062"/>
  </r>
  <r>
    <x v="1"/>
    <x v="37"/>
    <n v="5735008900"/>
    <n v="4888914998"/>
    <n v="0.85246859826146038"/>
    <n v="5503239346.6999998"/>
    <n v="1.1256565820742053"/>
    <n v="5498991876.6999998"/>
    <n v="1.1247877860321922"/>
  </r>
  <r>
    <x v="1"/>
    <x v="29"/>
    <n v="352763198632"/>
    <n v="357790800611.83997"/>
    <n v="1.014252059169825"/>
    <n v="335538677077.84998"/>
    <n v="0.93780688744389806"/>
    <n v="335503973330.34998"/>
    <n v="0.93770989292240492"/>
  </r>
  <r>
    <x v="1"/>
    <x v="30"/>
    <n v="420173709186"/>
    <n v="362398594511.20001"/>
    <n v="0.86249707344439197"/>
    <n v="349675052277.5"/>
    <n v="0.96489075171259586"/>
    <n v="349681304450.51001"/>
    <n v="0.96490800391253462"/>
  </r>
  <r>
    <x v="1"/>
    <x v="31"/>
    <n v="370170926884"/>
    <n v="341400546560.87"/>
    <n v="0.92227812009627175"/>
    <n v="313079263984.28003"/>
    <n v="0.91704382766258863"/>
    <n v="312754731028.35999"/>
    <n v="0.91609323470311843"/>
  </r>
  <r>
    <x v="1"/>
    <x v="32"/>
    <n v="472592997421"/>
    <n v="466809706492.10999"/>
    <n v="0.98776263939489128"/>
    <n v="440722521711.82001"/>
    <n v="0.9441160189741451"/>
    <n v="440603593109.62"/>
    <n v="0.94386125005964727"/>
  </r>
  <r>
    <x v="1"/>
    <x v="33"/>
    <n v="4912799729"/>
    <n v="3757814853"/>
    <n v="0.76490291896447871"/>
    <n v="3725663873"/>
    <n v="0.99144423521176606"/>
    <n v="3731058578"/>
    <n v="0.99287983148540715"/>
  </r>
  <r>
    <x v="1"/>
    <x v="34"/>
    <n v="13377809151"/>
    <n v="11658258170"/>
    <n v="0.87146243741476437"/>
    <n v="11577052276"/>
    <n v="0.99303447454878246"/>
    <n v="11571185760"/>
    <n v="0.99253126764476174"/>
  </r>
  <r>
    <x v="2"/>
    <x v="0"/>
    <n v="16317201130"/>
    <n v="10284014369"/>
    <n v="0.63025602779954215"/>
    <n v="8203225781.7400007"/>
    <n v="0.7976676701724279"/>
    <n v="7664286256"/>
    <n v="0.74526211078653537"/>
  </r>
  <r>
    <x v="2"/>
    <x v="1"/>
    <n v="675290141072.16003"/>
    <n v="474329139478.16998"/>
    <n v="0.70240791421162507"/>
    <n v="413268782852.59998"/>
    <n v="0.87127007062491424"/>
    <n v="404617040671.96002"/>
    <n v="0.85303011557986241"/>
  </r>
  <r>
    <x v="2"/>
    <x v="2"/>
    <n v="89651273931"/>
    <n v="63771348515.380005"/>
    <n v="0.71132674103952553"/>
    <n v="53434847815.43"/>
    <n v="0.83791309199840569"/>
    <n v="51177282025.5"/>
    <n v="0.80251215031398249"/>
  </r>
  <r>
    <x v="2"/>
    <x v="38"/>
    <n v="5956889829"/>
    <n v="2167187019"/>
    <n v="0.36381183490241109"/>
    <n v="2069237571"/>
    <n v="0.95480341699112037"/>
    <n v="2069063726"/>
    <n v="0.95472320010237199"/>
  </r>
  <r>
    <x v="2"/>
    <x v="3"/>
    <n v="369513742653"/>
    <n v="253000582874.45001"/>
    <n v="0.68468517857544409"/>
    <n v="239573845947.19"/>
    <n v="0.94693001583350922"/>
    <n v="239015471874.45001"/>
    <n v="0.94472300877290849"/>
  </r>
  <r>
    <x v="2"/>
    <x v="35"/>
    <n v="248624472595"/>
    <n v="189834997377.56"/>
    <n v="0.76354107621092526"/>
    <n v="170975761718.04999"/>
    <n v="0.90065458993316627"/>
    <n v="170807365263.04999"/>
    <n v="0.89976752244125868"/>
  </r>
  <r>
    <x v="2"/>
    <x v="5"/>
    <n v="603155404931.91992"/>
    <n v="399749203091.04004"/>
    <n v="0.66276319472949263"/>
    <n v="354030950379.78998"/>
    <n v="0.8856326607839714"/>
    <n v="346995140329.53998"/>
    <n v="0.86803210024289734"/>
  </r>
  <r>
    <x v="2"/>
    <x v="6"/>
    <n v="248168693189"/>
    <n v="175142717487"/>
    <n v="0.70574058007234231"/>
    <n v="165692183653.73999"/>
    <n v="0.94604095466337912"/>
    <n v="165139846672"/>
    <n v="0.94288731522198477"/>
  </r>
  <r>
    <x v="2"/>
    <x v="7"/>
    <n v="141641149382"/>
    <n v="98687771381.869995"/>
    <n v="0.69674506181613494"/>
    <n v="91622838036.770004"/>
    <n v="0.92841125859695017"/>
    <n v="91601330097.360001"/>
    <n v="0.9281933193415709"/>
  </r>
  <r>
    <x v="2"/>
    <x v="8"/>
    <n v="159664185098"/>
    <n v="116005997302"/>
    <n v="0.72656242369443647"/>
    <n v="93562936077.329987"/>
    <n v="0.80653533656330123"/>
    <n v="88172346516"/>
    <n v="0.76006713934331971"/>
  </r>
  <r>
    <x v="2"/>
    <x v="9"/>
    <n v="96576686486"/>
    <n v="65610885865"/>
    <n v="0.67936567563343686"/>
    <n v="56215615531.739998"/>
    <n v="0.85680317817089724"/>
    <n v="55672596243"/>
    <n v="0.84852681851531653"/>
  </r>
  <r>
    <x v="2"/>
    <x v="10"/>
    <n v="561666215888.67993"/>
    <n v="419110873018"/>
    <n v="0.74619206418686601"/>
    <n v="299994563561.66003"/>
    <n v="0.71578807154634672"/>
    <n v="290815552000.91003"/>
    <n v="0.69388691805287539"/>
  </r>
  <r>
    <x v="2"/>
    <x v="11"/>
    <n v="358674765441"/>
    <n v="237227089419.84"/>
    <n v="0.66139888354889731"/>
    <n v="205033923464.13998"/>
    <n v="0.86429388804444185"/>
    <n v="201248753594.01001"/>
    <n v="0.8483379958257794"/>
  </r>
  <r>
    <x v="2"/>
    <x v="12"/>
    <n v="226820008512.56"/>
    <n v="165447661927.07001"/>
    <n v="0.72942269516716141"/>
    <n v="110703412751.12999"/>
    <n v="0.66911439824352725"/>
    <n v="104770125313.64"/>
    <n v="0.63325237778109611"/>
  </r>
  <r>
    <x v="2"/>
    <x v="13"/>
    <n v="500924584715"/>
    <n v="343966678617.52002"/>
    <n v="0.68666359989741599"/>
    <n v="317978438545.60999"/>
    <n v="0.92444547193826254"/>
    <n v="314719368105.20001"/>
    <n v="0.91497051217323844"/>
  </r>
  <r>
    <x v="2"/>
    <x v="14"/>
    <n v="287944671015"/>
    <n v="207214917111.89999"/>
    <n v="0.71963449221501818"/>
    <n v="191356219104.73999"/>
    <n v="0.9234673920768165"/>
    <n v="190801840961"/>
    <n v="0.92079201449557502"/>
  </r>
  <r>
    <x v="2"/>
    <x v="15"/>
    <n v="10800907438"/>
    <n v="6496526710"/>
    <n v="0.6014797133751717"/>
    <n v="4586709333.7400007"/>
    <n v="0.70602485581714802"/>
    <n v="4048068556.9999995"/>
    <n v="0.62311273973042736"/>
  </r>
  <r>
    <x v="2"/>
    <x v="16"/>
    <n v="37022966268"/>
    <n v="26345526391"/>
    <n v="0.71159955688831955"/>
    <n v="19256122344.799999"/>
    <n v="0.73090672241713717"/>
    <n v="17639628350.599998"/>
    <n v="0.66954928471749731"/>
  </r>
  <r>
    <x v="2"/>
    <x v="17"/>
    <n v="265069605618"/>
    <n v="178928632820"/>
    <n v="0.67502508408247897"/>
    <n v="164573365582.47"/>
    <n v="0.91977098907377652"/>
    <n v="163482975511"/>
    <n v="0.91367699475724418"/>
  </r>
  <r>
    <x v="2"/>
    <x v="18"/>
    <n v="273314713360"/>
    <n v="196596835868"/>
    <n v="0.71930571702903512"/>
    <n v="161928281236.19998"/>
    <n v="0.82365659915769274"/>
    <n v="160300249283"/>
    <n v="0.81537553020756437"/>
  </r>
  <r>
    <x v="2"/>
    <x v="19"/>
    <n v="390443576052.67999"/>
    <n v="250841024681.40002"/>
    <n v="0.64245140672401713"/>
    <n v="229615214084.04999"/>
    <n v="0.91538142285812496"/>
    <n v="227420264638.85001"/>
    <n v="0.9066310621546162"/>
  </r>
  <r>
    <x v="2"/>
    <x v="20"/>
    <n v="212702043194"/>
    <n v="147385731656"/>
    <n v="0.69292109019175385"/>
    <n v="125727334703.60001"/>
    <n v="0.85304956789880482"/>
    <n v="120872401659.00002"/>
    <n v="0.82010924871016411"/>
  </r>
  <r>
    <x v="2"/>
    <x v="36"/>
    <n v="121559931261"/>
    <n v="109578982037.34"/>
    <n v="0.90143998026836791"/>
    <n v="87003990099.539993"/>
    <n v="0.79398428861013348"/>
    <n v="45464514995.540001"/>
    <n v="0.41490178271639327"/>
  </r>
  <r>
    <x v="2"/>
    <x v="21"/>
    <n v="513995305404"/>
    <n v="370488774417.78998"/>
    <n v="0.72080186438003757"/>
    <n v="313063866813.13"/>
    <n v="0.84500230082571004"/>
    <n v="307117818234.09998"/>
    <n v="0.82895310044609249"/>
  </r>
  <r>
    <x v="2"/>
    <x v="23"/>
    <n v="374282648765"/>
    <n v="250745155640.10999"/>
    <n v="0.66993529213144154"/>
    <n v="226762025967.26999"/>
    <n v="0.90435257019576265"/>
    <n v="224015439875.82001"/>
    <n v="0.89339887466199086"/>
  </r>
  <r>
    <x v="2"/>
    <x v="24"/>
    <n v="0"/>
    <n v="0"/>
    <n v="0"/>
    <n v="0"/>
    <n v="0"/>
    <n v="0"/>
    <n v="0"/>
  </r>
  <r>
    <x v="2"/>
    <x v="25"/>
    <n v="139061609050"/>
    <n v="94673873163"/>
    <n v="0.68080524747099491"/>
    <n v="74732394580.399994"/>
    <n v="0.78936661281125819"/>
    <n v="71496576481"/>
    <n v="0.75518803754763841"/>
  </r>
  <r>
    <x v="2"/>
    <x v="26"/>
    <n v="79640191789"/>
    <n v="55889371676"/>
    <n v="0.70177344404285458"/>
    <n v="51760828583.739998"/>
    <n v="0.92613008576668465"/>
    <n v="51218138503"/>
    <n v="0.91642000915523047"/>
  </r>
  <r>
    <x v="2"/>
    <x v="27"/>
    <n v="119403506012"/>
    <n v="84624016818"/>
    <n v="0.70872304879804215"/>
    <n v="78255964949"/>
    <n v="0.92474888207332795"/>
    <n v="78249335378"/>
    <n v="0.92467054059003173"/>
  </r>
  <r>
    <x v="2"/>
    <x v="29"/>
    <n v="356612160486"/>
    <n v="247408590203.85001"/>
    <n v="0.69377496792783333"/>
    <n v="235870178725.47998"/>
    <n v="0.9533629310572318"/>
    <n v="235840812246.14999"/>
    <n v="0.95324423477709952"/>
  </r>
  <r>
    <x v="2"/>
    <x v="30"/>
    <n v="309950354258"/>
    <n v="208655625761.58002"/>
    <n v="0.67319047355531292"/>
    <n v="186059941351.73999"/>
    <n v="0.89170824257737036"/>
    <n v="181726122776.01001"/>
    <n v="0.87093804498546823"/>
  </r>
  <r>
    <x v="2"/>
    <x v="31"/>
    <n v="354710969256"/>
    <n v="245180481420"/>
    <n v="0.69121200828455276"/>
    <n v="228211288880.19998"/>
    <n v="0.93078897454838017"/>
    <n v="226577304007"/>
    <n v="0.92412455793684367"/>
  </r>
  <r>
    <x v="2"/>
    <x v="32"/>
    <n v="557007183651"/>
    <n v="405221743810.58997"/>
    <n v="0.72749823647604306"/>
    <n v="350499520383.52002"/>
    <n v="0.86495733690774412"/>
    <n v="348316952102.58997"/>
    <n v="0.8595712284022976"/>
  </r>
  <r>
    <x v="2"/>
    <x v="33"/>
    <n v="5699176687"/>
    <n v="1755878022"/>
    <n v="0.30809327705266842"/>
    <n v="1676237608"/>
    <n v="0.954643538445064"/>
    <n v="1676087902"/>
    <n v="0.95455827853627517"/>
  </r>
  <r>
    <x v="2"/>
    <x v="34"/>
    <n v="19900778056"/>
    <n v="13062285317.869999"/>
    <n v="0.65637058416074212"/>
    <n v="8925953309.7399998"/>
    <n v="0.68333779982043064"/>
    <n v="8386892018"/>
    <n v="0.64206927148699033"/>
  </r>
  <r>
    <x v="3"/>
    <x v="0"/>
    <n v="6205635846"/>
    <n v="194839310"/>
    <n v="3.1397154914526382E-2"/>
    <n v="175251554"/>
    <n v="0.89946712498622583"/>
    <n v="175038732"/>
    <n v="0.89837483000735319"/>
  </r>
  <r>
    <x v="3"/>
    <x v="1"/>
    <n v="395259404492"/>
    <n v="63733593066.970001"/>
    <n v="0.16124497568598639"/>
    <n v="26640481326.250011"/>
    <n v="0.41799748051638513"/>
    <n v="26595497748.690025"/>
    <n v="0.41729167412143237"/>
  </r>
  <r>
    <x v="3"/>
    <x v="2"/>
    <n v="42947281142"/>
    <n v="1965054428"/>
    <n v="4.5755036774104155E-2"/>
    <n v="1867782037"/>
    <n v="0.95049888205946431"/>
    <n v="1865513837"/>
    <n v="0.94934461377677426"/>
  </r>
  <r>
    <x v="3"/>
    <x v="38"/>
    <n v="1816410029"/>
    <n v="166109402"/>
    <n v="9.1449286971537633E-2"/>
    <n v="154358219"/>
    <n v="0.92925636442902848"/>
    <n v="154170770"/>
    <n v="0.9281278972998771"/>
  </r>
  <r>
    <x v="3"/>
    <x v="3"/>
    <n v="241313394585"/>
    <n v="12007773136"/>
    <n v="4.9760077167081557E-2"/>
    <n v="10084598379"/>
    <n v="0.83983918290109838"/>
    <n v="10072351833"/>
    <n v="0.83881929804307387"/>
  </r>
  <r>
    <x v="3"/>
    <x v="35"/>
    <n v="146863211987"/>
    <n v="14420211114"/>
    <n v="9.8188041231703715E-2"/>
    <n v="9428464028"/>
    <n v="0.65383675408512465"/>
    <n v="9340013150"/>
    <n v="0.64770294111243343"/>
  </r>
  <r>
    <x v="3"/>
    <x v="5"/>
    <n v="354685972766"/>
    <n v="42906335975.820015"/>
    <n v="0.12096992627370402"/>
    <n v="13544949312.769999"/>
    <n v="0.3156864599299109"/>
    <n v="13515631691.530003"/>
    <n v="0.31500316641222348"/>
  </r>
  <r>
    <x v="3"/>
    <x v="6"/>
    <n v="151259327678"/>
    <n v="11954255335.500002"/>
    <n v="7.9031524990962235E-2"/>
    <n v="9224810535.4499989"/>
    <n v="0.77167588248307728"/>
    <n v="9213009895.5400009"/>
    <n v="0.77068873275448191"/>
  </r>
  <r>
    <x v="3"/>
    <x v="7"/>
    <n v="84772868325"/>
    <n v="6289631353"/>
    <n v="7.4193919319645724E-2"/>
    <n v="5619275337"/>
    <n v="0.89341887014089361"/>
    <n v="5612451392"/>
    <n v="0.89233391863626443"/>
  </r>
  <r>
    <x v="3"/>
    <x v="8"/>
    <n v="73743723560"/>
    <n v="4940630174.5"/>
    <n v="6.6997297342602485E-2"/>
    <n v="2271492297.0900006"/>
    <n v="0.45975760517632336"/>
    <n v="2267736811.9000001"/>
    <n v="0.45899748246781069"/>
  </r>
  <r>
    <x v="3"/>
    <x v="9"/>
    <n v="52303721192"/>
    <n v="3805014566.999999"/>
    <n v="7.2748448490544237E-2"/>
    <n v="1718382538.2800002"/>
    <n v="0.45160997626214888"/>
    <n v="1715498140.7199993"/>
    <n v="0.45085192461498391"/>
  </r>
  <r>
    <x v="3"/>
    <x v="10"/>
    <n v="264342617690"/>
    <n v="22166511538.690006"/>
    <n v="8.3855232018187578E-2"/>
    <n v="12253307704.440001"/>
    <n v="0.55278466722437392"/>
    <n v="12236154553.220001"/>
    <n v="0.55201083543807505"/>
  </r>
  <r>
    <x v="3"/>
    <x v="11"/>
    <n v="215264941552"/>
    <n v="28111734390.270023"/>
    <n v="0.13059132707626372"/>
    <n v="11912994722.989996"/>
    <n v="0.42377302508639586"/>
    <n v="11897794479.490004"/>
    <n v="0.42323231695046337"/>
  </r>
  <r>
    <x v="3"/>
    <x v="12"/>
    <n v="153042586451"/>
    <n v="20672784918.689999"/>
    <n v="0.13507864312858336"/>
    <n v="11123220053.559999"/>
    <n v="0.53806103518755422"/>
    <n v="11091640737.930002"/>
    <n v="0.53653345601744218"/>
  </r>
  <r>
    <x v="3"/>
    <x v="13"/>
    <n v="309678878058"/>
    <n v="14232580120.000004"/>
    <n v="4.5959156818355475E-2"/>
    <n v="12094611190.619999"/>
    <n v="0.84978346080935296"/>
    <n v="12079524917.360001"/>
    <n v="0.84872347919443836"/>
  </r>
  <r>
    <x v="3"/>
    <x v="14"/>
    <n v="185214507048"/>
    <n v="13504779088"/>
    <n v="7.2914261972471278E-2"/>
    <n v="11338884488.639999"/>
    <n v="0.83962013852677098"/>
    <n v="11324803997.360001"/>
    <n v="0.83857750827060407"/>
  </r>
  <r>
    <x v="3"/>
    <x v="15"/>
    <n v="2588900508"/>
    <n v="161912480"/>
    <n v="6.2541020599158531E-2"/>
    <n v="147160012"/>
    <n v="0.90888615874452672"/>
    <n v="146981303"/>
    <n v="0.90778242047802615"/>
  </r>
  <r>
    <x v="3"/>
    <x v="16"/>
    <n v="13057068056"/>
    <n v="981152484.5"/>
    <n v="7.5143399750385739E-2"/>
    <n v="441601937.81"/>
    <n v="0.4500849203220868"/>
    <n v="440146069.18000007"/>
    <n v="0.44860108508444596"/>
  </r>
  <r>
    <x v="3"/>
    <x v="17"/>
    <n v="160594680652"/>
    <n v="16657559361"/>
    <n v="0.10372422855708423"/>
    <n v="15529187936"/>
    <n v="0.9322606991488902"/>
    <n v="14157526616"/>
    <n v="0.84991602366110874"/>
  </r>
  <r>
    <x v="3"/>
    <x v="18"/>
    <n v="151057942817.89999"/>
    <n v="7773240801"/>
    <n v="5.1458669805735567E-2"/>
    <n v="1865706779"/>
    <n v="0.24001659369152484"/>
    <n v="1862000716"/>
    <n v="0.23953982176397523"/>
  </r>
  <r>
    <x v="3"/>
    <x v="19"/>
    <n v="234086678456"/>
    <n v="24052114396.25"/>
    <n v="0.10274875338867669"/>
    <n v="7487261655.1099987"/>
    <n v="0.31129328306692855"/>
    <n v="7471454324.8800001"/>
    <n v="0.3106360713985663"/>
  </r>
  <r>
    <x v="3"/>
    <x v="20"/>
    <n v="107931334688"/>
    <n v="8457923229.0500002"/>
    <n v="7.8363926968007439E-2"/>
    <n v="4244473839.5300002"/>
    <n v="0.50183404656023844"/>
    <n v="4237004002.3900003"/>
    <n v="0.50095087028425345"/>
  </r>
  <r>
    <x v="3"/>
    <x v="36"/>
    <n v="400134693541"/>
    <n v="27751506224.380001"/>
    <n v="6.9355411246129373E-2"/>
    <n v="790262275.65999997"/>
    <n v="2.8476374192826549E-2"/>
    <n v="453049942.65999997"/>
    <n v="1.6325237952741847E-2"/>
  </r>
  <r>
    <x v="3"/>
    <x v="21"/>
    <n v="287947536112"/>
    <n v="25374840515.130001"/>
    <n v="8.8123138186048625E-2"/>
    <n v="14294341927.289997"/>
    <n v="0.56332736037362885"/>
    <n v="14270647511.43"/>
    <n v="0.56239358442158427"/>
  </r>
  <r>
    <x v="3"/>
    <x v="23"/>
    <n v="279950151739"/>
    <n v="35065148474.440002"/>
    <n v="0.12525497220352125"/>
    <n v="12138845544.859995"/>
    <n v="0.34617978457180493"/>
    <n v="12117481220.880001"/>
    <n v="0.34557050941086936"/>
  </r>
  <r>
    <x v="3"/>
    <x v="24"/>
    <n v="1761900000"/>
    <n v="1686558059.01"/>
    <n v="0.9572382422441682"/>
    <n v="44322885.180000007"/>
    <n v="2.6280082647150191E-2"/>
    <n v="43549188.359999999"/>
    <n v="2.5821339578172082E-2"/>
  </r>
  <r>
    <x v="3"/>
    <x v="25"/>
    <n v="72280696877"/>
    <n v="8990373908.1499996"/>
    <n v="0.12438139498639465"/>
    <n v="2365505868.3900003"/>
    <n v="0.26311540460465277"/>
    <n v="2358041100.3999996"/>
    <n v="0.26228509787144405"/>
  </r>
  <r>
    <x v="3"/>
    <x v="26"/>
    <n v="44859877225"/>
    <n v="3424908905"/>
    <n v="7.634681851272053E-2"/>
    <n v="3020186486"/>
    <n v="0.88182972738073451"/>
    <n v="3016518829"/>
    <n v="0.88075885013940247"/>
  </r>
  <r>
    <x v="3"/>
    <x v="27"/>
    <n v="73060279017"/>
    <n v="5417526629"/>
    <n v="7.4151463721339267E-2"/>
    <n v="4718130448"/>
    <n v="0.87090120106542068"/>
    <n v="4710960456"/>
    <n v="0.86957772035346281"/>
  </r>
  <r>
    <x v="3"/>
    <x v="29"/>
    <n v="217065234597"/>
    <n v="13128477873"/>
    <n v="6.0481716002906367E-2"/>
    <n v="10918563552"/>
    <n v="0.83167017971330059"/>
    <n v="10905304254"/>
    <n v="0.83066021510595878"/>
  </r>
  <r>
    <x v="3"/>
    <x v="30"/>
    <n v="175096050937"/>
    <n v="16415748951.130001"/>
    <n v="9.3752822312574188E-2"/>
    <n v="7232405473.6599989"/>
    <n v="0.44057724659356134"/>
    <n v="7219898698.0200005"/>
    <n v="0.43981536995441251"/>
  </r>
  <r>
    <x v="3"/>
    <x v="31"/>
    <n v="218414247796"/>
    <n v="17558601780.780003"/>
    <n v="8.0391283801136568E-2"/>
    <n v="10854324534.919998"/>
    <n v="0.61817704339085588"/>
    <n v="10838750401.199999"/>
    <n v="0.61729006309968892"/>
  </r>
  <r>
    <x v="3"/>
    <x v="32"/>
    <n v="323747290856.09998"/>
    <n v="27226437686"/>
    <n v="8.4097808553096676E-2"/>
    <n v="24286944360"/>
    <n v="0.89203533125042267"/>
    <n v="24264451251"/>
    <n v="0.89120918170932539"/>
  </r>
  <r>
    <x v="3"/>
    <x v="33"/>
    <n v="1535472210"/>
    <n v="2912109"/>
    <n v="1.8965559786979147E-3"/>
    <n v="0"/>
    <n v="0"/>
    <n v="0"/>
    <n v="0"/>
  </r>
  <r>
    <x v="3"/>
    <x v="34"/>
    <n v="8590356393"/>
    <n v="647774251.5"/>
    <n v="7.5407145159640879E-2"/>
    <n v="147001562.82000002"/>
    <n v="0.22693332203248281"/>
    <n v="144823166.18000001"/>
    <n v="0.223570427266357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7B3037-C3D6-4B1E-B908-EBE4EE23D06F}" name="TablaDinámica2" cacheId="6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E43" firstHeaderRow="1" firstDataRow="2" firstDataCol="1"/>
  <pivotFields count="9">
    <pivotField axis="axisCol" compact="0" outline="0" showAll="0">
      <items count="5">
        <item x="0"/>
        <item x="1"/>
        <item x="2"/>
        <item x="3"/>
        <item t="default"/>
      </items>
    </pivotField>
    <pivotField name="Departamentos" axis="axisRow" compact="0" outline="0" showAll="0">
      <items count="40">
        <item x="0"/>
        <item x="1"/>
        <item x="2"/>
        <item x="38"/>
        <item x="3"/>
        <item x="35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6"/>
        <item x="21"/>
        <item x="22"/>
        <item x="23"/>
        <item x="24"/>
        <item x="25"/>
        <item x="26"/>
        <item x="27"/>
        <item x="37"/>
        <item x="28"/>
        <item x="29"/>
        <item x="30"/>
        <item x="31"/>
        <item x="32"/>
        <item x="33"/>
        <item x="34"/>
        <item t="default"/>
      </items>
    </pivotField>
    <pivotField compact="0" numFmtId="164" outline="0" showAll="0"/>
    <pivotField dataField="1" compact="0" numFmtId="164" outline="0" showAll="0"/>
    <pivotField compact="0" numFmtId="10" outline="0" showAll="0"/>
    <pivotField compact="0" numFmtId="164" outline="0" showAll="0"/>
    <pivotField compact="0" numFmtId="10" outline="0" showAll="0"/>
    <pivotField compact="0" numFmtId="164" outline="0" showAll="0"/>
    <pivotField compact="0" outline="0"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a de Compromisos Dpto" fld="3" baseField="0" baseItem="0" numFmtId="164"/>
  </dataFields>
  <formats count="11">
    <format dxfId="50">
      <pivotArea dataOnly="0" labelOnly="1" outline="0" fieldPosition="0">
        <references count="1">
          <reference field="0" count="0"/>
        </references>
      </pivotArea>
    </format>
    <format dxfId="49">
      <pivotArea type="origin" dataOnly="0" labelOnly="1" outline="0" fieldPosition="0"/>
    </format>
    <format dxfId="48">
      <pivotArea field="1" type="button" dataOnly="0" labelOnly="1" outline="0" axis="axisRow" fieldPosition="0"/>
    </format>
    <format dxfId="47">
      <pivotArea dataOnly="0" labelOnly="1" outline="0" fieldPosition="0">
        <references count="1">
          <reference field="1" count="0"/>
        </references>
      </pivotArea>
    </format>
    <format dxfId="46">
      <pivotArea type="origin" dataOnly="0" labelOnly="1" outline="0" fieldPosition="0"/>
    </format>
    <format dxfId="45">
      <pivotArea field="0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1" type="button" dataOnly="0" labelOnly="1" outline="0" axis="axisRow" fieldPosition="0"/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1" count="8"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40">
      <pivotArea outline="0" fieldPosition="0">
        <references count="2">
          <reference field="0" count="1" selected="0">
            <x v="0"/>
          </reference>
          <reference field="1" count="1" selected="0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C75C43-21E5-4FCE-A755-A1F2B2A26CD9}" name="TablaDinámica4" cacheId="6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Departamentos" colHeaderCaption="Vigencias">
  <location ref="A3:E43" firstHeaderRow="1" firstDataRow="2" firstDataCol="1"/>
  <pivotFields count="9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40">
        <item x="0"/>
        <item x="1"/>
        <item x="2"/>
        <item x="38"/>
        <item x="3"/>
        <item x="35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6"/>
        <item x="21"/>
        <item x="22"/>
        <item x="23"/>
        <item x="24"/>
        <item x="25"/>
        <item x="26"/>
        <item x="27"/>
        <item x="37"/>
        <item x="28"/>
        <item x="29"/>
        <item x="30"/>
        <item x="31"/>
        <item x="32"/>
        <item x="33"/>
        <item x="34"/>
        <item t="default"/>
      </items>
    </pivotField>
    <pivotField numFmtId="164" showAll="0"/>
    <pivotField numFmtId="164" showAll="0"/>
    <pivotField numFmtId="10" showAll="0"/>
    <pivotField dataField="1" numFmtId="164" showAll="0"/>
    <pivotField numFmtId="10" showAll="0"/>
    <pivotField numFmtId="164" showAll="0"/>
    <pivotField numFmtId="10"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a de Obligaciones Dpto" fld="5" baseField="0" baseItem="0" numFmtId="164"/>
  </dataFields>
  <formats count="17">
    <format dxfId="39">
      <pivotArea dataOnly="0" labelOnly="1" fieldPosition="0">
        <references count="1">
          <reference field="0" count="0"/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0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" type="button" dataOnly="0" labelOnly="1" outline="0" axis="axisRow" fieldPosition="0"/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fieldPosition="0">
        <references count="1">
          <reference field="0" count="0"/>
        </references>
      </pivotArea>
    </format>
    <format dxfId="30">
      <pivotArea type="origin" dataOnly="0" labelOnly="1" outline="0" fieldPosition="0"/>
    </format>
    <format dxfId="29">
      <pivotArea field="0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fieldPosition="0">
        <references count="1">
          <reference field="1" count="1">
            <x v="3"/>
          </reference>
        </references>
      </pivotArea>
    </format>
    <format dxfId="24">
      <pivotArea dataOnly="0" labelOnly="1" fieldPosition="0">
        <references count="1">
          <reference field="1" count="1">
            <x v="25"/>
          </reference>
        </references>
      </pivotArea>
    </format>
    <format dxfId="23">
      <pivotArea dataOnly="0" labelOnly="1" fieldPosition="0">
        <references count="1">
          <reference field="1" count="2"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994146-62C1-4A31-953D-4D792EC38E48}" name="TablaDinámica3" cacheId="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Departamentos" colHeaderCaption="Vigencias">
  <location ref="A3:E43" firstHeaderRow="1" firstDataRow="2" firstDataCol="1"/>
  <pivotFields count="3">
    <pivotField axis="axisRow" allDrilled="1" subtotalTop="0" showAll="0" dataSourceSort="1" defaultSubtotal="0" defaultAttributeDrillState="1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</rowItems>
  <colFields count="1">
    <field x="1"/>
  </colFields>
  <colItems count="4">
    <i>
      <x/>
    </i>
    <i>
      <x v="1"/>
    </i>
    <i>
      <x v="2"/>
    </i>
    <i>
      <x v="3"/>
    </i>
  </colItems>
  <dataFields count="1">
    <dataField name="Suma de % Oblligaciones" fld="2" baseField="0" baseItem="0"/>
  </dataFields>
  <formats count="23"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outline="0" collapsedLevelsAreSubtotals="1" fieldPosition="0"/>
    </format>
    <format dxfId="19">
      <pivotArea field="1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type="origin" dataOnly="0" labelOnly="1" outline="0" fieldPosition="0"/>
    </format>
    <format dxfId="15">
      <pivotArea field="1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fieldPosition="0">
        <references count="1">
          <reference field="0" count="2">
            <x v="31"/>
            <x v="32"/>
          </reference>
        </references>
      </pivotArea>
    </format>
    <format dxfId="2">
      <pivotArea dataOnly="0" labelOnly="1" fieldPosition="0">
        <references count="1">
          <reference field="0" count="1">
            <x v="3"/>
          </reference>
        </references>
      </pivotArea>
    </format>
    <format dxfId="1">
      <pivotArea dataOnly="0" labelOnly="1" fieldPosition="0">
        <references count="1">
          <reference field="0" count="1">
            <x v="31"/>
          </reference>
        </references>
      </pivotArea>
    </format>
    <format dxfId="0">
      <pivotArea dataOnly="0" labelOnly="1" fieldPosition="0">
        <references count="1">
          <reference field="0" count="1">
            <x v="32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Ejec 2022 - 2025 mayo.xlsx!Tabla1"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518F-3E51-4E2B-AF41-2C960AB09C3A}">
  <sheetPr>
    <pageSetUpPr fitToPage="1"/>
  </sheetPr>
  <dimension ref="A1:E43"/>
  <sheetViews>
    <sheetView topLeftCell="A15" workbookViewId="0">
      <selection activeCell="B18" sqref="B18"/>
    </sheetView>
  </sheetViews>
  <sheetFormatPr baseColWidth="10" defaultRowHeight="15" x14ac:dyDescent="0.25"/>
  <cols>
    <col min="1" max="1" width="39.7109375" style="23" customWidth="1"/>
    <col min="2" max="2" width="20.42578125" bestFit="1" customWidth="1"/>
    <col min="3" max="4" width="18.85546875" bestFit="1" customWidth="1"/>
    <col min="5" max="5" width="17.85546875" bestFit="1" customWidth="1"/>
    <col min="6" max="29" width="27.140625" bestFit="1" customWidth="1"/>
    <col min="30" max="30" width="24.42578125" bestFit="1" customWidth="1"/>
    <col min="31" max="31" width="32.140625" bestFit="1" customWidth="1"/>
    <col min="32" max="32" width="29.140625" bestFit="1" customWidth="1"/>
    <col min="33" max="33" width="31" bestFit="1" customWidth="1"/>
    <col min="34" max="34" width="28.7109375" bestFit="1" customWidth="1"/>
    <col min="35" max="35" width="24.42578125" bestFit="1" customWidth="1"/>
    <col min="36" max="36" width="21.5703125" bestFit="1" customWidth="1"/>
  </cols>
  <sheetData>
    <row r="1" spans="1:5" x14ac:dyDescent="0.25">
      <c r="A1" s="22" t="s">
        <v>61</v>
      </c>
    </row>
    <row r="3" spans="1:5" x14ac:dyDescent="0.25">
      <c r="A3" s="24" t="s">
        <v>58</v>
      </c>
      <c r="B3" s="25" t="s">
        <v>57</v>
      </c>
      <c r="C3" s="25"/>
      <c r="D3" s="25"/>
      <c r="E3" s="25"/>
    </row>
    <row r="4" spans="1:5" x14ac:dyDescent="0.25">
      <c r="A4" s="24" t="s">
        <v>65</v>
      </c>
      <c r="B4" s="26">
        <v>2022</v>
      </c>
      <c r="C4" s="26">
        <v>2023</v>
      </c>
      <c r="D4" s="26">
        <v>2024</v>
      </c>
      <c r="E4" s="26">
        <v>2025</v>
      </c>
    </row>
    <row r="5" spans="1:5" x14ac:dyDescent="0.25">
      <c r="A5" s="23" t="s">
        <v>6</v>
      </c>
      <c r="B5" s="3">
        <v>14223423929.900002</v>
      </c>
      <c r="C5" s="3">
        <v>13598423136</v>
      </c>
      <c r="D5" s="3">
        <v>10284014369</v>
      </c>
      <c r="E5" s="3">
        <v>194839310</v>
      </c>
    </row>
    <row r="6" spans="1:5" x14ac:dyDescent="0.25">
      <c r="A6" s="23" t="s">
        <v>7</v>
      </c>
      <c r="B6" s="3">
        <v>1156764871244.97</v>
      </c>
      <c r="C6" s="3">
        <v>705967168317.61987</v>
      </c>
      <c r="D6" s="3">
        <v>474329139478.16998</v>
      </c>
      <c r="E6" s="3">
        <v>63733593066.970001</v>
      </c>
    </row>
    <row r="7" spans="1:5" x14ac:dyDescent="0.25">
      <c r="A7" s="23" t="s">
        <v>8</v>
      </c>
      <c r="B7" s="3">
        <v>124474515860.03999</v>
      </c>
      <c r="C7" s="3">
        <v>82253802309.410004</v>
      </c>
      <c r="D7" s="3">
        <v>63771348515.380005</v>
      </c>
      <c r="E7" s="3">
        <v>1965054428</v>
      </c>
    </row>
    <row r="8" spans="1:5" ht="30" x14ac:dyDescent="0.25">
      <c r="A8" s="23" t="s">
        <v>52</v>
      </c>
      <c r="B8" s="3"/>
      <c r="C8" s="3"/>
      <c r="D8" s="3">
        <v>2167187019</v>
      </c>
      <c r="E8" s="3">
        <v>166109402</v>
      </c>
    </row>
    <row r="9" spans="1:5" x14ac:dyDescent="0.25">
      <c r="A9" s="23" t="s">
        <v>9</v>
      </c>
      <c r="B9" s="3">
        <v>684993107164.92004</v>
      </c>
      <c r="C9" s="3">
        <v>375681502684.44</v>
      </c>
      <c r="D9" s="3">
        <v>253000582874.45001</v>
      </c>
      <c r="E9" s="3">
        <v>12007773136</v>
      </c>
    </row>
    <row r="10" spans="1:5" x14ac:dyDescent="0.25">
      <c r="A10" s="23" t="s">
        <v>53</v>
      </c>
      <c r="B10" s="3"/>
      <c r="C10" s="3">
        <v>239054802217.20001</v>
      </c>
      <c r="D10" s="3">
        <v>189834997377.56</v>
      </c>
      <c r="E10" s="3">
        <v>14420211114</v>
      </c>
    </row>
    <row r="11" spans="1:5" x14ac:dyDescent="0.25">
      <c r="A11" s="23" t="s">
        <v>10</v>
      </c>
      <c r="B11" s="3">
        <v>722969129286.08997</v>
      </c>
      <c r="C11" s="3"/>
      <c r="D11" s="3"/>
      <c r="E11" s="3"/>
    </row>
    <row r="12" spans="1:5" x14ac:dyDescent="0.25">
      <c r="A12" s="23" t="s">
        <v>11</v>
      </c>
      <c r="B12" s="3">
        <v>750433587683.18005</v>
      </c>
      <c r="C12" s="3">
        <v>686624102675.67004</v>
      </c>
      <c r="D12" s="3">
        <v>399749203091.04004</v>
      </c>
      <c r="E12" s="3">
        <v>42906335975.820015</v>
      </c>
    </row>
    <row r="13" spans="1:5" x14ac:dyDescent="0.25">
      <c r="A13" s="23" t="s">
        <v>12</v>
      </c>
      <c r="B13" s="3">
        <v>407969332553.12</v>
      </c>
      <c r="C13" s="3">
        <v>252137968500.58002</v>
      </c>
      <c r="D13" s="3">
        <v>175142717487</v>
      </c>
      <c r="E13" s="3">
        <v>11954255335.500002</v>
      </c>
    </row>
    <row r="14" spans="1:5" x14ac:dyDescent="0.25">
      <c r="A14" s="23" t="s">
        <v>13</v>
      </c>
      <c r="B14" s="3">
        <v>234643414255.60001</v>
      </c>
      <c r="C14" s="3">
        <v>124699458322.39</v>
      </c>
      <c r="D14" s="3">
        <v>98687771381.869995</v>
      </c>
      <c r="E14" s="3">
        <v>6289631353</v>
      </c>
    </row>
    <row r="15" spans="1:5" x14ac:dyDescent="0.25">
      <c r="A15" s="23" t="s">
        <v>14</v>
      </c>
      <c r="B15" s="3">
        <v>171479661884.01001</v>
      </c>
      <c r="C15" s="3">
        <v>135568636365.98001</v>
      </c>
      <c r="D15" s="3">
        <v>116005997302</v>
      </c>
      <c r="E15" s="3">
        <v>4940630174.5</v>
      </c>
    </row>
    <row r="16" spans="1:5" x14ac:dyDescent="0.25">
      <c r="A16" s="23" t="s">
        <v>15</v>
      </c>
      <c r="B16" s="3">
        <v>149553693583.26999</v>
      </c>
      <c r="C16" s="3">
        <v>82630412174</v>
      </c>
      <c r="D16" s="3">
        <v>65610885865</v>
      </c>
      <c r="E16" s="3">
        <v>3805014566.999999</v>
      </c>
    </row>
    <row r="17" spans="1:5" x14ac:dyDescent="0.25">
      <c r="A17" s="23" t="s">
        <v>16</v>
      </c>
      <c r="B17" s="3">
        <v>564568147210.05005</v>
      </c>
      <c r="C17" s="3">
        <v>419493479404.65002</v>
      </c>
      <c r="D17" s="3">
        <v>419110873018</v>
      </c>
      <c r="E17" s="3">
        <v>22166511538.690006</v>
      </c>
    </row>
    <row r="18" spans="1:5" x14ac:dyDescent="0.25">
      <c r="A18" s="23" t="s">
        <v>17</v>
      </c>
      <c r="B18" s="3">
        <v>470409694619.08997</v>
      </c>
      <c r="C18" s="3">
        <v>354418196649</v>
      </c>
      <c r="D18" s="3">
        <v>237227089419.84</v>
      </c>
      <c r="E18" s="3">
        <v>28111734390.270023</v>
      </c>
    </row>
    <row r="19" spans="1:5" x14ac:dyDescent="0.25">
      <c r="A19" s="23" t="s">
        <v>18</v>
      </c>
      <c r="B19" s="3">
        <v>189294747855.67999</v>
      </c>
      <c r="C19" s="3">
        <v>179424967784.94</v>
      </c>
      <c r="D19" s="3">
        <v>165447661927.07001</v>
      </c>
      <c r="E19" s="3">
        <v>20672784918.689999</v>
      </c>
    </row>
    <row r="20" spans="1:5" x14ac:dyDescent="0.25">
      <c r="A20" s="23" t="s">
        <v>19</v>
      </c>
      <c r="B20" s="3">
        <v>733048839891.72998</v>
      </c>
      <c r="C20" s="3">
        <v>603027391073</v>
      </c>
      <c r="D20" s="3">
        <v>343966678617.52002</v>
      </c>
      <c r="E20" s="3">
        <v>14232580120.000004</v>
      </c>
    </row>
    <row r="21" spans="1:5" x14ac:dyDescent="0.25">
      <c r="A21" s="23" t="s">
        <v>20</v>
      </c>
      <c r="B21" s="3">
        <v>595323325029.03003</v>
      </c>
      <c r="C21" s="3">
        <v>270212953425.92999</v>
      </c>
      <c r="D21" s="3">
        <v>207214917111.89999</v>
      </c>
      <c r="E21" s="3">
        <v>13504779088</v>
      </c>
    </row>
    <row r="22" spans="1:5" x14ac:dyDescent="0.25">
      <c r="A22" s="23" t="s">
        <v>21</v>
      </c>
      <c r="B22" s="3">
        <v>7944345397.0200005</v>
      </c>
      <c r="C22" s="3">
        <v>9799530853</v>
      </c>
      <c r="D22" s="3">
        <v>6496526710</v>
      </c>
      <c r="E22" s="3">
        <v>161912480</v>
      </c>
    </row>
    <row r="23" spans="1:5" x14ac:dyDescent="0.25">
      <c r="A23" s="23" t="s">
        <v>22</v>
      </c>
      <c r="B23" s="3">
        <v>29827262818.050003</v>
      </c>
      <c r="C23" s="3">
        <v>26701393848</v>
      </c>
      <c r="D23" s="3">
        <v>26345526391</v>
      </c>
      <c r="E23" s="3">
        <v>981152484.5</v>
      </c>
    </row>
    <row r="24" spans="1:5" x14ac:dyDescent="0.25">
      <c r="A24" s="23" t="s">
        <v>23</v>
      </c>
      <c r="B24" s="3">
        <v>411068215974.95996</v>
      </c>
      <c r="C24" s="3">
        <v>278721675704.08997</v>
      </c>
      <c r="D24" s="3">
        <v>178928632820</v>
      </c>
      <c r="E24" s="3">
        <v>16657559361</v>
      </c>
    </row>
    <row r="25" spans="1:5" x14ac:dyDescent="0.25">
      <c r="A25" s="23" t="s">
        <v>24</v>
      </c>
      <c r="B25" s="3">
        <v>328216734410.46002</v>
      </c>
      <c r="C25" s="3">
        <v>279404249015.02002</v>
      </c>
      <c r="D25" s="3">
        <v>196596835868</v>
      </c>
      <c r="E25" s="3">
        <v>7773240801</v>
      </c>
    </row>
    <row r="26" spans="1:5" x14ac:dyDescent="0.25">
      <c r="A26" s="23" t="s">
        <v>25</v>
      </c>
      <c r="B26" s="3">
        <v>531682253747.21002</v>
      </c>
      <c r="C26" s="3">
        <v>446028377978.53003</v>
      </c>
      <c r="D26" s="3">
        <v>250841024681.40002</v>
      </c>
      <c r="E26" s="3">
        <v>24052114396.25</v>
      </c>
    </row>
    <row r="27" spans="1:5" x14ac:dyDescent="0.25">
      <c r="A27" s="23" t="s">
        <v>26</v>
      </c>
      <c r="B27" s="3">
        <v>330030507444.90002</v>
      </c>
      <c r="C27" s="3">
        <v>160016192667</v>
      </c>
      <c r="D27" s="3">
        <v>147385731656</v>
      </c>
      <c r="E27" s="3">
        <v>8457923229.0500002</v>
      </c>
    </row>
    <row r="28" spans="1:5" x14ac:dyDescent="0.25">
      <c r="A28" s="23" t="s">
        <v>54</v>
      </c>
      <c r="B28" s="3"/>
      <c r="C28" s="3">
        <v>58003395138.149994</v>
      </c>
      <c r="D28" s="3">
        <v>109578982037.34</v>
      </c>
      <c r="E28" s="3">
        <v>27751506224.380001</v>
      </c>
    </row>
    <row r="29" spans="1:5" x14ac:dyDescent="0.25">
      <c r="A29" s="23" t="s">
        <v>27</v>
      </c>
      <c r="B29" s="3">
        <v>629098876140</v>
      </c>
      <c r="C29" s="3">
        <v>429206150076.79004</v>
      </c>
      <c r="D29" s="3">
        <v>370488774417.78998</v>
      </c>
      <c r="E29" s="3">
        <v>25374840515.130001</v>
      </c>
    </row>
    <row r="30" spans="1:5" x14ac:dyDescent="0.25">
      <c r="A30" s="23" t="s">
        <v>28</v>
      </c>
      <c r="B30" s="3">
        <v>10194053158.99</v>
      </c>
      <c r="C30" s="3"/>
      <c r="D30" s="3"/>
      <c r="E30" s="3"/>
    </row>
    <row r="31" spans="1:5" x14ac:dyDescent="0.25">
      <c r="A31" s="23" t="s">
        <v>29</v>
      </c>
      <c r="B31" s="3">
        <v>658773282344.23999</v>
      </c>
      <c r="C31" s="3">
        <v>354299545035</v>
      </c>
      <c r="D31" s="3">
        <v>250745155640.10999</v>
      </c>
      <c r="E31" s="3">
        <v>35065148474.440002</v>
      </c>
    </row>
    <row r="32" spans="1:5" x14ac:dyDescent="0.25">
      <c r="A32" s="23" t="s">
        <v>30</v>
      </c>
      <c r="B32" s="3">
        <v>0</v>
      </c>
      <c r="C32" s="3"/>
      <c r="D32" s="3">
        <v>0</v>
      </c>
      <c r="E32" s="3">
        <v>1686558059.01</v>
      </c>
    </row>
    <row r="33" spans="1:5" x14ac:dyDescent="0.25">
      <c r="A33" s="23" t="s">
        <v>31</v>
      </c>
      <c r="B33" s="3">
        <v>158554993861.91998</v>
      </c>
      <c r="C33" s="3">
        <v>100162531788.16</v>
      </c>
      <c r="D33" s="3">
        <v>94673873163</v>
      </c>
      <c r="E33" s="3">
        <v>8990373908.1499996</v>
      </c>
    </row>
    <row r="34" spans="1:5" x14ac:dyDescent="0.25">
      <c r="A34" s="23" t="s">
        <v>32</v>
      </c>
      <c r="B34" s="3">
        <v>135628942426.14001</v>
      </c>
      <c r="C34" s="3">
        <v>59044488532.699997</v>
      </c>
      <c r="D34" s="3">
        <v>55889371676</v>
      </c>
      <c r="E34" s="3">
        <v>3424908905</v>
      </c>
    </row>
    <row r="35" spans="1:5" x14ac:dyDescent="0.25">
      <c r="A35" s="23" t="s">
        <v>33</v>
      </c>
      <c r="B35" s="3">
        <v>185812190573.01001</v>
      </c>
      <c r="C35" s="3">
        <v>109566083441.22</v>
      </c>
      <c r="D35" s="3">
        <v>84624016818</v>
      </c>
      <c r="E35" s="3">
        <v>5417526629</v>
      </c>
    </row>
    <row r="36" spans="1:5" x14ac:dyDescent="0.25">
      <c r="A36" s="23" t="s">
        <v>56</v>
      </c>
      <c r="B36" s="3"/>
      <c r="C36" s="3">
        <v>4888914998</v>
      </c>
      <c r="D36" s="3"/>
      <c r="E36" s="3"/>
    </row>
    <row r="37" spans="1:5" x14ac:dyDescent="0.25">
      <c r="A37" s="23" t="s">
        <v>34</v>
      </c>
      <c r="B37" s="3">
        <v>9053827535.7000008</v>
      </c>
      <c r="C37" s="3"/>
      <c r="D37" s="3"/>
      <c r="E37" s="3"/>
    </row>
    <row r="38" spans="1:5" x14ac:dyDescent="0.25">
      <c r="A38" s="23" t="s">
        <v>35</v>
      </c>
      <c r="B38" s="3">
        <v>656855340968.58008</v>
      </c>
      <c r="C38" s="3">
        <v>357790800611.83997</v>
      </c>
      <c r="D38" s="3">
        <v>247408590203.85001</v>
      </c>
      <c r="E38" s="3">
        <v>13128477873</v>
      </c>
    </row>
    <row r="39" spans="1:5" x14ac:dyDescent="0.25">
      <c r="A39" s="23" t="s">
        <v>36</v>
      </c>
      <c r="B39" s="3">
        <v>409154776160.63</v>
      </c>
      <c r="C39" s="3">
        <v>362398594511.20001</v>
      </c>
      <c r="D39" s="3">
        <v>208655625761.58002</v>
      </c>
      <c r="E39" s="3">
        <v>16415748951.130001</v>
      </c>
    </row>
    <row r="40" spans="1:5" x14ac:dyDescent="0.25">
      <c r="A40" s="23" t="s">
        <v>37</v>
      </c>
      <c r="B40" s="3">
        <v>498206967964.33997</v>
      </c>
      <c r="C40" s="3">
        <v>341400546560.87</v>
      </c>
      <c r="D40" s="3">
        <v>245180481420</v>
      </c>
      <c r="E40" s="3">
        <v>17558601780.780003</v>
      </c>
    </row>
    <row r="41" spans="1:5" x14ac:dyDescent="0.25">
      <c r="A41" s="23" t="s">
        <v>38</v>
      </c>
      <c r="B41" s="3">
        <v>969279770192.39001</v>
      </c>
      <c r="C41" s="3">
        <v>466809706492.10999</v>
      </c>
      <c r="D41" s="3">
        <v>405221743810.58997</v>
      </c>
      <c r="E41" s="3">
        <v>27226437686</v>
      </c>
    </row>
    <row r="42" spans="1:5" x14ac:dyDescent="0.25">
      <c r="A42" s="23" t="s">
        <v>39</v>
      </c>
      <c r="B42" s="3">
        <v>6863841094.6599998</v>
      </c>
      <c r="C42" s="3">
        <v>3757814853</v>
      </c>
      <c r="D42" s="3">
        <v>1755878022</v>
      </c>
      <c r="E42" s="3">
        <v>2912109</v>
      </c>
    </row>
    <row r="43" spans="1:5" x14ac:dyDescent="0.25">
      <c r="A43" s="23" t="s">
        <v>40</v>
      </c>
      <c r="B43" s="3">
        <v>15058844652.25</v>
      </c>
      <c r="C43" s="3">
        <v>11658258170</v>
      </c>
      <c r="D43" s="3">
        <v>13062285317.869999</v>
      </c>
      <c r="E43" s="3">
        <v>647774251.5</v>
      </c>
    </row>
  </sheetData>
  <sheetProtection algorithmName="SHA-512" hashValue="+VROa6cnpGYxxqoW53hTzvD7MQUlVQoi0w9ZL2aN4nbGj6Je/IjerPr8KWykVIKFB6yuMtXvv91Hg52gfjC6dA==" saltValue="b9V3UhjCdNucCiS+qe99Bw==" spinCount="100000" sheet="1" objects="1" scenarios="1"/>
  <pageMargins left="0.7" right="0.7" top="0.75" bottom="0.75" header="0.3" footer="0.3"/>
  <pageSetup paperSize="120" scale="7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DE7C-5D98-406D-823E-8E87587D7AE7}">
  <sheetPr>
    <pageSetUpPr fitToPage="1"/>
  </sheetPr>
  <dimension ref="A1:E43"/>
  <sheetViews>
    <sheetView workbookViewId="0">
      <selection activeCell="D65" sqref="D65"/>
    </sheetView>
  </sheetViews>
  <sheetFormatPr baseColWidth="10" defaultRowHeight="15" x14ac:dyDescent="0.25"/>
  <cols>
    <col min="1" max="1" width="52.140625" bestFit="1" customWidth="1"/>
    <col min="2" max="2" width="22.85546875" bestFit="1" customWidth="1"/>
    <col min="3" max="4" width="18.85546875" bestFit="1" customWidth="1"/>
    <col min="5" max="5" width="17.85546875" bestFit="1" customWidth="1"/>
    <col min="6" max="6" width="21.5703125" bestFit="1" customWidth="1"/>
  </cols>
  <sheetData>
    <row r="1" spans="1:5" x14ac:dyDescent="0.25">
      <c r="A1" s="14" t="s">
        <v>62</v>
      </c>
      <c r="B1" s="13"/>
      <c r="C1" s="13"/>
      <c r="D1" s="13"/>
      <c r="E1" s="13"/>
    </row>
    <row r="2" spans="1:5" x14ac:dyDescent="0.25">
      <c r="A2" s="13"/>
      <c r="B2" s="13"/>
      <c r="C2" s="13"/>
      <c r="D2" s="13"/>
      <c r="E2" s="13"/>
    </row>
    <row r="3" spans="1:5" x14ac:dyDescent="0.25">
      <c r="A3" s="27" t="s">
        <v>59</v>
      </c>
      <c r="B3" s="27" t="s">
        <v>64</v>
      </c>
      <c r="C3" s="27"/>
      <c r="D3" s="27"/>
      <c r="E3" s="27"/>
    </row>
    <row r="4" spans="1:5" x14ac:dyDescent="0.25">
      <c r="A4" s="27" t="s">
        <v>65</v>
      </c>
      <c r="B4" s="28">
        <v>2022</v>
      </c>
      <c r="C4" s="28">
        <v>2023</v>
      </c>
      <c r="D4" s="28">
        <v>2024</v>
      </c>
      <c r="E4" s="28">
        <v>2025</v>
      </c>
    </row>
    <row r="5" spans="1:5" x14ac:dyDescent="0.25">
      <c r="A5" s="15" t="s">
        <v>6</v>
      </c>
      <c r="B5" s="16">
        <v>14099779421.09</v>
      </c>
      <c r="C5" s="16">
        <v>13457630522.25</v>
      </c>
      <c r="D5" s="16">
        <v>8203225781.7400007</v>
      </c>
      <c r="E5" s="16">
        <v>175251554</v>
      </c>
    </row>
    <row r="6" spans="1:5" x14ac:dyDescent="0.25">
      <c r="A6" s="15" t="s">
        <v>7</v>
      </c>
      <c r="B6" s="16">
        <v>1133941069838.04</v>
      </c>
      <c r="C6" s="16">
        <v>676067563947.67993</v>
      </c>
      <c r="D6" s="16">
        <v>413268782852.59998</v>
      </c>
      <c r="E6" s="16">
        <v>26640481326.250011</v>
      </c>
    </row>
    <row r="7" spans="1:5" x14ac:dyDescent="0.25">
      <c r="A7" s="15" t="s">
        <v>8</v>
      </c>
      <c r="B7" s="16">
        <v>123718024576.75999</v>
      </c>
      <c r="C7" s="16">
        <v>79203303823.959991</v>
      </c>
      <c r="D7" s="16">
        <v>53434847815.43</v>
      </c>
      <c r="E7" s="16">
        <v>1867782037</v>
      </c>
    </row>
    <row r="8" spans="1:5" x14ac:dyDescent="0.25">
      <c r="A8" s="15" t="s">
        <v>52</v>
      </c>
      <c r="B8" s="16"/>
      <c r="C8" s="16"/>
      <c r="D8" s="16">
        <v>2069237571</v>
      </c>
      <c r="E8" s="16">
        <v>154358219</v>
      </c>
    </row>
    <row r="9" spans="1:5" x14ac:dyDescent="0.25">
      <c r="A9" s="15" t="s">
        <v>9</v>
      </c>
      <c r="B9" s="16">
        <v>669657159917.52002</v>
      </c>
      <c r="C9" s="16">
        <v>360511432677.78998</v>
      </c>
      <c r="D9" s="16">
        <v>239573845947.19</v>
      </c>
      <c r="E9" s="16">
        <v>10084598379</v>
      </c>
    </row>
    <row r="10" spans="1:5" x14ac:dyDescent="0.25">
      <c r="A10" s="15" t="s">
        <v>53</v>
      </c>
      <c r="B10" s="16"/>
      <c r="C10" s="16">
        <v>229995316636.73999</v>
      </c>
      <c r="D10" s="16">
        <v>170975761718.04999</v>
      </c>
      <c r="E10" s="16">
        <v>9428464028</v>
      </c>
    </row>
    <row r="11" spans="1:5" x14ac:dyDescent="0.25">
      <c r="A11" s="15" t="s">
        <v>10</v>
      </c>
      <c r="B11" s="16">
        <v>716183644648.87988</v>
      </c>
      <c r="C11" s="16"/>
      <c r="D11" s="16"/>
      <c r="E11" s="16"/>
    </row>
    <row r="12" spans="1:5" x14ac:dyDescent="0.25">
      <c r="A12" s="15" t="s">
        <v>11</v>
      </c>
      <c r="B12" s="16">
        <v>744145296413.52002</v>
      </c>
      <c r="C12" s="16">
        <v>660456911584.32996</v>
      </c>
      <c r="D12" s="16">
        <v>354030950379.78998</v>
      </c>
      <c r="E12" s="16">
        <v>13544949312.769999</v>
      </c>
    </row>
    <row r="13" spans="1:5" x14ac:dyDescent="0.25">
      <c r="A13" s="15" t="s">
        <v>12</v>
      </c>
      <c r="B13" s="16">
        <v>401697652734.39008</v>
      </c>
      <c r="C13" s="16">
        <v>238751136529.16998</v>
      </c>
      <c r="D13" s="16">
        <v>165692183653.73999</v>
      </c>
      <c r="E13" s="16">
        <v>9224810535.4499989</v>
      </c>
    </row>
    <row r="14" spans="1:5" x14ac:dyDescent="0.25">
      <c r="A14" s="15" t="s">
        <v>13</v>
      </c>
      <c r="B14" s="16">
        <v>220947904809.91998</v>
      </c>
      <c r="C14" s="16">
        <v>117344648934.98999</v>
      </c>
      <c r="D14" s="16">
        <v>91622838036.770004</v>
      </c>
      <c r="E14" s="16">
        <v>5619275337</v>
      </c>
    </row>
    <row r="15" spans="1:5" x14ac:dyDescent="0.25">
      <c r="A15" s="15" t="s">
        <v>14</v>
      </c>
      <c r="B15" s="16">
        <v>169483496572.04999</v>
      </c>
      <c r="C15" s="16">
        <v>131805678728.19</v>
      </c>
      <c r="D15" s="16">
        <v>93562936077.329987</v>
      </c>
      <c r="E15" s="16">
        <v>2271492297.0900006</v>
      </c>
    </row>
    <row r="16" spans="1:5" x14ac:dyDescent="0.25">
      <c r="A16" s="15" t="s">
        <v>15</v>
      </c>
      <c r="B16" s="16">
        <v>146432861128.13</v>
      </c>
      <c r="C16" s="16">
        <v>80873654116.559998</v>
      </c>
      <c r="D16" s="16">
        <v>56215615531.739998</v>
      </c>
      <c r="E16" s="16">
        <v>1718382538.2800002</v>
      </c>
    </row>
    <row r="17" spans="1:5" x14ac:dyDescent="0.25">
      <c r="A17" s="15" t="s">
        <v>16</v>
      </c>
      <c r="B17" s="16">
        <v>551319881069.31006</v>
      </c>
      <c r="C17" s="16">
        <v>409524161243.94</v>
      </c>
      <c r="D17" s="16">
        <v>299994563561.66003</v>
      </c>
      <c r="E17" s="16">
        <v>12253307704.440001</v>
      </c>
    </row>
    <row r="18" spans="1:5" x14ac:dyDescent="0.25">
      <c r="A18" s="15" t="s">
        <v>17</v>
      </c>
      <c r="B18" s="16">
        <v>464546934158.78003</v>
      </c>
      <c r="C18" s="16">
        <v>343443195395.41998</v>
      </c>
      <c r="D18" s="16">
        <v>205033923464.13998</v>
      </c>
      <c r="E18" s="16">
        <v>11912994722.989996</v>
      </c>
    </row>
    <row r="19" spans="1:5" x14ac:dyDescent="0.25">
      <c r="A19" s="15" t="s">
        <v>18</v>
      </c>
      <c r="B19" s="16">
        <v>180888515663</v>
      </c>
      <c r="C19" s="16">
        <v>174553256485.13</v>
      </c>
      <c r="D19" s="16">
        <v>110703412751.12999</v>
      </c>
      <c r="E19" s="16">
        <v>11123220053.559999</v>
      </c>
    </row>
    <row r="20" spans="1:5" x14ac:dyDescent="0.25">
      <c r="A20" s="15" t="s">
        <v>19</v>
      </c>
      <c r="B20" s="16">
        <v>724047401041.70996</v>
      </c>
      <c r="C20" s="16">
        <v>575976966017.06006</v>
      </c>
      <c r="D20" s="16">
        <v>317978438545.60999</v>
      </c>
      <c r="E20" s="16">
        <v>12094611190.619999</v>
      </c>
    </row>
    <row r="21" spans="1:5" x14ac:dyDescent="0.25">
      <c r="A21" s="15" t="s">
        <v>20</v>
      </c>
      <c r="B21" s="16">
        <v>589093679052.55005</v>
      </c>
      <c r="C21" s="16">
        <v>267717914360.37</v>
      </c>
      <c r="D21" s="16">
        <v>191356219104.73999</v>
      </c>
      <c r="E21" s="16">
        <v>11338884488.639999</v>
      </c>
    </row>
    <row r="22" spans="1:5" x14ac:dyDescent="0.25">
      <c r="A22" s="15" t="s">
        <v>21</v>
      </c>
      <c r="B22" s="16">
        <v>7847574523.8999996</v>
      </c>
      <c r="C22" s="16">
        <v>7864158927.6399994</v>
      </c>
      <c r="D22" s="16">
        <v>4586709333.7400007</v>
      </c>
      <c r="E22" s="16">
        <v>147160012</v>
      </c>
    </row>
    <row r="23" spans="1:5" x14ac:dyDescent="0.25">
      <c r="A23" s="15" t="s">
        <v>22</v>
      </c>
      <c r="B23" s="16">
        <v>29139872937.529999</v>
      </c>
      <c r="C23" s="16">
        <v>25188956243.029999</v>
      </c>
      <c r="D23" s="16">
        <v>19256122344.799999</v>
      </c>
      <c r="E23" s="16">
        <v>441601937.81</v>
      </c>
    </row>
    <row r="24" spans="1:5" x14ac:dyDescent="0.25">
      <c r="A24" s="15" t="s">
        <v>23</v>
      </c>
      <c r="B24" s="16">
        <v>408533661059.63</v>
      </c>
      <c r="C24" s="16">
        <v>269848833489.34</v>
      </c>
      <c r="D24" s="16">
        <v>164573365582.47</v>
      </c>
      <c r="E24" s="16">
        <v>15529187936</v>
      </c>
    </row>
    <row r="25" spans="1:5" x14ac:dyDescent="0.25">
      <c r="A25" s="15" t="s">
        <v>24</v>
      </c>
      <c r="B25" s="16">
        <v>326398993022</v>
      </c>
      <c r="C25" s="16">
        <v>273076843942.64001</v>
      </c>
      <c r="D25" s="16">
        <v>161928281236.19998</v>
      </c>
      <c r="E25" s="16">
        <v>1865706779</v>
      </c>
    </row>
    <row r="26" spans="1:5" x14ac:dyDescent="0.25">
      <c r="A26" s="15" t="s">
        <v>25</v>
      </c>
      <c r="B26" s="16">
        <v>519551309306.21997</v>
      </c>
      <c r="C26" s="16">
        <v>434217466485.15002</v>
      </c>
      <c r="D26" s="16">
        <v>229615214084.04999</v>
      </c>
      <c r="E26" s="16">
        <v>7487261655.1099987</v>
      </c>
    </row>
    <row r="27" spans="1:5" x14ac:dyDescent="0.25">
      <c r="A27" s="15" t="s">
        <v>26</v>
      </c>
      <c r="B27" s="16">
        <v>326320263266.98999</v>
      </c>
      <c r="C27" s="16">
        <v>155382941213.95999</v>
      </c>
      <c r="D27" s="16">
        <v>125727334703.60001</v>
      </c>
      <c r="E27" s="16">
        <v>4244473839.5300002</v>
      </c>
    </row>
    <row r="28" spans="1:5" x14ac:dyDescent="0.25">
      <c r="A28" s="15" t="s">
        <v>54</v>
      </c>
      <c r="B28" s="16"/>
      <c r="C28" s="16">
        <v>24262250669.32</v>
      </c>
      <c r="D28" s="16">
        <v>87003990099.539993</v>
      </c>
      <c r="E28" s="16">
        <v>790262275.65999997</v>
      </c>
    </row>
    <row r="29" spans="1:5" x14ac:dyDescent="0.25">
      <c r="A29" s="15" t="s">
        <v>27</v>
      </c>
      <c r="B29" s="16">
        <v>618935390059.19995</v>
      </c>
      <c r="C29" s="16">
        <v>411344614547.12</v>
      </c>
      <c r="D29" s="16">
        <v>313063866813.13</v>
      </c>
      <c r="E29" s="16">
        <v>14294341927.289997</v>
      </c>
    </row>
    <row r="30" spans="1:5" x14ac:dyDescent="0.25">
      <c r="A30" s="15" t="s">
        <v>28</v>
      </c>
      <c r="B30" s="16">
        <v>4461352189.3000002</v>
      </c>
      <c r="C30" s="16"/>
      <c r="D30" s="16"/>
      <c r="E30" s="16"/>
    </row>
    <row r="31" spans="1:5" x14ac:dyDescent="0.25">
      <c r="A31" s="15" t="s">
        <v>29</v>
      </c>
      <c r="B31" s="16">
        <v>649023147924.88</v>
      </c>
      <c r="C31" s="16">
        <v>334960831851.19</v>
      </c>
      <c r="D31" s="16">
        <v>226762025967.26999</v>
      </c>
      <c r="E31" s="16">
        <v>12138845544.859995</v>
      </c>
    </row>
    <row r="32" spans="1:5" x14ac:dyDescent="0.25">
      <c r="A32" s="15" t="s">
        <v>30</v>
      </c>
      <c r="B32" s="16">
        <v>0</v>
      </c>
      <c r="C32" s="16"/>
      <c r="D32" s="16">
        <v>0</v>
      </c>
      <c r="E32" s="16">
        <v>44322885.180000007</v>
      </c>
    </row>
    <row r="33" spans="1:5" x14ac:dyDescent="0.25">
      <c r="A33" s="15" t="s">
        <v>31</v>
      </c>
      <c r="B33" s="16">
        <v>157511041099.67001</v>
      </c>
      <c r="C33" s="16">
        <v>98851247034.110001</v>
      </c>
      <c r="D33" s="16">
        <v>74732394580.399994</v>
      </c>
      <c r="E33" s="16">
        <v>2365505868.3900003</v>
      </c>
    </row>
    <row r="34" spans="1:5" x14ac:dyDescent="0.25">
      <c r="A34" s="15" t="s">
        <v>32</v>
      </c>
      <c r="B34" s="16">
        <v>134386740518.42</v>
      </c>
      <c r="C34" s="16">
        <v>58158650117.419998</v>
      </c>
      <c r="D34" s="16">
        <v>51760828583.739998</v>
      </c>
      <c r="E34" s="16">
        <v>3020186486</v>
      </c>
    </row>
    <row r="35" spans="1:5" x14ac:dyDescent="0.25">
      <c r="A35" s="15" t="s">
        <v>33</v>
      </c>
      <c r="B35" s="16">
        <v>181057853426.91</v>
      </c>
      <c r="C35" s="16">
        <v>105175586936.64</v>
      </c>
      <c r="D35" s="16">
        <v>78255964949</v>
      </c>
      <c r="E35" s="16">
        <v>4718130448</v>
      </c>
    </row>
    <row r="36" spans="1:5" x14ac:dyDescent="0.25">
      <c r="A36" s="15" t="s">
        <v>56</v>
      </c>
      <c r="B36" s="16"/>
      <c r="C36" s="16">
        <v>5503239346.6999998</v>
      </c>
      <c r="D36" s="16"/>
      <c r="E36" s="16"/>
    </row>
    <row r="37" spans="1:5" x14ac:dyDescent="0.25">
      <c r="A37" s="15" t="s">
        <v>34</v>
      </c>
      <c r="B37" s="16">
        <v>9008220985.1399994</v>
      </c>
      <c r="C37" s="16"/>
      <c r="D37" s="16"/>
      <c r="E37" s="16"/>
    </row>
    <row r="38" spans="1:5" x14ac:dyDescent="0.25">
      <c r="A38" s="15" t="s">
        <v>35</v>
      </c>
      <c r="B38" s="16">
        <v>649763839033.41003</v>
      </c>
      <c r="C38" s="16">
        <v>335538677077.84998</v>
      </c>
      <c r="D38" s="16">
        <v>235870178725.47998</v>
      </c>
      <c r="E38" s="16">
        <v>10918563552</v>
      </c>
    </row>
    <row r="39" spans="1:5" x14ac:dyDescent="0.25">
      <c r="A39" s="15" t="s">
        <v>36</v>
      </c>
      <c r="B39" s="16">
        <v>404331957700.70001</v>
      </c>
      <c r="C39" s="16">
        <v>349675052277.5</v>
      </c>
      <c r="D39" s="16">
        <v>186059941351.73999</v>
      </c>
      <c r="E39" s="16">
        <v>7232405473.6599989</v>
      </c>
    </row>
    <row r="40" spans="1:5" x14ac:dyDescent="0.25">
      <c r="A40" s="15" t="s">
        <v>37</v>
      </c>
      <c r="B40" s="16">
        <v>491596237789.54999</v>
      </c>
      <c r="C40" s="16">
        <v>313079263984.28003</v>
      </c>
      <c r="D40" s="16">
        <v>228211288880.19998</v>
      </c>
      <c r="E40" s="16">
        <v>10854324534.919998</v>
      </c>
    </row>
    <row r="41" spans="1:5" x14ac:dyDescent="0.25">
      <c r="A41" s="15" t="s">
        <v>38</v>
      </c>
      <c r="B41" s="16">
        <v>950243640291.70007</v>
      </c>
      <c r="C41" s="16">
        <v>440722521711.82001</v>
      </c>
      <c r="D41" s="16">
        <v>350499520383.52002</v>
      </c>
      <c r="E41" s="16">
        <v>24286944360</v>
      </c>
    </row>
    <row r="42" spans="1:5" x14ac:dyDescent="0.25">
      <c r="A42" s="15" t="s">
        <v>39</v>
      </c>
      <c r="B42" s="16">
        <v>6505688400.9799995</v>
      </c>
      <c r="C42" s="16">
        <v>3725663873</v>
      </c>
      <c r="D42" s="16">
        <v>1676237608</v>
      </c>
      <c r="E42" s="16">
        <v>0</v>
      </c>
    </row>
    <row r="43" spans="1:5" x14ac:dyDescent="0.25">
      <c r="A43" s="15" t="s">
        <v>40</v>
      </c>
      <c r="B43" s="16">
        <v>14932611342.220001</v>
      </c>
      <c r="C43" s="16">
        <v>11577052276</v>
      </c>
      <c r="D43" s="16">
        <v>8925953309.7399998</v>
      </c>
      <c r="E43" s="16">
        <v>147001562.82000002</v>
      </c>
    </row>
  </sheetData>
  <sheetProtection algorithmName="SHA-512" hashValue="e4mMRRdHYeqSazRiN0Gl4Gz5lqztjAXIM7wgKdOh+iz8GA3jasQZ+8Tc8GEWqtATN5qHdwb3QiV8VTu27x1lug==" saltValue="av3I8QX+x8pTrUPOqAKlwA==" spinCount="100000" sheet="1" objects="1" scenarios="1"/>
  <pageMargins left="0.7" right="0.7" top="0.75" bottom="0.75" header="0.3" footer="0.3"/>
  <pageSetup scale="6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6BE5B-B971-416B-AA7A-358A8A280A42}">
  <sheetPr>
    <pageSetUpPr fitToPage="1"/>
  </sheetPr>
  <dimension ref="A1:E43"/>
  <sheetViews>
    <sheetView topLeftCell="A25" workbookViewId="0">
      <selection activeCell="A37" sqref="A37"/>
    </sheetView>
  </sheetViews>
  <sheetFormatPr baseColWidth="10" defaultRowHeight="15" x14ac:dyDescent="0.25"/>
  <cols>
    <col min="1" max="1" width="52.140625" bestFit="1" customWidth="1"/>
    <col min="2" max="5" width="14.85546875" style="2" customWidth="1"/>
    <col min="6" max="6" width="12.5703125" bestFit="1" customWidth="1"/>
  </cols>
  <sheetData>
    <row r="1" spans="1:5" ht="15.75" x14ac:dyDescent="0.25">
      <c r="A1" s="29" t="s">
        <v>63</v>
      </c>
      <c r="B1" s="18"/>
      <c r="C1" s="18"/>
      <c r="D1" s="18"/>
      <c r="E1" s="18"/>
    </row>
    <row r="2" spans="1:5" x14ac:dyDescent="0.25">
      <c r="A2" s="14"/>
      <c r="B2" s="18"/>
      <c r="C2" s="18"/>
      <c r="D2" s="18"/>
      <c r="E2" s="18"/>
    </row>
    <row r="3" spans="1:5" x14ac:dyDescent="0.25">
      <c r="A3" s="27" t="s">
        <v>60</v>
      </c>
      <c r="B3" s="28" t="s">
        <v>64</v>
      </c>
      <c r="C3" s="28"/>
      <c r="D3" s="28"/>
      <c r="E3" s="28"/>
    </row>
    <row r="4" spans="1:5" x14ac:dyDescent="0.25">
      <c r="A4" s="27" t="s">
        <v>65</v>
      </c>
      <c r="B4" s="28">
        <v>2022</v>
      </c>
      <c r="C4" s="28">
        <v>2023</v>
      </c>
      <c r="D4" s="28">
        <v>2024</v>
      </c>
      <c r="E4" s="28">
        <v>2025</v>
      </c>
    </row>
    <row r="5" spans="1:5" x14ac:dyDescent="0.25">
      <c r="A5" s="15" t="s">
        <v>6</v>
      </c>
      <c r="B5" s="30">
        <v>0.99130697999164041</v>
      </c>
      <c r="C5" s="30">
        <v>0.98964640147303029</v>
      </c>
      <c r="D5" s="30">
        <v>0.7976676701724279</v>
      </c>
      <c r="E5" s="30">
        <v>0.89946712498622583</v>
      </c>
    </row>
    <row r="6" spans="1:5" x14ac:dyDescent="0.25">
      <c r="A6" s="15" t="s">
        <v>7</v>
      </c>
      <c r="B6" s="30">
        <v>0.98026928205179176</v>
      </c>
      <c r="C6" s="30">
        <v>0.95764731603426645</v>
      </c>
      <c r="D6" s="30">
        <v>0.87127007062491424</v>
      </c>
      <c r="E6" s="30">
        <v>0.41799748051638513</v>
      </c>
    </row>
    <row r="7" spans="1:5" x14ac:dyDescent="0.25">
      <c r="A7" s="15" t="s">
        <v>8</v>
      </c>
      <c r="B7" s="30">
        <v>0.99392252078224108</v>
      </c>
      <c r="C7" s="30">
        <v>0.96291358697346163</v>
      </c>
      <c r="D7" s="30">
        <v>0.83791309199840569</v>
      </c>
      <c r="E7" s="30">
        <v>0.95049888205946431</v>
      </c>
    </row>
    <row r="8" spans="1:5" x14ac:dyDescent="0.25">
      <c r="A8" s="15" t="s">
        <v>52</v>
      </c>
      <c r="B8" s="30"/>
      <c r="C8" s="30"/>
      <c r="D8" s="30">
        <v>0.95480341699112037</v>
      </c>
      <c r="E8" s="30">
        <v>0.92925636442902848</v>
      </c>
    </row>
    <row r="9" spans="1:5" x14ac:dyDescent="0.25">
      <c r="A9" s="15" t="s">
        <v>9</v>
      </c>
      <c r="B9" s="30">
        <v>0.97761153055849992</v>
      </c>
      <c r="C9" s="30">
        <v>0.95961986443768998</v>
      </c>
      <c r="D9" s="30">
        <v>0.94693001583350922</v>
      </c>
      <c r="E9" s="30">
        <v>0.83983918290109838</v>
      </c>
    </row>
    <row r="10" spans="1:5" x14ac:dyDescent="0.25">
      <c r="A10" s="15" t="s">
        <v>53</v>
      </c>
      <c r="B10" s="30"/>
      <c r="C10" s="30">
        <v>0.96210289232245261</v>
      </c>
      <c r="D10" s="30">
        <v>0.90065458993316627</v>
      </c>
      <c r="E10" s="30">
        <v>0.65383675408512465</v>
      </c>
    </row>
    <row r="11" spans="1:5" x14ac:dyDescent="0.25">
      <c r="A11" s="15" t="s">
        <v>10</v>
      </c>
      <c r="B11" s="30">
        <v>0.99061441994914701</v>
      </c>
      <c r="C11" s="30"/>
      <c r="D11" s="30"/>
      <c r="E11" s="30"/>
    </row>
    <row r="12" spans="1:5" x14ac:dyDescent="0.25">
      <c r="A12" s="15" t="s">
        <v>11</v>
      </c>
      <c r="B12" s="30">
        <v>0.99162045599654736</v>
      </c>
      <c r="C12" s="30">
        <v>0.96189007786156866</v>
      </c>
      <c r="D12" s="30">
        <v>0.8856326607839714</v>
      </c>
      <c r="E12" s="30">
        <v>0.3156864599299109</v>
      </c>
    </row>
    <row r="13" spans="1:5" x14ac:dyDescent="0.25">
      <c r="A13" s="15" t="s">
        <v>12</v>
      </c>
      <c r="B13" s="30">
        <v>0.98462708022811174</v>
      </c>
      <c r="C13" s="30">
        <v>0.94690671916245239</v>
      </c>
      <c r="D13" s="30">
        <v>0.94604095466337912</v>
      </c>
      <c r="E13" s="30">
        <v>0.77167588248307728</v>
      </c>
    </row>
    <row r="14" spans="1:5" x14ac:dyDescent="0.25">
      <c r="A14" s="15" t="s">
        <v>13</v>
      </c>
      <c r="B14" s="30">
        <v>0.94163267062436562</v>
      </c>
      <c r="C14" s="30">
        <v>0.94101971663433093</v>
      </c>
      <c r="D14" s="30">
        <v>0.92841125859695017</v>
      </c>
      <c r="E14" s="30">
        <v>0.89341887014089361</v>
      </c>
    </row>
    <row r="15" spans="1:5" x14ac:dyDescent="0.25">
      <c r="A15" s="15" t="s">
        <v>14</v>
      </c>
      <c r="B15" s="30">
        <v>0.98835917163569964</v>
      </c>
      <c r="C15" s="30">
        <v>0.97224315491651359</v>
      </c>
      <c r="D15" s="30">
        <v>0.80653533656330123</v>
      </c>
      <c r="E15" s="30">
        <v>0.45975760517632336</v>
      </c>
    </row>
    <row r="16" spans="1:5" x14ac:dyDescent="0.25">
      <c r="A16" s="15" t="s">
        <v>15</v>
      </c>
      <c r="B16" s="30">
        <v>0.97913236122515201</v>
      </c>
      <c r="C16" s="30">
        <v>0.97873957044119919</v>
      </c>
      <c r="D16" s="30">
        <v>0.85680317817089724</v>
      </c>
      <c r="E16" s="30">
        <v>0.45160997626214888</v>
      </c>
    </row>
    <row r="17" spans="1:5" x14ac:dyDescent="0.25">
      <c r="A17" s="15" t="s">
        <v>16</v>
      </c>
      <c r="B17" s="30">
        <v>0.97653380516380617</v>
      </c>
      <c r="C17" s="30">
        <v>0.97623486740518928</v>
      </c>
      <c r="D17" s="30">
        <v>0.71578807154634672</v>
      </c>
      <c r="E17" s="30">
        <v>0.55278466722437392</v>
      </c>
    </row>
    <row r="18" spans="1:5" x14ac:dyDescent="0.25">
      <c r="A18" s="15" t="s">
        <v>17</v>
      </c>
      <c r="B18" s="30">
        <v>0.9875369055370824</v>
      </c>
      <c r="C18" s="30">
        <v>0.96903375346596787</v>
      </c>
      <c r="D18" s="30">
        <v>0.86429388804444185</v>
      </c>
      <c r="E18" s="30">
        <v>0.42377302508639586</v>
      </c>
    </row>
    <row r="19" spans="1:5" x14ac:dyDescent="0.25">
      <c r="A19" s="15" t="s">
        <v>18</v>
      </c>
      <c r="B19" s="30">
        <v>0.95559183607624987</v>
      </c>
      <c r="C19" s="30">
        <v>0.97284819743900264</v>
      </c>
      <c r="D19" s="30">
        <v>0.66911439824352725</v>
      </c>
      <c r="E19" s="30">
        <v>0.53806103518755422</v>
      </c>
    </row>
    <row r="20" spans="1:5" x14ac:dyDescent="0.25">
      <c r="A20" s="15" t="s">
        <v>19</v>
      </c>
      <c r="B20" s="30">
        <v>0.98772054689923594</v>
      </c>
      <c r="C20" s="30">
        <v>0.95514229460156419</v>
      </c>
      <c r="D20" s="30">
        <v>0.92444547193826254</v>
      </c>
      <c r="E20" s="30">
        <v>0.84978346080935296</v>
      </c>
    </row>
    <row r="21" spans="1:5" x14ac:dyDescent="0.25">
      <c r="A21" s="15" t="s">
        <v>20</v>
      </c>
      <c r="B21" s="30">
        <v>0.98953569310227141</v>
      </c>
      <c r="C21" s="30">
        <v>0.99076639726583671</v>
      </c>
      <c r="D21" s="30">
        <v>0.9234673920768165</v>
      </c>
      <c r="E21" s="30">
        <v>0.83962013852677098</v>
      </c>
    </row>
    <row r="22" spans="1:5" x14ac:dyDescent="0.25">
      <c r="A22" s="15" t="s">
        <v>21</v>
      </c>
      <c r="B22" s="30">
        <v>0.98781889906797093</v>
      </c>
      <c r="C22" s="30">
        <v>0.80250361426562467</v>
      </c>
      <c r="D22" s="30">
        <v>0.70602485581714802</v>
      </c>
      <c r="E22" s="30">
        <v>0.90888615874452672</v>
      </c>
    </row>
    <row r="23" spans="1:5" x14ac:dyDescent="0.25">
      <c r="A23" s="15" t="s">
        <v>22</v>
      </c>
      <c r="B23" s="30">
        <v>0.97695430905902536</v>
      </c>
      <c r="C23" s="30">
        <v>0.94335735379285124</v>
      </c>
      <c r="D23" s="30">
        <v>0.73090672241713717</v>
      </c>
      <c r="E23" s="30">
        <v>0.4500849203220868</v>
      </c>
    </row>
    <row r="24" spans="1:5" x14ac:dyDescent="0.25">
      <c r="A24" s="15" t="s">
        <v>23</v>
      </c>
      <c r="B24" s="30">
        <v>0.99383422308796465</v>
      </c>
      <c r="C24" s="30">
        <v>0.96816594119443378</v>
      </c>
      <c r="D24" s="30">
        <v>0.91977098907377652</v>
      </c>
      <c r="E24" s="30">
        <v>0.9322606991488902</v>
      </c>
    </row>
    <row r="25" spans="1:5" x14ac:dyDescent="0.25">
      <c r="A25" s="15" t="s">
        <v>24</v>
      </c>
      <c r="B25" s="30">
        <v>0.99446176505373796</v>
      </c>
      <c r="C25" s="30">
        <v>0.97735394112764595</v>
      </c>
      <c r="D25" s="30">
        <v>0.82365659915769274</v>
      </c>
      <c r="E25" s="30">
        <v>0.24001659369152484</v>
      </c>
    </row>
    <row r="26" spans="1:5" x14ac:dyDescent="0.25">
      <c r="A26" s="15" t="s">
        <v>25</v>
      </c>
      <c r="B26" s="30">
        <v>0.97718384551018367</v>
      </c>
      <c r="C26" s="30">
        <v>0.97351982053942643</v>
      </c>
      <c r="D26" s="30">
        <v>0.91538142285812496</v>
      </c>
      <c r="E26" s="30">
        <v>0.31129328306692855</v>
      </c>
    </row>
    <row r="27" spans="1:5" x14ac:dyDescent="0.25">
      <c r="A27" s="15" t="s">
        <v>26</v>
      </c>
      <c r="B27" s="30">
        <v>0.98875787512301583</v>
      </c>
      <c r="C27" s="30">
        <v>0.9710451087741977</v>
      </c>
      <c r="D27" s="30">
        <v>0.85304956789880482</v>
      </c>
      <c r="E27" s="30">
        <v>0.50183404656023844</v>
      </c>
    </row>
    <row r="28" spans="1:5" x14ac:dyDescent="0.25">
      <c r="A28" s="15" t="s">
        <v>54</v>
      </c>
      <c r="B28" s="30"/>
      <c r="C28" s="30">
        <v>0.4182901813166835</v>
      </c>
      <c r="D28" s="30">
        <v>0.79398428861013348</v>
      </c>
      <c r="E28" s="30">
        <v>2.8476374192826549E-2</v>
      </c>
    </row>
    <row r="29" spans="1:5" x14ac:dyDescent="0.25">
      <c r="A29" s="15" t="s">
        <v>27</v>
      </c>
      <c r="B29" s="30">
        <v>0.98384437412579595</v>
      </c>
      <c r="C29" s="30">
        <v>0.95838471669971548</v>
      </c>
      <c r="D29" s="30">
        <v>0.84500230082571004</v>
      </c>
      <c r="E29" s="30">
        <v>0.56332736037362885</v>
      </c>
    </row>
    <row r="30" spans="1:5" x14ac:dyDescent="0.25">
      <c r="A30" s="15" t="s">
        <v>28</v>
      </c>
      <c r="B30" s="30">
        <v>0.43764262553070887</v>
      </c>
      <c r="C30" s="30"/>
      <c r="D30" s="30"/>
      <c r="E30" s="30"/>
    </row>
    <row r="31" spans="1:5" x14ac:dyDescent="0.25">
      <c r="A31" s="15" t="s">
        <v>29</v>
      </c>
      <c r="B31" s="30">
        <v>0.98519956002972042</v>
      </c>
      <c r="C31" s="30">
        <v>0.94541705329624515</v>
      </c>
      <c r="D31" s="30">
        <v>0.90435257019576265</v>
      </c>
      <c r="E31" s="30">
        <v>0.34617978457180493</v>
      </c>
    </row>
    <row r="32" spans="1:5" x14ac:dyDescent="0.25">
      <c r="A32" s="15" t="s">
        <v>30</v>
      </c>
      <c r="B32" s="30">
        <v>0</v>
      </c>
      <c r="C32" s="30"/>
      <c r="D32" s="30">
        <v>0</v>
      </c>
      <c r="E32" s="30">
        <v>2.6280082647150191E-2</v>
      </c>
    </row>
    <row r="33" spans="1:5" x14ac:dyDescent="0.25">
      <c r="A33" s="15" t="s">
        <v>31</v>
      </c>
      <c r="B33" s="30">
        <v>0.99341583171351189</v>
      </c>
      <c r="C33" s="30">
        <v>0.9869084304216339</v>
      </c>
      <c r="D33" s="30">
        <v>0.78936661281125819</v>
      </c>
      <c r="E33" s="30">
        <v>0.26311540460465277</v>
      </c>
    </row>
    <row r="34" spans="1:5" x14ac:dyDescent="0.25">
      <c r="A34" s="15" t="s">
        <v>32</v>
      </c>
      <c r="B34" s="30">
        <v>0.99084117382691761</v>
      </c>
      <c r="C34" s="30">
        <v>0.98499710240034677</v>
      </c>
      <c r="D34" s="30">
        <v>0.92613008576668465</v>
      </c>
      <c r="E34" s="30">
        <v>0.88182972738073451</v>
      </c>
    </row>
    <row r="35" spans="1:5" x14ac:dyDescent="0.25">
      <c r="A35" s="15" t="s">
        <v>33</v>
      </c>
      <c r="B35" s="30">
        <v>0.97441321190262853</v>
      </c>
      <c r="C35" s="30">
        <v>0.95992832483662327</v>
      </c>
      <c r="D35" s="30">
        <v>0.92474888207332795</v>
      </c>
      <c r="E35" s="30">
        <v>0.87090120106542068</v>
      </c>
    </row>
    <row r="36" spans="1:5" x14ac:dyDescent="0.25">
      <c r="A36" s="15" t="s">
        <v>56</v>
      </c>
      <c r="B36" s="30"/>
      <c r="C36" s="30">
        <v>1.1256565820742053</v>
      </c>
      <c r="D36" s="30"/>
      <c r="E36" s="30"/>
    </row>
    <row r="37" spans="1:5" x14ac:dyDescent="0.25">
      <c r="A37" s="15" t="s">
        <v>34</v>
      </c>
      <c r="B37" s="30">
        <v>0.99496273257026702</v>
      </c>
      <c r="C37" s="30"/>
      <c r="D37" s="30"/>
      <c r="E37" s="30"/>
    </row>
    <row r="38" spans="1:5" x14ac:dyDescent="0.25">
      <c r="A38" s="15" t="s">
        <v>35</v>
      </c>
      <c r="B38" s="30">
        <v>0.98920386043491237</v>
      </c>
      <c r="C38" s="30">
        <v>0.93780688744389806</v>
      </c>
      <c r="D38" s="30">
        <v>0.9533629310572318</v>
      </c>
      <c r="E38" s="30">
        <v>0.83167017971330059</v>
      </c>
    </row>
    <row r="39" spans="1:5" x14ac:dyDescent="0.25">
      <c r="A39" s="15" t="s">
        <v>36</v>
      </c>
      <c r="B39" s="30">
        <v>0.98821272843204788</v>
      </c>
      <c r="C39" s="30">
        <v>0.96489075171259586</v>
      </c>
      <c r="D39" s="30">
        <v>0.89170824257737036</v>
      </c>
      <c r="E39" s="30">
        <v>0.44057724659356134</v>
      </c>
    </row>
    <row r="40" spans="1:5" x14ac:dyDescent="0.25">
      <c r="A40" s="15" t="s">
        <v>37</v>
      </c>
      <c r="B40" s="30">
        <v>0.98673095600850136</v>
      </c>
      <c r="C40" s="30">
        <v>0.91704382766258863</v>
      </c>
      <c r="D40" s="30">
        <v>0.93078897454838017</v>
      </c>
      <c r="E40" s="30">
        <v>0.61817704339085588</v>
      </c>
    </row>
    <row r="41" spans="1:5" x14ac:dyDescent="0.25">
      <c r="A41" s="15" t="s">
        <v>38</v>
      </c>
      <c r="B41" s="30">
        <v>0.9803605414183858</v>
      </c>
      <c r="C41" s="30">
        <v>0.9441160189741451</v>
      </c>
      <c r="D41" s="30">
        <v>0.86495733690774412</v>
      </c>
      <c r="E41" s="30">
        <v>0.89203533125042267</v>
      </c>
    </row>
    <row r="42" spans="1:5" x14ac:dyDescent="0.25">
      <c r="A42" s="15" t="s">
        <v>39</v>
      </c>
      <c r="B42" s="30">
        <v>0.94782036927418967</v>
      </c>
      <c r="C42" s="30">
        <v>0.99144423521176606</v>
      </c>
      <c r="D42" s="30">
        <v>0.954643538445064</v>
      </c>
      <c r="E42" s="30">
        <v>0</v>
      </c>
    </row>
    <row r="43" spans="1:5" x14ac:dyDescent="0.25">
      <c r="A43" s="15" t="s">
        <v>40</v>
      </c>
      <c r="B43" s="30">
        <v>0.99161733101409355</v>
      </c>
      <c r="C43" s="30">
        <v>0.99303447454878246</v>
      </c>
      <c r="D43" s="30">
        <v>0.68333779982043064</v>
      </c>
      <c r="E43" s="30">
        <v>0.22693332203248281</v>
      </c>
    </row>
  </sheetData>
  <sheetProtection algorithmName="SHA-512" hashValue="c+L7t9w2N1OJjL2Yyie0Cnb3yNSAF3mY7MK0ZUZWyTK5U06OUAuIE1Y4MMot0hcjr7a+4TadQEFMgKQ+w0E9Ug==" saltValue="1Q88oCDUH93xOqSgxvitEg==" spinCount="100000" sheet="1" objects="1" scenarios="1"/>
  <pageMargins left="0.7" right="0.7" top="0.75" bottom="0.75" header="0.3" footer="0.3"/>
  <pageSetup scale="8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111B-2AE5-4762-9942-C5DDB1E42FF9}">
  <sheetPr>
    <pageSetUpPr fitToPage="1"/>
  </sheetPr>
  <dimension ref="A1:H43"/>
  <sheetViews>
    <sheetView topLeftCell="A21" zoomScale="120" zoomScaleNormal="120" workbookViewId="0">
      <selection activeCell="A30" sqref="A30:A32"/>
    </sheetView>
  </sheetViews>
  <sheetFormatPr baseColWidth="10" defaultRowHeight="15" x14ac:dyDescent="0.25"/>
  <cols>
    <col min="1" max="1" width="20.85546875" customWidth="1"/>
    <col min="2" max="3" width="26.28515625" customWidth="1"/>
    <col min="4" max="4" width="16.42578125" customWidth="1"/>
    <col min="5" max="5" width="26.28515625" customWidth="1"/>
    <col min="6" max="6" width="16.42578125" style="2" customWidth="1"/>
    <col min="7" max="7" width="26.28515625" customWidth="1"/>
    <col min="8" max="8" width="16.42578125" style="2" customWidth="1"/>
  </cols>
  <sheetData>
    <row r="1" spans="1:8" x14ac:dyDescent="0.25">
      <c r="A1" s="39" t="s">
        <v>44</v>
      </c>
      <c r="B1" s="39"/>
      <c r="C1" s="39"/>
      <c r="D1" s="39"/>
      <c r="E1" s="39"/>
      <c r="F1" s="39"/>
      <c r="G1" s="39"/>
      <c r="H1" s="39"/>
    </row>
    <row r="2" spans="1:8" s="1" customFormat="1" ht="15.75" customHeight="1" x14ac:dyDescent="0.25">
      <c r="A2" s="38" t="s">
        <v>42</v>
      </c>
      <c r="B2" s="38"/>
      <c r="C2" s="38"/>
      <c r="D2" s="38"/>
      <c r="E2" s="38"/>
      <c r="F2" s="38"/>
      <c r="G2" s="38"/>
      <c r="H2" s="38"/>
    </row>
    <row r="3" spans="1:8" x14ac:dyDescent="0.25">
      <c r="A3" s="8" t="s">
        <v>43</v>
      </c>
      <c r="B3" s="8"/>
      <c r="C3" s="8"/>
      <c r="D3" s="8"/>
      <c r="E3" s="8"/>
      <c r="F3" s="9"/>
      <c r="G3" s="8"/>
      <c r="H3" s="9"/>
    </row>
    <row r="4" spans="1:8" x14ac:dyDescent="0.25">
      <c r="A4" s="8" t="s">
        <v>45</v>
      </c>
      <c r="B4" s="8"/>
      <c r="C4" s="8"/>
      <c r="D4" s="8"/>
      <c r="E4" s="8"/>
      <c r="F4" s="9"/>
      <c r="G4" s="8"/>
      <c r="H4" s="9"/>
    </row>
    <row r="7" spans="1:8" x14ac:dyDescent="0.25">
      <c r="A7" s="31" t="s">
        <v>0</v>
      </c>
      <c r="B7" s="32" t="s">
        <v>1</v>
      </c>
      <c r="C7" s="33" t="s">
        <v>2</v>
      </c>
      <c r="D7" s="33" t="s">
        <v>55</v>
      </c>
      <c r="E7" s="33" t="s">
        <v>50</v>
      </c>
      <c r="F7" s="33" t="s">
        <v>3</v>
      </c>
      <c r="G7" s="33" t="s">
        <v>4</v>
      </c>
      <c r="H7" s="34" t="s">
        <v>5</v>
      </c>
    </row>
    <row r="8" spans="1:8" x14ac:dyDescent="0.25">
      <c r="A8" s="4" t="s">
        <v>6</v>
      </c>
      <c r="B8" s="3">
        <v>14266767053.6</v>
      </c>
      <c r="C8" s="3">
        <v>14223423929.900002</v>
      </c>
      <c r="D8" s="5">
        <f>$C8/$B8</f>
        <v>0.99696195195890147</v>
      </c>
      <c r="E8" s="3">
        <v>14099779421.09</v>
      </c>
      <c r="F8" s="5">
        <f t="shared" ref="F8:F31" si="0">$E8/$C8</f>
        <v>0.99130697999164041</v>
      </c>
      <c r="G8" s="3">
        <v>14078423981.82</v>
      </c>
      <c r="H8" s="5">
        <f t="shared" ref="H8:H43" si="1">$G8/$C8</f>
        <v>0.98980555253118851</v>
      </c>
    </row>
    <row r="9" spans="1:8" x14ac:dyDescent="0.25">
      <c r="A9" s="4" t="s">
        <v>7</v>
      </c>
      <c r="B9" s="3">
        <v>1166535103311.3</v>
      </c>
      <c r="C9" s="3">
        <v>1156764871244.97</v>
      </c>
      <c r="D9" s="5">
        <f t="shared" ref="D9:D43" si="2">$C9/$B9</f>
        <v>0.99162457088638267</v>
      </c>
      <c r="E9" s="3">
        <v>1133941069838.04</v>
      </c>
      <c r="F9" s="5">
        <f t="shared" si="0"/>
        <v>0.98026928205179176</v>
      </c>
      <c r="G9" s="3">
        <v>1133608640459.6799</v>
      </c>
      <c r="H9" s="5">
        <f t="shared" si="1"/>
        <v>0.97998190353034487</v>
      </c>
    </row>
    <row r="10" spans="1:8" x14ac:dyDescent="0.25">
      <c r="A10" s="4" t="s">
        <v>8</v>
      </c>
      <c r="B10" s="3">
        <v>124648382057.07001</v>
      </c>
      <c r="C10" s="3">
        <v>124474515860.03999</v>
      </c>
      <c r="D10" s="5">
        <f t="shared" si="2"/>
        <v>0.9986051467804018</v>
      </c>
      <c r="E10" s="3">
        <v>123718024576.75999</v>
      </c>
      <c r="F10" s="5">
        <f t="shared" si="0"/>
        <v>0.99392252078224108</v>
      </c>
      <c r="G10" s="3">
        <v>123682050774.14999</v>
      </c>
      <c r="H10" s="5">
        <f t="shared" si="1"/>
        <v>0.99363351541948508</v>
      </c>
    </row>
    <row r="11" spans="1:8" x14ac:dyDescent="0.25">
      <c r="A11" s="4" t="s">
        <v>9</v>
      </c>
      <c r="B11" s="3">
        <v>695650694213.57007</v>
      </c>
      <c r="C11" s="3">
        <v>684993107164.92004</v>
      </c>
      <c r="D11" s="5">
        <f t="shared" si="2"/>
        <v>0.98467968603021605</v>
      </c>
      <c r="E11" s="3">
        <v>669657159917.52002</v>
      </c>
      <c r="F11" s="5">
        <f t="shared" si="0"/>
        <v>0.97761153055849992</v>
      </c>
      <c r="G11" s="3">
        <v>669406410920.50012</v>
      </c>
      <c r="H11" s="5">
        <f t="shared" si="1"/>
        <v>0.9772454699450468</v>
      </c>
    </row>
    <row r="12" spans="1:8" x14ac:dyDescent="0.25">
      <c r="A12" s="4" t="s">
        <v>10</v>
      </c>
      <c r="B12" s="3">
        <v>724083061270.39001</v>
      </c>
      <c r="C12" s="3">
        <v>722969129286.08997</v>
      </c>
      <c r="D12" s="5">
        <f t="shared" si="2"/>
        <v>0.99846159640532717</v>
      </c>
      <c r="E12" s="3">
        <v>716183644648.87988</v>
      </c>
      <c r="F12" s="5">
        <f t="shared" si="0"/>
        <v>0.99061441994914701</v>
      </c>
      <c r="G12" s="3">
        <v>715838252654.73987</v>
      </c>
      <c r="H12" s="5">
        <f t="shared" si="1"/>
        <v>0.99013667895005197</v>
      </c>
    </row>
    <row r="13" spans="1:8" x14ac:dyDescent="0.25">
      <c r="A13" s="4" t="s">
        <v>11</v>
      </c>
      <c r="B13" s="3">
        <v>753890662394.57007</v>
      </c>
      <c r="C13" s="3">
        <v>750433587683.18005</v>
      </c>
      <c r="D13" s="5">
        <f t="shared" si="2"/>
        <v>0.99541435531193689</v>
      </c>
      <c r="E13" s="3">
        <v>744145296413.52002</v>
      </c>
      <c r="F13" s="5">
        <f t="shared" si="0"/>
        <v>0.99162045599654736</v>
      </c>
      <c r="G13" s="3">
        <v>743171105621.60999</v>
      </c>
      <c r="H13" s="5">
        <f t="shared" si="1"/>
        <v>0.99032228543502221</v>
      </c>
    </row>
    <row r="14" spans="1:8" x14ac:dyDescent="0.25">
      <c r="A14" s="4" t="s">
        <v>12</v>
      </c>
      <c r="B14" s="3">
        <v>410793850584.32001</v>
      </c>
      <c r="C14" s="3">
        <v>407969332553.12</v>
      </c>
      <c r="D14" s="5">
        <f t="shared" si="2"/>
        <v>0.9931242446127605</v>
      </c>
      <c r="E14" s="3">
        <v>401697652734.39008</v>
      </c>
      <c r="F14" s="5">
        <f t="shared" si="0"/>
        <v>0.98462708022811174</v>
      </c>
      <c r="G14" s="3">
        <v>401188457499.77002</v>
      </c>
      <c r="H14" s="5">
        <f t="shared" si="1"/>
        <v>0.98337895887684879</v>
      </c>
    </row>
    <row r="15" spans="1:8" x14ac:dyDescent="0.25">
      <c r="A15" s="4" t="s">
        <v>13</v>
      </c>
      <c r="B15" s="3">
        <v>240010987462.70999</v>
      </c>
      <c r="C15" s="3">
        <v>234643414255.60001</v>
      </c>
      <c r="D15" s="5">
        <f t="shared" si="2"/>
        <v>0.97763613547923955</v>
      </c>
      <c r="E15" s="3">
        <v>220947904809.91998</v>
      </c>
      <c r="F15" s="5">
        <f t="shared" si="0"/>
        <v>0.94163267062436562</v>
      </c>
      <c r="G15" s="3">
        <v>220875767181.19</v>
      </c>
      <c r="H15" s="5">
        <f t="shared" si="1"/>
        <v>0.94132523549366387</v>
      </c>
    </row>
    <row r="16" spans="1:8" x14ac:dyDescent="0.25">
      <c r="A16" s="4" t="s">
        <v>14</v>
      </c>
      <c r="B16" s="3">
        <v>171701253333.07001</v>
      </c>
      <c r="C16" s="3">
        <v>171479661884.01001</v>
      </c>
      <c r="D16" s="5">
        <f t="shared" si="2"/>
        <v>0.99870943604220441</v>
      </c>
      <c r="E16" s="3">
        <v>169483496572.04999</v>
      </c>
      <c r="F16" s="5">
        <f t="shared" si="0"/>
        <v>0.98835917163569964</v>
      </c>
      <c r="G16" s="3">
        <v>169439323233.22998</v>
      </c>
      <c r="H16" s="5">
        <f t="shared" si="1"/>
        <v>0.98810157059814985</v>
      </c>
    </row>
    <row r="17" spans="1:8" x14ac:dyDescent="0.25">
      <c r="A17" s="4" t="s">
        <v>15</v>
      </c>
      <c r="B17" s="3">
        <v>151043396866.48001</v>
      </c>
      <c r="C17" s="3">
        <v>149553693583.26999</v>
      </c>
      <c r="D17" s="5">
        <f t="shared" si="2"/>
        <v>0.99013724986252194</v>
      </c>
      <c r="E17" s="3">
        <v>146432861128.13</v>
      </c>
      <c r="F17" s="5">
        <f t="shared" si="0"/>
        <v>0.97913236122515201</v>
      </c>
      <c r="G17" s="3">
        <v>146378374421.48999</v>
      </c>
      <c r="H17" s="5">
        <f t="shared" si="1"/>
        <v>0.97876803249923072</v>
      </c>
    </row>
    <row r="18" spans="1:8" x14ac:dyDescent="0.25">
      <c r="A18" s="4" t="s">
        <v>16</v>
      </c>
      <c r="B18" s="3">
        <v>569756718018.60999</v>
      </c>
      <c r="C18" s="3">
        <v>564568147210.05005</v>
      </c>
      <c r="D18" s="5">
        <f t="shared" si="2"/>
        <v>0.99089335738487871</v>
      </c>
      <c r="E18" s="3">
        <v>551319881069.31006</v>
      </c>
      <c r="F18" s="5">
        <f t="shared" si="0"/>
        <v>0.97653380516380617</v>
      </c>
      <c r="G18" s="3">
        <v>551204513755.15002</v>
      </c>
      <c r="H18" s="5">
        <f t="shared" si="1"/>
        <v>0.97632945903707169</v>
      </c>
    </row>
    <row r="19" spans="1:8" x14ac:dyDescent="0.25">
      <c r="A19" s="4" t="s">
        <v>17</v>
      </c>
      <c r="B19" s="3">
        <v>473204939234.92999</v>
      </c>
      <c r="C19" s="3">
        <v>470409694619.08997</v>
      </c>
      <c r="D19" s="5">
        <f t="shared" si="2"/>
        <v>0.9940929513112029</v>
      </c>
      <c r="E19" s="3">
        <v>464546934158.78003</v>
      </c>
      <c r="F19" s="5">
        <f t="shared" si="0"/>
        <v>0.9875369055370824</v>
      </c>
      <c r="G19" s="3">
        <v>464462331289.89001</v>
      </c>
      <c r="H19" s="5">
        <f t="shared" si="1"/>
        <v>0.98735705620604652</v>
      </c>
    </row>
    <row r="20" spans="1:8" x14ac:dyDescent="0.25">
      <c r="A20" s="4" t="s">
        <v>18</v>
      </c>
      <c r="B20" s="3">
        <v>193659260799.37</v>
      </c>
      <c r="C20" s="3">
        <v>189294747855.67999</v>
      </c>
      <c r="D20" s="5">
        <f t="shared" si="2"/>
        <v>0.9774629267628383</v>
      </c>
      <c r="E20" s="3">
        <v>180888515663</v>
      </c>
      <c r="F20" s="5">
        <f t="shared" si="0"/>
        <v>0.95559183607624987</v>
      </c>
      <c r="G20" s="3">
        <v>180831028183.5</v>
      </c>
      <c r="H20" s="5">
        <f t="shared" si="1"/>
        <v>0.95528814313098209</v>
      </c>
    </row>
    <row r="21" spans="1:8" x14ac:dyDescent="0.25">
      <c r="A21" s="4" t="s">
        <v>19</v>
      </c>
      <c r="B21" s="3">
        <v>744696530622.73999</v>
      </c>
      <c r="C21" s="3">
        <v>733048839891.72998</v>
      </c>
      <c r="D21" s="5">
        <f t="shared" si="2"/>
        <v>0.98435914462865859</v>
      </c>
      <c r="E21" s="3">
        <v>724047401041.70996</v>
      </c>
      <c r="F21" s="5">
        <f t="shared" si="0"/>
        <v>0.98772054689923594</v>
      </c>
      <c r="G21" s="3">
        <v>723943681958.31006</v>
      </c>
      <c r="H21" s="5">
        <f t="shared" si="1"/>
        <v>0.98757905689508396</v>
      </c>
    </row>
    <row r="22" spans="1:8" x14ac:dyDescent="0.25">
      <c r="A22" s="4" t="s">
        <v>20</v>
      </c>
      <c r="B22" s="3">
        <v>597982713449.59998</v>
      </c>
      <c r="C22" s="3">
        <v>595323325029.03003</v>
      </c>
      <c r="D22" s="5">
        <f t="shared" si="2"/>
        <v>0.99555273361460794</v>
      </c>
      <c r="E22" s="3">
        <v>589093679052.55005</v>
      </c>
      <c r="F22" s="5">
        <f t="shared" si="0"/>
        <v>0.98953569310227141</v>
      </c>
      <c r="G22" s="3">
        <v>588880991299.21997</v>
      </c>
      <c r="H22" s="5">
        <f t="shared" si="1"/>
        <v>0.98917842883193619</v>
      </c>
    </row>
    <row r="23" spans="1:8" x14ac:dyDescent="0.25">
      <c r="A23" s="4" t="s">
        <v>21</v>
      </c>
      <c r="B23" s="3">
        <v>8502004657.6700001</v>
      </c>
      <c r="C23" s="3">
        <v>7944345397.0200005</v>
      </c>
      <c r="D23" s="5">
        <f t="shared" si="2"/>
        <v>0.93440849739515108</v>
      </c>
      <c r="E23" s="3">
        <v>7847574523.8999996</v>
      </c>
      <c r="F23" s="5">
        <f t="shared" si="0"/>
        <v>0.98781889906797093</v>
      </c>
      <c r="G23" s="3">
        <v>7827168211.6100006</v>
      </c>
      <c r="H23" s="5">
        <f t="shared" si="1"/>
        <v>0.98525024032137953</v>
      </c>
    </row>
    <row r="24" spans="1:8" x14ac:dyDescent="0.25">
      <c r="A24" s="4" t="s">
        <v>22</v>
      </c>
      <c r="B24" s="3">
        <v>29886627340.099998</v>
      </c>
      <c r="C24" s="3">
        <v>29827262818.050003</v>
      </c>
      <c r="D24" s="5">
        <f t="shared" si="2"/>
        <v>0.99801367610421721</v>
      </c>
      <c r="E24" s="3">
        <v>29139872937.529999</v>
      </c>
      <c r="F24" s="5">
        <f t="shared" si="0"/>
        <v>0.97695430905902536</v>
      </c>
      <c r="G24" s="3">
        <v>29117574720.739998</v>
      </c>
      <c r="H24" s="5">
        <f t="shared" si="1"/>
        <v>0.97620673067994235</v>
      </c>
    </row>
    <row r="25" spans="1:8" x14ac:dyDescent="0.25">
      <c r="A25" s="4" t="s">
        <v>23</v>
      </c>
      <c r="B25" s="3">
        <v>411922317814.63</v>
      </c>
      <c r="C25" s="3">
        <v>411068215974.95996</v>
      </c>
      <c r="D25" s="5">
        <f t="shared" si="2"/>
        <v>0.99792654633475242</v>
      </c>
      <c r="E25" s="3">
        <v>408533661059.63</v>
      </c>
      <c r="F25" s="5">
        <f t="shared" si="0"/>
        <v>0.99383422308796465</v>
      </c>
      <c r="G25" s="3">
        <v>408453155049.65002</v>
      </c>
      <c r="H25" s="5">
        <f t="shared" si="1"/>
        <v>0.99363837722382009</v>
      </c>
    </row>
    <row r="26" spans="1:8" x14ac:dyDescent="0.25">
      <c r="A26" s="4" t="s">
        <v>24</v>
      </c>
      <c r="B26" s="3">
        <v>329812261278.08997</v>
      </c>
      <c r="C26" s="3">
        <v>328216734410.46002</v>
      </c>
      <c r="D26" s="5">
        <f t="shared" si="2"/>
        <v>0.99516231791551057</v>
      </c>
      <c r="E26" s="3">
        <v>326398993022</v>
      </c>
      <c r="F26" s="5">
        <f t="shared" si="0"/>
        <v>0.99446176505373796</v>
      </c>
      <c r="G26" s="3">
        <v>326252196652.72998</v>
      </c>
      <c r="H26" s="5">
        <f t="shared" si="1"/>
        <v>0.99401451068222124</v>
      </c>
    </row>
    <row r="27" spans="1:8" x14ac:dyDescent="0.25">
      <c r="A27" s="4" t="s">
        <v>25</v>
      </c>
      <c r="B27" s="3">
        <v>536723241409.81</v>
      </c>
      <c r="C27" s="3">
        <v>531682253747.21002</v>
      </c>
      <c r="D27" s="5">
        <f t="shared" si="2"/>
        <v>0.99060784539652347</v>
      </c>
      <c r="E27" s="3">
        <v>519551309306.21997</v>
      </c>
      <c r="F27" s="5">
        <f t="shared" si="0"/>
        <v>0.97718384551018367</v>
      </c>
      <c r="G27" s="3">
        <v>519415466482.76001</v>
      </c>
      <c r="H27" s="5">
        <f t="shared" si="1"/>
        <v>0.97692834925748284</v>
      </c>
    </row>
    <row r="28" spans="1:8" x14ac:dyDescent="0.25">
      <c r="A28" s="4" t="s">
        <v>26</v>
      </c>
      <c r="B28" s="3">
        <v>330531763649.37</v>
      </c>
      <c r="C28" s="3">
        <v>330030507444.90002</v>
      </c>
      <c r="D28" s="5">
        <f t="shared" si="2"/>
        <v>0.9984834855236433</v>
      </c>
      <c r="E28" s="3">
        <v>326320263266.98999</v>
      </c>
      <c r="F28" s="5">
        <f t="shared" si="0"/>
        <v>0.98875787512301583</v>
      </c>
      <c r="G28" s="3">
        <v>326226415965.96002</v>
      </c>
      <c r="H28" s="5">
        <f t="shared" si="1"/>
        <v>0.98847351565044295</v>
      </c>
    </row>
    <row r="29" spans="1:8" x14ac:dyDescent="0.25">
      <c r="A29" s="4" t="s">
        <v>27</v>
      </c>
      <c r="B29" s="3">
        <v>632924936848.35999</v>
      </c>
      <c r="C29" s="3">
        <v>629098876140</v>
      </c>
      <c r="D29" s="5">
        <f t="shared" si="2"/>
        <v>0.99395495344611984</v>
      </c>
      <c r="E29" s="3">
        <v>618935390059.19995</v>
      </c>
      <c r="F29" s="5">
        <f t="shared" si="0"/>
        <v>0.98384437412579595</v>
      </c>
      <c r="G29" s="3">
        <v>618498980803.93994</v>
      </c>
      <c r="H29" s="5">
        <f t="shared" si="1"/>
        <v>0.98315066877706336</v>
      </c>
    </row>
    <row r="30" spans="1:8" x14ac:dyDescent="0.25">
      <c r="A30" s="4" t="s">
        <v>28</v>
      </c>
      <c r="B30" s="3">
        <v>10269349000.290001</v>
      </c>
      <c r="C30" s="3">
        <v>10194053158.99</v>
      </c>
      <c r="D30" s="5">
        <f t="shared" si="2"/>
        <v>0.99266790511279002</v>
      </c>
      <c r="E30" s="3">
        <v>4461352189.3000002</v>
      </c>
      <c r="F30" s="5">
        <f t="shared" si="0"/>
        <v>0.43764262553070887</v>
      </c>
      <c r="G30" s="3">
        <v>4461352189.3000002</v>
      </c>
      <c r="H30" s="5">
        <f t="shared" si="1"/>
        <v>0.43764262553070887</v>
      </c>
    </row>
    <row r="31" spans="1:8" x14ac:dyDescent="0.25">
      <c r="A31" s="4" t="s">
        <v>29</v>
      </c>
      <c r="B31" s="3">
        <v>662774452420.22998</v>
      </c>
      <c r="C31" s="3">
        <v>658773282344.23999</v>
      </c>
      <c r="D31" s="5">
        <f t="shared" si="2"/>
        <v>0.9939629989336809</v>
      </c>
      <c r="E31" s="3">
        <v>649023147924.88</v>
      </c>
      <c r="F31" s="5">
        <f t="shared" si="0"/>
        <v>0.98519956002972042</v>
      </c>
      <c r="G31" s="3">
        <v>648895739848.06995</v>
      </c>
      <c r="H31" s="5">
        <f t="shared" si="1"/>
        <v>0.98500615801991709</v>
      </c>
    </row>
    <row r="32" spans="1:8" x14ac:dyDescent="0.25">
      <c r="A32" s="4" t="s">
        <v>30</v>
      </c>
      <c r="B32" s="3">
        <v>544878821.77999997</v>
      </c>
      <c r="C32" s="3">
        <v>0</v>
      </c>
      <c r="D32" s="5">
        <f t="shared" si="2"/>
        <v>0</v>
      </c>
      <c r="E32" s="3">
        <v>0</v>
      </c>
      <c r="F32" s="5">
        <f t="shared" ref="F32" si="3">$C32/$B32</f>
        <v>0</v>
      </c>
      <c r="G32" s="3">
        <v>0</v>
      </c>
      <c r="H32" s="5" t="e">
        <f t="shared" si="1"/>
        <v>#DIV/0!</v>
      </c>
    </row>
    <row r="33" spans="1:8" x14ac:dyDescent="0.25">
      <c r="A33" s="4" t="s">
        <v>31</v>
      </c>
      <c r="B33" s="3">
        <v>159115813020.01999</v>
      </c>
      <c r="C33" s="3">
        <v>158554993861.91998</v>
      </c>
      <c r="D33" s="5">
        <f t="shared" si="2"/>
        <v>0.99647540274309854</v>
      </c>
      <c r="E33" s="3">
        <v>157511041099.67001</v>
      </c>
      <c r="F33" s="5">
        <f t="shared" ref="F33:F43" si="4">$E33/$C33</f>
        <v>0.99341583171351189</v>
      </c>
      <c r="G33" s="3">
        <v>157469639611.10001</v>
      </c>
      <c r="H33" s="5">
        <f t="shared" si="1"/>
        <v>0.99315471418222767</v>
      </c>
    </row>
    <row r="34" spans="1:8" x14ac:dyDescent="0.25">
      <c r="A34" s="4" t="s">
        <v>32</v>
      </c>
      <c r="B34" s="3">
        <v>136064052031.78</v>
      </c>
      <c r="C34" s="3">
        <v>135628942426.14001</v>
      </c>
      <c r="D34" s="5">
        <f t="shared" si="2"/>
        <v>0.99680217074868271</v>
      </c>
      <c r="E34" s="3">
        <v>134386740518.42</v>
      </c>
      <c r="F34" s="5">
        <f t="shared" si="4"/>
        <v>0.99084117382691761</v>
      </c>
      <c r="G34" s="3">
        <v>134324993206.88</v>
      </c>
      <c r="H34" s="5">
        <f t="shared" si="1"/>
        <v>0.99038590734444376</v>
      </c>
    </row>
    <row r="35" spans="1:8" x14ac:dyDescent="0.25">
      <c r="A35" s="4" t="s">
        <v>33</v>
      </c>
      <c r="B35" s="3">
        <v>188398650514.37</v>
      </c>
      <c r="C35" s="3">
        <v>185812190573.01001</v>
      </c>
      <c r="D35" s="5">
        <f t="shared" si="2"/>
        <v>0.98627134571135</v>
      </c>
      <c r="E35" s="3">
        <v>181057853426.91</v>
      </c>
      <c r="F35" s="5">
        <f t="shared" si="4"/>
        <v>0.97441321190262853</v>
      </c>
      <c r="G35" s="3">
        <v>180962366942.39001</v>
      </c>
      <c r="H35" s="5">
        <f t="shared" si="1"/>
        <v>0.97389932482005592</v>
      </c>
    </row>
    <row r="36" spans="1:8" x14ac:dyDescent="0.25">
      <c r="A36" s="4" t="s">
        <v>34</v>
      </c>
      <c r="B36" s="3">
        <v>9063418227.6900005</v>
      </c>
      <c r="C36" s="3">
        <v>9053827535.7000008</v>
      </c>
      <c r="D36" s="5">
        <f t="shared" si="2"/>
        <v>0.99894182396210085</v>
      </c>
      <c r="E36" s="3">
        <v>9008220985.1399994</v>
      </c>
      <c r="F36" s="5">
        <f t="shared" si="4"/>
        <v>0.99496273257026702</v>
      </c>
      <c r="G36" s="3">
        <v>9007569390.8700008</v>
      </c>
      <c r="H36" s="5">
        <f t="shared" si="1"/>
        <v>0.99489076364138807</v>
      </c>
    </row>
    <row r="37" spans="1:8" x14ac:dyDescent="0.25">
      <c r="A37" s="4" t="s">
        <v>35</v>
      </c>
      <c r="B37" s="3">
        <v>658989056967.55005</v>
      </c>
      <c r="C37" s="3">
        <v>656855340968.58008</v>
      </c>
      <c r="D37" s="5">
        <f t="shared" si="2"/>
        <v>0.99676213743398312</v>
      </c>
      <c r="E37" s="3">
        <v>649763839033.41003</v>
      </c>
      <c r="F37" s="5">
        <f t="shared" si="4"/>
        <v>0.98920386043491237</v>
      </c>
      <c r="G37" s="3">
        <v>649186388306.09998</v>
      </c>
      <c r="H37" s="5">
        <f t="shared" si="1"/>
        <v>0.98832474643325319</v>
      </c>
    </row>
    <row r="38" spans="1:8" x14ac:dyDescent="0.25">
      <c r="A38" s="4" t="s">
        <v>36</v>
      </c>
      <c r="B38" s="3">
        <v>412915852999.63</v>
      </c>
      <c r="C38" s="3">
        <v>409154776160.63</v>
      </c>
      <c r="D38" s="5">
        <f t="shared" si="2"/>
        <v>0.99089142058441781</v>
      </c>
      <c r="E38" s="3">
        <v>404331957700.70001</v>
      </c>
      <c r="F38" s="5">
        <f t="shared" si="4"/>
        <v>0.98821272843204788</v>
      </c>
      <c r="G38" s="3">
        <v>403415915581.27002</v>
      </c>
      <c r="H38" s="5">
        <f t="shared" si="1"/>
        <v>0.98597386389275099</v>
      </c>
    </row>
    <row r="39" spans="1:8" x14ac:dyDescent="0.25">
      <c r="A39" s="4" t="s">
        <v>37</v>
      </c>
      <c r="B39" s="3">
        <v>500327976770.14001</v>
      </c>
      <c r="C39" s="3">
        <v>498206967964.33997</v>
      </c>
      <c r="D39" s="5">
        <f t="shared" si="2"/>
        <v>0.99576076313083228</v>
      </c>
      <c r="E39" s="3">
        <v>491596237789.54999</v>
      </c>
      <c r="F39" s="5">
        <f t="shared" si="4"/>
        <v>0.98673095600850136</v>
      </c>
      <c r="G39" s="3">
        <v>491354842761.54999</v>
      </c>
      <c r="H39" s="5">
        <f t="shared" si="1"/>
        <v>0.98624642840547261</v>
      </c>
    </row>
    <row r="40" spans="1:8" x14ac:dyDescent="0.25">
      <c r="A40" s="4" t="s">
        <v>38</v>
      </c>
      <c r="B40" s="3">
        <v>980570693729.21997</v>
      </c>
      <c r="C40" s="3">
        <v>969279770192.39001</v>
      </c>
      <c r="D40" s="5">
        <f t="shared" si="2"/>
        <v>0.98848535489686185</v>
      </c>
      <c r="E40" s="3">
        <v>950243640291.70007</v>
      </c>
      <c r="F40" s="5">
        <f t="shared" si="4"/>
        <v>0.9803605414183858</v>
      </c>
      <c r="G40" s="3">
        <v>949748829468.08008</v>
      </c>
      <c r="H40" s="5">
        <f t="shared" si="1"/>
        <v>0.97985004812342957</v>
      </c>
    </row>
    <row r="41" spans="1:8" x14ac:dyDescent="0.25">
      <c r="A41" s="4" t="s">
        <v>39</v>
      </c>
      <c r="B41" s="3">
        <v>6896147147.1700001</v>
      </c>
      <c r="C41" s="3">
        <v>6863841094.6599998</v>
      </c>
      <c r="D41" s="5">
        <f t="shared" si="2"/>
        <v>0.99531534756719076</v>
      </c>
      <c r="E41" s="3">
        <v>6505688400.9799995</v>
      </c>
      <c r="F41" s="5">
        <f t="shared" si="4"/>
        <v>0.94782036927418967</v>
      </c>
      <c r="G41" s="3">
        <v>6485499894.7900009</v>
      </c>
      <c r="H41" s="5">
        <f t="shared" si="1"/>
        <v>0.94487908524509046</v>
      </c>
    </row>
    <row r="42" spans="1:8" x14ac:dyDescent="0.25">
      <c r="A42" s="4" t="s">
        <v>40</v>
      </c>
      <c r="B42" s="3">
        <v>15100288668.77</v>
      </c>
      <c r="C42" s="3">
        <v>15058844652.25</v>
      </c>
      <c r="D42" s="5">
        <f t="shared" si="2"/>
        <v>0.99725541561296682</v>
      </c>
      <c r="E42" s="3">
        <v>14932611342.220001</v>
      </c>
      <c r="F42" s="5">
        <f t="shared" si="4"/>
        <v>0.99161733101409355</v>
      </c>
      <c r="G42" s="3">
        <v>14911870243.540001</v>
      </c>
      <c r="H42" s="5">
        <f t="shared" si="1"/>
        <v>0.99023999436184906</v>
      </c>
    </row>
    <row r="43" spans="1:8" x14ac:dyDescent="0.25">
      <c r="A43" s="6" t="s">
        <v>41</v>
      </c>
      <c r="B43" s="7">
        <v>13053258103988.998</v>
      </c>
      <c r="C43" s="7">
        <v>12951454518916.129</v>
      </c>
      <c r="D43" s="5">
        <f t="shared" si="2"/>
        <v>0.99220090614451584</v>
      </c>
      <c r="E43" s="7">
        <v>12739752695924.002</v>
      </c>
      <c r="F43" s="10">
        <f t="shared" si="4"/>
        <v>0.98365420480897126</v>
      </c>
      <c r="G43" s="7">
        <v>12733005318565.58</v>
      </c>
      <c r="H43" s="10">
        <f t="shared" si="1"/>
        <v>0.98313323032316602</v>
      </c>
    </row>
  </sheetData>
  <sheetProtection algorithmName="SHA-512" hashValue="e5I4c3Bw5iogvtf9bOzOelIL0iVoFMioRYu3QNhv3byB9uNdTEVCU4ckcx25QrvJQma3FdGqOM1AL8ZVBq3i3A==" saltValue="Ve2VLCElWirkt8ogbD+bJw==" spinCount="100000" sheet="1" objects="1" scenarios="1"/>
  <mergeCells count="2">
    <mergeCell ref="A2:H2"/>
    <mergeCell ref="A1:H1"/>
  </mergeCells>
  <pageMargins left="0.7" right="0.7" top="0.75" bottom="0.75" header="0.3" footer="0.3"/>
  <pageSetup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BE4C-0193-4246-A5F0-9FA35BF7FDD9}">
  <sheetPr>
    <pageSetUpPr fitToPage="1"/>
  </sheetPr>
  <dimension ref="A1:H40"/>
  <sheetViews>
    <sheetView topLeftCell="A16" zoomScale="150" zoomScaleNormal="150" workbookViewId="0">
      <selection activeCell="A27" sqref="A27"/>
    </sheetView>
  </sheetViews>
  <sheetFormatPr baseColWidth="10" defaultRowHeight="15" x14ac:dyDescent="0.25"/>
  <cols>
    <col min="1" max="1" width="14.42578125" customWidth="1"/>
    <col min="2" max="3" width="20.85546875" customWidth="1"/>
    <col min="4" max="4" width="16.140625" customWidth="1"/>
    <col min="5" max="5" width="20.85546875" customWidth="1"/>
    <col min="6" max="6" width="16.140625" customWidth="1"/>
    <col min="7" max="7" width="20.85546875" customWidth="1"/>
    <col min="8" max="8" width="16.140625" customWidth="1"/>
  </cols>
  <sheetData>
    <row r="1" spans="1:8" x14ac:dyDescent="0.25">
      <c r="A1" s="39" t="s">
        <v>44</v>
      </c>
      <c r="B1" s="39"/>
      <c r="C1" s="39"/>
      <c r="D1" s="39"/>
      <c r="E1" s="39"/>
      <c r="F1" s="39"/>
      <c r="G1" s="39"/>
    </row>
    <row r="2" spans="1:8" x14ac:dyDescent="0.25">
      <c r="A2" s="38" t="s">
        <v>42</v>
      </c>
      <c r="B2" s="38"/>
      <c r="C2" s="38"/>
      <c r="D2" s="38"/>
      <c r="E2" s="38"/>
      <c r="F2" s="38"/>
      <c r="G2" s="38"/>
    </row>
    <row r="3" spans="1:8" x14ac:dyDescent="0.25">
      <c r="A3" s="8" t="s">
        <v>46</v>
      </c>
      <c r="B3" s="8"/>
      <c r="C3" s="8"/>
      <c r="D3" s="8"/>
      <c r="E3" s="9"/>
      <c r="F3" s="8"/>
      <c r="G3" s="9"/>
    </row>
    <row r="4" spans="1:8" x14ac:dyDescent="0.25">
      <c r="A4" s="8" t="s">
        <v>51</v>
      </c>
      <c r="B4" s="8"/>
      <c r="C4" s="8"/>
      <c r="D4" s="8"/>
      <c r="E4" s="9"/>
      <c r="F4" s="8"/>
      <c r="G4" s="9"/>
    </row>
    <row r="5" spans="1:8" x14ac:dyDescent="0.25">
      <c r="A5" s="20" t="s">
        <v>0</v>
      </c>
      <c r="B5" s="19" t="s">
        <v>1</v>
      </c>
      <c r="C5" s="21" t="s">
        <v>2</v>
      </c>
      <c r="D5" s="21" t="s">
        <v>55</v>
      </c>
      <c r="E5" s="21" t="s">
        <v>50</v>
      </c>
      <c r="F5" s="21" t="s">
        <v>3</v>
      </c>
      <c r="G5" s="21" t="s">
        <v>4</v>
      </c>
      <c r="H5" s="21" t="s">
        <v>5</v>
      </c>
    </row>
    <row r="6" spans="1:8" x14ac:dyDescent="0.25">
      <c r="A6" s="13" t="s">
        <v>6</v>
      </c>
      <c r="B6" s="35">
        <v>17479169335</v>
      </c>
      <c r="C6" s="35">
        <v>13598423136</v>
      </c>
      <c r="D6" s="17">
        <f>$C6/$B6</f>
        <v>0.77797879724013785</v>
      </c>
      <c r="E6" s="35">
        <v>13457630522.25</v>
      </c>
      <c r="F6" s="17">
        <f>$E6/$C6</f>
        <v>0.98964640147303029</v>
      </c>
      <c r="G6" s="35">
        <v>13455787507.25</v>
      </c>
      <c r="H6" s="17">
        <f>$G6/$C6</f>
        <v>0.9895108699498848</v>
      </c>
    </row>
    <row r="7" spans="1:8" x14ac:dyDescent="0.25">
      <c r="A7" s="13" t="s">
        <v>7</v>
      </c>
      <c r="B7" s="35">
        <v>817170616858</v>
      </c>
      <c r="C7" s="35">
        <v>705967168317.61987</v>
      </c>
      <c r="D7" s="17">
        <f t="shared" ref="D7:D40" si="0">$C7/$B7</f>
        <v>0.86391648665984277</v>
      </c>
      <c r="E7" s="35">
        <v>676067563947.67993</v>
      </c>
      <c r="F7" s="17">
        <f t="shared" ref="F7:F40" si="1">$E7/$C7</f>
        <v>0.95764731603426645</v>
      </c>
      <c r="G7" s="35">
        <v>675950305569.64001</v>
      </c>
      <c r="H7" s="17">
        <f t="shared" ref="H7:H40" si="2">$G7/$C7</f>
        <v>0.95748121995600366</v>
      </c>
    </row>
    <row r="8" spans="1:8" x14ac:dyDescent="0.25">
      <c r="A8" s="13" t="s">
        <v>8</v>
      </c>
      <c r="B8" s="35">
        <v>96192021602</v>
      </c>
      <c r="C8" s="35">
        <v>82253802309.410004</v>
      </c>
      <c r="D8" s="17">
        <f t="shared" si="0"/>
        <v>0.85510004821127295</v>
      </c>
      <c r="E8" s="35">
        <v>79203303823.959991</v>
      </c>
      <c r="F8" s="17">
        <f t="shared" si="1"/>
        <v>0.96291358697346163</v>
      </c>
      <c r="G8" s="35">
        <v>79175261861.820007</v>
      </c>
      <c r="H8" s="17">
        <f t="shared" si="2"/>
        <v>0.96257266702383426</v>
      </c>
    </row>
    <row r="9" spans="1:8" x14ac:dyDescent="0.25">
      <c r="A9" s="13" t="s">
        <v>9</v>
      </c>
      <c r="B9" s="35">
        <v>373457920137</v>
      </c>
      <c r="C9" s="35">
        <v>375681502684.44</v>
      </c>
      <c r="D9" s="17">
        <f t="shared" si="0"/>
        <v>1.0059540377310094</v>
      </c>
      <c r="E9" s="35">
        <v>360511432677.78998</v>
      </c>
      <c r="F9" s="17">
        <f t="shared" si="1"/>
        <v>0.95961986443768998</v>
      </c>
      <c r="G9" s="35">
        <v>360523234636.52002</v>
      </c>
      <c r="H9" s="17">
        <f t="shared" si="2"/>
        <v>0.95965127923625126</v>
      </c>
    </row>
    <row r="10" spans="1:8" x14ac:dyDescent="0.25">
      <c r="A10" s="13" t="s">
        <v>53</v>
      </c>
      <c r="B10" s="35">
        <v>279162830812</v>
      </c>
      <c r="C10" s="35">
        <v>239054802217.20001</v>
      </c>
      <c r="D10" s="17">
        <f t="shared" si="0"/>
        <v>0.85632747569532131</v>
      </c>
      <c r="E10" s="35">
        <v>229995316636.73999</v>
      </c>
      <c r="F10" s="17">
        <f t="shared" si="1"/>
        <v>0.96210289232245261</v>
      </c>
      <c r="G10" s="35">
        <v>229402611717.70001</v>
      </c>
      <c r="H10" s="17">
        <f t="shared" si="2"/>
        <v>0.95962352393686601</v>
      </c>
    </row>
    <row r="11" spans="1:8" x14ac:dyDescent="0.25">
      <c r="A11" s="13" t="s">
        <v>11</v>
      </c>
      <c r="B11" s="35">
        <v>764129390635</v>
      </c>
      <c r="C11" s="35">
        <v>686624102675.67004</v>
      </c>
      <c r="D11" s="17">
        <f t="shared" si="0"/>
        <v>0.89857046606344748</v>
      </c>
      <c r="E11" s="35">
        <v>660456911584.32996</v>
      </c>
      <c r="F11" s="17">
        <f t="shared" si="1"/>
        <v>0.96189007786156866</v>
      </c>
      <c r="G11" s="35">
        <v>660194761682.32996</v>
      </c>
      <c r="H11" s="17">
        <f t="shared" si="2"/>
        <v>0.9615082824935085</v>
      </c>
    </row>
    <row r="12" spans="1:8" x14ac:dyDescent="0.25">
      <c r="A12" s="13" t="s">
        <v>12</v>
      </c>
      <c r="B12" s="35">
        <v>261025416114</v>
      </c>
      <c r="C12" s="35">
        <v>252137968500.58002</v>
      </c>
      <c r="D12" s="17">
        <f t="shared" si="0"/>
        <v>0.96595179218280225</v>
      </c>
      <c r="E12" s="35">
        <v>238751136529.16998</v>
      </c>
      <c r="F12" s="17">
        <f t="shared" si="1"/>
        <v>0.94690671916245239</v>
      </c>
      <c r="G12" s="35">
        <v>238248890113.17999</v>
      </c>
      <c r="H12" s="17">
        <f t="shared" si="2"/>
        <v>0.94491476841034328</v>
      </c>
    </row>
    <row r="13" spans="1:8" x14ac:dyDescent="0.25">
      <c r="A13" s="13" t="s">
        <v>13</v>
      </c>
      <c r="B13" s="35">
        <v>139714777883</v>
      </c>
      <c r="C13" s="35">
        <v>124699458322.39</v>
      </c>
      <c r="D13" s="17">
        <f t="shared" si="0"/>
        <v>0.89252876618975741</v>
      </c>
      <c r="E13" s="35">
        <v>117344648934.98999</v>
      </c>
      <c r="F13" s="17">
        <f t="shared" si="1"/>
        <v>0.94101971663433093</v>
      </c>
      <c r="G13" s="35">
        <v>117251465189.45999</v>
      </c>
      <c r="H13" s="17">
        <f t="shared" si="2"/>
        <v>0.94027244999192827</v>
      </c>
    </row>
    <row r="14" spans="1:8" x14ac:dyDescent="0.25">
      <c r="A14" s="13" t="s">
        <v>14</v>
      </c>
      <c r="B14" s="35">
        <v>151295966022</v>
      </c>
      <c r="C14" s="35">
        <v>135568636365.98001</v>
      </c>
      <c r="D14" s="17">
        <f t="shared" si="0"/>
        <v>0.89604924658907914</v>
      </c>
      <c r="E14" s="35">
        <v>131805678728.19</v>
      </c>
      <c r="F14" s="17">
        <f t="shared" si="1"/>
        <v>0.97224315491651359</v>
      </c>
      <c r="G14" s="35">
        <v>131726311260.73999</v>
      </c>
      <c r="H14" s="17">
        <f t="shared" si="2"/>
        <v>0.97165771369959564</v>
      </c>
    </row>
    <row r="15" spans="1:8" x14ac:dyDescent="0.25">
      <c r="A15" s="13" t="s">
        <v>15</v>
      </c>
      <c r="B15" s="35">
        <v>98069427453</v>
      </c>
      <c r="C15" s="35">
        <v>82630412174</v>
      </c>
      <c r="D15" s="17">
        <f t="shared" si="0"/>
        <v>0.84257055761440858</v>
      </c>
      <c r="E15" s="35">
        <v>80873654116.559998</v>
      </c>
      <c r="F15" s="17">
        <f t="shared" si="1"/>
        <v>0.97873957044119919</v>
      </c>
      <c r="G15" s="35">
        <v>80803077968.209991</v>
      </c>
      <c r="H15" s="17">
        <f t="shared" si="2"/>
        <v>0.97788545212697142</v>
      </c>
    </row>
    <row r="16" spans="1:8" x14ac:dyDescent="0.25">
      <c r="A16" s="13" t="s">
        <v>16</v>
      </c>
      <c r="B16" s="35">
        <v>495288738148</v>
      </c>
      <c r="C16" s="35">
        <v>419493479404.65002</v>
      </c>
      <c r="D16" s="17">
        <f t="shared" si="0"/>
        <v>0.84696753044140249</v>
      </c>
      <c r="E16" s="35">
        <v>409524161243.94</v>
      </c>
      <c r="F16" s="17">
        <f t="shared" si="1"/>
        <v>0.97623486740518928</v>
      </c>
      <c r="G16" s="35">
        <v>409366793588.94</v>
      </c>
      <c r="H16" s="17">
        <f t="shared" si="2"/>
        <v>0.97585973009620575</v>
      </c>
    </row>
    <row r="17" spans="1:8" x14ac:dyDescent="0.25">
      <c r="A17" s="13" t="s">
        <v>17</v>
      </c>
      <c r="B17" s="35">
        <v>384564770576</v>
      </c>
      <c r="C17" s="35">
        <v>354418196649</v>
      </c>
      <c r="D17" s="17">
        <f t="shared" si="0"/>
        <v>0.9216085917546567</v>
      </c>
      <c r="E17" s="35">
        <v>343443195395.41998</v>
      </c>
      <c r="F17" s="17">
        <f t="shared" si="1"/>
        <v>0.96903375346596787</v>
      </c>
      <c r="G17" s="35">
        <v>343407222598.14001</v>
      </c>
      <c r="H17" s="17">
        <f t="shared" si="2"/>
        <v>0.96893225529905636</v>
      </c>
    </row>
    <row r="18" spans="1:8" x14ac:dyDescent="0.25">
      <c r="A18" s="13" t="s">
        <v>18</v>
      </c>
      <c r="B18" s="35">
        <v>224775029210</v>
      </c>
      <c r="C18" s="35">
        <v>179424967784.94</v>
      </c>
      <c r="D18" s="17">
        <f t="shared" si="0"/>
        <v>0.7982424400768694</v>
      </c>
      <c r="E18" s="35">
        <v>174553256485.13</v>
      </c>
      <c r="F18" s="17">
        <f t="shared" si="1"/>
        <v>0.97284819743900264</v>
      </c>
      <c r="G18" s="35">
        <v>174520952840.17999</v>
      </c>
      <c r="H18" s="17">
        <f t="shared" si="2"/>
        <v>0.97266815758530334</v>
      </c>
    </row>
    <row r="19" spans="1:8" x14ac:dyDescent="0.25">
      <c r="A19" s="13" t="s">
        <v>19</v>
      </c>
      <c r="B19" s="35">
        <v>664375671851</v>
      </c>
      <c r="C19" s="35">
        <v>603027391073</v>
      </c>
      <c r="D19" s="17">
        <f t="shared" si="0"/>
        <v>0.90766025401399919</v>
      </c>
      <c r="E19" s="35">
        <v>575976966017.06006</v>
      </c>
      <c r="F19" s="17">
        <f t="shared" si="1"/>
        <v>0.95514229460156419</v>
      </c>
      <c r="G19" s="35">
        <v>575735360936.45996</v>
      </c>
      <c r="H19" s="17">
        <f t="shared" si="2"/>
        <v>0.9547416410256625</v>
      </c>
    </row>
    <row r="20" spans="1:8" x14ac:dyDescent="0.25">
      <c r="A20" s="13" t="s">
        <v>20</v>
      </c>
      <c r="B20" s="35">
        <v>288073429438</v>
      </c>
      <c r="C20" s="35">
        <v>270212953425.92999</v>
      </c>
      <c r="D20" s="17">
        <f t="shared" si="0"/>
        <v>0.9380002659498522</v>
      </c>
      <c r="E20" s="35">
        <v>267717914360.37</v>
      </c>
      <c r="F20" s="17">
        <f t="shared" si="1"/>
        <v>0.99076639726583671</v>
      </c>
      <c r="G20" s="35">
        <v>267535236618.64001</v>
      </c>
      <c r="H20" s="17">
        <f t="shared" si="2"/>
        <v>0.99009034624972569</v>
      </c>
    </row>
    <row r="21" spans="1:8" x14ac:dyDescent="0.25">
      <c r="A21" s="13" t="s">
        <v>21</v>
      </c>
      <c r="B21" s="35">
        <v>11604763102</v>
      </c>
      <c r="C21" s="35">
        <v>9799530853</v>
      </c>
      <c r="D21" s="17">
        <f t="shared" si="0"/>
        <v>0.8444404049326194</v>
      </c>
      <c r="E21" s="35">
        <v>7864158927.6399994</v>
      </c>
      <c r="F21" s="17">
        <f t="shared" si="1"/>
        <v>0.80250361426562467</v>
      </c>
      <c r="G21" s="35">
        <v>7868430268.6399994</v>
      </c>
      <c r="H21" s="17">
        <f t="shared" si="2"/>
        <v>0.80293948625419975</v>
      </c>
    </row>
    <row r="22" spans="1:8" x14ac:dyDescent="0.25">
      <c r="A22" s="13" t="s">
        <v>22</v>
      </c>
      <c r="B22" s="35">
        <v>30504962200</v>
      </c>
      <c r="C22" s="35">
        <v>26701393848</v>
      </c>
      <c r="D22" s="17">
        <f t="shared" si="0"/>
        <v>0.87531312685907869</v>
      </c>
      <c r="E22" s="35">
        <v>25188956243.029999</v>
      </c>
      <c r="F22" s="17">
        <f t="shared" si="1"/>
        <v>0.94335735379285124</v>
      </c>
      <c r="G22" s="35">
        <v>25170251988.150002</v>
      </c>
      <c r="H22" s="17">
        <f t="shared" si="2"/>
        <v>0.94265685647100839</v>
      </c>
    </row>
    <row r="23" spans="1:8" x14ac:dyDescent="0.25">
      <c r="A23" s="13" t="s">
        <v>23</v>
      </c>
      <c r="B23" s="35">
        <v>302582076715</v>
      </c>
      <c r="C23" s="35">
        <v>278721675704.08997</v>
      </c>
      <c r="D23" s="17">
        <f t="shared" si="0"/>
        <v>0.92114403711564186</v>
      </c>
      <c r="E23" s="35">
        <v>269848833489.34</v>
      </c>
      <c r="F23" s="17">
        <f t="shared" si="1"/>
        <v>0.96816594119443378</v>
      </c>
      <c r="G23" s="35">
        <v>269696501404.47998</v>
      </c>
      <c r="H23" s="17">
        <f t="shared" si="2"/>
        <v>0.9676194028440338</v>
      </c>
    </row>
    <row r="24" spans="1:8" x14ac:dyDescent="0.25">
      <c r="A24" s="13" t="s">
        <v>24</v>
      </c>
      <c r="B24" s="35">
        <v>304502343692</v>
      </c>
      <c r="C24" s="35">
        <v>279404249015.02002</v>
      </c>
      <c r="D24" s="17">
        <f t="shared" si="0"/>
        <v>0.91757667815402311</v>
      </c>
      <c r="E24" s="35">
        <v>273076843942.64001</v>
      </c>
      <c r="F24" s="17">
        <f t="shared" si="1"/>
        <v>0.97735394112764595</v>
      </c>
      <c r="G24" s="35">
        <v>272977060301.64001</v>
      </c>
      <c r="H24" s="17">
        <f t="shared" si="2"/>
        <v>0.97699681112210113</v>
      </c>
    </row>
    <row r="25" spans="1:8" x14ac:dyDescent="0.25">
      <c r="A25" s="13" t="s">
        <v>25</v>
      </c>
      <c r="B25" s="35">
        <v>492347044243</v>
      </c>
      <c r="C25" s="35">
        <v>446028377978.53003</v>
      </c>
      <c r="D25" s="17">
        <f t="shared" si="0"/>
        <v>0.9059227290869869</v>
      </c>
      <c r="E25" s="35">
        <v>434217466485.15002</v>
      </c>
      <c r="F25" s="17">
        <f t="shared" si="1"/>
        <v>0.97351982053942643</v>
      </c>
      <c r="G25" s="35">
        <v>434112526959.89001</v>
      </c>
      <c r="H25" s="17">
        <f t="shared" si="2"/>
        <v>0.97328454509409357</v>
      </c>
    </row>
    <row r="26" spans="1:8" x14ac:dyDescent="0.25">
      <c r="A26" s="13" t="s">
        <v>26</v>
      </c>
      <c r="B26" s="35">
        <v>185032142679</v>
      </c>
      <c r="C26" s="35">
        <v>160016192667</v>
      </c>
      <c r="D26" s="17">
        <f t="shared" si="0"/>
        <v>0.86480213842954567</v>
      </c>
      <c r="E26" s="35">
        <v>155382941213.95999</v>
      </c>
      <c r="F26" s="17">
        <f t="shared" si="1"/>
        <v>0.9710451087741977</v>
      </c>
      <c r="G26" s="35">
        <v>155259597212.12</v>
      </c>
      <c r="H26" s="17">
        <f t="shared" si="2"/>
        <v>0.97027428677309757</v>
      </c>
    </row>
    <row r="27" spans="1:8" x14ac:dyDescent="0.25">
      <c r="A27" s="13" t="s">
        <v>54</v>
      </c>
      <c r="B27" s="35">
        <v>556732658635</v>
      </c>
      <c r="C27" s="35">
        <v>58003395138.149994</v>
      </c>
      <c r="D27" s="17">
        <f t="shared" si="0"/>
        <v>0.10418536480393124</v>
      </c>
      <c r="E27" s="35">
        <v>24262250669.32</v>
      </c>
      <c r="F27" s="17">
        <f t="shared" si="1"/>
        <v>0.4182901813166835</v>
      </c>
      <c r="G27" s="35">
        <v>15672670692.32</v>
      </c>
      <c r="H27" s="17">
        <f t="shared" si="2"/>
        <v>0.27020264339684785</v>
      </c>
    </row>
    <row r="28" spans="1:8" x14ac:dyDescent="0.25">
      <c r="A28" s="13" t="s">
        <v>27</v>
      </c>
      <c r="B28" s="35">
        <v>484424392422</v>
      </c>
      <c r="C28" s="35">
        <v>429206150076.79004</v>
      </c>
      <c r="D28" s="17">
        <f t="shared" si="0"/>
        <v>0.8860126715148825</v>
      </c>
      <c r="E28" s="35">
        <v>411344614547.12</v>
      </c>
      <c r="F28" s="17">
        <f t="shared" si="1"/>
        <v>0.95838471669971548</v>
      </c>
      <c r="G28" s="35">
        <v>411273369763.10999</v>
      </c>
      <c r="H28" s="17">
        <f t="shared" si="2"/>
        <v>0.95821872470729585</v>
      </c>
    </row>
    <row r="29" spans="1:8" x14ac:dyDescent="0.25">
      <c r="A29" s="13" t="s">
        <v>29</v>
      </c>
      <c r="B29" s="35">
        <v>360756898503</v>
      </c>
      <c r="C29" s="35">
        <v>354299545035</v>
      </c>
      <c r="D29" s="17">
        <f t="shared" si="0"/>
        <v>0.98210054057234808</v>
      </c>
      <c r="E29" s="35">
        <v>334960831851.19</v>
      </c>
      <c r="F29" s="17">
        <f t="shared" si="1"/>
        <v>0.94541705329624515</v>
      </c>
      <c r="G29" s="35">
        <v>334780785351.60999</v>
      </c>
      <c r="H29" s="17">
        <f t="shared" si="2"/>
        <v>0.94490887736967932</v>
      </c>
    </row>
    <row r="30" spans="1:8" x14ac:dyDescent="0.25">
      <c r="A30" s="13" t="s">
        <v>31</v>
      </c>
      <c r="B30" s="35">
        <v>117463052175</v>
      </c>
      <c r="C30" s="35">
        <v>100162531788.16</v>
      </c>
      <c r="D30" s="17">
        <f t="shared" si="0"/>
        <v>0.85271521498466463</v>
      </c>
      <c r="E30" s="35">
        <v>98851247034.110001</v>
      </c>
      <c r="F30" s="17">
        <f t="shared" si="1"/>
        <v>0.9869084304216339</v>
      </c>
      <c r="G30" s="35">
        <v>98810689444.020004</v>
      </c>
      <c r="H30" s="17">
        <f t="shared" si="2"/>
        <v>0.98650351264084368</v>
      </c>
    </row>
    <row r="31" spans="1:8" x14ac:dyDescent="0.25">
      <c r="A31" s="13" t="s">
        <v>32</v>
      </c>
      <c r="B31" s="35">
        <v>58096005475</v>
      </c>
      <c r="C31" s="35">
        <v>59044488532.699997</v>
      </c>
      <c r="D31" s="17">
        <f t="shared" si="0"/>
        <v>1.0163261320626966</v>
      </c>
      <c r="E31" s="35">
        <v>58158650117.419998</v>
      </c>
      <c r="F31" s="17">
        <f t="shared" si="1"/>
        <v>0.98499710240034677</v>
      </c>
      <c r="G31" s="35">
        <v>58118400223.43</v>
      </c>
      <c r="H31" s="17">
        <f t="shared" si="2"/>
        <v>0.98431541482898766</v>
      </c>
    </row>
    <row r="32" spans="1:8" x14ac:dyDescent="0.25">
      <c r="A32" s="13" t="s">
        <v>33</v>
      </c>
      <c r="B32" s="35">
        <v>113182222620</v>
      </c>
      <c r="C32" s="35">
        <v>109566083441.22</v>
      </c>
      <c r="D32" s="17">
        <f t="shared" si="0"/>
        <v>0.96805029009793453</v>
      </c>
      <c r="E32" s="35">
        <v>105175586936.64</v>
      </c>
      <c r="F32" s="17">
        <f t="shared" si="1"/>
        <v>0.95992832483662327</v>
      </c>
      <c r="G32" s="35">
        <v>105121203549.47</v>
      </c>
      <c r="H32" s="17">
        <f t="shared" si="2"/>
        <v>0.95943197244853062</v>
      </c>
    </row>
    <row r="33" spans="1:8" x14ac:dyDescent="0.25">
      <c r="A33" s="13" t="s">
        <v>56</v>
      </c>
      <c r="B33" s="35">
        <v>5735008900</v>
      </c>
      <c r="C33" s="35">
        <v>4888914998</v>
      </c>
      <c r="D33" s="17">
        <f t="shared" si="0"/>
        <v>0.85246859826146038</v>
      </c>
      <c r="E33" s="35">
        <v>5503239346.6999998</v>
      </c>
      <c r="F33" s="17">
        <f t="shared" si="1"/>
        <v>1.1256565820742053</v>
      </c>
      <c r="G33" s="35">
        <v>5498991876.6999998</v>
      </c>
      <c r="H33" s="17">
        <f t="shared" si="2"/>
        <v>1.1247877860321922</v>
      </c>
    </row>
    <row r="34" spans="1:8" x14ac:dyDescent="0.25">
      <c r="A34" s="13" t="s">
        <v>35</v>
      </c>
      <c r="B34" s="35">
        <v>352763198632</v>
      </c>
      <c r="C34" s="35">
        <v>357790800611.83997</v>
      </c>
      <c r="D34" s="17">
        <f t="shared" si="0"/>
        <v>1.014252059169825</v>
      </c>
      <c r="E34" s="35">
        <v>335538677077.84998</v>
      </c>
      <c r="F34" s="17">
        <f t="shared" si="1"/>
        <v>0.93780688744389806</v>
      </c>
      <c r="G34" s="35">
        <v>335503973330.34998</v>
      </c>
      <c r="H34" s="17">
        <f t="shared" si="2"/>
        <v>0.93770989292240492</v>
      </c>
    </row>
    <row r="35" spans="1:8" x14ac:dyDescent="0.25">
      <c r="A35" s="13" t="s">
        <v>36</v>
      </c>
      <c r="B35" s="35">
        <v>420173709186</v>
      </c>
      <c r="C35" s="35">
        <v>362398594511.20001</v>
      </c>
      <c r="D35" s="17">
        <f t="shared" si="0"/>
        <v>0.86249707344439197</v>
      </c>
      <c r="E35" s="35">
        <v>349675052277.5</v>
      </c>
      <c r="F35" s="17">
        <f t="shared" si="1"/>
        <v>0.96489075171259586</v>
      </c>
      <c r="G35" s="35">
        <v>349681304450.51001</v>
      </c>
      <c r="H35" s="17">
        <f t="shared" si="2"/>
        <v>0.96490800391253462</v>
      </c>
    </row>
    <row r="36" spans="1:8" x14ac:dyDescent="0.25">
      <c r="A36" s="13" t="s">
        <v>37</v>
      </c>
      <c r="B36" s="35">
        <v>370170926884</v>
      </c>
      <c r="C36" s="35">
        <v>341400546560.87</v>
      </c>
      <c r="D36" s="17">
        <f t="shared" si="0"/>
        <v>0.92227812009627175</v>
      </c>
      <c r="E36" s="35">
        <v>313079263984.28003</v>
      </c>
      <c r="F36" s="17">
        <f t="shared" si="1"/>
        <v>0.91704382766258863</v>
      </c>
      <c r="G36" s="35">
        <v>312754731028.35999</v>
      </c>
      <c r="H36" s="17">
        <f t="shared" si="2"/>
        <v>0.91609323470311843</v>
      </c>
    </row>
    <row r="37" spans="1:8" x14ac:dyDescent="0.25">
      <c r="A37" s="13" t="s">
        <v>38</v>
      </c>
      <c r="B37" s="35">
        <v>472592997421</v>
      </c>
      <c r="C37" s="35">
        <v>466809706492.10999</v>
      </c>
      <c r="D37" s="17">
        <f t="shared" si="0"/>
        <v>0.98776263939489128</v>
      </c>
      <c r="E37" s="35">
        <v>440722521711.82001</v>
      </c>
      <c r="F37" s="17">
        <f t="shared" si="1"/>
        <v>0.9441160189741451</v>
      </c>
      <c r="G37" s="35">
        <v>440603593109.62</v>
      </c>
      <c r="H37" s="17">
        <f t="shared" si="2"/>
        <v>0.94386125005964727</v>
      </c>
    </row>
    <row r="38" spans="1:8" x14ac:dyDescent="0.25">
      <c r="A38" s="13" t="s">
        <v>39</v>
      </c>
      <c r="B38" s="35">
        <v>4912799729</v>
      </c>
      <c r="C38" s="35">
        <v>3757814853</v>
      </c>
      <c r="D38" s="17">
        <f t="shared" si="0"/>
        <v>0.76490291896447871</v>
      </c>
      <c r="E38" s="35">
        <v>3725663873</v>
      </c>
      <c r="F38" s="17">
        <f t="shared" si="1"/>
        <v>0.99144423521176606</v>
      </c>
      <c r="G38" s="35">
        <v>3731058578</v>
      </c>
      <c r="H38" s="17">
        <f t="shared" si="2"/>
        <v>0.99287983148540715</v>
      </c>
    </row>
    <row r="39" spans="1:8" x14ac:dyDescent="0.25">
      <c r="A39" s="13" t="s">
        <v>40</v>
      </c>
      <c r="B39" s="35">
        <v>13377809151</v>
      </c>
      <c r="C39" s="35">
        <v>11658258170</v>
      </c>
      <c r="D39" s="17">
        <f t="shared" si="0"/>
        <v>0.87146243741476437</v>
      </c>
      <c r="E39" s="35">
        <v>11577052276</v>
      </c>
      <c r="F39" s="17">
        <f t="shared" si="1"/>
        <v>0.99303447454878246</v>
      </c>
      <c r="G39" s="35">
        <v>11571185760</v>
      </c>
      <c r="H39" s="17">
        <f t="shared" si="2"/>
        <v>0.99253126764476174</v>
      </c>
    </row>
    <row r="40" spans="1:8" x14ac:dyDescent="0.25">
      <c r="A40" s="14" t="s">
        <v>41</v>
      </c>
      <c r="B40" s="36">
        <v>9711730188438</v>
      </c>
      <c r="C40" s="36">
        <v>8384451515315.4912</v>
      </c>
      <c r="D40" s="37">
        <f t="shared" si="0"/>
        <v>0.86333241890279655</v>
      </c>
      <c r="E40" s="36">
        <v>8017836623008.291</v>
      </c>
      <c r="F40" s="37">
        <f t="shared" si="1"/>
        <v>0.95627443349901642</v>
      </c>
      <c r="G40" s="36">
        <v>8005503599381.6299</v>
      </c>
      <c r="H40" s="37">
        <f t="shared" si="2"/>
        <v>0.95480349367616302</v>
      </c>
    </row>
  </sheetData>
  <sheetProtection algorithmName="SHA-512" hashValue="dv6WfEM6Hw7rL9kHeWcw071tftI+Mh251loWB5WBMGKKNkQXFRil03SagfoFmCF54BSNc/AD3yQKfedfdNRoGA==" saltValue="zt+EEICQrO2dOqV8P9mQXA==" spinCount="100000" sheet="1" objects="1" scenarios="1"/>
  <mergeCells count="2">
    <mergeCell ref="A1:G1"/>
    <mergeCell ref="A2:G2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042E-2006-49FE-872C-FE8777EB2352}">
  <sheetPr>
    <pageSetUpPr fitToPage="1"/>
  </sheetPr>
  <dimension ref="A1:H43"/>
  <sheetViews>
    <sheetView topLeftCell="A22" zoomScale="140" zoomScaleNormal="140" workbookViewId="0">
      <selection activeCell="A33" sqref="A33"/>
    </sheetView>
  </sheetViews>
  <sheetFormatPr baseColWidth="10" defaultRowHeight="15" x14ac:dyDescent="0.25"/>
  <cols>
    <col min="1" max="3" width="26.28515625" customWidth="1"/>
    <col min="4" max="4" width="17.140625" customWidth="1"/>
    <col min="5" max="5" width="26.28515625" customWidth="1"/>
    <col min="6" max="6" width="17.140625" customWidth="1"/>
    <col min="7" max="7" width="26.28515625" customWidth="1"/>
    <col min="8" max="8" width="17.140625" customWidth="1"/>
  </cols>
  <sheetData>
    <row r="1" spans="1:8" x14ac:dyDescent="0.25">
      <c r="A1" s="39" t="s">
        <v>44</v>
      </c>
      <c r="B1" s="39"/>
      <c r="C1" s="39"/>
      <c r="D1" s="39"/>
      <c r="E1" s="39"/>
      <c r="F1" s="39"/>
      <c r="G1" s="39"/>
    </row>
    <row r="2" spans="1:8" x14ac:dyDescent="0.25">
      <c r="A2" s="38" t="s">
        <v>42</v>
      </c>
      <c r="B2" s="38"/>
      <c r="C2" s="38"/>
      <c r="D2" s="38"/>
      <c r="E2" s="38"/>
      <c r="F2" s="38"/>
      <c r="G2" s="38"/>
    </row>
    <row r="3" spans="1:8" x14ac:dyDescent="0.25">
      <c r="A3" s="8" t="s">
        <v>47</v>
      </c>
      <c r="B3" s="8"/>
      <c r="C3" s="8"/>
      <c r="D3" s="8"/>
      <c r="E3" s="9"/>
      <c r="F3" s="8"/>
      <c r="G3" s="9"/>
    </row>
    <row r="4" spans="1:8" x14ac:dyDescent="0.25">
      <c r="A4" s="8" t="s">
        <v>48</v>
      </c>
      <c r="B4" s="8"/>
      <c r="C4" s="8"/>
      <c r="D4" s="8"/>
      <c r="E4" s="9"/>
      <c r="F4" s="8"/>
      <c r="G4" s="9"/>
    </row>
    <row r="7" spans="1:8" x14ac:dyDescent="0.25">
      <c r="A7" s="31" t="s">
        <v>0</v>
      </c>
      <c r="B7" s="32" t="s">
        <v>1</v>
      </c>
      <c r="C7" s="33" t="s">
        <v>2</v>
      </c>
      <c r="D7" s="33" t="s">
        <v>55</v>
      </c>
      <c r="E7" s="33" t="s">
        <v>50</v>
      </c>
      <c r="F7" s="33" t="s">
        <v>3</v>
      </c>
      <c r="G7" s="33" t="s">
        <v>4</v>
      </c>
      <c r="H7" s="34" t="s">
        <v>5</v>
      </c>
    </row>
    <row r="8" spans="1:8" x14ac:dyDescent="0.25">
      <c r="A8" t="s">
        <v>6</v>
      </c>
      <c r="B8" s="11">
        <v>16317201130</v>
      </c>
      <c r="C8" s="11">
        <v>10284014369</v>
      </c>
      <c r="D8" s="5">
        <f>$C8/$B8</f>
        <v>0.63025602779954215</v>
      </c>
      <c r="E8" s="11">
        <v>8203225781.7400007</v>
      </c>
      <c r="F8" s="5">
        <f>$E8/$C8</f>
        <v>0.7976676701724279</v>
      </c>
      <c r="G8" s="11">
        <v>7664286256</v>
      </c>
      <c r="H8" s="5">
        <f>$G8/$C8</f>
        <v>0.74526211078653537</v>
      </c>
    </row>
    <row r="9" spans="1:8" x14ac:dyDescent="0.25">
      <c r="A9" t="s">
        <v>7</v>
      </c>
      <c r="B9" s="11">
        <v>675290141072.16003</v>
      </c>
      <c r="C9" s="11">
        <v>474329139478.16998</v>
      </c>
      <c r="D9" s="5">
        <f t="shared" ref="D9:D43" si="0">$C9/$B9</f>
        <v>0.70240791421162507</v>
      </c>
      <c r="E9" s="11">
        <v>413268782852.59998</v>
      </c>
      <c r="F9" s="5">
        <f t="shared" ref="F9:F43" si="1">$E9/$C9</f>
        <v>0.87127007062491424</v>
      </c>
      <c r="G9" s="11">
        <v>404617040671.96002</v>
      </c>
      <c r="H9" s="5">
        <f t="shared" ref="H9:H43" si="2">$G9/$C9</f>
        <v>0.85303011557986241</v>
      </c>
    </row>
    <row r="10" spans="1:8" x14ac:dyDescent="0.25">
      <c r="A10" t="s">
        <v>8</v>
      </c>
      <c r="B10" s="11">
        <v>89651273931</v>
      </c>
      <c r="C10" s="11">
        <v>63771348515.380005</v>
      </c>
      <c r="D10" s="5">
        <f t="shared" si="0"/>
        <v>0.71132674103952553</v>
      </c>
      <c r="E10" s="11">
        <v>53434847815.43</v>
      </c>
      <c r="F10" s="5">
        <f t="shared" si="1"/>
        <v>0.83791309199840569</v>
      </c>
      <c r="G10" s="11">
        <v>51177282025.5</v>
      </c>
      <c r="H10" s="5">
        <f t="shared" si="2"/>
        <v>0.80251215031398249</v>
      </c>
    </row>
    <row r="11" spans="1:8" x14ac:dyDescent="0.25">
      <c r="A11" t="s">
        <v>52</v>
      </c>
      <c r="B11" s="11">
        <v>5956889829</v>
      </c>
      <c r="C11" s="11">
        <v>2167187019</v>
      </c>
      <c r="D11" s="5">
        <f t="shared" si="0"/>
        <v>0.36381183490241109</v>
      </c>
      <c r="E11" s="11">
        <v>2069237571</v>
      </c>
      <c r="F11" s="5">
        <f t="shared" si="1"/>
        <v>0.95480341699112037</v>
      </c>
      <c r="G11" s="11">
        <v>2069063726</v>
      </c>
      <c r="H11" s="5">
        <f t="shared" si="2"/>
        <v>0.95472320010237199</v>
      </c>
    </row>
    <row r="12" spans="1:8" x14ac:dyDescent="0.25">
      <c r="A12" t="s">
        <v>9</v>
      </c>
      <c r="B12" s="11">
        <v>369513742653</v>
      </c>
      <c r="C12" s="11">
        <v>253000582874.45001</v>
      </c>
      <c r="D12" s="5">
        <f t="shared" si="0"/>
        <v>0.68468517857544409</v>
      </c>
      <c r="E12" s="11">
        <v>239573845947.19</v>
      </c>
      <c r="F12" s="5">
        <f t="shared" si="1"/>
        <v>0.94693001583350922</v>
      </c>
      <c r="G12" s="11">
        <v>239015471874.45001</v>
      </c>
      <c r="H12" s="5">
        <f t="shared" si="2"/>
        <v>0.94472300877290849</v>
      </c>
    </row>
    <row r="13" spans="1:8" x14ac:dyDescent="0.25">
      <c r="A13" t="s">
        <v>53</v>
      </c>
      <c r="B13" s="11">
        <v>248624472595</v>
      </c>
      <c r="C13" s="11">
        <v>189834997377.56</v>
      </c>
      <c r="D13" s="5">
        <f t="shared" si="0"/>
        <v>0.76354107621092526</v>
      </c>
      <c r="E13" s="11">
        <v>170975761718.04999</v>
      </c>
      <c r="F13" s="5">
        <f t="shared" si="1"/>
        <v>0.90065458993316627</v>
      </c>
      <c r="G13" s="11">
        <v>170807365263.04999</v>
      </c>
      <c r="H13" s="5">
        <f t="shared" si="2"/>
        <v>0.89976752244125868</v>
      </c>
    </row>
    <row r="14" spans="1:8" x14ac:dyDescent="0.25">
      <c r="A14" t="s">
        <v>11</v>
      </c>
      <c r="B14" s="11">
        <v>603155404931.91992</v>
      </c>
      <c r="C14" s="11">
        <v>399749203091.04004</v>
      </c>
      <c r="D14" s="5">
        <f t="shared" si="0"/>
        <v>0.66276319472949263</v>
      </c>
      <c r="E14" s="11">
        <v>354030950379.78998</v>
      </c>
      <c r="F14" s="5">
        <f t="shared" si="1"/>
        <v>0.8856326607839714</v>
      </c>
      <c r="G14" s="11">
        <v>346995140329.53998</v>
      </c>
      <c r="H14" s="5">
        <f t="shared" si="2"/>
        <v>0.86803210024289734</v>
      </c>
    </row>
    <row r="15" spans="1:8" x14ac:dyDescent="0.25">
      <c r="A15" t="s">
        <v>12</v>
      </c>
      <c r="B15" s="11">
        <v>248168693189</v>
      </c>
      <c r="C15" s="11">
        <v>175142717487</v>
      </c>
      <c r="D15" s="5">
        <f t="shared" si="0"/>
        <v>0.70574058007234231</v>
      </c>
      <c r="E15" s="11">
        <v>165692183653.73999</v>
      </c>
      <c r="F15" s="5">
        <f t="shared" si="1"/>
        <v>0.94604095466337912</v>
      </c>
      <c r="G15" s="11">
        <v>165139846672</v>
      </c>
      <c r="H15" s="5">
        <f t="shared" si="2"/>
        <v>0.94288731522198477</v>
      </c>
    </row>
    <row r="16" spans="1:8" x14ac:dyDescent="0.25">
      <c r="A16" t="s">
        <v>13</v>
      </c>
      <c r="B16" s="11">
        <v>141641149382</v>
      </c>
      <c r="C16" s="11">
        <v>98687771381.869995</v>
      </c>
      <c r="D16" s="5">
        <f t="shared" si="0"/>
        <v>0.69674506181613494</v>
      </c>
      <c r="E16" s="11">
        <v>91622838036.770004</v>
      </c>
      <c r="F16" s="5">
        <f t="shared" si="1"/>
        <v>0.92841125859695017</v>
      </c>
      <c r="G16" s="11">
        <v>91601330097.360001</v>
      </c>
      <c r="H16" s="5">
        <f t="shared" si="2"/>
        <v>0.9281933193415709</v>
      </c>
    </row>
    <row r="17" spans="1:8" x14ac:dyDescent="0.25">
      <c r="A17" t="s">
        <v>14</v>
      </c>
      <c r="B17" s="11">
        <v>159664185098</v>
      </c>
      <c r="C17" s="11">
        <v>116005997302</v>
      </c>
      <c r="D17" s="5">
        <f t="shared" si="0"/>
        <v>0.72656242369443647</v>
      </c>
      <c r="E17" s="11">
        <v>93562936077.329987</v>
      </c>
      <c r="F17" s="5">
        <f t="shared" si="1"/>
        <v>0.80653533656330123</v>
      </c>
      <c r="G17" s="11">
        <v>88172346516</v>
      </c>
      <c r="H17" s="5">
        <f t="shared" si="2"/>
        <v>0.76006713934331971</v>
      </c>
    </row>
    <row r="18" spans="1:8" x14ac:dyDescent="0.25">
      <c r="A18" t="s">
        <v>15</v>
      </c>
      <c r="B18" s="11">
        <v>96576686486</v>
      </c>
      <c r="C18" s="11">
        <v>65610885865</v>
      </c>
      <c r="D18" s="5">
        <f t="shared" si="0"/>
        <v>0.67936567563343686</v>
      </c>
      <c r="E18" s="11">
        <v>56215615531.739998</v>
      </c>
      <c r="F18" s="5">
        <f t="shared" si="1"/>
        <v>0.85680317817089724</v>
      </c>
      <c r="G18" s="11">
        <v>55672596243</v>
      </c>
      <c r="H18" s="5">
        <f t="shared" si="2"/>
        <v>0.84852681851531653</v>
      </c>
    </row>
    <row r="19" spans="1:8" x14ac:dyDescent="0.25">
      <c r="A19" t="s">
        <v>16</v>
      </c>
      <c r="B19" s="11">
        <v>561666215888.67993</v>
      </c>
      <c r="C19" s="11">
        <v>419110873018</v>
      </c>
      <c r="D19" s="5">
        <f t="shared" si="0"/>
        <v>0.74619206418686601</v>
      </c>
      <c r="E19" s="11">
        <v>299994563561.66003</v>
      </c>
      <c r="F19" s="5">
        <f t="shared" si="1"/>
        <v>0.71578807154634672</v>
      </c>
      <c r="G19" s="11">
        <v>290815552000.91003</v>
      </c>
      <c r="H19" s="5">
        <f t="shared" si="2"/>
        <v>0.69388691805287539</v>
      </c>
    </row>
    <row r="20" spans="1:8" x14ac:dyDescent="0.25">
      <c r="A20" t="s">
        <v>17</v>
      </c>
      <c r="B20" s="11">
        <v>358674765441</v>
      </c>
      <c r="C20" s="11">
        <v>237227089419.84</v>
      </c>
      <c r="D20" s="5">
        <f t="shared" si="0"/>
        <v>0.66139888354889731</v>
      </c>
      <c r="E20" s="11">
        <v>205033923464.13998</v>
      </c>
      <c r="F20" s="5">
        <f t="shared" si="1"/>
        <v>0.86429388804444185</v>
      </c>
      <c r="G20" s="11">
        <v>201248753594.01001</v>
      </c>
      <c r="H20" s="5">
        <f t="shared" si="2"/>
        <v>0.8483379958257794</v>
      </c>
    </row>
    <row r="21" spans="1:8" x14ac:dyDescent="0.25">
      <c r="A21" t="s">
        <v>18</v>
      </c>
      <c r="B21" s="11">
        <v>226820008512.56</v>
      </c>
      <c r="C21" s="11">
        <v>165447661927.07001</v>
      </c>
      <c r="D21" s="5">
        <f t="shared" si="0"/>
        <v>0.72942269516716141</v>
      </c>
      <c r="E21" s="11">
        <v>110703412751.12999</v>
      </c>
      <c r="F21" s="5">
        <f t="shared" si="1"/>
        <v>0.66911439824352725</v>
      </c>
      <c r="G21" s="11">
        <v>104770125313.64</v>
      </c>
      <c r="H21" s="5">
        <f t="shared" si="2"/>
        <v>0.63325237778109611</v>
      </c>
    </row>
    <row r="22" spans="1:8" x14ac:dyDescent="0.25">
      <c r="A22" t="s">
        <v>19</v>
      </c>
      <c r="B22" s="11">
        <v>500924584715</v>
      </c>
      <c r="C22" s="11">
        <v>343966678617.52002</v>
      </c>
      <c r="D22" s="5">
        <f t="shared" si="0"/>
        <v>0.68666359989741599</v>
      </c>
      <c r="E22" s="11">
        <v>317978438545.60999</v>
      </c>
      <c r="F22" s="5">
        <f t="shared" si="1"/>
        <v>0.92444547193826254</v>
      </c>
      <c r="G22" s="11">
        <v>314719368105.20001</v>
      </c>
      <c r="H22" s="5">
        <f t="shared" si="2"/>
        <v>0.91497051217323844</v>
      </c>
    </row>
    <row r="23" spans="1:8" x14ac:dyDescent="0.25">
      <c r="A23" t="s">
        <v>20</v>
      </c>
      <c r="B23" s="11">
        <v>287944671015</v>
      </c>
      <c r="C23" s="11">
        <v>207214917111.89999</v>
      </c>
      <c r="D23" s="5">
        <f t="shared" si="0"/>
        <v>0.71963449221501818</v>
      </c>
      <c r="E23" s="11">
        <v>191356219104.73999</v>
      </c>
      <c r="F23" s="5">
        <f t="shared" si="1"/>
        <v>0.9234673920768165</v>
      </c>
      <c r="G23" s="11">
        <v>190801840961</v>
      </c>
      <c r="H23" s="5">
        <f t="shared" si="2"/>
        <v>0.92079201449557502</v>
      </c>
    </row>
    <row r="24" spans="1:8" x14ac:dyDescent="0.25">
      <c r="A24" t="s">
        <v>21</v>
      </c>
      <c r="B24" s="11">
        <v>10800907438</v>
      </c>
      <c r="C24" s="11">
        <v>6496526710</v>
      </c>
      <c r="D24" s="5">
        <f t="shared" si="0"/>
        <v>0.6014797133751717</v>
      </c>
      <c r="E24" s="11">
        <v>4586709333.7400007</v>
      </c>
      <c r="F24" s="5">
        <f t="shared" si="1"/>
        <v>0.70602485581714802</v>
      </c>
      <c r="G24" s="11">
        <v>4048068556.9999995</v>
      </c>
      <c r="H24" s="5">
        <f t="shared" si="2"/>
        <v>0.62311273973042736</v>
      </c>
    </row>
    <row r="25" spans="1:8" x14ac:dyDescent="0.25">
      <c r="A25" t="s">
        <v>22</v>
      </c>
      <c r="B25" s="11">
        <v>37022966268</v>
      </c>
      <c r="C25" s="11">
        <v>26345526391</v>
      </c>
      <c r="D25" s="5">
        <f t="shared" si="0"/>
        <v>0.71159955688831955</v>
      </c>
      <c r="E25" s="11">
        <v>19256122344.799999</v>
      </c>
      <c r="F25" s="5">
        <f t="shared" si="1"/>
        <v>0.73090672241713717</v>
      </c>
      <c r="G25" s="11">
        <v>17639628350.599998</v>
      </c>
      <c r="H25" s="5">
        <f t="shared" si="2"/>
        <v>0.66954928471749731</v>
      </c>
    </row>
    <row r="26" spans="1:8" x14ac:dyDescent="0.25">
      <c r="A26" t="s">
        <v>23</v>
      </c>
      <c r="B26" s="11">
        <v>265069605618</v>
      </c>
      <c r="C26" s="11">
        <v>178928632820</v>
      </c>
      <c r="D26" s="5">
        <f t="shared" si="0"/>
        <v>0.67502508408247897</v>
      </c>
      <c r="E26" s="11">
        <v>164573365582.47</v>
      </c>
      <c r="F26" s="5">
        <f t="shared" si="1"/>
        <v>0.91977098907377652</v>
      </c>
      <c r="G26" s="11">
        <v>163482975511</v>
      </c>
      <c r="H26" s="5">
        <f t="shared" si="2"/>
        <v>0.91367699475724418</v>
      </c>
    </row>
    <row r="27" spans="1:8" x14ac:dyDescent="0.25">
      <c r="A27" t="s">
        <v>24</v>
      </c>
      <c r="B27" s="11">
        <v>273314713360</v>
      </c>
      <c r="C27" s="11">
        <v>196596835868</v>
      </c>
      <c r="D27" s="5">
        <f t="shared" si="0"/>
        <v>0.71930571702903512</v>
      </c>
      <c r="E27" s="11">
        <v>161928281236.19998</v>
      </c>
      <c r="F27" s="5">
        <f t="shared" si="1"/>
        <v>0.82365659915769274</v>
      </c>
      <c r="G27" s="11">
        <v>160300249283</v>
      </c>
      <c r="H27" s="5">
        <f t="shared" si="2"/>
        <v>0.81537553020756437</v>
      </c>
    </row>
    <row r="28" spans="1:8" x14ac:dyDescent="0.25">
      <c r="A28" t="s">
        <v>25</v>
      </c>
      <c r="B28" s="11">
        <v>390443576052.67999</v>
      </c>
      <c r="C28" s="11">
        <v>250841024681.40002</v>
      </c>
      <c r="D28" s="5">
        <f t="shared" si="0"/>
        <v>0.64245140672401713</v>
      </c>
      <c r="E28" s="11">
        <v>229615214084.04999</v>
      </c>
      <c r="F28" s="5">
        <f t="shared" si="1"/>
        <v>0.91538142285812496</v>
      </c>
      <c r="G28" s="11">
        <v>227420264638.85001</v>
      </c>
      <c r="H28" s="5">
        <f t="shared" si="2"/>
        <v>0.9066310621546162</v>
      </c>
    </row>
    <row r="29" spans="1:8" x14ac:dyDescent="0.25">
      <c r="A29" t="s">
        <v>26</v>
      </c>
      <c r="B29" s="11">
        <v>212702043194</v>
      </c>
      <c r="C29" s="11">
        <v>147385731656</v>
      </c>
      <c r="D29" s="5">
        <f t="shared" si="0"/>
        <v>0.69292109019175385</v>
      </c>
      <c r="E29" s="11">
        <v>125727334703.60001</v>
      </c>
      <c r="F29" s="5">
        <f t="shared" si="1"/>
        <v>0.85304956789880482</v>
      </c>
      <c r="G29" s="11">
        <v>120872401659.00002</v>
      </c>
      <c r="H29" s="5">
        <f t="shared" si="2"/>
        <v>0.82010924871016411</v>
      </c>
    </row>
    <row r="30" spans="1:8" x14ac:dyDescent="0.25">
      <c r="A30" t="s">
        <v>54</v>
      </c>
      <c r="B30" s="11">
        <v>121559931261</v>
      </c>
      <c r="C30" s="11">
        <v>109578982037.34</v>
      </c>
      <c r="D30" s="5">
        <f t="shared" si="0"/>
        <v>0.90143998026836791</v>
      </c>
      <c r="E30" s="11">
        <v>87003990099.539993</v>
      </c>
      <c r="F30" s="5">
        <f t="shared" si="1"/>
        <v>0.79398428861013348</v>
      </c>
      <c r="G30" s="11">
        <v>45464514995.540001</v>
      </c>
      <c r="H30" s="5">
        <f t="shared" si="2"/>
        <v>0.41490178271639327</v>
      </c>
    </row>
    <row r="31" spans="1:8" x14ac:dyDescent="0.25">
      <c r="A31" t="s">
        <v>27</v>
      </c>
      <c r="B31" s="11">
        <v>513995305404</v>
      </c>
      <c r="C31" s="11">
        <v>370488774417.78998</v>
      </c>
      <c r="D31" s="5">
        <f t="shared" si="0"/>
        <v>0.72080186438003757</v>
      </c>
      <c r="E31" s="11">
        <v>313063866813.13</v>
      </c>
      <c r="F31" s="5">
        <f t="shared" si="1"/>
        <v>0.84500230082571004</v>
      </c>
      <c r="G31" s="11">
        <v>307117818234.09998</v>
      </c>
      <c r="H31" s="5">
        <f t="shared" si="2"/>
        <v>0.82895310044609249</v>
      </c>
    </row>
    <row r="32" spans="1:8" x14ac:dyDescent="0.25">
      <c r="A32" t="s">
        <v>29</v>
      </c>
      <c r="B32" s="11">
        <v>374282648765</v>
      </c>
      <c r="C32" s="11">
        <v>250745155640.10999</v>
      </c>
      <c r="D32" s="5">
        <f t="shared" si="0"/>
        <v>0.66993529213144154</v>
      </c>
      <c r="E32" s="11">
        <v>226762025967.26999</v>
      </c>
      <c r="F32" s="5">
        <f t="shared" si="1"/>
        <v>0.90435257019576265</v>
      </c>
      <c r="G32" s="11">
        <v>224015439875.82001</v>
      </c>
      <c r="H32" s="5">
        <f t="shared" si="2"/>
        <v>0.89339887466199086</v>
      </c>
    </row>
    <row r="33" spans="1:8" x14ac:dyDescent="0.25">
      <c r="A33" t="s">
        <v>30</v>
      </c>
      <c r="B33" s="11">
        <v>0</v>
      </c>
      <c r="C33" s="11">
        <v>0</v>
      </c>
      <c r="D33" s="5">
        <v>0</v>
      </c>
      <c r="E33" s="11">
        <v>0</v>
      </c>
      <c r="F33" s="5">
        <v>0</v>
      </c>
      <c r="G33" s="11">
        <v>0</v>
      </c>
      <c r="H33" s="5">
        <v>0</v>
      </c>
    </row>
    <row r="34" spans="1:8" x14ac:dyDescent="0.25">
      <c r="A34" t="s">
        <v>31</v>
      </c>
      <c r="B34" s="11">
        <v>139061609050</v>
      </c>
      <c r="C34" s="11">
        <v>94673873163</v>
      </c>
      <c r="D34" s="5">
        <f t="shared" si="0"/>
        <v>0.68080524747099491</v>
      </c>
      <c r="E34" s="11">
        <v>74732394580.399994</v>
      </c>
      <c r="F34" s="5">
        <f t="shared" si="1"/>
        <v>0.78936661281125819</v>
      </c>
      <c r="G34" s="11">
        <v>71496576481</v>
      </c>
      <c r="H34" s="5">
        <f t="shared" si="2"/>
        <v>0.75518803754763841</v>
      </c>
    </row>
    <row r="35" spans="1:8" x14ac:dyDescent="0.25">
      <c r="A35" t="s">
        <v>32</v>
      </c>
      <c r="B35" s="11">
        <v>79640191789</v>
      </c>
      <c r="C35" s="11">
        <v>55889371676</v>
      </c>
      <c r="D35" s="5">
        <f t="shared" si="0"/>
        <v>0.70177344404285458</v>
      </c>
      <c r="E35" s="11">
        <v>51760828583.739998</v>
      </c>
      <c r="F35" s="5">
        <f t="shared" si="1"/>
        <v>0.92613008576668465</v>
      </c>
      <c r="G35" s="11">
        <v>51218138503</v>
      </c>
      <c r="H35" s="5">
        <f t="shared" si="2"/>
        <v>0.91642000915523047</v>
      </c>
    </row>
    <row r="36" spans="1:8" x14ac:dyDescent="0.25">
      <c r="A36" t="s">
        <v>33</v>
      </c>
      <c r="B36" s="11">
        <v>119403506012</v>
      </c>
      <c r="C36" s="11">
        <v>84624016818</v>
      </c>
      <c r="D36" s="5">
        <f t="shared" si="0"/>
        <v>0.70872304879804215</v>
      </c>
      <c r="E36" s="11">
        <v>78255964949</v>
      </c>
      <c r="F36" s="5">
        <f t="shared" si="1"/>
        <v>0.92474888207332795</v>
      </c>
      <c r="G36" s="11">
        <v>78249335378</v>
      </c>
      <c r="H36" s="5">
        <f t="shared" si="2"/>
        <v>0.92467054059003173</v>
      </c>
    </row>
    <row r="37" spans="1:8" x14ac:dyDescent="0.25">
      <c r="A37" t="s">
        <v>35</v>
      </c>
      <c r="B37" s="11">
        <v>356612160486</v>
      </c>
      <c r="C37" s="11">
        <v>247408590203.85001</v>
      </c>
      <c r="D37" s="5">
        <f t="shared" si="0"/>
        <v>0.69377496792783333</v>
      </c>
      <c r="E37" s="11">
        <v>235870178725.47998</v>
      </c>
      <c r="F37" s="5">
        <f t="shared" si="1"/>
        <v>0.9533629310572318</v>
      </c>
      <c r="G37" s="11">
        <v>235840812246.14999</v>
      </c>
      <c r="H37" s="5">
        <f t="shared" si="2"/>
        <v>0.95324423477709952</v>
      </c>
    </row>
    <row r="38" spans="1:8" x14ac:dyDescent="0.25">
      <c r="A38" t="s">
        <v>36</v>
      </c>
      <c r="B38" s="11">
        <v>309950354258</v>
      </c>
      <c r="C38" s="11">
        <v>208655625761.58002</v>
      </c>
      <c r="D38" s="5">
        <f t="shared" si="0"/>
        <v>0.67319047355531292</v>
      </c>
      <c r="E38" s="11">
        <v>186059941351.73999</v>
      </c>
      <c r="F38" s="5">
        <f t="shared" si="1"/>
        <v>0.89170824257737036</v>
      </c>
      <c r="G38" s="11">
        <v>181726122776.01001</v>
      </c>
      <c r="H38" s="5">
        <f t="shared" si="2"/>
        <v>0.87093804498546823</v>
      </c>
    </row>
    <row r="39" spans="1:8" x14ac:dyDescent="0.25">
      <c r="A39" t="s">
        <v>37</v>
      </c>
      <c r="B39" s="11">
        <v>354710969256</v>
      </c>
      <c r="C39" s="11">
        <v>245180481420</v>
      </c>
      <c r="D39" s="5">
        <f t="shared" si="0"/>
        <v>0.69121200828455276</v>
      </c>
      <c r="E39" s="11">
        <v>228211288880.19998</v>
      </c>
      <c r="F39" s="5">
        <f t="shared" si="1"/>
        <v>0.93078897454838017</v>
      </c>
      <c r="G39" s="11">
        <v>226577304007</v>
      </c>
      <c r="H39" s="5">
        <f t="shared" si="2"/>
        <v>0.92412455793684367</v>
      </c>
    </row>
    <row r="40" spans="1:8" x14ac:dyDescent="0.25">
      <c r="A40" t="s">
        <v>38</v>
      </c>
      <c r="B40" s="11">
        <v>557007183651</v>
      </c>
      <c r="C40" s="11">
        <v>405221743810.58997</v>
      </c>
      <c r="D40" s="5">
        <f t="shared" si="0"/>
        <v>0.72749823647604306</v>
      </c>
      <c r="E40" s="11">
        <v>350499520383.52002</v>
      </c>
      <c r="F40" s="5">
        <f t="shared" si="1"/>
        <v>0.86495733690774412</v>
      </c>
      <c r="G40" s="11">
        <v>348316952102.58997</v>
      </c>
      <c r="H40" s="5">
        <f t="shared" si="2"/>
        <v>0.8595712284022976</v>
      </c>
    </row>
    <row r="41" spans="1:8" x14ac:dyDescent="0.25">
      <c r="A41" t="s">
        <v>39</v>
      </c>
      <c r="B41" s="11">
        <v>5699176687</v>
      </c>
      <c r="C41" s="11">
        <v>1755878022</v>
      </c>
      <c r="D41" s="5">
        <f t="shared" si="0"/>
        <v>0.30809327705266842</v>
      </c>
      <c r="E41" s="11">
        <v>1676237608</v>
      </c>
      <c r="F41" s="5">
        <f t="shared" si="1"/>
        <v>0.954643538445064</v>
      </c>
      <c r="G41" s="11">
        <v>1676087902</v>
      </c>
      <c r="H41" s="5">
        <f t="shared" si="2"/>
        <v>0.95455827853627517</v>
      </c>
    </row>
    <row r="42" spans="1:8" x14ac:dyDescent="0.25">
      <c r="A42" t="s">
        <v>40</v>
      </c>
      <c r="B42" s="11">
        <v>19900778056</v>
      </c>
      <c r="C42" s="11">
        <v>13062285317.869999</v>
      </c>
      <c r="D42" s="5">
        <f t="shared" si="0"/>
        <v>0.65637058416074212</v>
      </c>
      <c r="E42" s="11">
        <v>8925953309.7399998</v>
      </c>
      <c r="F42" s="5">
        <f t="shared" si="1"/>
        <v>0.68333779982043064</v>
      </c>
      <c r="G42" s="11">
        <v>8386892018</v>
      </c>
      <c r="H42" s="5">
        <f t="shared" si="2"/>
        <v>0.64206927148699033</v>
      </c>
    </row>
    <row r="43" spans="1:8" x14ac:dyDescent="0.25">
      <c r="A43" s="8" t="s">
        <v>41</v>
      </c>
      <c r="B43" s="12">
        <v>8731767712475</v>
      </c>
      <c r="C43" s="12">
        <v>6115430121269.3291</v>
      </c>
      <c r="D43" s="10">
        <f t="shared" si="0"/>
        <v>0.70036564446535465</v>
      </c>
      <c r="E43" s="12">
        <v>5322226001329.2813</v>
      </c>
      <c r="F43" s="10">
        <f t="shared" si="1"/>
        <v>0.87029463108714111</v>
      </c>
      <c r="G43" s="12">
        <v>5199136992168.2803</v>
      </c>
      <c r="H43" s="10">
        <f t="shared" si="2"/>
        <v>0.85016701835669717</v>
      </c>
    </row>
  </sheetData>
  <sheetProtection algorithmName="SHA-512" hashValue="Ch3SR5GarygqiUjlzrUhb7vFrkChwHkGX4ZzRjexxpQLlsElbFtVqz9T5P+MhD7mKKpS8MiAd3Sql9uuWSvGog==" saltValue="dZu/MkG13T5iO/tYn5nxjQ==" spinCount="100000" sheet="1" objects="1" scenarios="1"/>
  <mergeCells count="2">
    <mergeCell ref="A1:G1"/>
    <mergeCell ref="A2:G2"/>
  </mergeCells>
  <pageMargins left="0.7" right="0.7" top="0.75" bottom="0.75" header="0.3" footer="0.3"/>
  <pageSetup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8134-C120-4DCD-933F-C9624B824D89}">
  <sheetPr>
    <pageSetUpPr fitToPage="1"/>
  </sheetPr>
  <dimension ref="A1:H43"/>
  <sheetViews>
    <sheetView tabSelected="1" topLeftCell="A28" zoomScale="160" zoomScaleNormal="160" workbookViewId="0">
      <selection activeCell="A50" sqref="A50"/>
    </sheetView>
  </sheetViews>
  <sheetFormatPr baseColWidth="10" defaultRowHeight="15" x14ac:dyDescent="0.25"/>
  <cols>
    <col min="1" max="3" width="22.7109375" customWidth="1"/>
    <col min="4" max="4" width="16.7109375" customWidth="1"/>
    <col min="5" max="5" width="22.7109375" customWidth="1"/>
    <col min="6" max="6" width="16.7109375" customWidth="1"/>
    <col min="7" max="7" width="22.7109375" customWidth="1"/>
    <col min="8" max="8" width="16.7109375" customWidth="1"/>
  </cols>
  <sheetData>
    <row r="1" spans="1:8" x14ac:dyDescent="0.25">
      <c r="A1" s="39" t="s">
        <v>44</v>
      </c>
      <c r="B1" s="39"/>
      <c r="C1" s="39"/>
      <c r="D1" s="39"/>
      <c r="E1" s="39"/>
      <c r="F1" s="39"/>
      <c r="G1" s="39"/>
    </row>
    <row r="2" spans="1:8" x14ac:dyDescent="0.25">
      <c r="A2" s="38" t="s">
        <v>42</v>
      </c>
      <c r="B2" s="38"/>
      <c r="C2" s="38"/>
      <c r="D2" s="38"/>
      <c r="E2" s="38"/>
      <c r="F2" s="38"/>
      <c r="G2" s="38"/>
    </row>
    <row r="3" spans="1:8" x14ac:dyDescent="0.25">
      <c r="A3" s="8" t="s">
        <v>49</v>
      </c>
      <c r="B3" s="8"/>
      <c r="C3" s="8"/>
      <c r="D3" s="8"/>
      <c r="E3" s="9"/>
      <c r="F3" s="8"/>
      <c r="G3" s="9"/>
    </row>
    <row r="4" spans="1:8" x14ac:dyDescent="0.25">
      <c r="A4" s="8" t="s">
        <v>48</v>
      </c>
      <c r="B4" s="8"/>
      <c r="C4" s="8"/>
      <c r="D4" s="8"/>
      <c r="E4" s="9"/>
      <c r="F4" s="8"/>
      <c r="G4" s="9"/>
    </row>
    <row r="7" spans="1:8" x14ac:dyDescent="0.25">
      <c r="A7" s="31" t="s">
        <v>0</v>
      </c>
      <c r="B7" s="32" t="s">
        <v>1</v>
      </c>
      <c r="C7" s="33" t="s">
        <v>2</v>
      </c>
      <c r="D7" s="33" t="s">
        <v>55</v>
      </c>
      <c r="E7" s="33" t="s">
        <v>50</v>
      </c>
      <c r="F7" s="33" t="s">
        <v>3</v>
      </c>
      <c r="G7" s="33" t="s">
        <v>4</v>
      </c>
      <c r="H7" s="34" t="s">
        <v>5</v>
      </c>
    </row>
    <row r="8" spans="1:8" x14ac:dyDescent="0.25">
      <c r="A8" t="s">
        <v>6</v>
      </c>
      <c r="B8" s="11">
        <v>6205635846</v>
      </c>
      <c r="C8" s="11">
        <v>194839310</v>
      </c>
      <c r="D8" s="5">
        <f>$C8/$B8</f>
        <v>3.1397154914526382E-2</v>
      </c>
      <c r="E8" s="11">
        <v>175251554</v>
      </c>
      <c r="F8" s="5">
        <f>$E8/$C8</f>
        <v>0.89946712498622583</v>
      </c>
      <c r="G8" s="11">
        <v>175038732</v>
      </c>
      <c r="H8" s="5">
        <f>$G8/$C8</f>
        <v>0.89837483000735319</v>
      </c>
    </row>
    <row r="9" spans="1:8" x14ac:dyDescent="0.25">
      <c r="A9" t="s">
        <v>7</v>
      </c>
      <c r="B9" s="11">
        <v>395259404492</v>
      </c>
      <c r="C9" s="11">
        <v>63733593066.970001</v>
      </c>
      <c r="D9" s="5">
        <f t="shared" ref="D9:D43" si="0">$C9/$B9</f>
        <v>0.16124497568598639</v>
      </c>
      <c r="E9" s="11">
        <v>26640481326.250011</v>
      </c>
      <c r="F9" s="5">
        <f t="shared" ref="F9:F43" si="1">$E9/$C9</f>
        <v>0.41799748051638513</v>
      </c>
      <c r="G9" s="11">
        <v>26595497748.690025</v>
      </c>
      <c r="H9" s="5">
        <f t="shared" ref="H9:H43" si="2">$G9/$C9</f>
        <v>0.41729167412143237</v>
      </c>
    </row>
    <row r="10" spans="1:8" x14ac:dyDescent="0.25">
      <c r="A10" t="s">
        <v>8</v>
      </c>
      <c r="B10" s="11">
        <v>42947281142</v>
      </c>
      <c r="C10" s="11">
        <v>1965054428</v>
      </c>
      <c r="D10" s="5">
        <f t="shared" si="0"/>
        <v>4.5755036774104155E-2</v>
      </c>
      <c r="E10" s="11">
        <v>1867782037</v>
      </c>
      <c r="F10" s="5">
        <f t="shared" si="1"/>
        <v>0.95049888205946431</v>
      </c>
      <c r="G10" s="11">
        <v>1865513837</v>
      </c>
      <c r="H10" s="5">
        <f t="shared" si="2"/>
        <v>0.94934461377677426</v>
      </c>
    </row>
    <row r="11" spans="1:8" x14ac:dyDescent="0.25">
      <c r="A11" t="s">
        <v>52</v>
      </c>
      <c r="B11" s="11">
        <v>1816410029</v>
      </c>
      <c r="C11" s="11">
        <v>166109402</v>
      </c>
      <c r="D11" s="5">
        <f t="shared" si="0"/>
        <v>9.1449286971537633E-2</v>
      </c>
      <c r="E11" s="11">
        <v>154358219</v>
      </c>
      <c r="F11" s="5">
        <f t="shared" si="1"/>
        <v>0.92925636442902848</v>
      </c>
      <c r="G11" s="11">
        <v>154170770</v>
      </c>
      <c r="H11" s="5">
        <f t="shared" si="2"/>
        <v>0.9281278972998771</v>
      </c>
    </row>
    <row r="12" spans="1:8" x14ac:dyDescent="0.25">
      <c r="A12" t="s">
        <v>9</v>
      </c>
      <c r="B12" s="11">
        <v>241313394585</v>
      </c>
      <c r="C12" s="11">
        <v>12007773136</v>
      </c>
      <c r="D12" s="5">
        <f t="shared" si="0"/>
        <v>4.9760077167081557E-2</v>
      </c>
      <c r="E12" s="11">
        <v>10084598379</v>
      </c>
      <c r="F12" s="5">
        <f t="shared" si="1"/>
        <v>0.83983918290109838</v>
      </c>
      <c r="G12" s="11">
        <v>10072351833</v>
      </c>
      <c r="H12" s="5">
        <f t="shared" si="2"/>
        <v>0.83881929804307387</v>
      </c>
    </row>
    <row r="13" spans="1:8" x14ac:dyDescent="0.25">
      <c r="A13" t="s">
        <v>53</v>
      </c>
      <c r="B13" s="11">
        <v>146863211987</v>
      </c>
      <c r="C13" s="11">
        <v>14420211114</v>
      </c>
      <c r="D13" s="5">
        <f t="shared" si="0"/>
        <v>9.8188041231703715E-2</v>
      </c>
      <c r="E13" s="11">
        <v>9428464028</v>
      </c>
      <c r="F13" s="5">
        <f t="shared" si="1"/>
        <v>0.65383675408512465</v>
      </c>
      <c r="G13" s="11">
        <v>9340013150</v>
      </c>
      <c r="H13" s="5">
        <f t="shared" si="2"/>
        <v>0.64770294111243343</v>
      </c>
    </row>
    <row r="14" spans="1:8" x14ac:dyDescent="0.25">
      <c r="A14" t="s">
        <v>11</v>
      </c>
      <c r="B14" s="11">
        <v>354685972766</v>
      </c>
      <c r="C14" s="11">
        <v>42906335975.820015</v>
      </c>
      <c r="D14" s="5">
        <f t="shared" si="0"/>
        <v>0.12096992627370402</v>
      </c>
      <c r="E14" s="11">
        <v>13544949312.769999</v>
      </c>
      <c r="F14" s="5">
        <f t="shared" si="1"/>
        <v>0.3156864599299109</v>
      </c>
      <c r="G14" s="11">
        <v>13515631691.530003</v>
      </c>
      <c r="H14" s="5">
        <f t="shared" si="2"/>
        <v>0.31500316641222348</v>
      </c>
    </row>
    <row r="15" spans="1:8" x14ac:dyDescent="0.25">
      <c r="A15" t="s">
        <v>12</v>
      </c>
      <c r="B15" s="11">
        <v>151259327678</v>
      </c>
      <c r="C15" s="11">
        <v>11954255335.500002</v>
      </c>
      <c r="D15" s="5">
        <f t="shared" si="0"/>
        <v>7.9031524990962235E-2</v>
      </c>
      <c r="E15" s="11">
        <v>9224810535.4499989</v>
      </c>
      <c r="F15" s="5">
        <f t="shared" si="1"/>
        <v>0.77167588248307728</v>
      </c>
      <c r="G15" s="11">
        <v>9213009895.5400009</v>
      </c>
      <c r="H15" s="5">
        <f t="shared" si="2"/>
        <v>0.77068873275448191</v>
      </c>
    </row>
    <row r="16" spans="1:8" x14ac:dyDescent="0.25">
      <c r="A16" t="s">
        <v>13</v>
      </c>
      <c r="B16" s="11">
        <v>84772868325</v>
      </c>
      <c r="C16" s="11">
        <v>6289631353</v>
      </c>
      <c r="D16" s="5">
        <f t="shared" si="0"/>
        <v>7.4193919319645724E-2</v>
      </c>
      <c r="E16" s="11">
        <v>5619275337</v>
      </c>
      <c r="F16" s="5">
        <f t="shared" si="1"/>
        <v>0.89341887014089361</v>
      </c>
      <c r="G16" s="11">
        <v>5612451392</v>
      </c>
      <c r="H16" s="5">
        <f t="shared" si="2"/>
        <v>0.89233391863626443</v>
      </c>
    </row>
    <row r="17" spans="1:8" x14ac:dyDescent="0.25">
      <c r="A17" t="s">
        <v>14</v>
      </c>
      <c r="B17" s="11">
        <v>73743723560</v>
      </c>
      <c r="C17" s="11">
        <v>4940630174.5</v>
      </c>
      <c r="D17" s="5">
        <f t="shared" si="0"/>
        <v>6.6997297342602485E-2</v>
      </c>
      <c r="E17" s="11">
        <v>2271492297.0900006</v>
      </c>
      <c r="F17" s="5">
        <f t="shared" si="1"/>
        <v>0.45975760517632336</v>
      </c>
      <c r="G17" s="11">
        <v>2267736811.9000001</v>
      </c>
      <c r="H17" s="5">
        <f t="shared" si="2"/>
        <v>0.45899748246781069</v>
      </c>
    </row>
    <row r="18" spans="1:8" x14ac:dyDescent="0.25">
      <c r="A18" t="s">
        <v>15</v>
      </c>
      <c r="B18" s="11">
        <v>52303721192</v>
      </c>
      <c r="C18" s="11">
        <v>3805014566.999999</v>
      </c>
      <c r="D18" s="5">
        <f t="shared" si="0"/>
        <v>7.2748448490544237E-2</v>
      </c>
      <c r="E18" s="11">
        <v>1718382538.2800002</v>
      </c>
      <c r="F18" s="5">
        <f t="shared" si="1"/>
        <v>0.45160997626214888</v>
      </c>
      <c r="G18" s="11">
        <v>1715498140.7199993</v>
      </c>
      <c r="H18" s="5">
        <f t="shared" si="2"/>
        <v>0.45085192461498391</v>
      </c>
    </row>
    <row r="19" spans="1:8" x14ac:dyDescent="0.25">
      <c r="A19" t="s">
        <v>16</v>
      </c>
      <c r="B19" s="11">
        <v>264342617690</v>
      </c>
      <c r="C19" s="11">
        <v>22166511538.690006</v>
      </c>
      <c r="D19" s="5">
        <f t="shared" si="0"/>
        <v>8.3855232018187578E-2</v>
      </c>
      <c r="E19" s="11">
        <v>12253307704.440001</v>
      </c>
      <c r="F19" s="5">
        <f t="shared" si="1"/>
        <v>0.55278466722437392</v>
      </c>
      <c r="G19" s="11">
        <v>12236154553.220001</v>
      </c>
      <c r="H19" s="5">
        <f t="shared" si="2"/>
        <v>0.55201083543807505</v>
      </c>
    </row>
    <row r="20" spans="1:8" x14ac:dyDescent="0.25">
      <c r="A20" t="s">
        <v>17</v>
      </c>
      <c r="B20" s="11">
        <v>215264941552</v>
      </c>
      <c r="C20" s="11">
        <v>28111734390.270023</v>
      </c>
      <c r="D20" s="5">
        <f t="shared" si="0"/>
        <v>0.13059132707626372</v>
      </c>
      <c r="E20" s="11">
        <v>11912994722.989996</v>
      </c>
      <c r="F20" s="5">
        <f t="shared" si="1"/>
        <v>0.42377302508639586</v>
      </c>
      <c r="G20" s="11">
        <v>11897794479.490004</v>
      </c>
      <c r="H20" s="5">
        <f t="shared" si="2"/>
        <v>0.42323231695046337</v>
      </c>
    </row>
    <row r="21" spans="1:8" x14ac:dyDescent="0.25">
      <c r="A21" t="s">
        <v>18</v>
      </c>
      <c r="B21" s="11">
        <v>153042586451</v>
      </c>
      <c r="C21" s="11">
        <v>20672784918.689999</v>
      </c>
      <c r="D21" s="5">
        <f t="shared" si="0"/>
        <v>0.13507864312858336</v>
      </c>
      <c r="E21" s="11">
        <v>11123220053.559999</v>
      </c>
      <c r="F21" s="5">
        <f t="shared" si="1"/>
        <v>0.53806103518755422</v>
      </c>
      <c r="G21" s="11">
        <v>11091640737.930002</v>
      </c>
      <c r="H21" s="5">
        <f t="shared" si="2"/>
        <v>0.53653345601744218</v>
      </c>
    </row>
    <row r="22" spans="1:8" x14ac:dyDescent="0.25">
      <c r="A22" t="s">
        <v>19</v>
      </c>
      <c r="B22" s="11">
        <v>309678878058</v>
      </c>
      <c r="C22" s="11">
        <v>14232580120.000004</v>
      </c>
      <c r="D22" s="5">
        <f t="shared" si="0"/>
        <v>4.5959156818355475E-2</v>
      </c>
      <c r="E22" s="11">
        <v>12094611190.619999</v>
      </c>
      <c r="F22" s="5">
        <f t="shared" si="1"/>
        <v>0.84978346080935296</v>
      </c>
      <c r="G22" s="11">
        <v>12079524917.360001</v>
      </c>
      <c r="H22" s="5">
        <f t="shared" si="2"/>
        <v>0.84872347919443836</v>
      </c>
    </row>
    <row r="23" spans="1:8" x14ac:dyDescent="0.25">
      <c r="A23" t="s">
        <v>20</v>
      </c>
      <c r="B23" s="11">
        <v>185214507048</v>
      </c>
      <c r="C23" s="11">
        <v>13504779088</v>
      </c>
      <c r="D23" s="5">
        <f t="shared" si="0"/>
        <v>7.2914261972471278E-2</v>
      </c>
      <c r="E23" s="11">
        <v>11338884488.639999</v>
      </c>
      <c r="F23" s="5">
        <f t="shared" si="1"/>
        <v>0.83962013852677098</v>
      </c>
      <c r="G23" s="11">
        <v>11324803997.360001</v>
      </c>
      <c r="H23" s="5">
        <f t="shared" si="2"/>
        <v>0.83857750827060407</v>
      </c>
    </row>
    <row r="24" spans="1:8" x14ac:dyDescent="0.25">
      <c r="A24" t="s">
        <v>21</v>
      </c>
      <c r="B24" s="11">
        <v>2588900508</v>
      </c>
      <c r="C24" s="11">
        <v>161912480</v>
      </c>
      <c r="D24" s="5">
        <f t="shared" si="0"/>
        <v>6.2541020599158531E-2</v>
      </c>
      <c r="E24" s="11">
        <v>147160012</v>
      </c>
      <c r="F24" s="5">
        <f t="shared" si="1"/>
        <v>0.90888615874452672</v>
      </c>
      <c r="G24" s="11">
        <v>146981303</v>
      </c>
      <c r="H24" s="5">
        <f t="shared" si="2"/>
        <v>0.90778242047802615</v>
      </c>
    </row>
    <row r="25" spans="1:8" x14ac:dyDescent="0.25">
      <c r="A25" t="s">
        <v>22</v>
      </c>
      <c r="B25" s="11">
        <v>13057068056</v>
      </c>
      <c r="C25" s="11">
        <v>981152484.5</v>
      </c>
      <c r="D25" s="5">
        <f t="shared" si="0"/>
        <v>7.5143399750385739E-2</v>
      </c>
      <c r="E25" s="11">
        <v>441601937.81</v>
      </c>
      <c r="F25" s="5">
        <f t="shared" si="1"/>
        <v>0.4500849203220868</v>
      </c>
      <c r="G25" s="11">
        <v>440146069.18000007</v>
      </c>
      <c r="H25" s="5">
        <f t="shared" si="2"/>
        <v>0.44860108508444596</v>
      </c>
    </row>
    <row r="26" spans="1:8" x14ac:dyDescent="0.25">
      <c r="A26" t="s">
        <v>23</v>
      </c>
      <c r="B26" s="11">
        <v>160594680652</v>
      </c>
      <c r="C26" s="11">
        <v>16657559361</v>
      </c>
      <c r="D26" s="5">
        <f t="shared" si="0"/>
        <v>0.10372422855708423</v>
      </c>
      <c r="E26" s="11">
        <v>15529187936</v>
      </c>
      <c r="F26" s="5">
        <f t="shared" si="1"/>
        <v>0.9322606991488902</v>
      </c>
      <c r="G26" s="11">
        <v>14157526616</v>
      </c>
      <c r="H26" s="5">
        <f t="shared" si="2"/>
        <v>0.84991602366110874</v>
      </c>
    </row>
    <row r="27" spans="1:8" x14ac:dyDescent="0.25">
      <c r="A27" t="s">
        <v>24</v>
      </c>
      <c r="B27" s="11">
        <v>151057942817.89999</v>
      </c>
      <c r="C27" s="11">
        <v>7773240801</v>
      </c>
      <c r="D27" s="5">
        <f t="shared" si="0"/>
        <v>5.1458669805735567E-2</v>
      </c>
      <c r="E27" s="11">
        <v>1865706779</v>
      </c>
      <c r="F27" s="5">
        <f t="shared" si="1"/>
        <v>0.24001659369152484</v>
      </c>
      <c r="G27" s="11">
        <v>1862000716</v>
      </c>
      <c r="H27" s="5">
        <f t="shared" si="2"/>
        <v>0.23953982176397523</v>
      </c>
    </row>
    <row r="28" spans="1:8" x14ac:dyDescent="0.25">
      <c r="A28" t="s">
        <v>25</v>
      </c>
      <c r="B28" s="11">
        <v>234086678456</v>
      </c>
      <c r="C28" s="11">
        <v>24052114396.25</v>
      </c>
      <c r="D28" s="5">
        <f t="shared" si="0"/>
        <v>0.10274875338867669</v>
      </c>
      <c r="E28" s="11">
        <v>7487261655.1099987</v>
      </c>
      <c r="F28" s="5">
        <f t="shared" si="1"/>
        <v>0.31129328306692855</v>
      </c>
      <c r="G28" s="11">
        <v>7471454324.8800001</v>
      </c>
      <c r="H28" s="5">
        <f t="shared" si="2"/>
        <v>0.3106360713985663</v>
      </c>
    </row>
    <row r="29" spans="1:8" x14ac:dyDescent="0.25">
      <c r="A29" t="s">
        <v>26</v>
      </c>
      <c r="B29" s="11">
        <v>107931334688</v>
      </c>
      <c r="C29" s="11">
        <v>8457923229.0500002</v>
      </c>
      <c r="D29" s="5">
        <f t="shared" si="0"/>
        <v>7.8363926968007439E-2</v>
      </c>
      <c r="E29" s="11">
        <v>4244473839.5300002</v>
      </c>
      <c r="F29" s="5">
        <f t="shared" si="1"/>
        <v>0.50183404656023844</v>
      </c>
      <c r="G29" s="11">
        <v>4237004002.3900003</v>
      </c>
      <c r="H29" s="5">
        <f t="shared" si="2"/>
        <v>0.50095087028425345</v>
      </c>
    </row>
    <row r="30" spans="1:8" x14ac:dyDescent="0.25">
      <c r="A30" t="s">
        <v>54</v>
      </c>
      <c r="B30" s="11">
        <v>400134693541</v>
      </c>
      <c r="C30" s="11">
        <v>27751506224.380001</v>
      </c>
      <c r="D30" s="5">
        <f t="shared" si="0"/>
        <v>6.9355411246129373E-2</v>
      </c>
      <c r="E30" s="11">
        <v>790262275.65999997</v>
      </c>
      <c r="F30" s="5">
        <f t="shared" si="1"/>
        <v>2.8476374192826549E-2</v>
      </c>
      <c r="G30" s="11">
        <v>453049942.65999997</v>
      </c>
      <c r="H30" s="5">
        <f t="shared" si="2"/>
        <v>1.6325237952741847E-2</v>
      </c>
    </row>
    <row r="31" spans="1:8" x14ac:dyDescent="0.25">
      <c r="A31" t="s">
        <v>27</v>
      </c>
      <c r="B31" s="11">
        <v>287947536112</v>
      </c>
      <c r="C31" s="11">
        <v>25374840515.130001</v>
      </c>
      <c r="D31" s="5">
        <f t="shared" si="0"/>
        <v>8.8123138186048625E-2</v>
      </c>
      <c r="E31" s="11">
        <v>14294341927.289997</v>
      </c>
      <c r="F31" s="5">
        <f t="shared" si="1"/>
        <v>0.56332736037362885</v>
      </c>
      <c r="G31" s="11">
        <v>14270647511.43</v>
      </c>
      <c r="H31" s="5">
        <f t="shared" si="2"/>
        <v>0.56239358442158427</v>
      </c>
    </row>
    <row r="32" spans="1:8" x14ac:dyDescent="0.25">
      <c r="A32" t="s">
        <v>29</v>
      </c>
      <c r="B32" s="11">
        <v>279950151739</v>
      </c>
      <c r="C32" s="11">
        <v>35065148474.440002</v>
      </c>
      <c r="D32" s="5">
        <f t="shared" si="0"/>
        <v>0.12525497220352125</v>
      </c>
      <c r="E32" s="11">
        <v>12138845544.859995</v>
      </c>
      <c r="F32" s="5">
        <f t="shared" si="1"/>
        <v>0.34617978457180493</v>
      </c>
      <c r="G32" s="11">
        <v>12117481220.880001</v>
      </c>
      <c r="H32" s="5">
        <f t="shared" si="2"/>
        <v>0.34557050941086936</v>
      </c>
    </row>
    <row r="33" spans="1:8" x14ac:dyDescent="0.25">
      <c r="A33" t="s">
        <v>30</v>
      </c>
      <c r="B33" s="11">
        <v>1761900000</v>
      </c>
      <c r="C33" s="11">
        <v>1686558059.01</v>
      </c>
      <c r="D33" s="5">
        <f t="shared" si="0"/>
        <v>0.9572382422441682</v>
      </c>
      <c r="E33" s="11">
        <v>44322885.180000007</v>
      </c>
      <c r="F33" s="5">
        <f t="shared" si="1"/>
        <v>2.6280082647150191E-2</v>
      </c>
      <c r="G33" s="11">
        <v>43549188.359999999</v>
      </c>
      <c r="H33" s="5">
        <f t="shared" si="2"/>
        <v>2.5821339578172082E-2</v>
      </c>
    </row>
    <row r="34" spans="1:8" x14ac:dyDescent="0.25">
      <c r="A34" t="s">
        <v>31</v>
      </c>
      <c r="B34" s="11">
        <v>72280696877</v>
      </c>
      <c r="C34" s="11">
        <v>8990373908.1499996</v>
      </c>
      <c r="D34" s="5">
        <f t="shared" si="0"/>
        <v>0.12438139498639465</v>
      </c>
      <c r="E34" s="11">
        <v>2365505868.3900003</v>
      </c>
      <c r="F34" s="5">
        <f t="shared" si="1"/>
        <v>0.26311540460465277</v>
      </c>
      <c r="G34" s="11">
        <v>2358041100.3999996</v>
      </c>
      <c r="H34" s="5">
        <f t="shared" si="2"/>
        <v>0.26228509787144405</v>
      </c>
    </row>
    <row r="35" spans="1:8" x14ac:dyDescent="0.25">
      <c r="A35" t="s">
        <v>32</v>
      </c>
      <c r="B35" s="11">
        <v>44859877225</v>
      </c>
      <c r="C35" s="11">
        <v>3424908905</v>
      </c>
      <c r="D35" s="5">
        <f t="shared" si="0"/>
        <v>7.634681851272053E-2</v>
      </c>
      <c r="E35" s="11">
        <v>3020186486</v>
      </c>
      <c r="F35" s="5">
        <f t="shared" si="1"/>
        <v>0.88182972738073451</v>
      </c>
      <c r="G35" s="11">
        <v>3016518829</v>
      </c>
      <c r="H35" s="5">
        <f t="shared" si="2"/>
        <v>0.88075885013940247</v>
      </c>
    </row>
    <row r="36" spans="1:8" x14ac:dyDescent="0.25">
      <c r="A36" t="s">
        <v>33</v>
      </c>
      <c r="B36" s="11">
        <v>73060279017</v>
      </c>
      <c r="C36" s="11">
        <v>5417526629</v>
      </c>
      <c r="D36" s="5">
        <f t="shared" si="0"/>
        <v>7.4151463721339267E-2</v>
      </c>
      <c r="E36" s="11">
        <v>4718130448</v>
      </c>
      <c r="F36" s="5">
        <f t="shared" si="1"/>
        <v>0.87090120106542068</v>
      </c>
      <c r="G36" s="11">
        <v>4710960456</v>
      </c>
      <c r="H36" s="5">
        <f t="shared" si="2"/>
        <v>0.86957772035346281</v>
      </c>
    </row>
    <row r="37" spans="1:8" x14ac:dyDescent="0.25">
      <c r="A37" t="s">
        <v>35</v>
      </c>
      <c r="B37" s="11">
        <v>217065234597</v>
      </c>
      <c r="C37" s="11">
        <v>13128477873</v>
      </c>
      <c r="D37" s="5">
        <f t="shared" si="0"/>
        <v>6.0481716002906367E-2</v>
      </c>
      <c r="E37" s="11">
        <v>10918563552</v>
      </c>
      <c r="F37" s="5">
        <f t="shared" si="1"/>
        <v>0.83167017971330059</v>
      </c>
      <c r="G37" s="11">
        <v>10905304254</v>
      </c>
      <c r="H37" s="5">
        <f t="shared" si="2"/>
        <v>0.83066021510595878</v>
      </c>
    </row>
    <row r="38" spans="1:8" x14ac:dyDescent="0.25">
      <c r="A38" t="s">
        <v>36</v>
      </c>
      <c r="B38" s="11">
        <v>175096050937</v>
      </c>
      <c r="C38" s="11">
        <v>16415748951.130001</v>
      </c>
      <c r="D38" s="5">
        <f t="shared" si="0"/>
        <v>9.3752822312574188E-2</v>
      </c>
      <c r="E38" s="11">
        <v>7232405473.6599989</v>
      </c>
      <c r="F38" s="5">
        <f t="shared" si="1"/>
        <v>0.44057724659356134</v>
      </c>
      <c r="G38" s="11">
        <v>7219898698.0200005</v>
      </c>
      <c r="H38" s="5">
        <f t="shared" si="2"/>
        <v>0.43981536995441251</v>
      </c>
    </row>
    <row r="39" spans="1:8" x14ac:dyDescent="0.25">
      <c r="A39" t="s">
        <v>37</v>
      </c>
      <c r="B39" s="11">
        <v>218414247796</v>
      </c>
      <c r="C39" s="11">
        <v>17558601780.780003</v>
      </c>
      <c r="D39" s="5">
        <f t="shared" si="0"/>
        <v>8.0391283801136568E-2</v>
      </c>
      <c r="E39" s="11">
        <v>10854324534.919998</v>
      </c>
      <c r="F39" s="5">
        <f t="shared" si="1"/>
        <v>0.61817704339085588</v>
      </c>
      <c r="G39" s="11">
        <v>10838750401.199999</v>
      </c>
      <c r="H39" s="5">
        <f t="shared" si="2"/>
        <v>0.61729006309968892</v>
      </c>
    </row>
    <row r="40" spans="1:8" x14ac:dyDescent="0.25">
      <c r="A40" t="s">
        <v>38</v>
      </c>
      <c r="B40" s="11">
        <v>323747290856.09998</v>
      </c>
      <c r="C40" s="11">
        <v>27226437686</v>
      </c>
      <c r="D40" s="5">
        <f t="shared" si="0"/>
        <v>8.4097808553096676E-2</v>
      </c>
      <c r="E40" s="11">
        <v>24286944360</v>
      </c>
      <c r="F40" s="5">
        <f t="shared" si="1"/>
        <v>0.89203533125042267</v>
      </c>
      <c r="G40" s="11">
        <v>24264451251</v>
      </c>
      <c r="H40" s="5">
        <f t="shared" si="2"/>
        <v>0.89120918170932539</v>
      </c>
    </row>
    <row r="41" spans="1:8" x14ac:dyDescent="0.25">
      <c r="A41" t="s">
        <v>39</v>
      </c>
      <c r="B41" s="11">
        <v>1535472210</v>
      </c>
      <c r="C41" s="11">
        <v>2912109</v>
      </c>
      <c r="D41" s="5">
        <f t="shared" si="0"/>
        <v>1.8965559786979147E-3</v>
      </c>
      <c r="E41" s="11">
        <v>0</v>
      </c>
      <c r="F41" s="5">
        <f t="shared" si="1"/>
        <v>0</v>
      </c>
      <c r="G41" s="11">
        <v>0</v>
      </c>
      <c r="H41" s="5">
        <f t="shared" si="2"/>
        <v>0</v>
      </c>
    </row>
    <row r="42" spans="1:8" x14ac:dyDescent="0.25">
      <c r="A42" t="s">
        <v>40</v>
      </c>
      <c r="B42" s="11">
        <v>8590356393</v>
      </c>
      <c r="C42" s="11">
        <v>647774251.5</v>
      </c>
      <c r="D42" s="5">
        <f t="shared" si="0"/>
        <v>7.5407145159640879E-2</v>
      </c>
      <c r="E42" s="11">
        <v>147001562.82000002</v>
      </c>
      <c r="F42" s="5">
        <f t="shared" si="1"/>
        <v>0.22693332203248281</v>
      </c>
      <c r="G42" s="11">
        <v>144823166.18000001</v>
      </c>
      <c r="H42" s="5">
        <f t="shared" si="2"/>
        <v>0.22357042726635765</v>
      </c>
    </row>
    <row r="43" spans="1:8" x14ac:dyDescent="0.25">
      <c r="A43" s="8" t="s">
        <v>41</v>
      </c>
      <c r="B43" s="12">
        <v>5452474874879</v>
      </c>
      <c r="C43" s="12">
        <v>501846556036.76001</v>
      </c>
      <c r="D43" s="10">
        <f t="shared" si="0"/>
        <v>9.2040140954871771E-2</v>
      </c>
      <c r="E43" s="12">
        <v>259979090802.31998</v>
      </c>
      <c r="F43" s="10">
        <f t="shared" si="1"/>
        <v>0.51804498342173866</v>
      </c>
      <c r="G43" s="12">
        <v>257815421738.32004</v>
      </c>
      <c r="H43" s="10">
        <f t="shared" si="2"/>
        <v>0.51373356783469726</v>
      </c>
    </row>
  </sheetData>
  <sheetProtection algorithmName="SHA-512" hashValue="ube5n3SNjKWwX2SHaqbJwWJbUh6qynt6pcjDpcltWSHxXWLYE21FM3aCCCenVan3fSQIx7wObBaFXVudhG0j/A==" saltValue="YEuJN3eAceHbl3Zeqxl1fw==" spinCount="100000" sheet="1" objects="1" scenarios="1"/>
  <mergeCells count="2">
    <mergeCell ref="A1:G1"/>
    <mergeCell ref="A2:G2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Comp-Compromisos</vt:lpstr>
      <vt:lpstr>Comp-Obligaciones</vt:lpstr>
      <vt:lpstr>Comp % Obligaciones</vt:lpstr>
      <vt:lpstr>2022 Regionalizacion</vt:lpstr>
      <vt:lpstr>2023 Regionalización</vt:lpstr>
      <vt:lpstr>2024 Regionalizacion</vt:lpstr>
      <vt:lpstr>2025 mayo 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Lucia Barrera Navarro</dc:creator>
  <cp:lastModifiedBy>Zulma Patricia Salgado Villafradez</cp:lastModifiedBy>
  <cp:lastPrinted>2025-06-18T22:12:29Z</cp:lastPrinted>
  <dcterms:created xsi:type="dcterms:W3CDTF">2025-06-17T16:31:29Z</dcterms:created>
  <dcterms:modified xsi:type="dcterms:W3CDTF">2025-06-24T22:30:45Z</dcterms:modified>
</cp:coreProperties>
</file>