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RIANA.NUÑEZ\Documents\BK MARIANA\Documents\CAMARA DE REPRESENTANTES\PLANEACIÓN 2025\Indicadores de Gestión\Indicadores de Gestión 1-2025\"/>
    </mc:Choice>
  </mc:AlternateContent>
  <xr:revisionPtr revIDLastSave="0" documentId="8_{39D40A87-D4D5-4EBF-A99E-447B62CB81C4}" xr6:coauthVersionLast="47" xr6:coauthVersionMax="47" xr10:uidLastSave="{00000000-0000-0000-0000-000000000000}"/>
  <bookViews>
    <workbookView xWindow="-120" yWindow="-120" windowWidth="29040" windowHeight="15840" xr2:uid="{00000000-000D-0000-FFFF-FFFF00000000}"/>
  </bookViews>
  <sheets>
    <sheet name="1-2025" sheetId="1" r:id="rId1"/>
  </sheets>
  <definedNames>
    <definedName name="_xlnm._FilterDatabase" localSheetId="0" hidden="1">'1-2025'!$B$6:$K$63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OHN284e6VnIocYsMy2MxDu9gGajdI9+1h4VVPKP8U5Y="/>
    </ext>
  </extLst>
</workbook>
</file>

<file path=xl/calcChain.xml><?xml version="1.0" encoding="utf-8"?>
<calcChain xmlns="http://schemas.openxmlformats.org/spreadsheetml/2006/main">
  <c r="R67" i="1" l="1"/>
  <c r="P67" i="1"/>
  <c r="E50" i="1"/>
  <c r="C50" i="1"/>
  <c r="B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21" authorId="0" shapeId="0" xr:uid="{00000000-0006-0000-0000-000001000000}">
      <text>
        <r>
          <rPr>
            <sz val="10"/>
            <color rgb="FF000000"/>
            <rFont val="Arial"/>
            <scheme val="minor"/>
          </rPr>
          <t>======
ID#AAAApAmOe0o
Soporte HCR    (2023-02-13 23:22:47)
se tiene nota, porque reportarón la actividad en el periodo que no era</t>
        </r>
      </text>
    </comment>
  </commentList>
  <extLst>
    <ext xmlns:r="http://schemas.openxmlformats.org/officeDocument/2006/relationships" uri="GoogleSheetsCustomDataVersion2">
      <go:sheetsCustomData xmlns:go="http://customooxmlschemas.google.com/" r:id="rId1" roundtripDataSignature="AMtx7mjXDc2dewuzMTgYKpUW8JmHfC5F3w=="/>
    </ext>
  </extLst>
</comments>
</file>

<file path=xl/sharedStrings.xml><?xml version="1.0" encoding="utf-8"?>
<sst xmlns="http://schemas.openxmlformats.org/spreadsheetml/2006/main" count="579" uniqueCount="418">
  <si>
    <t>ENTIDAD:</t>
  </si>
  <si>
    <t>CÁMARA DE REPRESENTANTES</t>
  </si>
  <si>
    <t>REPRESENTANTE LEGAL:</t>
  </si>
  <si>
    <t>JOHN ABIUD RAMÍREZ BARRIENTOS</t>
  </si>
  <si>
    <t>INDICADORES:</t>
  </si>
  <si>
    <t>INDICADORES DE GESTIÓN</t>
  </si>
  <si>
    <t>AÑO:(2025)</t>
  </si>
  <si>
    <t>Primer Trimestre 2025</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</si>
  <si>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</si>
  <si>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</si>
  <si>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</si>
  <si>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</si>
  <si>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</si>
  <si>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</si>
  <si>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</si>
  <si>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</si>
  <si>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</si>
  <si>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</si>
  <si>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</si>
  <si>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</si>
  <si>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</si>
  <si>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</si>
  <si>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</si>
  <si>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</si>
  <si>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</si>
  <si>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</si>
  <si>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(8 / 8)* 100= 100%</t>
  </si>
  <si>
    <t xml:space="preserve">Para el primer trimestre  se cumple con el 100 % en la construcción, realización y actualización de los planes, programas y proyectos que  corresponden: (1)Manual de Riesgos 2025, (2)Matriz de Riesgos de Gestión, Corrupción y Gigital 2025, (3)Matriz de Indicadores de Gestión 2025, (4) Manual de Indicadores de Gestión 2025, (5)Plan de Acción 2025, (6)Plan Interno de Austeridad del Gasto 2025, (7)Programa de Transparencia y Ética Pública 2025, (8)Plan Anual de Adquisiciones 2025.
</t>
  </si>
  <si>
    <t>IDE-C01</t>
  </si>
  <si>
    <t>Medir el número de Actualizaciones realizadas a procesos y procedimientos</t>
  </si>
  <si>
    <t>Actualización de Procesos y Procedimientos</t>
  </si>
  <si>
    <t>Número de Actualizaciones realizadas</t>
  </si>
  <si>
    <t>Número de Actualizaciones Programadas</t>
  </si>
  <si>
    <t>(44 / 44)* 100= 100%</t>
  </si>
  <si>
    <t>La Oficina de Planeación y Sistemas en el primer trimestre se encuentra en el proceso de mejora continua, motivo por el cual adelanta la validación y actualización de los procedimientos en cada uno de los procesos de la Entidad presentando como nuevos y/o actualizaciones  Cuarenta y Cuatro (44) herramientas e instrumentos de gestión en total solicitadas por las siguientes oficinas para ser aprobadas y posteriormente adoptadas y publicadas:
Presentación Instrumentos División de Personal:
1. Plan Anual de Vacantes 2025
2. Clima laboral 2025
3. Plan de Bienestar e Incentivos 2025
4. Plan de Desvinculación Asistida 2025
5. Plan Institucional de Formación y Capacitación PIFC 2025
6. Programa de Pre - Prensionados 2025
7. Plan Estratégico de Talento Humano
8. Plan de Trabajo Anual en Seguridad y Salud en el Trabajo
Presentación Instrumentos de la Sección de Contabilidd
1. Procedimiento de declaraciones tribitarias
2. Procedimiento cierre contable anual
3. Procedimiento cierre contable trimestral
4. Procedimiento Reporte de deudores moroso del estado
5. Procedimiento Registro de Información en SIIF Nación
6. Procedimiento Elaboración de Estados Financieros
7. Procedimiento Conciliaciones 2024
8. Procedimiento Revisión de Saldos y Movimientos mensuales 2024
9. Procedimiento deterioro de Cuentas por Cobrar.
Presentación Instrumentos de la Sección TICs
1. Plan Estratégico de Tecnologías de Información y Comunicaciones PETI 2025
2. Plan de tratamiento de Riesgos de Seguridad y Privacidad de la Información 2025
3. Plan de Seguridad y Privacidad de la Información 2025
4. Procedimiento de Adquisición de Bienes y Servicios en SST
Presentación Instrumentos de la Oficina de Seguridad y Salud en el Trabajo:
1.   Diagnóstico Plan Estratégico Seguridad Vial.
2.   Diagnóstico Trabajo en Alturas
3.   Formato Inspecciones ambientales
4.   Informe revisión por la Alta dirección en SGSST
5.   Manual de requisitos de Seguridad y Salud en el Trabajo para contratistas
6.   Procedimiento de Adquisición de Bienes y Servicios en SST
7.   Procedimiento de Capacitaciones SST
8.   Procedimiento Operativo normalizado de contingencias viales
9.   Procedimiento para la identificación y evaluación de requerimientos legales en SST
10. Programa trabajo en alturas.
11. Programa y procedimiento de rehabilitación integral para la reincorporación laboral
12. Programa Ausentismo Laboral
13. A-A.DP.4-F41 – V2 Historia Clínica
14. A-A.DP.4-F39 – V2 Certificado de aptitud médica Ocupacional
Presentación Instrumentos de la División Jurídica:
1. Acción de Repetición
2. Cumplimiento de Sentencias
3. Procedimiento Defensa Judicial la entidd como parte demanadada.
4. Procedimiento Formulación, implementación y seguiiento de las directrices institucionales de conciliación.
5. Procedimiento mecanismos alternativos de solución de conflictos
6. Procedimiento provisión contable de pago de sentencias y conciliaciones 
7. Formato Único para pago de Contratistas
8. Formato de Informe de ejecución por parte del contratista
9. Formato de certificación de cumplimienbto por parte del supervisor
Los Instrumentos fueron aprobados por unanimidad en el Comité Institucional de Gestión y Desempeño, Publicado en página Web y adoptado en la Cámara de Representantes.</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</si>
  <si>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</si>
  <si>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</si>
  <si>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</si>
  <si>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</si>
  <si>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</si>
  <si>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</si>
  <si>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</si>
  <si>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(60 / 60)*100= 100%</t>
  </si>
  <si>
    <t xml:space="preserve">El promedio de rendimiento del Primer Trimestre de 2025  fue de  100.0%, con la producción de 60  formatos televisivos, lo que  muestra un aumento tanto en la meta propuesta como en los programas producidos y realizados  por el Canal Congreso y la Oficina de Información y Prensa y que se emiten por el Canal Congreso, youtube y el canal RCN.  </t>
  </si>
  <si>
    <t>ICC-IP02</t>
  </si>
  <si>
    <t>Medir la cantidad de Publicaciones realizadas por la corporación</t>
  </si>
  <si>
    <t>Publicaciones de la Corporación (página web)</t>
  </si>
  <si>
    <t>Número de Publicaciones realizadas</t>
  </si>
  <si>
    <t>Número de Publicaciones programadas</t>
  </si>
  <si>
    <t>(905 / 900 )*100= 100.6%</t>
  </si>
  <si>
    <t xml:space="preserve">El promedio de rendimiento del Primer Trimestre de 2025  fue de 100,6%  en donde se publicaron en la página web:  117 comunicados 1 en el mes de enero, 1 comunicado en el mes de febrero y 2 en el mes de marzo para un total de 4 comunicados de prensa por parte de los Representantes a la Cámara  y   12 comunicados en el mes de enero, 38 comunicados en el mes de febrero y 63 comunicados en el mes de marzo para un total de 113  comunicados de prensa elaborados por la Oficina de Información y  Prensa,  tres  publicaciones de la revista Poder Legislativo que esta estrenando portal web cuya dirección es: https://www.poderlegislativo.com/ y que realizó tres publicaciones correspondientes a los meses de: febrero  con la publicación de 9 artículos y la participación de 21 Representantes a la Cámara, marzo  con la publicación de 10 artículos y la participáción de 45 Representantes a la Cámara. La publicación en redes sociales (Facebook, Instagram, youtube y Twiter y la nueva red social de la Cámara de Representantes tik tok)  en el mes de enero se registraron:  187 publicaciones, con 2,061  likes 872 compartidos, 7 menciones  y 256 comentarios, en el mes de febrero  se registraron: 258  publicaciones,con 14,143  likes, 5,879 compartidos, 14 menciones,  y 797 comnentarios y en el mes de marzo se registraron: 324 publicaciones, 19,411 likes, 1.647 compartidos, 22 menciones, y 1,152 comentarios  y 434,817 visulizaciones.  En estas publicaciones se reporta y divulga toda la actividad legislativa de los meses de enero, febrero, y marzo alcanzando la meta de publicaciones en cada uno de los medios de comunicación habilitados que tiene la corporación y herramientas comunicativas como: las redes sociales  y la página web,  que se han convertido en los medios más consultados por los funcionarios y ciudadanos para conocer sobre todas las actividades del quehacer legislativo y administrativo de la Entidad. </t>
  </si>
  <si>
    <t>ICC-IP03</t>
  </si>
  <si>
    <t>Medir en porcentaje la cantidad mensual de publicaciones en el mural digital</t>
  </si>
  <si>
    <t>Mural  Digital</t>
  </si>
  <si>
    <t>Número de  Publicaciones  realizadas</t>
  </si>
  <si>
    <t>(0 / 0)*100= 0%</t>
  </si>
  <si>
    <t>El promedio de rendimiento del Cuarto Trimestre  de 2024  fue de 0% teniendo en cuenta que actualmente no existen las carteleras digitales y en este momento no se cuenta con el personal encargado de realizar el contenido para difundir a través de  los correos electronicos, intranet o fondo de pantallade los computadotes de la entidad.  A pesar de esto se está cumpliendo con la meta establecida para el Plan de acción 2025.</t>
  </si>
  <si>
    <t>ICC-IP04</t>
  </si>
  <si>
    <t>Medir en porcentaje la cantidad mensual de emisiones radiales</t>
  </si>
  <si>
    <t>Programa  Radial Frecuencia Legislativa</t>
  </si>
  <si>
    <t>Número de   Emisiones  realizadas</t>
  </si>
  <si>
    <t>Número de emisiones programadas</t>
  </si>
  <si>
    <t>(15 / 20)*100= 75%</t>
  </si>
  <si>
    <t>El promedio de la gestión del Primer Trimestre de 2025  fue del 80%  lo que representa un aumento en el porcentaje de cumplimiento de las metas de los programas de radio Frecuencia Legislativa, que se deben realizar dos veces a la semana los sábados y domingos y  son emitidos por Radio Nacional de Colombia. En el mes de enero se emitieron 2 programas con un total de 20 entrevistas de Representantes a la Cámara, en el mes de febrero se realizaron 4  programas, con un total  de 78 entrevistas a  Representantes a la Cámara y en el mes de marzo se emitieron 9 programas  con un total de 110 entrevistas Para un total de 15 programas emitidos con la participación de 208 Representantes a la Cámara durante el primer trimestre de 2025. Estos programas son producidos por la Oficina de Información y Prensa y permiten  visualizar la actividad legislativa de los Representantes a través de este medio.</t>
  </si>
  <si>
    <t>IMLC-SG01</t>
  </si>
  <si>
    <t>Misional- Legislativo Constitucional</t>
  </si>
  <si>
    <t>Secretaría General</t>
  </si>
  <si>
    <t>Medir el número de Iniciativas egislativas radicadas ante la Corporación para que surtan su debido trámite</t>
  </si>
  <si>
    <t>Iniciativas de Ley tramitadas para sus debidos debates</t>
  </si>
  <si>
    <t>Número De Iniciativas De Ley Tramitadas</t>
  </si>
  <si>
    <t>Número De Iniciativas De Ley Radicadas</t>
  </si>
  <si>
    <t>Este indicador se reporta de manera semestral y obedece a los proyectosde ley que ha sido radicados por quienes están facultados por la Constitución y la Ley ante la Secretaría General, para efectuar su reparto y dar paso a su respectivo trámite legislativo para aprobación en los cuatro debates que surten los proyectos de ley, incluyendo las que hacen tránsito de Senado a Cámara.</t>
  </si>
  <si>
    <t>IA-SGD01</t>
  </si>
  <si>
    <t>Misional-Legislativo Constitucional</t>
  </si>
  <si>
    <t>Gestión Documental</t>
  </si>
  <si>
    <t xml:space="preserve">Medir el número de PQRSD registradas vs atendidas </t>
  </si>
  <si>
    <t>PQRSD Registradas vs Atendidas</t>
  </si>
  <si>
    <t>Solictudes atendidas a  tiempo</t>
  </si>
  <si>
    <t>Total solictudes Registradas</t>
  </si>
  <si>
    <t>(3493 / 3493)*100= 100%</t>
  </si>
  <si>
    <r>
      <rPr>
        <sz val="10"/>
        <color theme="1"/>
        <rFont val="Arial"/>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2025
 </t>
    </r>
    <r>
      <rPr>
        <u/>
        <sz val="10"/>
        <color rgb="FF1155CC"/>
        <rFont val="Arial"/>
      </rPr>
      <t>https://www.camara.gov.co/1010-informes-de-gestion-de-pqrsd</t>
    </r>
  </si>
  <si>
    <t>IA-GFP02</t>
  </si>
  <si>
    <t>Apoyo</t>
  </si>
  <si>
    <t>División Financiera</t>
  </si>
  <si>
    <t>Medir el porcentaje de Cuentas por Pagar</t>
  </si>
  <si>
    <t xml:space="preserve">Cuentas por Pagar </t>
  </si>
  <si>
    <t>Cuentas por Pagar canceladas</t>
  </si>
  <si>
    <t>Cuentas por Pagar constituidas</t>
  </si>
  <si>
    <t>(    21.989.410 / 21.989.378  )*100 = 100%</t>
  </si>
  <si>
    <t>Durante la vigencia 2025  se constituyron cuentas por pagar por un monto de $21,989,410, se han realizado pagos hasta el mes de marzo por valor de $21,989,410, alcanzando un porcentaje de avance del 100%</t>
  </si>
  <si>
    <t>IA-GFP03</t>
  </si>
  <si>
    <t>Medir el porcentaje de Presupuesto mensual para gasto de inversión ejecutado</t>
  </si>
  <si>
    <t xml:space="preserve">Gastos de Inversión </t>
  </si>
  <si>
    <t>Total de Gastos de Inversión comprometido</t>
  </si>
  <si>
    <t>Total Gastos de Inversión Presupuestado</t>
  </si>
  <si>
    <t>( 13.281.852.877 / 139.564.383.853  )*100= 9,5%</t>
  </si>
  <si>
    <t>Gestión Financiera. Fortalecer la sostenibilidad financiera de la Corporación, mediante acciones que conlleven al seguimiento y monitoreo de la obtención de recursos, flujo de efectivo, administración y aplicación de los recursos obtenidos.
Brindar información que refleje, de forma fidedigna la situación financiera de la Honorable Cámara de Representantes, que permita hacer evaluación de la gestión administrativa de las distintas áreas y sirva como base para controlar sus recursos y medir sus realizaciones y  tomar de decisiones por la Mesa Directiva.</t>
  </si>
  <si>
    <t xml:space="preserve"> IA-GTIC01</t>
  </si>
  <si>
    <t>Apoyo- Gestión de TIC</t>
  </si>
  <si>
    <t>Medir el porcentaje de Tiempo de Servicio de Redes</t>
  </si>
  <si>
    <t>Porcentaje Tiempo de Servicios  de Redes</t>
  </si>
  <si>
    <t xml:space="preserve">Tiempo de Redes en Servicios </t>
  </si>
  <si>
    <t>Total de tiempo disponible</t>
  </si>
  <si>
    <t>(129600 / 129600)*100= 100%</t>
  </si>
  <si>
    <t>Con respecto al tiempo que estuvieron disponibles las redes, suman un total de 263520 minutos.</t>
  </si>
  <si>
    <t>IA-GTIC02</t>
  </si>
  <si>
    <t>Medir el porcentaje de Disponibilidad Correo Electrónico</t>
  </si>
  <si>
    <t>Porcentaje Disponibilidad Correo Electrónico</t>
  </si>
  <si>
    <t>Tiempo servidor Correo Electrónico</t>
  </si>
  <si>
    <t>(99.43 / 300)*100= 33%</t>
  </si>
  <si>
    <t>El servidor de gmail brinda la informacion de disponibilidad de todos los servicios prestados por google, de este se obtiene la anterior informacion.</t>
  </si>
  <si>
    <t>IA-GTIC03</t>
  </si>
  <si>
    <t>Medir el porcentaje al Aire de la Web</t>
  </si>
  <si>
    <t>Porcentaje al Aire Institucional</t>
  </si>
  <si>
    <t>Tiempo Servidor Web al aire</t>
  </si>
  <si>
    <t>(296 / 300)*100= 99%</t>
  </si>
  <si>
    <t>Durante el primer trimestre del año el tiempo operativo estuvo en un promedio del 98% marcando las horas de mantenimiento, se presenta indisponibildad de pagina por saturacion en el cache.</t>
  </si>
  <si>
    <t>IA-GTIC05</t>
  </si>
  <si>
    <t>Medir el porcentaje de Backup</t>
  </si>
  <si>
    <t>Porcentaje de Actividades Backup</t>
  </si>
  <si>
    <t>Tiempo de Redes en Servicio</t>
  </si>
  <si>
    <t>(81 / 81)*100= 100%</t>
  </si>
  <si>
    <t>Las copias se realizan automáticamente previamente configuradas, estas máquinas virtuales, están alojadas en la nube de Azure, locales de Nutanix data center.</t>
  </si>
  <si>
    <t>IMLC-PR01</t>
  </si>
  <si>
    <t xml:space="preserve">Presidencia </t>
  </si>
  <si>
    <t>Medir el número de Audiencias realizadas</t>
  </si>
  <si>
    <t>Audiencias públicas realizadas</t>
  </si>
  <si>
    <t>Cantidad de Audiencias públicas realizadas</t>
  </si>
  <si>
    <t>Total de Audiencias públicas programadas</t>
  </si>
  <si>
    <t xml:space="preserve">A la fecha no se ha realizado el evento de rendición de cuentas, el cual se debe realizar un avez finalizada la legislatura 2024-2025. </t>
  </si>
  <si>
    <t>IMLC-PR02</t>
  </si>
  <si>
    <t>Medir la cantidad de Grupos de Interés asistentes</t>
  </si>
  <si>
    <t>Grupos de Interés</t>
  </si>
  <si>
    <t>Cantidad de Grupos de Interés asistentes</t>
  </si>
  <si>
    <t>Cantidad de Grupos de Interés invitados</t>
  </si>
  <si>
    <t>IMLC-P01</t>
  </si>
  <si>
    <t>Misional-legislativo Constitucional</t>
  </si>
  <si>
    <t>Oficina de Protocolo</t>
  </si>
  <si>
    <t>Medir la cantidad de Condecoraciones otorgadas</t>
  </si>
  <si>
    <t>Condecoraciones</t>
  </si>
  <si>
    <t>Número de Condecoraciones otorgadas</t>
  </si>
  <si>
    <t>Número Total de condecoraciones</t>
  </si>
  <si>
    <t>(23 / 23)*100= 100%</t>
  </si>
  <si>
    <t>En el mes de enero de 2025 no fue posible realizar condecoraciones teniendo en cuenta que para esa fecha los funcionarios se encontraban en vacaciones colectivas. En el mes de febrero de 2025, se solicitaron (13) trece  condecoraciones y se elaboraron todas, dando un cumplimiento al 100% de lo solicitado. En el mes de marzo de 2025 solicitaron diez (10) condecoraciones y se elaboraron todas, dando un cumplimiento al 100% de lo solicitado.</t>
  </si>
  <si>
    <t>IMLC-P02</t>
  </si>
  <si>
    <t>Medir la Cantidad de Mociones de Reconocimiento realizadas</t>
  </si>
  <si>
    <t>Mociones de Reconocimiento</t>
  </si>
  <si>
    <t>Número de Mociones de reconocimiento realizadas</t>
  </si>
  <si>
    <t>Número total de Mociones de reconocimiento</t>
  </si>
  <si>
    <t>(5 / 5)*100= 100%</t>
  </si>
  <si>
    <t xml:space="preserve">En el mes de enero de 2025 no se realizaron mociones teniendo en cuenta que los funcionarios se encontraban en vacaciones colectivas. En el mes de febrero de 2025 se solicitaron una (1) mociones y se elaboraron todas, dando un cumplimiento al 100% de lo solicitado. En el mes de marzo de 2025 solicitaron cuatro (4) mociones y se elaboraron todas, dando un cumplimiento al 100% de lo solicitado. </t>
  </si>
  <si>
    <t>IMLC-P03</t>
  </si>
  <si>
    <t>Medir la cantidad de Eventos realizados</t>
  </si>
  <si>
    <t>Eventos Realizados</t>
  </si>
  <si>
    <t>Número de Eventos realizados</t>
  </si>
  <si>
    <t>Número total de Eventos</t>
  </si>
  <si>
    <t>(9 / 9)*100= 100%</t>
  </si>
  <si>
    <t>En el mes de enero de 2025 no se realizaron eventos teniendo en cuenta que los funcionarios estaban en vacaciones colectivas. En el mes de febrero de 2025 se realizaron (4) cuatro eventos:4 de febrero de 2025 almuerzo día del periodista , 10 de febrero de 2025 Entrega Notas de Exaltación, HR. Adriana Carolina Arbeláez Giraldo, 26 de febrero de 2025 Entrega de Condecoración a PROANTIOQUIA - HR Juan Fernando Espinal, 27 de febrero de 2025 EXPOSICIÓN FOTOGRAFICA Conmemoracion DEL XXXIII aniversario del genocidio de Joyalí, Embajador De Azerbaiyan. En el mes de marzo de 2025 se realizaron ocho (8) eventos:5 de marzo de 2025 CONGRESO EN PLENO, 5 de marzo de 2025 entrega notas de exaltación HR. Adriana Carolina Arbeláez Giraldo  7 de marzo de 2025 visita colegio PANAMERICANO DE BUCARAMANGA - DR. Sergio. 10 de marzo de 2025 condecoración a Ismael Guillermo Escorcia Medina Y Wilfrido Daniel Escorcia Salas, HR. Germán José Gómez López, 11 de marzo de 2025 condecoración a Ismael Guillermo Escorcia Medina y Wilfrido Daniel Escorcia Salas, HR. Germán José Gómez López  miércoles,  17 de marzo de 2025 entrega moción de reconocimiento al señor Juan Fernando Rendon De León, HR. Jhon Jairo Berrio López, 26 de marzo de 2025 condecoración a la fundación CIREC, HR. Jorge Alberto Cerchiaro Figueroa, 26 de marzo de 2025 condecoración al grupo EDITADO SAS, HR. Milene Jarava Diaz.</t>
  </si>
  <si>
    <t>IMLC-P04</t>
  </si>
  <si>
    <t>Medir la cantidad de Pasaportes y Visas tramitadas</t>
  </si>
  <si>
    <t>Pasaportes y Visas</t>
  </si>
  <si>
    <t>Número de Pasaportes y Visas Tramitados</t>
  </si>
  <si>
    <t>Número Total de Pasaportes y Visas</t>
  </si>
  <si>
    <t>(11 / 11)*100= 100%</t>
  </si>
  <si>
    <t xml:space="preserve">EN EL MES DE ENERO DE 2024 SE TRAMITARON DOS ( 2 ) SOLICITUDES DE PASAPORTES OFICIALES/REGULARES Y SE CULMINARON ( 0) PROCESOS DE VISA AMERICANA ASÍ: 
El jueves 16 de  enero se solicitó cita a Cancillería para la expedición del pasaporte oficial de la Honorable Representante Carlos Eduardo Osorio, el martes 21 de enero solicitó cita a Cancillería para la expedición del pasaporte oficial de Honorable Representante Juan Carlos Losada. En el mes de enero de 2025 no se culminaron procesos de solicitudes de visas. Únicamente se atendieron consultas sobre estos documentos para el Honorable Representante Hernando Guida Ponce, para la Honorable Representante Sandra Milena Ramírez Caviedes y para la Honorable Representante Karime Adriana Cotes.
Con lo anterior, dando cumplimiento al 100% de lo solicitado.
EN EL MES DE FEBRERO DE 2025 SE TRAMITARON TRES ( 3) SOLICITUDES DE PASAPORTES OFICIALES/REGULARES Y SE CULMINARON (1) PROCESOS DE VISA  ASÍ:
El martes 25 de febrero se hizo entrega de la visa americana del Honorable Representante Oscar Darío Pérez; Con lo anterior, dando cumplimiento al 100% de lo solicitado. El marte 4 de febrero se solicitó cita a Cancillería para la expedición del pasaporte oficial del Honorable Representante Daniel Carvalho Mejía. El miércoles 19 de febrero se solicitó cita a Cancillería para la expedición del pasaporte oficial del Honorable Representante Jorge Eliecer Salazar López, El miércoles 21 de febrero se solicitó cita a Cancillería para la expedición del pasaporte regular de la hija de la Honorable Representante Gilma Diaz Arias. 
Con lo anterior, dando cumplimiento al 100% de lo solicitado.
EN EL MES DE MARZO DE 2024 SE TRAMITARON UN (1) SOLICITUDES DE PASAPORTES OFICIALES/REGULARES Y SE CULMINARON ( 4 ) PROCESOS DE VISA AMERICANA ASÍ: 
El lunes 17 de marzo se solicitó cita a Cancillería para la expedición del pasaporte oficial del Honorable Representante Julián David López T. El martes 11 de marzo se solicitó cita a Cancillería para la expedición del pasaporte oficial del Honorable Representante Julián David López Tenorio, la cita fue asignada para el martes 25 de marzo. El miércoles 12 de marzo se hizo entrega de la visa americana de la hija del Honorable Representante Wilmer Carrillo Mendoza. El jueves 27 de marzo se hizo entrega de la visa americana de los hijos y la esposa del Honorable Representante Alfredo Ape Cuello Baute. El viernes 28 de marzo se  hizo entrega de la visa americana de la Honorable Representante Ángela Vergara; y se hizo entrega de la visa americana de la Honorable Representante Leonor Palencia.  Con lo anterior, dando cumplimiento al 100% de lo solicitado.
Con lo anterior, dando cumplimiento al 100% de lo solicitado
</t>
  </si>
  <si>
    <t>IMLC-P05</t>
  </si>
  <si>
    <t>Medir la cantidad de Visitas Protocolarias atendidas</t>
  </si>
  <si>
    <t>Visitas Protocolarias</t>
  </si>
  <si>
    <t>Número de Visitas Protocolarias atendidas</t>
  </si>
  <si>
    <t>Número total de Visitas Protocolarias</t>
  </si>
  <si>
    <t>(10 / 10)*100= 100%</t>
  </si>
  <si>
    <t>Durante los meses de enero de 2025  no se realizaron visitas protocolarias  teniendo en cuenta que para esa fecha los funcionarios se encontraban en vacaciones colectivas. En el mes de febrero de 2025 se realizaron cinco  (5)  visitas protocolarias: 4 de febrero de 2025 visita delegación CHINA, con el presidente de la cámara DR. Jaime Raúl Salamanca, 5 de febrero de 2025 director mundial de la FAO, 25 de febrero de 2025 embajador DE ARGELIA, HR. David Alejandro Toro, 25 de marzo de 2025 embajador de IRÁN, HR. David Alejandro Toro, 26 de febrero de 2025 Desayuno en Presidencia con la Embajadora de Australia - organizado por el HR Alejandro Toro - , En el mes de marzo  se realizaron cinco (5) visitas , 5 de marzo de 2025 visita protocolaria embajada de ESTADOS UNIDOS, con DR. Jaime Raúl Salamanca Torres , 17 de marzo de 2025 visita diplomática de funcionarios del congreso de los ESTADOS UNIDOS DE NORTEAMERICA y la EMBAJADA AMERICANA al señor secretario DR. Jaime Luis Lacouture Peñaloza, 19 de marzo de 2025 visita del secretario de la UNION INTERPARLAMENTARIA - Martin Chungong , 27 de marzo de 2025 visita protocolaria del señor embajador de ARGELIA Abderrahmane Tameur con el presidentes DR. Jaime Raúl Salamanca, 27 de marzo de 2025 visita protocolaria del señor HE WEI VICEPRESIDENTE DE LA ASAMBLEA POPULAR NACIONAL DE CHINA con el presidentes DR. Jaime Raúl Salamanca .</t>
  </si>
  <si>
    <t>IA-GDS01</t>
  </si>
  <si>
    <t>División  de Servicios</t>
  </si>
  <si>
    <t>Ambiental</t>
  </si>
  <si>
    <t>Medir el nivel de pago generado por el Consumo de Energía</t>
  </si>
  <si>
    <t>Costo del Servicio de Energía</t>
  </si>
  <si>
    <t xml:space="preserve">Valor pagado por el servicio de energía en el periodo actual </t>
  </si>
  <si>
    <t>valor pagado por el servicio de energía en el periodo anterior.</t>
  </si>
  <si>
    <t>( $189.206.100 2 $184.595.160 )*100= -2%</t>
  </si>
  <si>
    <t xml:space="preserve">*Se puede evidenciar que para el mes de enero se presentó un aumento del 5,7% en el pago de servicio de energia, en este periodo se paga la factura correspondiente a diciembre. 
*Se puede evidenciar que para el mes de febrero se presentó una reducción del 28% en el pago de servicio de energia, en este periodo se paga la factura correspondiente a enero. 
*Se puede evidenciar que para el mes de marzo se presentó un aumento del 22% en el pago de servicio de energia, en este periodo se paga la factura correspondiente a febrero. 
En conclusión, para el primer trimestre se presento un aumento del 0,037% en el pago del servicio de energia. </t>
  </si>
  <si>
    <t>IA-GDS02</t>
  </si>
  <si>
    <t>Medir el nivel de pago generado por el Consumo de Agua y uso del Alcantarillado</t>
  </si>
  <si>
    <t>Costo del Servicio de Acueducto y Alcantarillado</t>
  </si>
  <si>
    <t>Valor pagado por el servicio de Acueducto y Alcantarillado en el periodo Actual</t>
  </si>
  <si>
    <t>Valor pagado por el servicio de Acueducto y Alcantarillado en el periodo Anterior</t>
  </si>
  <si>
    <t>( $36.094.760 / $23.271.560 )*100= -36%</t>
  </si>
  <si>
    <t>*Se puede evidenciar que para el mes de enero se presentó una reducción del 5% en el pago del servicio de acueducto y alcantarillado, en este periodo se paga la factura correspondiente al mes de diciembre. 
*Se puede evidenciar que para el mes de febrero se presentó una reducción del 38% en el pago del servicio de acueducto y alcantarillado, en este periodo se paga la factura correspondiente al mes de enero. 
*Se puede evidenciar que para el mes de marzo se presentó una reducción del 83% en el pago del servicio de acueducto y alcantarillado, en este periodo se paga la factura coorespondiente al mes de febrero. Nota:  Esto se debe a que a partir del mes de marzo el servicio de acueducto de las instalaciones del Congreso esta a cargo del Senado de la República por un periodo de un 1 año; Terminado este periodo pasará a ser asumido nuevamente por la Cámara de Representantes y así sucesivamente. 
En conclusión, para el primer trimestre se presento una reducción en el pago del servicio de acueducto del 42%.</t>
  </si>
  <si>
    <t>IA-GDS03</t>
  </si>
  <si>
    <t>División de Servicios</t>
  </si>
  <si>
    <t>Medir el número de Fumigaciones realizadas en la Entidad</t>
  </si>
  <si>
    <t>Fumigaciones</t>
  </si>
  <si>
    <t>Número de Fumigaciones realizadas</t>
  </si>
  <si>
    <t>Número de Fumigaciones Programadas</t>
  </si>
  <si>
    <t>(75 / 75)*100= 100%</t>
  </si>
  <si>
    <t>Las actividades de fumigación en el primer trimestre del 2025 se desarrollarón de manera normal dentro de la programación establecida, se cumplió con el 100%.</t>
  </si>
  <si>
    <t>IA-GDS04</t>
  </si>
  <si>
    <t>Medir el número de Capacitaciones, Talleres y Socializaciones en Servicios Generales realizadas</t>
  </si>
  <si>
    <t>Capacitaciones, Talleres y Socializaciones en Servicios Generales</t>
  </si>
  <si>
    <t>Número de Capacitaciones, Talleres y Socializaciones Ejecutadas</t>
  </si>
  <si>
    <t>Número de Capacitaciones, Talleres y Socializaciones Programadas</t>
  </si>
  <si>
    <t>(7 / 7)*100= 100%</t>
  </si>
  <si>
    <t>*En el primer trimestre del 2025, se realizaron siete capacitaciones por parte del Grupo de Control y Servicios aliado estratégico de la ARL AXA COLPATRIA para la CÁMARA DE REPRESENTANTES. Se adjunta certificado de las capacitaciones.</t>
  </si>
  <si>
    <t>IA-GDS05</t>
  </si>
  <si>
    <t>Medir la Cantidad de Residuos Ordinarios Generados</t>
  </si>
  <si>
    <t xml:space="preserve">Residuos Ordinarios </t>
  </si>
  <si>
    <t>Cantidad de M3 de Residuos Ordinarios generados en el periodo Actual</t>
  </si>
  <si>
    <t>Cantidad de M3 de Residuos Ordinarios generados en el periodo Anterior</t>
  </si>
  <si>
    <t>(426 / 426,27)*100= 100%</t>
  </si>
  <si>
    <t xml:space="preserve">Promoambiental recogio los residuos ordinarios generados en su totalidad. </t>
  </si>
  <si>
    <t>IA-GDS06</t>
  </si>
  <si>
    <t>Medir la Cantidad de Residuos generados y entregados para aprovechamiento</t>
  </si>
  <si>
    <t>Residuos Reciclables</t>
  </si>
  <si>
    <t>Total en Kg de material reciclado entregado para aprovechamiento mes Actual</t>
  </si>
  <si>
    <t>Total en Kg de material reciclado entregado para aprovechamiento mes Anterior</t>
  </si>
  <si>
    <t>(1.493,02 / 1.493,02)*100= 100%</t>
  </si>
  <si>
    <t xml:space="preserve">* Se presentan los informes entregados por Corporación centro historico. </t>
  </si>
  <si>
    <t>IA-GDS07</t>
  </si>
  <si>
    <t>Medir la Cantidad de Mantenimientos Correctivos y Preventivos realizados a los Vehículos del parque Automotor de la Entidad</t>
  </si>
  <si>
    <t>Mantenimiento Correctivo y Preventivo de los Vehículos del parque Automotor de la Entidad</t>
  </si>
  <si>
    <t>Número de Vehículos con Mantenimiento Preventivo y/o Correctivo Realizado</t>
  </si>
  <si>
    <t>Número de Vehículos con Mantenimiento Preventivo y/o Correctivo Solicitado</t>
  </si>
  <si>
    <t>( 16/ 17)*100= 94%</t>
  </si>
  <si>
    <t>*Para el primer trimestre la Corporación continua con la ejecución del contrato 1473 del 2023 con la empresa HYUNDAUTOS S.A. 
La ejecución del contrato se desarrolló de manera normal y los vehículos son atendidos dentro de los plazos establecidos, total mantenimientos solicitados en el trimestre 17 y total mantenimientos realizados en el trimestre 16, el vehiculo pendiente entro al taller pero no ha salido, el indicador para este trimestre es 94%</t>
  </si>
  <si>
    <t>IA-GDSS01</t>
  </si>
  <si>
    <t>Medir la cantidad de inventarios realizados</t>
  </si>
  <si>
    <t>Inventarios realizados</t>
  </si>
  <si>
    <t>Número de inventarios realizados</t>
  </si>
  <si>
    <t>Total de inventarios Programados</t>
  </si>
  <si>
    <t>(241/ 241)*100= 100%</t>
  </si>
  <si>
    <t>IA-GFP01</t>
  </si>
  <si>
    <t>Medir el porcentaje de las Reservas Presupuestales</t>
  </si>
  <si>
    <t>Reservas Presupuestales</t>
  </si>
  <si>
    <t>Reservas Presupuestales canceladas</t>
  </si>
  <si>
    <t>Reservas presupuestales constituidas</t>
  </si>
  <si>
    <t>(  74.157.773.565   /  112.845.968.833)* 100 = 65,7%</t>
  </si>
  <si>
    <t>Para 2025 se constituyeron reservas presupuestales par un valor total de $112,845,968,833 de las cuales se  han realizado reducciones por valor de $779,232,629 y se han realizado pagos hasta el mes de marzo por valor de $74,157,773,565 alcanzando un porcentaje de avance del 65,7%</t>
  </si>
  <si>
    <t>IA-GFP04</t>
  </si>
  <si>
    <t>Determinar el porcentaje de Gasto de Personal</t>
  </si>
  <si>
    <t>Gastos de Personal</t>
  </si>
  <si>
    <t>Total de Gastos de Personal comprometido</t>
  </si>
  <si>
    <t>Total de Gastos de personal Presupuestado</t>
  </si>
  <si>
    <t>(   108.266.225.719 / 516.106.000.000 )*100= 21%</t>
  </si>
  <si>
    <t>Para esta vigencia la Corporación tiene una apropiación total inicial de $516,106,000,000 se han hecho reducciones por valor de $54,500,000,000 para una apropiacion final de $ 461,606,000,000 para gastos de personal hasta marzo se han ejecutado recursos por $108,266,22,719 lo que representa un avance del 21% del indicador.</t>
  </si>
  <si>
    <t>IA-GFP05</t>
  </si>
  <si>
    <t>Medir el porcentaje de Gasto de Funcionamiento</t>
  </si>
  <si>
    <t>Gasto de Funcionamiento</t>
  </si>
  <si>
    <t>Total Gasto de Funcionamiento comprometido</t>
  </si>
  <si>
    <t>Total Gasto de Funcionamiento Presupuestado</t>
  </si>
  <si>
    <t>(118.344.560.576  / 677.515.000.000 )*100= 17%</t>
  </si>
  <si>
    <t>Para el primer trimestre el Ministerio de Hacienda apropio recursos por un monto de $ 677,515,000,000, de los cuales se han ejecutado recursos por el orden de $35,146,927,426 alcanzando un nivel de avance del 17%.</t>
  </si>
  <si>
    <t>IA-GFP06</t>
  </si>
  <si>
    <t>Medir el porcentaje de Presupuesto ejecutado</t>
  </si>
  <si>
    <t>Total Presupuesto</t>
  </si>
  <si>
    <t>Total Presupuesto comprometido</t>
  </si>
  <si>
    <t>Total Presupuesto asignado</t>
  </si>
  <si>
    <t>( 817.079.383.853)*100= 16%</t>
  </si>
  <si>
    <t>Para el primer trimestre el Ministerio de Hacienda apropio recursos por un monto de $817,079,383,853, de los cuales se han ejecutado recursos por el orden de $1131,626,413,453 alcanzando un nivel de avance del 16%.</t>
  </si>
  <si>
    <t>IA-GJ01</t>
  </si>
  <si>
    <t>División Jurídica</t>
  </si>
  <si>
    <t>Medir el Número de Conceptos jurídicos emitidos</t>
  </si>
  <si>
    <t>Conceptos Jurídicos</t>
  </si>
  <si>
    <t>Número de Conceptos emitidos</t>
  </si>
  <si>
    <t>Número de Conceptos solicitados</t>
  </si>
  <si>
    <t>(1 / 1)*100=100%</t>
  </si>
  <si>
    <t>En el primer  trimestre  del año 2025, se emitió un concepto por parte dela Oficina Juridica de la Direccion Administrativa de la Camara de Representantes, dirigido a la División de personal  de la Dirección Administrativa</t>
  </si>
  <si>
    <t>IA-GJ02</t>
  </si>
  <si>
    <t>Medir la Gestión de Defensa Judicial</t>
  </si>
  <si>
    <t>Defensa Judicial</t>
  </si>
  <si>
    <t>Número de Actuaciones Cumplidas</t>
  </si>
  <si>
    <t>Número de Actuaciones programadas</t>
  </si>
  <si>
    <t>(16 / 26)*100= 100%</t>
  </si>
  <si>
    <t>IA-GJ03</t>
  </si>
  <si>
    <t>Medir el número de Procesos Disciplinarios iniciados</t>
  </si>
  <si>
    <t>Procesos Disciplinarios iniciados</t>
  </si>
  <si>
    <t>Número de Actuaciones Disciplinarias ejecutadas</t>
  </si>
  <si>
    <t>Número de Actuaciones Disciplinarias Presentadas</t>
  </si>
  <si>
    <t>(0 / 0)*100= 100%</t>
  </si>
  <si>
    <t>IA-GJ04</t>
  </si>
  <si>
    <t>Medir la Gestión para el recaudo de Obligaciones a favor de la Entidad</t>
  </si>
  <si>
    <t>Casos Tramitados de Cobro Coactivo</t>
  </si>
  <si>
    <t>Número de Actuaciones de Cobro Coativo Ejecutadas</t>
  </si>
  <si>
    <t>Número de Actuaciones de Cobro Coativo Programadas</t>
  </si>
  <si>
    <t>( 18 / 18 )*100= 100%</t>
  </si>
  <si>
    <t>EN EL PRIMER TRIMESTRE SE REALIZÓ UN (1) AUTO DE MANDAMIENTO DE PAGO Y UN (2) AUTO DE TERMINACIÓN Y ARCHIVO DE PROCESO  A NOMBRE DE:
AUTOS DE MANDAMIENTO DE PAGO 
1. LUIS ANGEL AGAMEZ UTRIA, ACTA DE LIQUIDACIÓN BILATERAL DEL CONTRATO DE PRESTACIÓN DE SERVICIOS 0142 DE 2023 Y AUTO DE MANDAMIENTO DE PAGO NO. 01 DE 13 DE MARZO DE 2025
AUTOS DE TERMINACIÓN Y ARCHIVO 
1.SEUXIS HERNANDEZ SOLARTE: RESOLUCIÓN 3298 DE 28 DE NOVIEMBRE DE 2025
2. MONICA DEL CARMEN ANAYA ANAYA, WILLIAM MEJIA PATIÑO Y COOMEVA EN LIQUIDACIÓN: RESOLUCIÓN 3246 DE 21 DE NOVIEMBRE DE 2024                                                                                                                                                                                                                                                                                                                                                                                                                                     A                                                                                                                                                                                                                                                                                    AUTOS DE MEDIDAS CAUTELARES DENTRO DE CADA PROCESO DISCIPLINARIO
1.JHON JAIRO HOYOS GARCIA 
2. JOSE JOAQUIN MARCHENA                                                                                                                                                                                                                                 3.JOSCAR CAMILO ARANGO CARDENAS
4. IVAN DARIO CAAMAÑO HERNANDEZ                                                                                                                                                                                                                                                   5.YAMILE GIRALDO PEREZ
6. DANIEL CABRA PATIÑO                                                                                                                                                                                                                                           7.DAVID SANTIAGO ARANGO ANZOLA
8. LORENA MENDOZA GONZALEZ                                                                                                                                                                                                                                  9.JOSE ISAAC TORRES MOLINA                                                                                                                                                                                                                                                10.LUIS CEIR MARIN
11. JAIME ENRIQUE SERRANO PEREZ                                                                                                                                                                                                                                                12.LEOPOLDO SUAREZ MELO
13. SERGIO MONSALVA                                                                                                                                                                                                                                             14.AIDA MERLANO REBOLLEDO
15. MARCOSERGIO RODRIGUEZ MERCHAN</t>
  </si>
  <si>
    <t>IA-GJ05</t>
  </si>
  <si>
    <t>Medir la Tasa de Éxito Procesal</t>
  </si>
  <si>
    <t>Tasa de Éxito  Procesal</t>
  </si>
  <si>
    <t>Número de procesos en contra de la entidad terminados con fallo favorable</t>
  </si>
  <si>
    <t>Total número de procesos en contra de la entidad terminados</t>
  </si>
  <si>
    <t>(1 / 1)*100= 100%</t>
  </si>
  <si>
    <t>Se realizó el ajuste a la informacion correspondiente al primer trimetres dado que se habían tomado la totalidad de procesos en los que la entidad actua en calidad de demandante y demandado, siendo lo planteada como indicador de tasa de éxito unicamente los procesos en contra de la entidad terminados.</t>
  </si>
  <si>
    <t>IA-GJC01</t>
  </si>
  <si>
    <t>División Jurídica-Contratación</t>
  </si>
  <si>
    <t>Medir el avance de Contratos legalizados</t>
  </si>
  <si>
    <t>Ejecución Contractual</t>
  </si>
  <si>
    <t>contratos registrados (legalizados)</t>
  </si>
  <si>
    <t xml:space="preserve">Número de solicitudes de Contratación </t>
  </si>
  <si>
    <t>(594 / 594)*100= 100%</t>
  </si>
  <si>
    <t>En el primer trimestre del año 2025 se cumplió la meta con el avance del 100%. En Febrero hubo una Mínima Cuantía el CPS_0518_2025 (MC_004_2025) CONTROL ONLINE INTERNACIONAL SAS.</t>
  </si>
  <si>
    <t>IA-GJC02</t>
  </si>
  <si>
    <t>Medir el porcentaje de Contratos liquidados</t>
  </si>
  <si>
    <t>Porcentaje de Contratos</t>
  </si>
  <si>
    <t>Porcentaje de Contratos liquidados</t>
  </si>
  <si>
    <t>Contratos ejecutados</t>
  </si>
  <si>
    <t>(15 / 15)* 100= 100%</t>
  </si>
  <si>
    <t>En el PRIMER TRIMESTRE de 2025 se liquidaron los contratos CS_2839_2022, CC_2838_2022, OC_122731_2023, OC_114146_2023, CPS_1625_2024, CPS_1088_2024, CC_3313_2024, CPS_0978_2024, CS_3140_2023, CS_3141_2023, CS_3142_2023, CC_2839_2023, CA_0964_2024, CPS_0598_2024, CPS_0699_2024. Se exceptúan de deste informe las liquidaciones realizadas en contratos en los cuales su procedencia no era obligatoria a la luz de lo dispuesto en el artículo 60 de la Ley 80 de 1993.</t>
  </si>
  <si>
    <t>IA-GTH01</t>
  </si>
  <si>
    <t>División de Personal</t>
  </si>
  <si>
    <t>Medir el porcentaje de ejecución del Plan Institucional de Capacitación</t>
  </si>
  <si>
    <t>Plan de Capacitaciones</t>
  </si>
  <si>
    <t>Número de Capacitaciones Realizadas</t>
  </si>
  <si>
    <t>Número de Capacitaciones programadas en el Plan</t>
  </si>
  <si>
    <t>(1 / 1)* 100= 100%</t>
  </si>
  <si>
    <t xml:space="preserve">En el primer trimestre se realizo 1 capacitacion, logrando un avance del 100% en la meta </t>
  </si>
  <si>
    <t>IA-GTH02</t>
  </si>
  <si>
    <t>Medir el porcentaje de cumplimiento del Plan de Bienestar e Incentivos</t>
  </si>
  <si>
    <t>Plan de Bienestar de Incentivos</t>
  </si>
  <si>
    <t>Número de actividades de Bienestar e Incentivos realizadas</t>
  </si>
  <si>
    <t>Número de actividades de Bienestar e Incentivos  Programadas</t>
  </si>
  <si>
    <t>(0 / 4)* 100= 0%</t>
  </si>
  <si>
    <t>Las actividades programadas para el primer trimestre se realizaran a partir del mes de abril 2025. las actividades del GYM, equipo deportivos, cumpleaños funcionarios, funcionarios del mes, se realizaran durante todo el año 2025.</t>
  </si>
  <si>
    <t>IA-GTH03</t>
  </si>
  <si>
    <t>Medir la cantidad de certificaciones para trámites de Pensiones y Cesantías</t>
  </si>
  <si>
    <t>Certificados Laborales para Trámites de Pensiones y Cesantías</t>
  </si>
  <si>
    <t>Número de certificaciones realizadas</t>
  </si>
  <si>
    <t>Total de Certificaciones solicitadas</t>
  </si>
  <si>
    <t>(216 / 255)* 100= 100%</t>
  </si>
  <si>
    <t xml:space="preserve">* En el primer trimestre se realizaron 216 solicitudes, logrando un avance del 85% en la meta   </t>
  </si>
  <si>
    <t>Medir el porcentaje de cumplimiento del Plan de Seguridad y Salud en el Trabajo</t>
  </si>
  <si>
    <t>Plan de Seguridad y Salud en el Trabajo</t>
  </si>
  <si>
    <t>Número de Programas  realizados</t>
  </si>
  <si>
    <t>Número total de programas del plan</t>
  </si>
  <si>
    <t>(371 / 371)* 100= 100%</t>
  </si>
  <si>
    <t xml:space="preserve">* En el primer primer trimestre del 2025 se realizaron 371 actividades, logrando un avance del 100% en la meta.                                                                                       
                                                                                                        </t>
  </si>
  <si>
    <t>IA-GTH05</t>
  </si>
  <si>
    <t>Establecer el porcentaje de Incapacidades reportadas a la División de Personal</t>
  </si>
  <si>
    <t>Incapacidades</t>
  </si>
  <si>
    <t>Total Incapacidades Tramitadas</t>
  </si>
  <si>
    <t>Total incapacidades recibidas</t>
  </si>
  <si>
    <t>(63 / 63)* 100= 100%</t>
  </si>
  <si>
    <t xml:space="preserve">El primer trimestre del 2025 se tramitaron 63 incapacidades, logrando un avance del 100% en la meta.  </t>
  </si>
  <si>
    <t>IA-GTH06</t>
  </si>
  <si>
    <t>Medir el númenro de novedades realizadas</t>
  </si>
  <si>
    <t>Notificaciones realizadas</t>
  </si>
  <si>
    <t>Numero de Notificaciones realizadas</t>
  </si>
  <si>
    <t>Número de Notificaciones por realizar</t>
  </si>
  <si>
    <t>(649 / 649)* 100= 100%</t>
  </si>
  <si>
    <t>*En el primer trimestre se notificaron 649 resoluciones, logrando un avance del 100% en la meta.</t>
  </si>
  <si>
    <t>IA-GTH 07</t>
  </si>
  <si>
    <t>Establecer el porcentaje de retiros y cambios realizados</t>
  </si>
  <si>
    <t>Novedades de Planta y UTL</t>
  </si>
  <si>
    <t>Número de novedades realizadas</t>
  </si>
  <si>
    <t>Número total de Novedades</t>
  </si>
  <si>
    <t>(587 / 587)* 100= 100%</t>
  </si>
  <si>
    <t xml:space="preserve">*En el primer trimestre se tramitaron 587 novedades, logrando un avance del 100% en la meta </t>
  </si>
  <si>
    <t>IA-GTHRC01</t>
  </si>
  <si>
    <t>Establecer el porcentaje de solicitudes de descuento nómina tramitadas a tiempo</t>
  </si>
  <si>
    <t>Solicitudes de Descuento a Terceros</t>
  </si>
  <si>
    <t>Número de Solicitudes de descuento nómina tramitadas</t>
  </si>
  <si>
    <t>Número de Solicitudes de descuento nómina solicitadas</t>
  </si>
  <si>
    <t>(1856 / 1856)* 100= 100%</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</si>
  <si>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</si>
  <si>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IA-GTHRC02</t>
  </si>
  <si>
    <t>Establecer el porcentaje de posesiones, retiros y cambios realizados en H.R.</t>
  </si>
  <si>
    <t>Posesiones, retiros y cambios en H.R</t>
  </si>
  <si>
    <t>Número de modificaciones tramitadas</t>
  </si>
  <si>
    <t>Número de modificaciones solicitadas</t>
  </si>
  <si>
    <t>(0 / 0)* 100= 100%</t>
  </si>
  <si>
    <t>En este periodo no se presentaron novedades de ingreso y/o retiros  de un Honorable Representante  en la nomina de REPRESENTANTES.</t>
  </si>
  <si>
    <t>IA-GTHBS01</t>
  </si>
  <si>
    <t>Medir la cantidad de Consultas Médicas realizadas</t>
  </si>
  <si>
    <t>Consultas Médicas</t>
  </si>
  <si>
    <t>Consultas Médicas realizadas</t>
  </si>
  <si>
    <t>Total consultas Médicas solicitadas</t>
  </si>
  <si>
    <t>(204 / 204)* 100= 100%</t>
  </si>
  <si>
    <t>*En el primer trimestre se realizaron 204 consultas medicas, logrando un avance del 100% en la meta</t>
  </si>
  <si>
    <t>IA-GTHBS02</t>
  </si>
  <si>
    <t>Medir la cantidad de Consultas Odontológicas</t>
  </si>
  <si>
    <t>Consultas Odontológicas</t>
  </si>
  <si>
    <t>Consultas Odontológicas realizadas</t>
  </si>
  <si>
    <t>Consultas Odontológicas programadas</t>
  </si>
  <si>
    <t>(139 / 192)* 100= 72%</t>
  </si>
  <si>
    <t xml:space="preserve">*En el primer trimestre se realizaron 139 consultas odontologicas, logrando un avance del 72% en la meta      </t>
  </si>
  <si>
    <t xml:space="preserve"> IA-GTIC04</t>
  </si>
  <si>
    <t>Medir el porcentaje de  las Solicitudes Atendidas con el recurso humano disponible</t>
  </si>
  <si>
    <t>Porcentaje Solictudes  TICS</t>
  </si>
  <si>
    <t>Número de Solictudes Atendidas</t>
  </si>
  <si>
    <t>Total solicitudes Reportadas</t>
  </si>
  <si>
    <t>(2446 / 2446)*100= 100%</t>
  </si>
  <si>
    <t>Con respecto a las solicitudes de soporte técnico reportadas y atendidas del área de Tecnologías de la Información y las Comunicaciones para el primer trimestre del año 2025 suman 2446 casos, mostrando un acumulado de 2446 solicitudes atendidas.</t>
  </si>
  <si>
    <t>IE-CES01</t>
  </si>
  <si>
    <t>Evaluación</t>
  </si>
  <si>
    <t xml:space="preserve">Evaluación y Seguimiento                                                                                                                                </t>
  </si>
  <si>
    <t>Medir el Cumplimiento de seguimientos programados</t>
  </si>
  <si>
    <t>Seguimientos realizados</t>
  </si>
  <si>
    <t>Número de Seguimientos realizados</t>
  </si>
  <si>
    <t>Total de Seguimientos programados PAAI</t>
  </si>
  <si>
    <t>(0 / 23)*100= 0%</t>
  </si>
  <si>
    <t>Para la vigencia 2025 se proyectaron y aprobaron en el PAAI un total de 23 seguimientos que inician a partir del mes de abril, los cuales se irán elaborando y ejecutando acorde a su aprobación y fecha de cumplimiento. Se aclara que los informes que tienen fecha de enero, son los proyectados a realizar en enero del 2026.</t>
  </si>
  <si>
    <t>IE-CES02</t>
  </si>
  <si>
    <t>Medir el número de Auditorías  Internas realizadas</t>
  </si>
  <si>
    <t>Auditorías Internas ejecutadas</t>
  </si>
  <si>
    <t>Número de Auditorías internas realizadas</t>
  </si>
  <si>
    <t>Total Auditorías Internas programadas PPAI</t>
  </si>
  <si>
    <t>(0 / 324*100= 0%</t>
  </si>
  <si>
    <t xml:space="preserve"> Para el 2025, se aprobaron un total de 17 auditorias internas que inician en el mes de abril, de las cuales ejecución del PAC se divide en 5 informes y arqueo de caja menor se divide en 4 informes, por lo cual, se tomará el muestro de 24 informes de auditorias, las cuales se iran ejecutando acorde a su aprobación y fecha de ejecución.</t>
  </si>
  <si>
    <t>IE-CES03</t>
  </si>
  <si>
    <t>Medir el cumplimiento en la prestación de los informes de Ley responsabilidad de la OCCI</t>
  </si>
  <si>
    <t>Informes de Ley Presentados</t>
  </si>
  <si>
    <t>Número de informes de ley presentados</t>
  </si>
  <si>
    <t>Total de informes de ley responsabilidad de la OCCI</t>
  </si>
  <si>
    <t>(4 / 14)*100= 100%</t>
  </si>
  <si>
    <t>Acorde a la aprobación del PAAI vigencia 2025, se establecieron un total de 14 informes a presentar. Para el primer trimestre de la vigencia 2025 se establecio como meta la elaboración de 04 informes, los cuales se encuentran debidamente publicados en el micrositio de control interno, que corresponden al informe al sistema de control interno contable, evaluacion por dependencias, informe de derechos de autor y el informe de certificación ekogui, dejando como porcentaje de cumplimiento el 28,6 %. Se aclara que los informes que tienen fecha de enero, son los proyectados a realizar en enero del 2026.</t>
  </si>
  <si>
    <t xml:space="preserve"> </t>
  </si>
  <si>
    <t>dividido en 2</t>
  </si>
  <si>
    <t>DIARIAS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</si>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</sst>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0"/>
      <color theme="1"/>
      <name val="Arial Narrow"/>
    </font>
    <font>
      <b/>
      <sz val="12"/>
      <color theme="1"/>
      <name val="Arial Narrow"/>
    </font>
    <font>
      <b/>
      <sz val="11"/>
      <color theme="1"/>
      <name val="Arial Narrow"/>
    </font>
    <font>
      <sz val="11"/>
      <color theme="1"/>
      <name val="Arial Narrow"/>
    </font>
    <font>
      <b/>
      <sz val="10"/>
      <color theme="1"/>
      <name val="Arial Narrow"/>
    </font>
    <font>
      <sz val="12"/>
      <color theme="1"/>
      <name val="Arial Narrow"/>
    </font>
    <font>
      <sz val="10"/>
      <color theme="1"/>
      <name val="Arial"/>
    </font>
    <font>
      <sz val="10"/>
      <color rgb="FF000000"/>
      <name val="Arial"/>
    </font>
    <font>
      <sz val="12"/>
      <color rgb="FFFF0000"/>
      <name val="Arial Narrow"/>
    </font>
    <font>
      <sz val="9"/>
      <color theme="1"/>
      <name val="Arial"/>
    </font>
    <font>
      <u/>
      <sz val="10"/>
      <color theme="1"/>
      <name val="Arial"/>
    </font>
    <font>
      <b/>
      <sz val="12"/>
      <color theme="1"/>
      <name val="Arial"/>
    </font>
    <font>
      <sz val="11"/>
      <color theme="1"/>
      <name val="Arial"/>
    </font>
    <font>
      <u/>
      <sz val="10"/>
      <color theme="1"/>
      <name val="Arial"/>
    </font>
    <font>
      <sz val="12"/>
      <color theme="1"/>
      <name val="Arial"/>
    </font>
    <font>
      <b/>
      <sz val="12"/>
      <color rgb="FFFF0000"/>
      <name val="Arial Narrow"/>
    </font>
    <font>
      <b/>
      <sz val="10"/>
      <color theme="1"/>
      <name val="Arial"/>
    </font>
    <font>
      <u/>
      <sz val="10"/>
      <color rgb="FF1155CC"/>
      <name val="Arial"/>
    </font>
  </fonts>
  <fills count="15">
    <fill>
      <patternFill patternType="none"/>
    </fill>
    <fill>
      <patternFill patternType="gray125"/>
    </fill>
    <fill>
      <patternFill patternType="solid">
        <fgColor rgb="FFD8D8D8"/>
        <bgColor rgb="FFD8D8D8"/>
      </patternFill>
    </fill>
    <fill>
      <patternFill patternType="solid">
        <fgColor theme="0"/>
        <bgColor rgb="FFE6B8AF"/>
      </patternFill>
    </fill>
    <fill>
      <patternFill patternType="solid">
        <fgColor theme="0"/>
        <bgColor indexed="64"/>
      </patternFill>
    </fill>
    <fill>
      <patternFill patternType="solid">
        <fgColor theme="0"/>
        <bgColor rgb="FFB6D7A8"/>
      </patternFill>
    </fill>
    <fill>
      <patternFill patternType="solid">
        <fgColor theme="0"/>
        <bgColor rgb="FFFFE599"/>
      </patternFill>
    </fill>
    <fill>
      <patternFill patternType="solid">
        <fgColor theme="0"/>
        <bgColor rgb="FF9FC5E8"/>
      </patternFill>
    </fill>
    <fill>
      <patternFill patternType="solid">
        <fgColor theme="0"/>
        <bgColor rgb="FFD6E3BC"/>
      </patternFill>
    </fill>
    <fill>
      <patternFill patternType="solid">
        <fgColor theme="0"/>
        <bgColor rgb="FFEAD1DC"/>
      </patternFill>
    </fill>
    <fill>
      <patternFill patternType="solid">
        <fgColor theme="0"/>
        <bgColor rgb="FFFFFF99"/>
      </patternFill>
    </fill>
    <fill>
      <patternFill patternType="solid">
        <fgColor theme="0"/>
        <bgColor rgb="FFD9D9D9"/>
      </patternFill>
    </fill>
    <fill>
      <patternFill patternType="solid">
        <fgColor theme="0"/>
        <bgColor rgb="FFB8CCE4"/>
      </patternFill>
    </fill>
    <fill>
      <patternFill patternType="solid">
        <fgColor theme="0"/>
        <bgColor rgb="FFFFCCFF"/>
      </patternFill>
    </fill>
    <fill>
      <patternFill patternType="solid">
        <fgColor theme="0"/>
        <bgColor rgb="FFFBD4B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88">
    <xf numFmtId="0" fontId="0" fillId="0" borderId="0" xfId="0" applyFont="1" applyAlignmen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1" fillId="0" borderId="3" xfId="0" applyFont="1" applyBorder="1" applyAlignment="1">
      <alignment horizontal="left" wrapText="1"/>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1" fillId="0" borderId="5" xfId="0" applyFont="1" applyBorder="1" applyAlignment="1">
      <alignment horizontal="lef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2" fillId="0" borderId="7" xfId="0" applyFont="1" applyBorder="1" applyAlignment="1">
      <alignment horizontal="left" vertical="center"/>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1" fillId="0" borderId="8" xfId="0" applyFont="1" applyBorder="1" applyAlignment="1">
      <alignment horizontal="lef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6"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vertical="center" wrapText="1"/>
    </xf>
    <xf numFmtId="0" fontId="7" fillId="3" borderId="11" xfId="0" applyFont="1" applyFill="1" applyBorder="1" applyAlignment="1">
      <alignment vertical="center" wrapText="1"/>
    </xf>
    <xf numFmtId="0" fontId="7" fillId="3" borderId="13" xfId="0" applyFont="1" applyFill="1" applyBorder="1" applyAlignment="1">
      <alignment vertical="center" wrapText="1"/>
    </xf>
    <xf numFmtId="0" fontId="8" fillId="3" borderId="11" xfId="0" applyFont="1" applyFill="1" applyBorder="1" applyAlignment="1">
      <alignment horizontal="center" vertical="center"/>
    </xf>
    <xf numFmtId="0" fontId="6" fillId="3" borderId="0" xfId="0" applyFont="1" applyFill="1" applyAlignment="1">
      <alignment wrapText="1"/>
    </xf>
    <xf numFmtId="0" fontId="0" fillId="4" borderId="0" xfId="0" applyFont="1" applyFill="1" applyAlignment="1"/>
    <xf numFmtId="0" fontId="7" fillId="3" borderId="11" xfId="0" applyFont="1" applyFill="1" applyBorder="1" applyAlignment="1">
      <alignment horizontal="center" vertical="center"/>
    </xf>
    <xf numFmtId="0" fontId="6" fillId="5"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vertical="center" wrapText="1"/>
    </xf>
    <xf numFmtId="0" fontId="7" fillId="5" borderId="11" xfId="0" applyFont="1" applyFill="1" applyBorder="1" applyAlignment="1">
      <alignment vertical="center" wrapText="1"/>
    </xf>
    <xf numFmtId="0" fontId="7" fillId="5" borderId="13" xfId="0" applyFont="1" applyFill="1" applyBorder="1" applyAlignment="1">
      <alignment vertical="center" wrapText="1"/>
    </xf>
    <xf numFmtId="0" fontId="7" fillId="5" borderId="11" xfId="0" applyFont="1" applyFill="1" applyBorder="1" applyAlignment="1">
      <alignment horizontal="center" vertical="center"/>
    </xf>
    <xf numFmtId="0" fontId="6" fillId="5" borderId="0" xfId="0" applyFont="1" applyFill="1" applyAlignment="1">
      <alignment wrapText="1"/>
    </xf>
    <xf numFmtId="0" fontId="9" fillId="5" borderId="0" xfId="0" applyFont="1" applyFill="1" applyAlignment="1">
      <alignment horizontal="center" vertical="center" wrapText="1"/>
    </xf>
    <xf numFmtId="0" fontId="7" fillId="5" borderId="0" xfId="0" applyFont="1" applyFill="1" applyAlignment="1">
      <alignment horizontal="center" vertical="center" wrapText="1"/>
    </xf>
    <xf numFmtId="0" fontId="7" fillId="5" borderId="14" xfId="0" applyFont="1" applyFill="1" applyBorder="1" applyAlignment="1">
      <alignment vertical="center" wrapText="1"/>
    </xf>
    <xf numFmtId="0" fontId="6" fillId="6" borderId="11"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vertical="center" wrapText="1"/>
    </xf>
    <xf numFmtId="0" fontId="7" fillId="6" borderId="11" xfId="0" applyFont="1" applyFill="1" applyBorder="1" applyAlignment="1">
      <alignment vertical="center" wrapText="1"/>
    </xf>
    <xf numFmtId="0" fontId="7" fillId="6" borderId="13" xfId="0" applyFont="1" applyFill="1" applyBorder="1" applyAlignment="1">
      <alignment vertical="center" wrapText="1"/>
    </xf>
    <xf numFmtId="0" fontId="10" fillId="6" borderId="11" xfId="0" applyFont="1" applyFill="1" applyBorder="1" applyAlignment="1">
      <alignment vertical="center" wrapText="1"/>
    </xf>
    <xf numFmtId="0" fontId="7" fillId="6" borderId="13" xfId="0" applyFont="1" applyFill="1" applyBorder="1" applyAlignment="1">
      <alignment horizontal="center" vertical="center"/>
    </xf>
    <xf numFmtId="0" fontId="6" fillId="6" borderId="0" xfId="0" applyFont="1" applyFill="1" applyAlignment="1">
      <alignment wrapText="1"/>
    </xf>
    <xf numFmtId="0" fontId="6" fillId="6" borderId="0" xfId="0" applyFont="1" applyFill="1" applyAlignment="1">
      <alignment vertical="center" wrapText="1"/>
    </xf>
    <xf numFmtId="0" fontId="6" fillId="7" borderId="11"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vertical="center" wrapText="1"/>
    </xf>
    <xf numFmtId="0" fontId="7" fillId="7" borderId="11" xfId="0" applyFont="1" applyFill="1" applyBorder="1" applyAlignment="1">
      <alignment vertical="center" wrapText="1"/>
    </xf>
    <xf numFmtId="0" fontId="7" fillId="7" borderId="13" xfId="0" applyFont="1" applyFill="1" applyBorder="1" applyAlignment="1">
      <alignment vertical="center" wrapText="1"/>
    </xf>
    <xf numFmtId="0" fontId="7" fillId="7" borderId="15" xfId="0" applyFont="1" applyFill="1" applyBorder="1" applyAlignment="1">
      <alignment vertical="center" wrapText="1"/>
    </xf>
    <xf numFmtId="0" fontId="7" fillId="7" borderId="11" xfId="0" applyFont="1" applyFill="1" applyBorder="1" applyAlignment="1">
      <alignment horizontal="center" vertical="center"/>
    </xf>
    <xf numFmtId="0" fontId="11" fillId="7" borderId="0" xfId="0" applyFont="1" applyFill="1" applyAlignment="1">
      <alignment horizontal="left" vertical="center" wrapText="1"/>
    </xf>
    <xf numFmtId="0" fontId="6" fillId="7" borderId="0" xfId="0" applyFont="1" applyFill="1" applyAlignment="1">
      <alignment wrapText="1"/>
    </xf>
    <xf numFmtId="0" fontId="6" fillId="8" borderId="11"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16" xfId="0" applyFont="1" applyFill="1" applyBorder="1" applyAlignment="1">
      <alignment vertical="center" wrapText="1"/>
    </xf>
    <xf numFmtId="0" fontId="7" fillId="8" borderId="11" xfId="0" applyFont="1" applyFill="1" applyBorder="1" applyAlignment="1">
      <alignment vertical="center" wrapText="1"/>
    </xf>
    <xf numFmtId="0" fontId="7" fillId="8" borderId="17" xfId="0" applyFont="1" applyFill="1" applyBorder="1" applyAlignment="1">
      <alignment vertical="center" wrapText="1"/>
    </xf>
    <xf numFmtId="0" fontId="7" fillId="8" borderId="11" xfId="0" applyFont="1" applyFill="1" applyBorder="1" applyAlignment="1">
      <alignment horizontal="center" vertical="center"/>
    </xf>
    <xf numFmtId="0" fontId="6" fillId="4" borderId="0" xfId="0" applyFont="1" applyFill="1" applyAlignment="1">
      <alignment wrapText="1"/>
    </xf>
    <xf numFmtId="0" fontId="6" fillId="8" borderId="18" xfId="0" applyFont="1" applyFill="1" applyBorder="1" applyAlignment="1">
      <alignment wrapText="1"/>
    </xf>
    <xf numFmtId="0" fontId="7" fillId="6" borderId="11" xfId="0" applyFont="1" applyFill="1" applyBorder="1" applyAlignment="1">
      <alignment horizontal="center" vertical="center"/>
    </xf>
    <xf numFmtId="0" fontId="7" fillId="6" borderId="11" xfId="0" applyFont="1" applyFill="1" applyBorder="1" applyAlignment="1">
      <alignment horizontal="left" vertical="top" wrapText="1"/>
    </xf>
    <xf numFmtId="0" fontId="12" fillId="6" borderId="19" xfId="0" applyFont="1" applyFill="1" applyBorder="1" applyAlignment="1">
      <alignment horizontal="left" vertical="top" wrapText="1"/>
    </xf>
    <xf numFmtId="0" fontId="12" fillId="6" borderId="20" xfId="0" applyFont="1" applyFill="1" applyBorder="1" applyAlignment="1">
      <alignment horizontal="left" vertical="top" wrapText="1"/>
    </xf>
    <xf numFmtId="0" fontId="2" fillId="6" borderId="0" xfId="0" applyFont="1" applyFill="1" applyAlignment="1">
      <alignment wrapText="1"/>
    </xf>
    <xf numFmtId="0" fontId="12" fillId="6" borderId="21" xfId="0" applyFont="1" applyFill="1" applyBorder="1" applyAlignment="1">
      <alignment horizontal="left" vertical="top" wrapText="1"/>
    </xf>
    <xf numFmtId="0" fontId="12" fillId="6" borderId="0" xfId="0" applyFont="1" applyFill="1" applyAlignment="1">
      <alignment horizontal="left" vertical="top" wrapText="1"/>
    </xf>
    <xf numFmtId="0" fontId="6" fillId="6" borderId="11" xfId="0" applyFont="1" applyFill="1" applyBorder="1" applyAlignment="1">
      <alignment horizontal="center" wrapText="1"/>
    </xf>
    <xf numFmtId="0" fontId="7" fillId="6" borderId="12" xfId="0" applyFont="1" applyFill="1" applyBorder="1" applyAlignment="1">
      <alignment horizontal="center" wrapText="1"/>
    </xf>
    <xf numFmtId="0" fontId="7" fillId="6" borderId="11" xfId="0" applyFont="1" applyFill="1" applyBorder="1" applyAlignment="1">
      <alignment horizontal="center" wrapText="1"/>
    </xf>
    <xf numFmtId="0" fontId="7" fillId="6" borderId="13" xfId="0" applyFont="1" applyFill="1" applyBorder="1" applyAlignment="1">
      <alignment wrapText="1"/>
    </xf>
    <xf numFmtId="0" fontId="7" fillId="6" borderId="11" xfId="0" applyFont="1" applyFill="1" applyBorder="1" applyAlignment="1">
      <alignment wrapText="1"/>
    </xf>
    <xf numFmtId="0" fontId="5" fillId="6" borderId="0" xfId="0" applyFont="1" applyFill="1" applyAlignment="1">
      <alignment wrapText="1"/>
    </xf>
    <xf numFmtId="0" fontId="7" fillId="6" borderId="0" xfId="0" applyFont="1" applyFill="1" applyAlignment="1">
      <alignment horizontal="center" wrapText="1"/>
    </xf>
    <xf numFmtId="0" fontId="13" fillId="6" borderId="20" xfId="0" applyFont="1" applyFill="1" applyBorder="1"/>
    <xf numFmtId="0" fontId="13" fillId="6" borderId="22" xfId="0" applyFont="1" applyFill="1" applyBorder="1"/>
    <xf numFmtId="0" fontId="6" fillId="9" borderId="11"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2" xfId="0" applyFont="1" applyFill="1" applyBorder="1" applyAlignment="1">
      <alignment vertical="center" wrapText="1"/>
    </xf>
    <xf numFmtId="0" fontId="7" fillId="9" borderId="11" xfId="0" applyFont="1" applyFill="1" applyBorder="1" applyAlignment="1">
      <alignment vertical="center" wrapText="1"/>
    </xf>
    <xf numFmtId="0" fontId="7" fillId="9" borderId="13" xfId="0" applyFont="1" applyFill="1" applyBorder="1" applyAlignment="1">
      <alignment vertical="center" wrapText="1"/>
    </xf>
    <xf numFmtId="0" fontId="7" fillId="9" borderId="11" xfId="0" applyFont="1" applyFill="1" applyBorder="1" applyAlignment="1">
      <alignment horizontal="center" vertical="center"/>
    </xf>
    <xf numFmtId="0" fontId="14" fillId="9" borderId="11" xfId="0" applyFont="1" applyFill="1" applyBorder="1" applyAlignment="1">
      <alignment vertical="center" wrapText="1"/>
    </xf>
    <xf numFmtId="0" fontId="7" fillId="9" borderId="0" xfId="0" applyFont="1" applyFill="1"/>
    <xf numFmtId="0" fontId="13" fillId="9" borderId="23" xfId="0" applyFont="1" applyFill="1" applyBorder="1"/>
    <xf numFmtId="0" fontId="1" fillId="9" borderId="0" xfId="0" applyFont="1" applyFill="1" applyAlignment="1">
      <alignment wrapText="1"/>
    </xf>
    <xf numFmtId="0" fontId="13" fillId="9" borderId="24" xfId="0" applyFont="1" applyFill="1" applyBorder="1"/>
    <xf numFmtId="0" fontId="13" fillId="9" borderId="25" xfId="0" applyFont="1" applyFill="1" applyBorder="1"/>
    <xf numFmtId="0" fontId="6" fillId="9" borderId="0" xfId="0" applyFont="1" applyFill="1" applyAlignment="1">
      <alignment wrapText="1"/>
    </xf>
    <xf numFmtId="0" fontId="6" fillId="10" borderId="11"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16" xfId="0" applyFont="1" applyFill="1" applyBorder="1" applyAlignment="1">
      <alignment vertical="center" wrapText="1"/>
    </xf>
    <xf numFmtId="0" fontId="7" fillId="10" borderId="11" xfId="0" applyFont="1" applyFill="1" applyBorder="1" applyAlignment="1">
      <alignment vertical="center" wrapText="1"/>
    </xf>
    <xf numFmtId="0" fontId="7" fillId="10" borderId="17" xfId="0" applyFont="1" applyFill="1" applyBorder="1" applyAlignment="1">
      <alignment vertical="center" wrapText="1"/>
    </xf>
    <xf numFmtId="0" fontId="7" fillId="10" borderId="11" xfId="0" applyFont="1" applyFill="1" applyBorder="1" applyAlignment="1">
      <alignment horizontal="center" vertical="center"/>
    </xf>
    <xf numFmtId="0" fontId="7" fillId="10" borderId="11" xfId="0" applyFont="1" applyFill="1" applyBorder="1" applyAlignment="1">
      <alignment horizontal="left" vertical="top" wrapText="1"/>
    </xf>
    <xf numFmtId="0" fontId="15" fillId="4" borderId="13" xfId="0" applyFont="1" applyFill="1" applyBorder="1" applyAlignment="1">
      <alignment vertical="top" wrapText="1"/>
    </xf>
    <xf numFmtId="0" fontId="15" fillId="4" borderId="11" xfId="0" applyFont="1" applyFill="1" applyBorder="1" applyAlignment="1">
      <alignment vertical="top" wrapText="1"/>
    </xf>
    <xf numFmtId="0" fontId="6" fillId="10" borderId="18" xfId="0" applyFont="1" applyFill="1" applyBorder="1" applyAlignment="1">
      <alignment wrapText="1"/>
    </xf>
    <xf numFmtId="0" fontId="2" fillId="10" borderId="18" xfId="0" applyFont="1" applyFill="1" applyBorder="1" applyAlignment="1">
      <alignment wrapText="1"/>
    </xf>
    <xf numFmtId="0" fontId="7" fillId="10" borderId="11" xfId="0" applyFont="1" applyFill="1" applyBorder="1" applyAlignment="1">
      <alignment vertical="top" wrapText="1"/>
    </xf>
    <xf numFmtId="0" fontId="13" fillId="10" borderId="11" xfId="0" applyFont="1" applyFill="1" applyBorder="1" applyAlignment="1">
      <alignment horizontal="left" vertical="top" wrapText="1"/>
    </xf>
    <xf numFmtId="0" fontId="15" fillId="4" borderId="20" xfId="0" applyFont="1" applyFill="1" applyBorder="1" applyAlignment="1">
      <alignment vertical="top" wrapText="1"/>
    </xf>
    <xf numFmtId="0" fontId="15" fillId="4" borderId="22" xfId="0" applyFont="1" applyFill="1" applyBorder="1" applyAlignment="1">
      <alignment vertical="top" wrapText="1"/>
    </xf>
    <xf numFmtId="0" fontId="16" fillId="10" borderId="18" xfId="0" applyFont="1" applyFill="1" applyBorder="1" applyAlignment="1">
      <alignment wrapText="1"/>
    </xf>
    <xf numFmtId="0" fontId="6" fillId="11" borderId="11"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1" borderId="16" xfId="0" applyFont="1" applyFill="1" applyBorder="1" applyAlignment="1">
      <alignment vertical="center" wrapText="1"/>
    </xf>
    <xf numFmtId="0" fontId="7" fillId="11" borderId="11" xfId="0" applyFont="1" applyFill="1" applyBorder="1" applyAlignment="1">
      <alignment vertical="center" wrapText="1"/>
    </xf>
    <xf numFmtId="0" fontId="7" fillId="11" borderId="17" xfId="0" applyFont="1" applyFill="1" applyBorder="1" applyAlignment="1">
      <alignment vertical="center" wrapText="1"/>
    </xf>
    <xf numFmtId="0" fontId="7" fillId="11" borderId="11" xfId="0" applyFont="1" applyFill="1" applyBorder="1" applyAlignment="1">
      <alignment horizontal="center" vertical="center"/>
    </xf>
    <xf numFmtId="0" fontId="13" fillId="11" borderId="11" xfId="0" applyFont="1" applyFill="1" applyBorder="1" applyAlignment="1">
      <alignment horizontal="left" vertical="top" wrapText="1"/>
    </xf>
    <xf numFmtId="0" fontId="15" fillId="11" borderId="0" xfId="0" applyFont="1" applyFill="1" applyAlignment="1">
      <alignment vertical="top" wrapText="1"/>
    </xf>
    <xf numFmtId="0" fontId="15" fillId="11" borderId="23" xfId="0" applyFont="1" applyFill="1" applyBorder="1" applyAlignment="1">
      <alignment vertical="top" wrapText="1"/>
    </xf>
    <xf numFmtId="0" fontId="6" fillId="11" borderId="18" xfId="0" applyFont="1" applyFill="1" applyBorder="1" applyAlignment="1">
      <alignment wrapText="1"/>
    </xf>
    <xf numFmtId="0" fontId="2" fillId="11" borderId="18" xfId="0" applyFont="1" applyFill="1" applyBorder="1" applyAlignment="1">
      <alignment wrapText="1"/>
    </xf>
    <xf numFmtId="0" fontId="6" fillId="11" borderId="0" xfId="0" applyFont="1" applyFill="1" applyAlignment="1">
      <alignment wrapText="1"/>
    </xf>
    <xf numFmtId="0" fontId="12" fillId="11" borderId="26" xfId="0" applyFont="1" applyFill="1" applyBorder="1" applyAlignment="1">
      <alignment horizontal="left" vertical="top" wrapText="1"/>
    </xf>
    <xf numFmtId="0" fontId="12" fillId="11" borderId="27" xfId="0" applyFont="1" applyFill="1" applyBorder="1" applyAlignment="1">
      <alignment horizontal="left" vertical="top" wrapText="1"/>
    </xf>
    <xf numFmtId="0" fontId="12" fillId="11" borderId="28" xfId="0" applyFont="1" applyFill="1" applyBorder="1" applyAlignment="1">
      <alignment horizontal="left" vertical="top" wrapText="1"/>
    </xf>
    <xf numFmtId="0" fontId="12" fillId="11" borderId="18" xfId="0" applyFont="1" applyFill="1" applyBorder="1" applyAlignment="1">
      <alignment horizontal="left" vertical="top" wrapText="1"/>
    </xf>
    <xf numFmtId="0" fontId="15" fillId="11" borderId="0" xfId="0" applyFont="1" applyFill="1" applyAlignment="1">
      <alignment horizontal="left" vertical="top" wrapText="1"/>
    </xf>
    <xf numFmtId="0" fontId="17" fillId="11" borderId="11" xfId="0" applyFont="1" applyFill="1" applyBorder="1" applyAlignment="1">
      <alignment vertical="center" wrapText="1"/>
    </xf>
    <xf numFmtId="0" fontId="12" fillId="11" borderId="29" xfId="0" applyFont="1" applyFill="1" applyBorder="1" applyAlignment="1">
      <alignment horizontal="left" vertical="top" wrapText="1"/>
    </xf>
    <xf numFmtId="0" fontId="6" fillId="11" borderId="13" xfId="0" applyFont="1" applyFill="1" applyBorder="1" applyAlignment="1">
      <alignment horizontal="left" vertical="center" wrapText="1"/>
    </xf>
    <xf numFmtId="0" fontId="6" fillId="11" borderId="11" xfId="0" applyFont="1" applyFill="1" applyBorder="1" applyAlignment="1">
      <alignment horizontal="left" vertical="center" wrapText="1"/>
    </xf>
    <xf numFmtId="0" fontId="12" fillId="11" borderId="30" xfId="0" applyFont="1" applyFill="1" applyBorder="1" applyAlignment="1">
      <alignment horizontal="left" vertical="top" wrapText="1"/>
    </xf>
    <xf numFmtId="0" fontId="12" fillId="11" borderId="31" xfId="0" applyFont="1" applyFill="1" applyBorder="1" applyAlignment="1">
      <alignment horizontal="left" vertical="top" wrapText="1"/>
    </xf>
    <xf numFmtId="0" fontId="7" fillId="11" borderId="11" xfId="0" applyFont="1" applyFill="1" applyBorder="1" applyAlignment="1">
      <alignment horizontal="left" vertical="center" wrapText="1"/>
    </xf>
    <xf numFmtId="0" fontId="7" fillId="11" borderId="12" xfId="0" applyFont="1" applyFill="1" applyBorder="1" applyAlignment="1">
      <alignment vertical="center" wrapText="1"/>
    </xf>
    <xf numFmtId="0" fontId="7" fillId="11" borderId="13" xfId="0" applyFont="1" applyFill="1" applyBorder="1" applyAlignment="1">
      <alignment vertical="center" wrapText="1"/>
    </xf>
    <xf numFmtId="0" fontId="6" fillId="12" borderId="11"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7" fillId="12" borderId="16" xfId="0" applyFont="1" applyFill="1" applyBorder="1" applyAlignment="1">
      <alignment vertical="center" wrapText="1"/>
    </xf>
    <xf numFmtId="0" fontId="7" fillId="12" borderId="11" xfId="0" applyFont="1" applyFill="1" applyBorder="1" applyAlignment="1">
      <alignment vertical="center" wrapText="1"/>
    </xf>
    <xf numFmtId="0" fontId="7" fillId="12" borderId="17" xfId="0" applyFont="1" applyFill="1" applyBorder="1" applyAlignment="1">
      <alignment vertical="center" wrapText="1"/>
    </xf>
    <xf numFmtId="0" fontId="7" fillId="12" borderId="11" xfId="0" applyFont="1" applyFill="1" applyBorder="1" applyAlignment="1">
      <alignment horizontal="center" vertical="center"/>
    </xf>
    <xf numFmtId="0" fontId="6" fillId="12" borderId="18" xfId="0" applyFont="1" applyFill="1" applyBorder="1" applyAlignment="1">
      <alignment wrapText="1"/>
    </xf>
    <xf numFmtId="0" fontId="6" fillId="4" borderId="11"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3" borderId="12" xfId="0" applyFont="1" applyFill="1" applyBorder="1" applyAlignment="1">
      <alignment vertical="center" wrapText="1"/>
    </xf>
    <xf numFmtId="0" fontId="7" fillId="13" borderId="11" xfId="0" applyFont="1" applyFill="1" applyBorder="1" applyAlignment="1">
      <alignment vertical="center" wrapText="1"/>
    </xf>
    <xf numFmtId="0" fontId="7" fillId="13" borderId="13" xfId="0" applyFont="1" applyFill="1" applyBorder="1" applyAlignment="1">
      <alignment vertical="center" wrapText="1"/>
    </xf>
    <xf numFmtId="0" fontId="7" fillId="13" borderId="0" xfId="0" applyFont="1" applyFill="1" applyAlignment="1">
      <alignment vertical="center" wrapText="1"/>
    </xf>
    <xf numFmtId="0" fontId="7" fillId="13" borderId="11" xfId="0" applyFont="1" applyFill="1" applyBorder="1" applyAlignment="1">
      <alignment horizontal="center" vertical="center"/>
    </xf>
    <xf numFmtId="0" fontId="7" fillId="13" borderId="11" xfId="0" applyFont="1" applyFill="1" applyBorder="1" applyAlignment="1">
      <alignment horizontal="left" vertical="top" wrapText="1"/>
    </xf>
    <xf numFmtId="0" fontId="6" fillId="13" borderId="0" xfId="0" applyFont="1" applyFill="1" applyAlignment="1">
      <alignment wrapText="1"/>
    </xf>
    <xf numFmtId="0" fontId="7" fillId="13" borderId="16" xfId="0" applyFont="1" applyFill="1" applyBorder="1" applyAlignment="1">
      <alignment vertical="center" wrapText="1"/>
    </xf>
    <xf numFmtId="0" fontId="7" fillId="13" borderId="17" xfId="0" applyFont="1" applyFill="1" applyBorder="1" applyAlignment="1">
      <alignment vertical="center" wrapText="1"/>
    </xf>
    <xf numFmtId="0" fontId="7" fillId="4" borderId="0" xfId="0" applyFont="1" applyFill="1" applyAlignment="1">
      <alignment vertical="top" wrapText="1"/>
    </xf>
    <xf numFmtId="0" fontId="6" fillId="13" borderId="18" xfId="0" applyFont="1" applyFill="1" applyBorder="1" applyAlignment="1">
      <alignment wrapText="1"/>
    </xf>
    <xf numFmtId="0" fontId="7" fillId="4" borderId="5" xfId="0" applyFont="1" applyFill="1" applyBorder="1" applyAlignment="1">
      <alignment vertical="top" wrapText="1"/>
    </xf>
    <xf numFmtId="0" fontId="1" fillId="6" borderId="0" xfId="0" applyFont="1" applyFill="1" applyAlignment="1">
      <alignment wrapText="1"/>
    </xf>
    <xf numFmtId="0" fontId="6" fillId="14" borderId="11"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16" xfId="0" applyFont="1" applyFill="1" applyBorder="1" applyAlignment="1">
      <alignment vertical="center" wrapText="1"/>
    </xf>
    <xf numFmtId="0" fontId="7" fillId="14" borderId="11" xfId="0" applyFont="1" applyFill="1" applyBorder="1" applyAlignment="1">
      <alignment vertical="center" wrapText="1"/>
    </xf>
    <xf numFmtId="0" fontId="7" fillId="14" borderId="17" xfId="0" applyFont="1" applyFill="1" applyBorder="1" applyAlignment="1">
      <alignment vertical="center" wrapText="1"/>
    </xf>
    <xf numFmtId="0" fontId="7" fillId="14" borderId="11" xfId="0" applyFont="1" applyFill="1" applyBorder="1" applyAlignment="1">
      <alignment horizontal="center" vertical="center"/>
    </xf>
    <xf numFmtId="0" fontId="7" fillId="14" borderId="11" xfId="0" applyFont="1" applyFill="1" applyBorder="1" applyAlignment="1">
      <alignment vertical="top" wrapText="1"/>
    </xf>
    <xf numFmtId="0" fontId="2" fillId="14" borderId="18" xfId="0" applyFont="1" applyFill="1" applyBorder="1" applyAlignment="1">
      <alignment wrapText="1"/>
    </xf>
    <xf numFmtId="0" fontId="6" fillId="14" borderId="18" xfId="0" applyFont="1" applyFill="1" applyBorder="1" applyAlignment="1">
      <alignment wrapText="1"/>
    </xf>
    <xf numFmtId="0" fontId="1" fillId="4" borderId="0" xfId="0" applyFont="1" applyFill="1" applyAlignment="1">
      <alignment wrapText="1"/>
    </xf>
    <xf numFmtId="0" fontId="5" fillId="14" borderId="18" xfId="0" applyFont="1" applyFill="1" applyBorder="1" applyAlignment="1">
      <alignment wrapText="1"/>
    </xf>
    <xf numFmtId="0" fontId="1" fillId="4" borderId="0" xfId="0" applyFont="1" applyFill="1" applyAlignment="1">
      <alignment vertical="center" wrapText="1"/>
    </xf>
    <xf numFmtId="0" fontId="1" fillId="4" borderId="0" xfId="0" applyFont="1" applyFill="1" applyAlignment="1">
      <alignment horizontal="left" wrapText="1"/>
    </xf>
    <xf numFmtId="0" fontId="1" fillId="4" borderId="0" xfId="0" applyFont="1" applyFill="1" applyAlignment="1">
      <alignment horizontal="left" vertical="center" wrapText="1"/>
    </xf>
    <xf numFmtId="0" fontId="1"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1104900</xdr:colOff>
      <xdr:row>5</xdr:row>
      <xdr:rowOff>0</xdr:rowOff>
    </xdr:from>
    <xdr:ext cx="228600" cy="371475"/>
    <xdr:sp macro="" textlink="">
      <xdr:nvSpPr>
        <xdr:cNvPr id="3" name="Shape 3">
          <a:extLst>
            <a:ext uri="{FF2B5EF4-FFF2-40B4-BE49-F238E27FC236}">
              <a16:creationId xmlns:a16="http://schemas.microsoft.com/office/drawing/2014/main" id="{00000000-0008-0000-0000-000003000000}"/>
            </a:ext>
          </a:extLst>
        </xdr:cNvPr>
        <xdr:cNvSpPr/>
      </xdr:nvSpPr>
      <xdr:spPr>
        <a:xfrm>
          <a:off x="5236463" y="3599025"/>
          <a:ext cx="219075" cy="3619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171450</xdr:colOff>
      <xdr:row>1</xdr:row>
      <xdr:rowOff>66675</xdr:rowOff>
    </xdr:from>
    <xdr:ext cx="3381375" cy="1190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camara.gov.co/1010-informes-de-gestion-de-pqrsd"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97"/>
  <sheetViews>
    <sheetView showGridLines="0" tabSelected="1" zoomScale="70" zoomScaleNormal="70" workbookViewId="0">
      <pane xSplit="5" ySplit="6" topLeftCell="F16" activePane="bottomRight" state="frozen"/>
      <selection pane="topRight" activeCell="F1" sqref="F1"/>
      <selection pane="bottomLeft" activeCell="A7" sqref="A7"/>
      <selection pane="bottomRight" activeCell="K10" sqref="K10"/>
    </sheetView>
  </sheetViews>
  <sheetFormatPr baseColWidth="10" defaultColWidth="12.5703125" defaultRowHeight="15" customHeight="1" x14ac:dyDescent="0.2"/>
  <cols>
    <col min="1" max="1" width="11.42578125" customWidth="1"/>
    <col min="2" max="2" width="15.42578125" customWidth="1"/>
    <col min="3" max="3" width="18.5703125" customWidth="1"/>
    <col min="4" max="4" width="21.5703125" customWidth="1"/>
    <col min="5" max="5" width="13.85546875" customWidth="1"/>
    <col min="6" max="6" width="36" customWidth="1"/>
    <col min="7" max="7" width="26.5703125" customWidth="1"/>
    <col min="8" max="8" width="25" customWidth="1"/>
    <col min="9" max="9" width="18.85546875" customWidth="1"/>
    <col min="10" max="10" width="46.5703125" customWidth="1"/>
    <col min="11" max="11" width="117.28515625" customWidth="1"/>
    <col min="12" max="12" width="11.42578125" hidden="1" customWidth="1"/>
    <col min="13" max="13" width="21.85546875" hidden="1" customWidth="1"/>
    <col min="14" max="17" width="11.42578125" hidden="1" customWidth="1"/>
    <col min="18" max="18" width="3" hidden="1" customWidth="1"/>
    <col min="19" max="23" width="11.42578125" hidden="1" customWidth="1"/>
    <col min="24" max="24" width="5.42578125" hidden="1" customWidth="1"/>
    <col min="25" max="25" width="44.42578125" customWidth="1"/>
    <col min="26" max="40" width="11.42578125" customWidth="1"/>
  </cols>
  <sheetData>
    <row r="1" spans="1:40" ht="13.5" customHeight="1" x14ac:dyDescent="0.2">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x14ac:dyDescent="0.3">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x14ac:dyDescent="0.3">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x14ac:dyDescent="0.3">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x14ac:dyDescent="0.2">
      <c r="A5" s="18" t="s">
        <v>6</v>
      </c>
      <c r="B5" s="19"/>
      <c r="C5" s="19"/>
      <c r="D5" s="19"/>
      <c r="E5" s="20"/>
      <c r="F5" s="21"/>
      <c r="G5" s="22" t="s">
        <v>7</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x14ac:dyDescent="0.2">
      <c r="A6" s="4"/>
      <c r="B6" s="27" t="s">
        <v>8</v>
      </c>
      <c r="C6" s="27" t="s">
        <v>9</v>
      </c>
      <c r="D6" s="27" t="s">
        <v>10</v>
      </c>
      <c r="E6" s="28" t="s">
        <v>11</v>
      </c>
      <c r="F6" s="29" t="s">
        <v>12</v>
      </c>
      <c r="G6" s="29" t="s">
        <v>13</v>
      </c>
      <c r="H6" s="29" t="s">
        <v>14</v>
      </c>
      <c r="I6" s="29" t="s">
        <v>15</v>
      </c>
      <c r="J6" s="29" t="s">
        <v>16</v>
      </c>
      <c r="K6" s="29" t="s">
        <v>17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41" customFormat="1" ht="63.75" x14ac:dyDescent="0.25">
      <c r="A7" s="34">
        <v>1</v>
      </c>
      <c r="B7" s="35" t="s">
        <v>18</v>
      </c>
      <c r="C7" s="35" t="s">
        <v>19</v>
      </c>
      <c r="D7" s="36" t="s">
        <v>20</v>
      </c>
      <c r="E7" s="37" t="s">
        <v>21</v>
      </c>
      <c r="F7" s="38" t="s">
        <v>22</v>
      </c>
      <c r="G7" s="37" t="s">
        <v>23</v>
      </c>
      <c r="H7" s="37" t="s">
        <v>24</v>
      </c>
      <c r="I7" s="37" t="s">
        <v>25</v>
      </c>
      <c r="J7" s="39" t="s">
        <v>26</v>
      </c>
      <c r="K7" s="37" t="s">
        <v>27</v>
      </c>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row>
    <row r="8" spans="1:40" s="41" customFormat="1" ht="409.5" x14ac:dyDescent="0.25">
      <c r="A8" s="34">
        <v>2</v>
      </c>
      <c r="B8" s="35" t="s">
        <v>28</v>
      </c>
      <c r="C8" s="35" t="s">
        <v>19</v>
      </c>
      <c r="D8" s="36" t="s">
        <v>20</v>
      </c>
      <c r="E8" s="37" t="s">
        <v>21</v>
      </c>
      <c r="F8" s="38" t="s">
        <v>29</v>
      </c>
      <c r="G8" s="37" t="s">
        <v>30</v>
      </c>
      <c r="H8" s="37" t="s">
        <v>31</v>
      </c>
      <c r="I8" s="37" t="s">
        <v>32</v>
      </c>
      <c r="J8" s="42" t="s">
        <v>33</v>
      </c>
      <c r="K8" s="37" t="s">
        <v>34</v>
      </c>
      <c r="L8" s="37" t="s">
        <v>34</v>
      </c>
      <c r="M8" s="37" t="s">
        <v>34</v>
      </c>
      <c r="N8" s="37" t="s">
        <v>34</v>
      </c>
      <c r="O8" s="37" t="s">
        <v>34</v>
      </c>
      <c r="P8" s="37" t="s">
        <v>34</v>
      </c>
      <c r="Q8" s="37" t="s">
        <v>34</v>
      </c>
      <c r="R8" s="37" t="s">
        <v>34</v>
      </c>
      <c r="S8" s="37" t="s">
        <v>34</v>
      </c>
      <c r="T8" s="37" t="s">
        <v>34</v>
      </c>
      <c r="U8" s="37" t="s">
        <v>34</v>
      </c>
      <c r="V8" s="37" t="s">
        <v>34</v>
      </c>
      <c r="W8" s="37" t="s">
        <v>34</v>
      </c>
      <c r="X8" s="37" t="s">
        <v>34</v>
      </c>
      <c r="Y8" s="40"/>
      <c r="Z8" s="40"/>
      <c r="AA8" s="40"/>
      <c r="AB8" s="40"/>
      <c r="AC8" s="40"/>
      <c r="AD8" s="40"/>
      <c r="AE8" s="40"/>
      <c r="AF8" s="40"/>
      <c r="AG8" s="40"/>
      <c r="AH8" s="40"/>
      <c r="AI8" s="40"/>
      <c r="AJ8" s="40"/>
      <c r="AK8" s="40"/>
      <c r="AL8" s="40"/>
      <c r="AM8" s="40"/>
      <c r="AN8" s="40"/>
    </row>
    <row r="9" spans="1:40" s="41" customFormat="1" ht="54" customHeight="1" x14ac:dyDescent="0.25">
      <c r="A9" s="43">
        <v>3</v>
      </c>
      <c r="B9" s="44" t="s">
        <v>35</v>
      </c>
      <c r="C9" s="44" t="s">
        <v>36</v>
      </c>
      <c r="D9" s="45" t="s">
        <v>37</v>
      </c>
      <c r="E9" s="46" t="s">
        <v>21</v>
      </c>
      <c r="F9" s="47" t="s">
        <v>38</v>
      </c>
      <c r="G9" s="46" t="s">
        <v>39</v>
      </c>
      <c r="H9" s="46" t="s">
        <v>40</v>
      </c>
      <c r="I9" s="46" t="s">
        <v>41</v>
      </c>
      <c r="J9" s="48" t="s">
        <v>42</v>
      </c>
      <c r="K9" s="46" t="s">
        <v>43</v>
      </c>
      <c r="L9" s="49"/>
      <c r="M9" s="49"/>
      <c r="N9" s="49"/>
      <c r="O9" s="49"/>
      <c r="P9" s="49"/>
      <c r="Q9" s="49"/>
      <c r="R9" s="49"/>
      <c r="S9" s="49"/>
      <c r="T9" s="49"/>
      <c r="U9" s="49"/>
      <c r="V9" s="49"/>
      <c r="W9" s="49"/>
      <c r="X9" s="49"/>
      <c r="Y9" s="50"/>
      <c r="Z9" s="49"/>
      <c r="AA9" s="49"/>
      <c r="AB9" s="49"/>
      <c r="AC9" s="49"/>
      <c r="AD9" s="49"/>
      <c r="AE9" s="49"/>
      <c r="AF9" s="49"/>
      <c r="AG9" s="49"/>
      <c r="AH9" s="49"/>
      <c r="AI9" s="49"/>
      <c r="AJ9" s="49"/>
      <c r="AK9" s="49"/>
      <c r="AL9" s="49"/>
      <c r="AM9" s="49"/>
      <c r="AN9" s="49"/>
    </row>
    <row r="10" spans="1:40" s="41" customFormat="1" ht="191.25" x14ac:dyDescent="0.25">
      <c r="A10" s="43">
        <v>4</v>
      </c>
      <c r="B10" s="44" t="s">
        <v>44</v>
      </c>
      <c r="C10" s="44" t="s">
        <v>36</v>
      </c>
      <c r="D10" s="45" t="s">
        <v>37</v>
      </c>
      <c r="E10" s="46" t="s">
        <v>21</v>
      </c>
      <c r="F10" s="47" t="s">
        <v>45</v>
      </c>
      <c r="G10" s="46" t="s">
        <v>46</v>
      </c>
      <c r="H10" s="46" t="s">
        <v>47</v>
      </c>
      <c r="I10" s="46" t="s">
        <v>48</v>
      </c>
      <c r="J10" s="48" t="s">
        <v>49</v>
      </c>
      <c r="K10" s="46" t="s">
        <v>50</v>
      </c>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row>
    <row r="11" spans="1:40" s="41" customFormat="1" ht="51" x14ac:dyDescent="0.25">
      <c r="A11" s="43">
        <v>5</v>
      </c>
      <c r="B11" s="44" t="s">
        <v>51</v>
      </c>
      <c r="C11" s="44" t="s">
        <v>36</v>
      </c>
      <c r="D11" s="45" t="s">
        <v>37</v>
      </c>
      <c r="E11" s="46" t="s">
        <v>21</v>
      </c>
      <c r="F11" s="47" t="s">
        <v>52</v>
      </c>
      <c r="G11" s="46" t="s">
        <v>53</v>
      </c>
      <c r="H11" s="46" t="s">
        <v>54</v>
      </c>
      <c r="I11" s="46" t="s">
        <v>48</v>
      </c>
      <c r="J11" s="48" t="s">
        <v>55</v>
      </c>
      <c r="K11" s="46" t="s">
        <v>56</v>
      </c>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row>
    <row r="12" spans="1:40" s="41" customFormat="1" ht="89.25" x14ac:dyDescent="0.25">
      <c r="A12" s="43">
        <v>6</v>
      </c>
      <c r="B12" s="44" t="s">
        <v>57</v>
      </c>
      <c r="C12" s="51" t="s">
        <v>36</v>
      </c>
      <c r="D12" s="45" t="s">
        <v>37</v>
      </c>
      <c r="E12" s="46" t="s">
        <v>21</v>
      </c>
      <c r="F12" s="47" t="s">
        <v>58</v>
      </c>
      <c r="G12" s="46" t="s">
        <v>59</v>
      </c>
      <c r="H12" s="46" t="s">
        <v>60</v>
      </c>
      <c r="I12" s="52" t="s">
        <v>61</v>
      </c>
      <c r="J12" s="48" t="s">
        <v>62</v>
      </c>
      <c r="K12" s="46" t="s">
        <v>63</v>
      </c>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row>
    <row r="13" spans="1:40" s="41" customFormat="1" ht="75" customHeight="1" x14ac:dyDescent="0.25">
      <c r="A13" s="53">
        <v>7</v>
      </c>
      <c r="B13" s="54" t="s">
        <v>64</v>
      </c>
      <c r="C13" s="54" t="s">
        <v>65</v>
      </c>
      <c r="D13" s="55" t="s">
        <v>66</v>
      </c>
      <c r="E13" s="56" t="s">
        <v>21</v>
      </c>
      <c r="F13" s="57" t="s">
        <v>67</v>
      </c>
      <c r="G13" s="56" t="s">
        <v>68</v>
      </c>
      <c r="H13" s="55" t="s">
        <v>69</v>
      </c>
      <c r="I13" s="58" t="s">
        <v>70</v>
      </c>
      <c r="J13" s="59" t="s">
        <v>55</v>
      </c>
      <c r="K13" s="56" t="s">
        <v>71</v>
      </c>
      <c r="L13" s="60"/>
      <c r="M13" s="60"/>
      <c r="N13" s="60"/>
      <c r="O13" s="60"/>
      <c r="P13" s="60"/>
      <c r="Q13" s="60"/>
      <c r="R13" s="60"/>
      <c r="S13" s="60"/>
      <c r="T13" s="60"/>
      <c r="U13" s="60"/>
      <c r="V13" s="60"/>
      <c r="W13" s="60"/>
      <c r="X13" s="60"/>
      <c r="Y13" s="61"/>
      <c r="Z13" s="60"/>
      <c r="AA13" s="60"/>
      <c r="AB13" s="60"/>
      <c r="AC13" s="60"/>
      <c r="AD13" s="60"/>
      <c r="AE13" s="60"/>
      <c r="AF13" s="60"/>
      <c r="AG13" s="60"/>
      <c r="AH13" s="60"/>
      <c r="AI13" s="60"/>
      <c r="AJ13" s="60"/>
      <c r="AK13" s="60"/>
      <c r="AL13" s="60"/>
      <c r="AM13" s="60"/>
      <c r="AN13" s="60"/>
    </row>
    <row r="14" spans="1:40" s="41" customFormat="1" ht="51" x14ac:dyDescent="0.25">
      <c r="A14" s="62">
        <v>8</v>
      </c>
      <c r="B14" s="63" t="s">
        <v>72</v>
      </c>
      <c r="C14" s="63" t="s">
        <v>73</v>
      </c>
      <c r="D14" s="64" t="s">
        <v>74</v>
      </c>
      <c r="E14" s="65" t="s">
        <v>21</v>
      </c>
      <c r="F14" s="66" t="s">
        <v>75</v>
      </c>
      <c r="G14" s="65" t="s">
        <v>76</v>
      </c>
      <c r="H14" s="65" t="s">
        <v>77</v>
      </c>
      <c r="I14" s="67" t="s">
        <v>78</v>
      </c>
      <c r="J14" s="68" t="s">
        <v>79</v>
      </c>
      <c r="K14" s="69" t="s">
        <v>80</v>
      </c>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row>
    <row r="15" spans="1:40" s="41" customFormat="1" ht="68.25" customHeight="1" x14ac:dyDescent="0.25">
      <c r="A15" s="71">
        <v>9</v>
      </c>
      <c r="B15" s="72" t="s">
        <v>81</v>
      </c>
      <c r="C15" s="72" t="s">
        <v>82</v>
      </c>
      <c r="D15" s="73" t="s">
        <v>83</v>
      </c>
      <c r="E15" s="74" t="s">
        <v>21</v>
      </c>
      <c r="F15" s="75" t="s">
        <v>84</v>
      </c>
      <c r="G15" s="74" t="s">
        <v>85</v>
      </c>
      <c r="H15" s="74" t="s">
        <v>86</v>
      </c>
      <c r="I15" s="74" t="s">
        <v>87</v>
      </c>
      <c r="J15" s="76" t="s">
        <v>88</v>
      </c>
      <c r="K15" s="74" t="s">
        <v>89</v>
      </c>
      <c r="L15" s="77"/>
      <c r="M15" s="77"/>
      <c r="N15" s="77"/>
      <c r="O15" s="77"/>
      <c r="P15" s="77"/>
      <c r="Q15" s="77"/>
      <c r="R15" s="77"/>
      <c r="S15" s="77"/>
      <c r="T15" s="77"/>
      <c r="U15" s="77"/>
      <c r="V15" s="77"/>
      <c r="W15" s="77"/>
      <c r="X15" s="77"/>
      <c r="Y15" s="78"/>
      <c r="Z15" s="78"/>
      <c r="AA15" s="78"/>
      <c r="AB15" s="78"/>
      <c r="AC15" s="78"/>
      <c r="AD15" s="78"/>
      <c r="AE15" s="78"/>
      <c r="AF15" s="78"/>
      <c r="AG15" s="78"/>
      <c r="AH15" s="78"/>
      <c r="AI15" s="78"/>
      <c r="AJ15" s="78"/>
      <c r="AK15" s="78"/>
      <c r="AL15" s="78"/>
      <c r="AM15" s="78"/>
      <c r="AN15" s="78"/>
    </row>
    <row r="16" spans="1:40" s="41" customFormat="1" ht="111.75" customHeight="1" x14ac:dyDescent="0.25">
      <c r="A16" s="71">
        <v>10</v>
      </c>
      <c r="B16" s="72" t="s">
        <v>90</v>
      </c>
      <c r="C16" s="72" t="s">
        <v>82</v>
      </c>
      <c r="D16" s="73" t="s">
        <v>83</v>
      </c>
      <c r="E16" s="74" t="s">
        <v>21</v>
      </c>
      <c r="F16" s="75" t="s">
        <v>91</v>
      </c>
      <c r="G16" s="74" t="s">
        <v>92</v>
      </c>
      <c r="H16" s="74" t="s">
        <v>93</v>
      </c>
      <c r="I16" s="74" t="s">
        <v>94</v>
      </c>
      <c r="J16" s="76" t="s">
        <v>95</v>
      </c>
      <c r="K16" s="74" t="s">
        <v>96</v>
      </c>
      <c r="L16" s="77"/>
      <c r="M16" s="77"/>
      <c r="N16" s="77"/>
      <c r="O16" s="77"/>
      <c r="P16" s="77"/>
      <c r="Q16" s="77"/>
      <c r="R16" s="77"/>
      <c r="S16" s="77"/>
      <c r="T16" s="77"/>
      <c r="U16" s="77"/>
      <c r="V16" s="77"/>
      <c r="W16" s="77"/>
      <c r="X16" s="77"/>
      <c r="Y16" s="78"/>
      <c r="Z16" s="78"/>
      <c r="AA16" s="78"/>
      <c r="AB16" s="78"/>
      <c r="AC16" s="78"/>
      <c r="AD16" s="78"/>
      <c r="AE16" s="78"/>
      <c r="AF16" s="78"/>
      <c r="AG16" s="78"/>
      <c r="AH16" s="78"/>
      <c r="AI16" s="78"/>
      <c r="AJ16" s="78"/>
      <c r="AK16" s="78"/>
      <c r="AL16" s="78"/>
      <c r="AM16" s="78"/>
      <c r="AN16" s="78"/>
    </row>
    <row r="17" spans="1:40" s="41" customFormat="1" ht="25.5" x14ac:dyDescent="0.25">
      <c r="A17" s="53">
        <v>11</v>
      </c>
      <c r="B17" s="54" t="s">
        <v>97</v>
      </c>
      <c r="C17" s="54" t="s">
        <v>98</v>
      </c>
      <c r="D17" s="55" t="s">
        <v>20</v>
      </c>
      <c r="E17" s="56" t="s">
        <v>21</v>
      </c>
      <c r="F17" s="57" t="s">
        <v>99</v>
      </c>
      <c r="G17" s="56" t="s">
        <v>100</v>
      </c>
      <c r="H17" s="56" t="s">
        <v>101</v>
      </c>
      <c r="I17" s="56" t="s">
        <v>102</v>
      </c>
      <c r="J17" s="79" t="s">
        <v>103</v>
      </c>
      <c r="K17" s="80" t="s">
        <v>104</v>
      </c>
      <c r="L17" s="60"/>
      <c r="M17" s="60"/>
      <c r="N17" s="60"/>
      <c r="O17" s="60"/>
      <c r="P17" s="60"/>
      <c r="Q17" s="60"/>
      <c r="R17" s="60"/>
      <c r="S17" s="60"/>
      <c r="T17" s="60"/>
      <c r="U17" s="60"/>
      <c r="V17" s="60"/>
      <c r="W17" s="60"/>
      <c r="X17" s="60"/>
      <c r="Y17" s="81"/>
      <c r="Z17" s="82"/>
      <c r="AA17" s="82"/>
      <c r="AB17" s="82"/>
      <c r="AC17" s="82"/>
      <c r="AD17" s="82"/>
      <c r="AE17" s="82"/>
      <c r="AF17" s="83"/>
      <c r="AG17" s="83"/>
      <c r="AH17" s="83"/>
      <c r="AI17" s="83"/>
      <c r="AJ17" s="83"/>
      <c r="AK17" s="83"/>
      <c r="AL17" s="83"/>
      <c r="AM17" s="83"/>
      <c r="AN17" s="83"/>
    </row>
    <row r="18" spans="1:40" s="41" customFormat="1" ht="25.5" x14ac:dyDescent="0.25">
      <c r="A18" s="53">
        <v>12</v>
      </c>
      <c r="B18" s="54" t="s">
        <v>105</v>
      </c>
      <c r="C18" s="54" t="s">
        <v>98</v>
      </c>
      <c r="D18" s="55" t="s">
        <v>20</v>
      </c>
      <c r="E18" s="56" t="s">
        <v>21</v>
      </c>
      <c r="F18" s="57" t="s">
        <v>106</v>
      </c>
      <c r="G18" s="56" t="s">
        <v>107</v>
      </c>
      <c r="H18" s="56" t="s">
        <v>108</v>
      </c>
      <c r="I18" s="56" t="s">
        <v>102</v>
      </c>
      <c r="J18" s="79" t="s">
        <v>109</v>
      </c>
      <c r="K18" s="80" t="s">
        <v>110</v>
      </c>
      <c r="L18" s="60"/>
      <c r="M18" s="60"/>
      <c r="N18" s="60"/>
      <c r="O18" s="60"/>
      <c r="P18" s="60"/>
      <c r="Q18" s="60"/>
      <c r="R18" s="60"/>
      <c r="S18" s="60"/>
      <c r="T18" s="60"/>
      <c r="U18" s="60"/>
      <c r="V18" s="60"/>
      <c r="W18" s="60"/>
      <c r="X18" s="60"/>
      <c r="Y18" s="84"/>
      <c r="Z18" s="85"/>
      <c r="AA18" s="85"/>
      <c r="AB18" s="85"/>
      <c r="AC18" s="85"/>
      <c r="AD18" s="85"/>
      <c r="AE18" s="85"/>
      <c r="AF18" s="83"/>
      <c r="AG18" s="83"/>
      <c r="AH18" s="83"/>
      <c r="AI18" s="83"/>
      <c r="AJ18" s="83"/>
      <c r="AK18" s="83"/>
      <c r="AL18" s="83"/>
      <c r="AM18" s="83"/>
      <c r="AN18" s="83"/>
    </row>
    <row r="19" spans="1:40" s="41" customFormat="1" ht="30" customHeight="1" x14ac:dyDescent="0.25">
      <c r="A19" s="53">
        <v>13</v>
      </c>
      <c r="B19" s="54" t="s">
        <v>111</v>
      </c>
      <c r="C19" s="86" t="s">
        <v>98</v>
      </c>
      <c r="D19" s="87" t="s">
        <v>20</v>
      </c>
      <c r="E19" s="88" t="s">
        <v>21</v>
      </c>
      <c r="F19" s="89" t="s">
        <v>112</v>
      </c>
      <c r="G19" s="90" t="s">
        <v>113</v>
      </c>
      <c r="H19" s="90" t="s">
        <v>114</v>
      </c>
      <c r="I19" s="90" t="s">
        <v>102</v>
      </c>
      <c r="J19" s="79" t="s">
        <v>115</v>
      </c>
      <c r="K19" s="80" t="s">
        <v>116</v>
      </c>
      <c r="L19" s="60"/>
      <c r="M19" s="60"/>
      <c r="N19" s="60"/>
      <c r="O19" s="60"/>
      <c r="P19" s="60"/>
      <c r="Q19" s="60"/>
      <c r="R19" s="60"/>
      <c r="S19" s="60"/>
      <c r="T19" s="60"/>
      <c r="U19" s="60"/>
      <c r="V19" s="60"/>
      <c r="W19" s="60"/>
      <c r="X19" s="60"/>
      <c r="Y19" s="91"/>
      <c r="Z19" s="91"/>
      <c r="AA19" s="91"/>
      <c r="AB19" s="91"/>
      <c r="AC19" s="91"/>
      <c r="AD19" s="91"/>
      <c r="AE19" s="91"/>
      <c r="AF19" s="91"/>
      <c r="AG19" s="91"/>
      <c r="AH19" s="91"/>
      <c r="AI19" s="91"/>
      <c r="AJ19" s="91"/>
      <c r="AK19" s="91"/>
      <c r="AL19" s="91"/>
      <c r="AM19" s="91"/>
      <c r="AN19" s="91"/>
    </row>
    <row r="20" spans="1:40" s="41" customFormat="1" ht="25.5" x14ac:dyDescent="0.2">
      <c r="A20" s="53">
        <v>14</v>
      </c>
      <c r="B20" s="54" t="s">
        <v>117</v>
      </c>
      <c r="C20" s="54" t="s">
        <v>98</v>
      </c>
      <c r="D20" s="55" t="s">
        <v>20</v>
      </c>
      <c r="E20" s="56" t="s">
        <v>21</v>
      </c>
      <c r="F20" s="57" t="s">
        <v>118</v>
      </c>
      <c r="G20" s="56" t="s">
        <v>119</v>
      </c>
      <c r="H20" s="56" t="s">
        <v>120</v>
      </c>
      <c r="I20" s="56" t="s">
        <v>102</v>
      </c>
      <c r="J20" s="79" t="s">
        <v>121</v>
      </c>
      <c r="K20" s="92" t="s">
        <v>122</v>
      </c>
      <c r="L20" s="93"/>
      <c r="M20" s="93"/>
      <c r="N20" s="93"/>
      <c r="O20" s="93"/>
      <c r="P20" s="93"/>
      <c r="Q20" s="93"/>
      <c r="R20" s="93"/>
      <c r="S20" s="93"/>
      <c r="T20" s="93"/>
      <c r="U20" s="93"/>
      <c r="V20" s="93"/>
      <c r="W20" s="93"/>
      <c r="X20" s="94"/>
      <c r="Y20" s="91"/>
      <c r="Z20" s="91"/>
      <c r="AA20" s="91"/>
      <c r="AB20" s="91"/>
      <c r="AC20" s="91"/>
      <c r="AD20" s="91"/>
      <c r="AE20" s="91"/>
      <c r="AF20" s="91"/>
      <c r="AG20" s="91"/>
      <c r="AH20" s="91"/>
      <c r="AI20" s="91"/>
      <c r="AJ20" s="91"/>
      <c r="AK20" s="91"/>
      <c r="AL20" s="91"/>
      <c r="AM20" s="91"/>
      <c r="AN20" s="91"/>
    </row>
    <row r="21" spans="1:40" s="41" customFormat="1" ht="48" customHeight="1" x14ac:dyDescent="0.2">
      <c r="A21" s="95">
        <v>15</v>
      </c>
      <c r="B21" s="96" t="s">
        <v>123</v>
      </c>
      <c r="C21" s="96" t="s">
        <v>65</v>
      </c>
      <c r="D21" s="97" t="s">
        <v>124</v>
      </c>
      <c r="E21" s="98" t="s">
        <v>21</v>
      </c>
      <c r="F21" s="99" t="s">
        <v>125</v>
      </c>
      <c r="G21" s="98" t="s">
        <v>126</v>
      </c>
      <c r="H21" s="98" t="s">
        <v>127</v>
      </c>
      <c r="I21" s="98" t="s">
        <v>128</v>
      </c>
      <c r="J21" s="100" t="s">
        <v>55</v>
      </c>
      <c r="K21" s="101" t="s">
        <v>129</v>
      </c>
      <c r="L21" s="102"/>
      <c r="M21" s="102"/>
      <c r="N21" s="102"/>
      <c r="O21" s="102"/>
      <c r="P21" s="102"/>
      <c r="Q21" s="102"/>
      <c r="R21" s="102"/>
      <c r="S21" s="102"/>
      <c r="T21" s="102"/>
      <c r="U21" s="102"/>
      <c r="V21" s="102"/>
      <c r="W21" s="102"/>
      <c r="X21" s="103"/>
      <c r="Y21" s="104"/>
      <c r="Z21" s="104"/>
      <c r="AA21" s="104"/>
      <c r="AB21" s="104"/>
      <c r="AC21" s="104"/>
      <c r="AD21" s="104"/>
      <c r="AE21" s="104"/>
      <c r="AF21" s="104"/>
      <c r="AG21" s="104"/>
      <c r="AH21" s="104"/>
      <c r="AI21" s="104"/>
      <c r="AJ21" s="104"/>
      <c r="AK21" s="104"/>
      <c r="AL21" s="104"/>
      <c r="AM21" s="104"/>
      <c r="AN21" s="104"/>
    </row>
    <row r="22" spans="1:40" s="41" customFormat="1" ht="25.5" x14ac:dyDescent="0.25">
      <c r="A22" s="95">
        <v>16</v>
      </c>
      <c r="B22" s="96" t="s">
        <v>130</v>
      </c>
      <c r="C22" s="96" t="s">
        <v>65</v>
      </c>
      <c r="D22" s="97" t="s">
        <v>124</v>
      </c>
      <c r="E22" s="98" t="s">
        <v>21</v>
      </c>
      <c r="F22" s="99" t="s">
        <v>131</v>
      </c>
      <c r="G22" s="98" t="s">
        <v>132</v>
      </c>
      <c r="H22" s="98" t="s">
        <v>133</v>
      </c>
      <c r="I22" s="98" t="s">
        <v>134</v>
      </c>
      <c r="J22" s="100" t="s">
        <v>55</v>
      </c>
      <c r="K22" s="101" t="s">
        <v>129</v>
      </c>
      <c r="L22" s="105"/>
      <c r="M22" s="105"/>
      <c r="N22" s="105"/>
      <c r="O22" s="105"/>
      <c r="P22" s="105"/>
      <c r="Q22" s="105"/>
      <c r="R22" s="105"/>
      <c r="S22" s="105"/>
      <c r="T22" s="105"/>
      <c r="U22" s="105"/>
      <c r="V22" s="105"/>
      <c r="W22" s="105"/>
      <c r="X22" s="106"/>
      <c r="Y22" s="107"/>
      <c r="Z22" s="107"/>
      <c r="AA22" s="107"/>
      <c r="AB22" s="107"/>
      <c r="AC22" s="107"/>
      <c r="AD22" s="107"/>
      <c r="AE22" s="107"/>
      <c r="AF22" s="107"/>
      <c r="AG22" s="107"/>
      <c r="AH22" s="107"/>
      <c r="AI22" s="107"/>
      <c r="AJ22" s="107"/>
      <c r="AK22" s="107"/>
      <c r="AL22" s="107"/>
      <c r="AM22" s="107"/>
      <c r="AN22" s="107"/>
    </row>
    <row r="23" spans="1:40" s="41" customFormat="1" ht="66" customHeight="1" x14ac:dyDescent="0.25">
      <c r="A23" s="108">
        <v>17</v>
      </c>
      <c r="B23" s="109" t="s">
        <v>135</v>
      </c>
      <c r="C23" s="109" t="s">
        <v>136</v>
      </c>
      <c r="D23" s="110" t="s">
        <v>137</v>
      </c>
      <c r="E23" s="111" t="s">
        <v>21</v>
      </c>
      <c r="F23" s="112" t="s">
        <v>138</v>
      </c>
      <c r="G23" s="111" t="s">
        <v>139</v>
      </c>
      <c r="H23" s="111" t="s">
        <v>140</v>
      </c>
      <c r="I23" s="111" t="s">
        <v>141</v>
      </c>
      <c r="J23" s="113" t="s">
        <v>142</v>
      </c>
      <c r="K23" s="114" t="s">
        <v>143</v>
      </c>
      <c r="L23" s="115"/>
      <c r="M23" s="116"/>
      <c r="N23" s="116"/>
      <c r="O23" s="116"/>
      <c r="P23" s="116"/>
      <c r="Q23" s="116"/>
      <c r="R23" s="116"/>
      <c r="S23" s="116"/>
      <c r="T23" s="116"/>
      <c r="U23" s="116"/>
      <c r="V23" s="116"/>
      <c r="W23" s="116"/>
      <c r="X23" s="116"/>
      <c r="Y23" s="117"/>
      <c r="Z23" s="117"/>
      <c r="AA23" s="117"/>
      <c r="AB23" s="117"/>
      <c r="AC23" s="117"/>
      <c r="AD23" s="117"/>
      <c r="AE23" s="117"/>
      <c r="AF23" s="117"/>
      <c r="AG23" s="117"/>
      <c r="AH23" s="117"/>
      <c r="AI23" s="117"/>
      <c r="AJ23" s="117"/>
      <c r="AK23" s="117"/>
      <c r="AL23" s="117"/>
      <c r="AM23" s="117"/>
      <c r="AN23" s="117"/>
    </row>
    <row r="24" spans="1:40" s="41" customFormat="1" ht="57" customHeight="1" x14ac:dyDescent="0.25">
      <c r="A24" s="108">
        <v>18</v>
      </c>
      <c r="B24" s="109" t="s">
        <v>144</v>
      </c>
      <c r="C24" s="109" t="s">
        <v>136</v>
      </c>
      <c r="D24" s="110" t="s">
        <v>137</v>
      </c>
      <c r="E24" s="111" t="s">
        <v>21</v>
      </c>
      <c r="F24" s="112" t="s">
        <v>145</v>
      </c>
      <c r="G24" s="111" t="s">
        <v>146</v>
      </c>
      <c r="H24" s="111" t="s">
        <v>147</v>
      </c>
      <c r="I24" s="111" t="s">
        <v>148</v>
      </c>
      <c r="J24" s="113" t="s">
        <v>149</v>
      </c>
      <c r="K24" s="111" t="s">
        <v>150</v>
      </c>
      <c r="L24" s="77"/>
      <c r="M24" s="77"/>
      <c r="N24" s="77"/>
      <c r="O24" s="77"/>
      <c r="P24" s="77"/>
      <c r="Q24" s="77"/>
      <c r="R24" s="77"/>
      <c r="S24" s="77"/>
      <c r="T24" s="77"/>
      <c r="U24" s="77"/>
      <c r="V24" s="77"/>
      <c r="W24" s="77"/>
      <c r="X24" s="77"/>
      <c r="Y24" s="118"/>
      <c r="Z24" s="118"/>
      <c r="AA24" s="118"/>
      <c r="AB24" s="118"/>
      <c r="AC24" s="118"/>
      <c r="AD24" s="118"/>
      <c r="AE24" s="118"/>
      <c r="AF24" s="118"/>
      <c r="AG24" s="118"/>
      <c r="AH24" s="118"/>
      <c r="AI24" s="118"/>
      <c r="AJ24" s="118"/>
      <c r="AK24" s="118"/>
      <c r="AL24" s="118"/>
      <c r="AM24" s="118"/>
      <c r="AN24" s="118"/>
    </row>
    <row r="25" spans="1:40" s="41" customFormat="1" ht="163.5" customHeight="1" x14ac:dyDescent="0.25">
      <c r="A25" s="108">
        <v>19</v>
      </c>
      <c r="B25" s="109" t="s">
        <v>151</v>
      </c>
      <c r="C25" s="109" t="s">
        <v>136</v>
      </c>
      <c r="D25" s="110" t="s">
        <v>137</v>
      </c>
      <c r="E25" s="111" t="s">
        <v>21</v>
      </c>
      <c r="F25" s="112" t="s">
        <v>152</v>
      </c>
      <c r="G25" s="111" t="s">
        <v>153</v>
      </c>
      <c r="H25" s="111" t="s">
        <v>154</v>
      </c>
      <c r="I25" s="111" t="s">
        <v>155</v>
      </c>
      <c r="J25" s="113" t="s">
        <v>156</v>
      </c>
      <c r="K25" s="114" t="s">
        <v>157</v>
      </c>
      <c r="L25" s="77"/>
      <c r="M25" s="77"/>
      <c r="N25" s="77"/>
      <c r="O25" s="77"/>
      <c r="P25" s="77"/>
      <c r="Q25" s="77"/>
      <c r="R25" s="77"/>
      <c r="S25" s="77"/>
      <c r="T25" s="77"/>
      <c r="U25" s="77"/>
      <c r="V25" s="77"/>
      <c r="W25" s="77"/>
      <c r="X25" s="77"/>
      <c r="Y25" s="117"/>
      <c r="Z25" s="117"/>
      <c r="AA25" s="117"/>
      <c r="AB25" s="117"/>
      <c r="AC25" s="117"/>
      <c r="AD25" s="117"/>
      <c r="AE25" s="117"/>
      <c r="AF25" s="117"/>
      <c r="AG25" s="117"/>
      <c r="AH25" s="117"/>
      <c r="AI25" s="117"/>
      <c r="AJ25" s="117"/>
      <c r="AK25" s="117"/>
      <c r="AL25" s="117"/>
      <c r="AM25" s="117"/>
      <c r="AN25" s="117"/>
    </row>
    <row r="26" spans="1:40" s="41" customFormat="1" ht="382.5" x14ac:dyDescent="0.25">
      <c r="A26" s="108">
        <v>20</v>
      </c>
      <c r="B26" s="109" t="s">
        <v>158</v>
      </c>
      <c r="C26" s="109" t="s">
        <v>136</v>
      </c>
      <c r="D26" s="110" t="s">
        <v>137</v>
      </c>
      <c r="E26" s="111" t="s">
        <v>21</v>
      </c>
      <c r="F26" s="112" t="s">
        <v>159</v>
      </c>
      <c r="G26" s="111" t="s">
        <v>160</v>
      </c>
      <c r="H26" s="111" t="s">
        <v>161</v>
      </c>
      <c r="I26" s="111" t="s">
        <v>162</v>
      </c>
      <c r="J26" s="113" t="s">
        <v>163</v>
      </c>
      <c r="K26" s="119" t="s">
        <v>164</v>
      </c>
      <c r="L26" s="77"/>
      <c r="M26" s="77"/>
      <c r="N26" s="77"/>
      <c r="O26" s="77"/>
      <c r="P26" s="77"/>
      <c r="Q26" s="77"/>
      <c r="R26" s="77"/>
      <c r="S26" s="77"/>
      <c r="T26" s="77"/>
      <c r="U26" s="77"/>
      <c r="V26" s="77"/>
      <c r="W26" s="77"/>
      <c r="X26" s="77"/>
      <c r="Y26" s="117"/>
      <c r="Z26" s="117"/>
      <c r="AA26" s="117"/>
      <c r="AB26" s="117"/>
      <c r="AC26" s="117"/>
      <c r="AD26" s="117"/>
      <c r="AE26" s="117"/>
      <c r="AF26" s="117"/>
      <c r="AG26" s="117"/>
      <c r="AH26" s="117"/>
      <c r="AI26" s="117"/>
      <c r="AJ26" s="117"/>
      <c r="AK26" s="117"/>
      <c r="AL26" s="117"/>
      <c r="AM26" s="117"/>
      <c r="AN26" s="117"/>
    </row>
    <row r="27" spans="1:40" s="41" customFormat="1" ht="185.25" x14ac:dyDescent="0.25">
      <c r="A27" s="108">
        <v>21</v>
      </c>
      <c r="B27" s="109" t="s">
        <v>165</v>
      </c>
      <c r="C27" s="109" t="s">
        <v>136</v>
      </c>
      <c r="D27" s="110" t="s">
        <v>137</v>
      </c>
      <c r="E27" s="111" t="s">
        <v>21</v>
      </c>
      <c r="F27" s="112" t="s">
        <v>166</v>
      </c>
      <c r="G27" s="111" t="s">
        <v>167</v>
      </c>
      <c r="H27" s="111" t="s">
        <v>168</v>
      </c>
      <c r="I27" s="111" t="s">
        <v>169</v>
      </c>
      <c r="J27" s="113" t="s">
        <v>170</v>
      </c>
      <c r="K27" s="120" t="s">
        <v>171</v>
      </c>
      <c r="L27" s="121"/>
      <c r="M27" s="121"/>
      <c r="N27" s="121"/>
      <c r="O27" s="121"/>
      <c r="P27" s="121"/>
      <c r="Q27" s="121"/>
      <c r="R27" s="121"/>
      <c r="S27" s="121"/>
      <c r="T27" s="121"/>
      <c r="U27" s="121"/>
      <c r="V27" s="121"/>
      <c r="W27" s="121"/>
      <c r="X27" s="122"/>
      <c r="Y27" s="117"/>
      <c r="Z27" s="123"/>
      <c r="AA27" s="123"/>
      <c r="AB27" s="123"/>
      <c r="AC27" s="123"/>
      <c r="AD27" s="123"/>
      <c r="AE27" s="123"/>
      <c r="AF27" s="123"/>
      <c r="AG27" s="123"/>
      <c r="AH27" s="123"/>
      <c r="AI27" s="123"/>
      <c r="AJ27" s="123"/>
      <c r="AK27" s="123"/>
      <c r="AL27" s="123"/>
      <c r="AM27" s="123"/>
      <c r="AN27" s="123"/>
    </row>
    <row r="28" spans="1:40" s="41" customFormat="1" ht="99.75" x14ac:dyDescent="0.25">
      <c r="A28" s="124">
        <v>22</v>
      </c>
      <c r="B28" s="125" t="s">
        <v>172</v>
      </c>
      <c r="C28" s="125" t="s">
        <v>82</v>
      </c>
      <c r="D28" s="126" t="s">
        <v>173</v>
      </c>
      <c r="E28" s="127" t="s">
        <v>174</v>
      </c>
      <c r="F28" s="128" t="s">
        <v>175</v>
      </c>
      <c r="G28" s="127" t="s">
        <v>176</v>
      </c>
      <c r="H28" s="127" t="s">
        <v>177</v>
      </c>
      <c r="I28" s="127" t="s">
        <v>178</v>
      </c>
      <c r="J28" s="129" t="s">
        <v>179</v>
      </c>
      <c r="K28" s="130" t="s">
        <v>180</v>
      </c>
      <c r="L28" s="131"/>
      <c r="M28" s="131"/>
      <c r="N28" s="131"/>
      <c r="O28" s="131"/>
      <c r="P28" s="131"/>
      <c r="Q28" s="131"/>
      <c r="R28" s="131"/>
      <c r="S28" s="131"/>
      <c r="T28" s="131"/>
      <c r="U28" s="131"/>
      <c r="V28" s="131"/>
      <c r="W28" s="131"/>
      <c r="X28" s="132"/>
      <c r="Y28" s="133"/>
      <c r="Z28" s="133"/>
      <c r="AA28" s="133"/>
      <c r="AB28" s="133"/>
      <c r="AC28" s="133"/>
      <c r="AD28" s="133"/>
      <c r="AE28" s="133"/>
      <c r="AF28" s="133"/>
      <c r="AG28" s="133"/>
      <c r="AH28" s="133"/>
      <c r="AI28" s="133"/>
      <c r="AJ28" s="133"/>
      <c r="AK28" s="133"/>
      <c r="AL28" s="133"/>
      <c r="AM28" s="133"/>
      <c r="AN28" s="133"/>
    </row>
    <row r="29" spans="1:40" s="41" customFormat="1" ht="119.25" customHeight="1" x14ac:dyDescent="0.25">
      <c r="A29" s="124">
        <v>23</v>
      </c>
      <c r="B29" s="125" t="s">
        <v>181</v>
      </c>
      <c r="C29" s="125" t="s">
        <v>82</v>
      </c>
      <c r="D29" s="126" t="s">
        <v>173</v>
      </c>
      <c r="E29" s="127" t="s">
        <v>174</v>
      </c>
      <c r="F29" s="128" t="s">
        <v>182</v>
      </c>
      <c r="G29" s="127" t="s">
        <v>183</v>
      </c>
      <c r="H29" s="127" t="s">
        <v>184</v>
      </c>
      <c r="I29" s="127" t="s">
        <v>185</v>
      </c>
      <c r="J29" s="129" t="s">
        <v>186</v>
      </c>
      <c r="K29" s="127" t="s">
        <v>187</v>
      </c>
      <c r="L29" s="131"/>
      <c r="M29" s="131"/>
      <c r="N29" s="131"/>
      <c r="O29" s="131"/>
      <c r="P29" s="131"/>
      <c r="Q29" s="131"/>
      <c r="R29" s="131"/>
      <c r="S29" s="131"/>
      <c r="T29" s="131"/>
      <c r="U29" s="131"/>
      <c r="V29" s="131"/>
      <c r="W29" s="131"/>
      <c r="X29" s="132"/>
      <c r="Y29" s="134"/>
      <c r="Z29" s="134"/>
      <c r="AA29" s="134"/>
      <c r="AB29" s="134"/>
      <c r="AC29" s="134"/>
      <c r="AD29" s="134"/>
      <c r="AE29" s="134"/>
      <c r="AF29" s="134"/>
      <c r="AG29" s="134"/>
      <c r="AH29" s="134"/>
      <c r="AI29" s="134"/>
      <c r="AJ29" s="134"/>
      <c r="AK29" s="134"/>
      <c r="AL29" s="134"/>
      <c r="AM29" s="134"/>
      <c r="AN29" s="134"/>
    </row>
    <row r="30" spans="1:40" s="41" customFormat="1" ht="38.25" x14ac:dyDescent="0.25">
      <c r="A30" s="124">
        <v>24</v>
      </c>
      <c r="B30" s="125" t="s">
        <v>188</v>
      </c>
      <c r="C30" s="125" t="s">
        <v>82</v>
      </c>
      <c r="D30" s="126" t="s">
        <v>189</v>
      </c>
      <c r="E30" s="127" t="s">
        <v>174</v>
      </c>
      <c r="F30" s="128" t="s">
        <v>190</v>
      </c>
      <c r="G30" s="127" t="s">
        <v>191</v>
      </c>
      <c r="H30" s="127" t="s">
        <v>192</v>
      </c>
      <c r="I30" s="127" t="s">
        <v>193</v>
      </c>
      <c r="J30" s="129" t="s">
        <v>194</v>
      </c>
      <c r="K30" s="127" t="s">
        <v>195</v>
      </c>
      <c r="L30" s="135"/>
      <c r="M30" s="135"/>
      <c r="N30" s="135"/>
      <c r="O30" s="135"/>
      <c r="P30" s="135"/>
      <c r="Q30" s="135"/>
      <c r="R30" s="135"/>
      <c r="S30" s="135"/>
      <c r="T30" s="135"/>
      <c r="U30" s="135"/>
      <c r="V30" s="135"/>
      <c r="W30" s="135"/>
      <c r="X30" s="135"/>
      <c r="Y30" s="136"/>
      <c r="Z30" s="137"/>
      <c r="AA30" s="137"/>
      <c r="AB30" s="137"/>
      <c r="AC30" s="137"/>
      <c r="AD30" s="137"/>
      <c r="AE30" s="137"/>
      <c r="AF30" s="137"/>
      <c r="AG30" s="137"/>
      <c r="AH30" s="137"/>
      <c r="AI30" s="137"/>
      <c r="AJ30" s="137"/>
      <c r="AK30" s="137"/>
      <c r="AL30" s="138"/>
      <c r="AM30" s="139"/>
      <c r="AN30" s="139"/>
    </row>
    <row r="31" spans="1:40" s="41" customFormat="1" ht="63.75" x14ac:dyDescent="0.2">
      <c r="A31" s="124">
        <v>25</v>
      </c>
      <c r="B31" s="125" t="s">
        <v>196</v>
      </c>
      <c r="C31" s="125" t="s">
        <v>82</v>
      </c>
      <c r="D31" s="126" t="s">
        <v>189</v>
      </c>
      <c r="E31" s="127" t="s">
        <v>174</v>
      </c>
      <c r="F31" s="128" t="s">
        <v>197</v>
      </c>
      <c r="G31" s="127" t="s">
        <v>198</v>
      </c>
      <c r="H31" s="127" t="s">
        <v>199</v>
      </c>
      <c r="I31" s="127" t="s">
        <v>200</v>
      </c>
      <c r="J31" s="129" t="s">
        <v>201</v>
      </c>
      <c r="K31" s="127" t="s">
        <v>202</v>
      </c>
      <c r="L31" s="140"/>
      <c r="M31" s="140"/>
      <c r="N31" s="140"/>
      <c r="O31" s="140"/>
      <c r="P31" s="140"/>
      <c r="Q31" s="140"/>
      <c r="R31" s="140"/>
      <c r="S31" s="140"/>
      <c r="T31" s="140"/>
      <c r="U31" s="140"/>
      <c r="V31" s="140"/>
      <c r="W31" s="140"/>
      <c r="X31" s="140"/>
      <c r="Y31" s="141"/>
      <c r="Z31" s="139"/>
      <c r="AA31" s="139"/>
      <c r="AB31" s="139"/>
      <c r="AC31" s="139"/>
      <c r="AD31" s="139"/>
      <c r="AE31" s="139"/>
      <c r="AF31" s="139"/>
      <c r="AG31" s="139"/>
      <c r="AH31" s="139"/>
      <c r="AI31" s="139"/>
      <c r="AJ31" s="139"/>
      <c r="AK31" s="139"/>
      <c r="AL31" s="142"/>
      <c r="AM31" s="139"/>
      <c r="AN31" s="139"/>
    </row>
    <row r="32" spans="1:40" s="41" customFormat="1" ht="99" customHeight="1" x14ac:dyDescent="0.2">
      <c r="A32" s="124">
        <v>26</v>
      </c>
      <c r="B32" s="125" t="s">
        <v>203</v>
      </c>
      <c r="C32" s="125" t="s">
        <v>82</v>
      </c>
      <c r="D32" s="126" t="s">
        <v>173</v>
      </c>
      <c r="E32" s="127" t="s">
        <v>174</v>
      </c>
      <c r="F32" s="128" t="s">
        <v>204</v>
      </c>
      <c r="G32" s="127" t="s">
        <v>205</v>
      </c>
      <c r="H32" s="127" t="s">
        <v>206</v>
      </c>
      <c r="I32" s="127" t="s">
        <v>207</v>
      </c>
      <c r="J32" s="129" t="s">
        <v>208</v>
      </c>
      <c r="K32" s="127" t="s">
        <v>209</v>
      </c>
      <c r="L32" s="143"/>
      <c r="M32" s="144"/>
      <c r="N32" s="144"/>
      <c r="O32" s="144"/>
      <c r="P32" s="144"/>
      <c r="Q32" s="144"/>
      <c r="R32" s="144"/>
      <c r="S32" s="144"/>
      <c r="T32" s="144"/>
      <c r="U32" s="144"/>
      <c r="V32" s="144"/>
      <c r="W32" s="144"/>
      <c r="X32" s="144"/>
      <c r="Y32" s="141"/>
      <c r="Z32" s="145"/>
      <c r="AA32" s="145"/>
      <c r="AB32" s="145"/>
      <c r="AC32" s="145"/>
      <c r="AD32" s="145"/>
      <c r="AE32" s="145"/>
      <c r="AF32" s="145"/>
      <c r="AG32" s="145"/>
      <c r="AH32" s="145"/>
      <c r="AI32" s="145"/>
      <c r="AJ32" s="145"/>
      <c r="AK32" s="145"/>
      <c r="AL32" s="146"/>
      <c r="AM32" s="139"/>
      <c r="AN32" s="139"/>
    </row>
    <row r="33" spans="1:40" s="41" customFormat="1" ht="80.25" customHeight="1" x14ac:dyDescent="0.25">
      <c r="A33" s="124">
        <v>27</v>
      </c>
      <c r="B33" s="125" t="s">
        <v>210</v>
      </c>
      <c r="C33" s="125" t="s">
        <v>82</v>
      </c>
      <c r="D33" s="126" t="s">
        <v>173</v>
      </c>
      <c r="E33" s="127" t="s">
        <v>174</v>
      </c>
      <c r="F33" s="128" t="s">
        <v>211</v>
      </c>
      <c r="G33" s="127" t="s">
        <v>212</v>
      </c>
      <c r="H33" s="127" t="s">
        <v>213</v>
      </c>
      <c r="I33" s="127" t="s">
        <v>214</v>
      </c>
      <c r="J33" s="129" t="s">
        <v>215</v>
      </c>
      <c r="K33" s="147" t="s">
        <v>216</v>
      </c>
      <c r="L33" s="143"/>
      <c r="M33" s="144"/>
      <c r="N33" s="144"/>
      <c r="O33" s="144"/>
      <c r="P33" s="144"/>
      <c r="Q33" s="144"/>
      <c r="R33" s="144"/>
      <c r="S33" s="144"/>
      <c r="T33" s="144"/>
      <c r="U33" s="144"/>
      <c r="V33" s="144"/>
      <c r="W33" s="144"/>
      <c r="X33" s="144"/>
      <c r="Y33" s="134"/>
      <c r="Z33" s="134"/>
      <c r="AA33" s="134"/>
      <c r="AB33" s="134"/>
      <c r="AC33" s="134"/>
      <c r="AD33" s="134"/>
      <c r="AE33" s="134"/>
      <c r="AF33" s="134"/>
      <c r="AG33" s="134"/>
      <c r="AH33" s="134"/>
      <c r="AI33" s="134"/>
      <c r="AJ33" s="134"/>
      <c r="AK33" s="134"/>
      <c r="AL33" s="134"/>
      <c r="AM33" s="134"/>
      <c r="AN33" s="134"/>
    </row>
    <row r="34" spans="1:40" s="41" customFormat="1" ht="51" x14ac:dyDescent="0.25">
      <c r="A34" s="124">
        <v>28</v>
      </c>
      <c r="B34" s="125" t="s">
        <v>217</v>
      </c>
      <c r="C34" s="125" t="s">
        <v>82</v>
      </c>
      <c r="D34" s="126" t="s">
        <v>173</v>
      </c>
      <c r="E34" s="127" t="s">
        <v>21</v>
      </c>
      <c r="F34" s="128" t="s">
        <v>218</v>
      </c>
      <c r="G34" s="127" t="s">
        <v>219</v>
      </c>
      <c r="H34" s="127" t="s">
        <v>220</v>
      </c>
      <c r="I34" s="127" t="s">
        <v>221</v>
      </c>
      <c r="J34" s="129" t="s">
        <v>222</v>
      </c>
      <c r="K34" s="127" t="s">
        <v>223</v>
      </c>
      <c r="L34" s="143"/>
      <c r="M34" s="144"/>
      <c r="N34" s="144"/>
      <c r="O34" s="144"/>
      <c r="P34" s="144"/>
      <c r="Q34" s="144"/>
      <c r="R34" s="144"/>
      <c r="S34" s="144"/>
      <c r="T34" s="144"/>
      <c r="U34" s="144"/>
      <c r="V34" s="144"/>
      <c r="W34" s="144"/>
      <c r="X34" s="144"/>
      <c r="Y34" s="134"/>
      <c r="Z34" s="134"/>
      <c r="AA34" s="134"/>
      <c r="AB34" s="134"/>
      <c r="AC34" s="134"/>
      <c r="AD34" s="134"/>
      <c r="AE34" s="134"/>
      <c r="AF34" s="134"/>
      <c r="AG34" s="134"/>
      <c r="AH34" s="134"/>
      <c r="AI34" s="134"/>
      <c r="AJ34" s="134"/>
      <c r="AK34" s="134"/>
      <c r="AL34" s="134"/>
      <c r="AM34" s="134"/>
      <c r="AN34" s="134"/>
    </row>
    <row r="35" spans="1:40" s="41" customFormat="1" ht="25.5" x14ac:dyDescent="0.25">
      <c r="A35" s="124">
        <v>29</v>
      </c>
      <c r="B35" s="125" t="s">
        <v>224</v>
      </c>
      <c r="C35" s="125" t="s">
        <v>82</v>
      </c>
      <c r="D35" s="148" t="s">
        <v>173</v>
      </c>
      <c r="E35" s="127" t="s">
        <v>21</v>
      </c>
      <c r="F35" s="149" t="s">
        <v>225</v>
      </c>
      <c r="G35" s="127" t="s">
        <v>226</v>
      </c>
      <c r="H35" s="127" t="s">
        <v>227</v>
      </c>
      <c r="I35" s="127" t="s">
        <v>228</v>
      </c>
      <c r="J35" s="129" t="s">
        <v>229</v>
      </c>
      <c r="K35" s="127"/>
      <c r="L35" s="143"/>
      <c r="M35" s="144"/>
      <c r="N35" s="144"/>
      <c r="O35" s="144"/>
      <c r="P35" s="144"/>
      <c r="Q35" s="144"/>
      <c r="R35" s="144"/>
      <c r="S35" s="144"/>
      <c r="T35" s="144"/>
      <c r="U35" s="144"/>
      <c r="V35" s="144"/>
      <c r="W35" s="144"/>
      <c r="X35" s="144"/>
      <c r="Y35" s="135"/>
      <c r="Z35" s="135"/>
      <c r="AA35" s="135"/>
      <c r="AB35" s="135"/>
      <c r="AC35" s="135"/>
      <c r="AD35" s="135"/>
      <c r="AE35" s="135"/>
      <c r="AF35" s="135"/>
      <c r="AG35" s="135"/>
      <c r="AH35" s="135"/>
      <c r="AI35" s="135"/>
      <c r="AJ35" s="135"/>
      <c r="AK35" s="135"/>
      <c r="AL35" s="135"/>
      <c r="AM35" s="135"/>
      <c r="AN35" s="135"/>
    </row>
    <row r="36" spans="1:40" s="41" customFormat="1" ht="53.25" customHeight="1" x14ac:dyDescent="0.25">
      <c r="A36" s="71">
        <v>30</v>
      </c>
      <c r="B36" s="72" t="s">
        <v>230</v>
      </c>
      <c r="C36" s="72" t="s">
        <v>82</v>
      </c>
      <c r="D36" s="73" t="s">
        <v>83</v>
      </c>
      <c r="E36" s="74" t="s">
        <v>21</v>
      </c>
      <c r="F36" s="75" t="s">
        <v>231</v>
      </c>
      <c r="G36" s="74" t="s">
        <v>232</v>
      </c>
      <c r="H36" s="74" t="s">
        <v>233</v>
      </c>
      <c r="I36" s="74" t="s">
        <v>234</v>
      </c>
      <c r="J36" s="76" t="s">
        <v>235</v>
      </c>
      <c r="K36" s="74" t="s">
        <v>236</v>
      </c>
      <c r="L36" s="115"/>
      <c r="M36" s="116"/>
      <c r="N36" s="116"/>
      <c r="O36" s="116"/>
      <c r="P36" s="116"/>
      <c r="Q36" s="116"/>
      <c r="R36" s="116"/>
      <c r="S36" s="116"/>
      <c r="T36" s="116"/>
      <c r="U36" s="116"/>
      <c r="V36" s="116"/>
      <c r="W36" s="116"/>
      <c r="X36" s="116"/>
      <c r="Y36" s="78"/>
      <c r="Z36" s="78"/>
      <c r="AA36" s="78"/>
      <c r="AB36" s="78"/>
      <c r="AC36" s="78"/>
      <c r="AD36" s="78"/>
      <c r="AE36" s="78"/>
      <c r="AF36" s="78"/>
      <c r="AG36" s="78"/>
      <c r="AH36" s="78"/>
      <c r="AI36" s="78"/>
      <c r="AJ36" s="78"/>
      <c r="AK36" s="78"/>
      <c r="AL36" s="78"/>
      <c r="AM36" s="78"/>
      <c r="AN36" s="78"/>
    </row>
    <row r="37" spans="1:40" s="41" customFormat="1" ht="50.25" customHeight="1" x14ac:dyDescent="0.25">
      <c r="A37" s="71">
        <v>31</v>
      </c>
      <c r="B37" s="72" t="s">
        <v>237</v>
      </c>
      <c r="C37" s="72" t="s">
        <v>82</v>
      </c>
      <c r="D37" s="73" t="s">
        <v>83</v>
      </c>
      <c r="E37" s="74" t="s">
        <v>21</v>
      </c>
      <c r="F37" s="75" t="s">
        <v>238</v>
      </c>
      <c r="G37" s="74" t="s">
        <v>239</v>
      </c>
      <c r="H37" s="74" t="s">
        <v>240</v>
      </c>
      <c r="I37" s="74" t="s">
        <v>241</v>
      </c>
      <c r="J37" s="76" t="s">
        <v>242</v>
      </c>
      <c r="K37" s="74" t="s">
        <v>243</v>
      </c>
      <c r="L37" s="115"/>
      <c r="M37" s="116"/>
      <c r="N37" s="116"/>
      <c r="O37" s="116"/>
      <c r="P37" s="116"/>
      <c r="Q37" s="116"/>
      <c r="R37" s="116"/>
      <c r="S37" s="116"/>
      <c r="T37" s="116"/>
      <c r="U37" s="116"/>
      <c r="V37" s="116"/>
      <c r="W37" s="116"/>
      <c r="X37" s="116"/>
      <c r="Y37" s="78"/>
      <c r="Z37" s="78"/>
      <c r="AA37" s="78"/>
      <c r="AB37" s="78"/>
      <c r="AC37" s="78"/>
      <c r="AD37" s="78"/>
      <c r="AE37" s="78"/>
      <c r="AF37" s="78"/>
      <c r="AG37" s="78"/>
      <c r="AH37" s="78"/>
      <c r="AI37" s="78"/>
      <c r="AJ37" s="78"/>
      <c r="AK37" s="78"/>
      <c r="AL37" s="78"/>
      <c r="AM37" s="78"/>
      <c r="AN37" s="78"/>
    </row>
    <row r="38" spans="1:40" s="41" customFormat="1" ht="38.25" x14ac:dyDescent="0.25">
      <c r="A38" s="71">
        <v>32</v>
      </c>
      <c r="B38" s="72" t="s">
        <v>244</v>
      </c>
      <c r="C38" s="72" t="s">
        <v>82</v>
      </c>
      <c r="D38" s="73" t="s">
        <v>83</v>
      </c>
      <c r="E38" s="74" t="s">
        <v>21</v>
      </c>
      <c r="F38" s="75" t="s">
        <v>245</v>
      </c>
      <c r="G38" s="74" t="s">
        <v>246</v>
      </c>
      <c r="H38" s="74" t="s">
        <v>247</v>
      </c>
      <c r="I38" s="74" t="s">
        <v>248</v>
      </c>
      <c r="J38" s="76" t="s">
        <v>249</v>
      </c>
      <c r="K38" s="74" t="s">
        <v>250</v>
      </c>
      <c r="L38" s="77"/>
      <c r="M38" s="77"/>
      <c r="N38" s="77"/>
      <c r="O38" s="77"/>
      <c r="P38" s="77"/>
      <c r="Q38" s="77"/>
      <c r="R38" s="77"/>
      <c r="S38" s="77"/>
      <c r="T38" s="77"/>
      <c r="U38" s="77"/>
      <c r="V38" s="77"/>
      <c r="W38" s="77"/>
      <c r="X38" s="77"/>
      <c r="Y38" s="78"/>
      <c r="Z38" s="78"/>
      <c r="AA38" s="78"/>
      <c r="AB38" s="78"/>
      <c r="AC38" s="78"/>
      <c r="AD38" s="78"/>
      <c r="AE38" s="78"/>
      <c r="AF38" s="78"/>
      <c r="AG38" s="78"/>
      <c r="AH38" s="78"/>
      <c r="AI38" s="78"/>
      <c r="AJ38" s="78"/>
      <c r="AK38" s="78"/>
      <c r="AL38" s="78"/>
      <c r="AM38" s="78"/>
      <c r="AN38" s="78"/>
    </row>
    <row r="39" spans="1:40" s="41" customFormat="1" ht="33" customHeight="1" x14ac:dyDescent="0.25">
      <c r="A39" s="71">
        <v>33</v>
      </c>
      <c r="B39" s="72" t="s">
        <v>251</v>
      </c>
      <c r="C39" s="72" t="s">
        <v>82</v>
      </c>
      <c r="D39" s="73" t="s">
        <v>83</v>
      </c>
      <c r="E39" s="74" t="s">
        <v>21</v>
      </c>
      <c r="F39" s="75" t="s">
        <v>252</v>
      </c>
      <c r="G39" s="74" t="s">
        <v>253</v>
      </c>
      <c r="H39" s="74" t="s">
        <v>254</v>
      </c>
      <c r="I39" s="74" t="s">
        <v>255</v>
      </c>
      <c r="J39" s="76" t="s">
        <v>256</v>
      </c>
      <c r="K39" s="74" t="s">
        <v>257</v>
      </c>
      <c r="L39" s="77"/>
      <c r="M39" s="77"/>
      <c r="N39" s="77"/>
      <c r="O39" s="77"/>
      <c r="P39" s="77"/>
      <c r="Q39" s="77"/>
      <c r="R39" s="77"/>
      <c r="S39" s="77"/>
      <c r="T39" s="77"/>
      <c r="U39" s="77"/>
      <c r="V39" s="77"/>
      <c r="W39" s="77"/>
      <c r="X39" s="77"/>
      <c r="Y39" s="78"/>
      <c r="Z39" s="78"/>
      <c r="AA39" s="78"/>
      <c r="AB39" s="78"/>
      <c r="AC39" s="78"/>
      <c r="AD39" s="78"/>
      <c r="AE39" s="78"/>
      <c r="AF39" s="78"/>
      <c r="AG39" s="78"/>
      <c r="AH39" s="78"/>
      <c r="AI39" s="78"/>
      <c r="AJ39" s="78"/>
      <c r="AK39" s="78"/>
      <c r="AL39" s="78"/>
      <c r="AM39" s="78"/>
      <c r="AN39" s="78"/>
    </row>
    <row r="40" spans="1:40" s="41" customFormat="1" ht="38.25" x14ac:dyDescent="0.25">
      <c r="A40" s="150">
        <v>34</v>
      </c>
      <c r="B40" s="151" t="s">
        <v>258</v>
      </c>
      <c r="C40" s="151" t="s">
        <v>82</v>
      </c>
      <c r="D40" s="152" t="s">
        <v>259</v>
      </c>
      <c r="E40" s="153" t="s">
        <v>21</v>
      </c>
      <c r="F40" s="154" t="s">
        <v>260</v>
      </c>
      <c r="G40" s="153" t="s">
        <v>261</v>
      </c>
      <c r="H40" s="153" t="s">
        <v>262</v>
      </c>
      <c r="I40" s="153" t="s">
        <v>263</v>
      </c>
      <c r="J40" s="155" t="s">
        <v>264</v>
      </c>
      <c r="K40" s="153" t="s">
        <v>265</v>
      </c>
      <c r="L40" s="77"/>
      <c r="M40" s="77"/>
      <c r="N40" s="77"/>
      <c r="O40" s="77"/>
      <c r="P40" s="77"/>
      <c r="Q40" s="77"/>
      <c r="R40" s="77"/>
      <c r="S40" s="77"/>
      <c r="T40" s="77"/>
      <c r="U40" s="77"/>
      <c r="V40" s="77"/>
      <c r="W40" s="77"/>
      <c r="X40" s="77"/>
      <c r="Y40" s="156"/>
      <c r="Z40" s="156"/>
      <c r="AA40" s="156"/>
      <c r="AB40" s="156"/>
      <c r="AC40" s="156"/>
      <c r="AD40" s="156"/>
      <c r="AE40" s="156"/>
      <c r="AF40" s="156"/>
      <c r="AG40" s="156"/>
      <c r="AH40" s="156"/>
      <c r="AI40" s="156"/>
      <c r="AJ40" s="156"/>
      <c r="AK40" s="156"/>
      <c r="AL40" s="156"/>
      <c r="AM40" s="156"/>
      <c r="AN40" s="156"/>
    </row>
    <row r="41" spans="1:40" s="41" customFormat="1" ht="47.25" x14ac:dyDescent="0.2">
      <c r="A41" s="150">
        <v>35</v>
      </c>
      <c r="B41" s="150" t="s">
        <v>266</v>
      </c>
      <c r="C41" s="150" t="s">
        <v>82</v>
      </c>
      <c r="D41" s="150" t="s">
        <v>259</v>
      </c>
      <c r="E41" s="150" t="s">
        <v>21</v>
      </c>
      <c r="F41" s="150" t="s">
        <v>267</v>
      </c>
      <c r="G41" s="150" t="s">
        <v>268</v>
      </c>
      <c r="H41" s="150" t="s">
        <v>269</v>
      </c>
      <c r="I41" s="150" t="s">
        <v>270</v>
      </c>
      <c r="J41" s="150" t="s">
        <v>271</v>
      </c>
      <c r="K41" s="150"/>
      <c r="L41" s="157"/>
      <c r="M41" s="157"/>
      <c r="N41" s="157"/>
      <c r="O41" s="157"/>
      <c r="P41" s="157"/>
      <c r="Q41" s="157"/>
      <c r="R41" s="157"/>
      <c r="S41" s="157"/>
      <c r="T41" s="157"/>
      <c r="U41" s="157"/>
      <c r="V41" s="157"/>
      <c r="W41" s="157"/>
      <c r="X41" s="157"/>
      <c r="Y41" s="150"/>
      <c r="Z41" s="150"/>
      <c r="AA41" s="150"/>
      <c r="AB41" s="150"/>
      <c r="AC41" s="150"/>
      <c r="AD41" s="150"/>
      <c r="AE41" s="150"/>
      <c r="AF41" s="150"/>
      <c r="AG41" s="150"/>
      <c r="AH41" s="150"/>
      <c r="AI41" s="150"/>
      <c r="AJ41" s="150"/>
      <c r="AK41" s="150"/>
      <c r="AL41" s="150"/>
      <c r="AM41" s="150"/>
      <c r="AN41" s="150"/>
    </row>
    <row r="42" spans="1:40" s="41" customFormat="1" ht="51" x14ac:dyDescent="0.25">
      <c r="A42" s="150">
        <v>36</v>
      </c>
      <c r="B42" s="151" t="s">
        <v>272</v>
      </c>
      <c r="C42" s="151" t="s">
        <v>82</v>
      </c>
      <c r="D42" s="152" t="s">
        <v>259</v>
      </c>
      <c r="E42" s="153" t="s">
        <v>21</v>
      </c>
      <c r="F42" s="154" t="s">
        <v>273</v>
      </c>
      <c r="G42" s="153" t="s">
        <v>274</v>
      </c>
      <c r="H42" s="153" t="s">
        <v>275</v>
      </c>
      <c r="I42" s="153" t="s">
        <v>276</v>
      </c>
      <c r="J42" s="155" t="s">
        <v>277</v>
      </c>
      <c r="K42" s="153"/>
      <c r="L42" s="77"/>
      <c r="M42" s="77"/>
      <c r="N42" s="77"/>
      <c r="O42" s="77"/>
      <c r="P42" s="77"/>
      <c r="Q42" s="77"/>
      <c r="R42" s="77"/>
      <c r="S42" s="77"/>
      <c r="T42" s="77"/>
      <c r="U42" s="77"/>
      <c r="V42" s="77"/>
      <c r="W42" s="77"/>
      <c r="X42" s="77"/>
      <c r="Y42" s="156"/>
      <c r="Z42" s="156"/>
      <c r="AA42" s="156"/>
      <c r="AB42" s="156"/>
      <c r="AC42" s="156"/>
      <c r="AD42" s="156"/>
      <c r="AE42" s="156"/>
      <c r="AF42" s="156"/>
      <c r="AG42" s="156"/>
      <c r="AH42" s="156"/>
      <c r="AI42" s="156"/>
      <c r="AJ42" s="156"/>
      <c r="AK42" s="156"/>
      <c r="AL42" s="156"/>
      <c r="AM42" s="156"/>
      <c r="AN42" s="156"/>
    </row>
    <row r="43" spans="1:40" s="41" customFormat="1" ht="357" x14ac:dyDescent="0.25">
      <c r="A43" s="150">
        <v>37</v>
      </c>
      <c r="B43" s="151" t="s">
        <v>278</v>
      </c>
      <c r="C43" s="151" t="s">
        <v>82</v>
      </c>
      <c r="D43" s="152" t="s">
        <v>259</v>
      </c>
      <c r="E43" s="153" t="s">
        <v>21</v>
      </c>
      <c r="F43" s="154" t="s">
        <v>279</v>
      </c>
      <c r="G43" s="153" t="s">
        <v>280</v>
      </c>
      <c r="H43" s="153" t="s">
        <v>281</v>
      </c>
      <c r="I43" s="153" t="s">
        <v>282</v>
      </c>
      <c r="J43" s="155" t="s">
        <v>283</v>
      </c>
      <c r="K43" s="153" t="s">
        <v>284</v>
      </c>
      <c r="L43" s="77"/>
      <c r="M43" s="77"/>
      <c r="N43" s="77"/>
      <c r="O43" s="77"/>
      <c r="P43" s="77"/>
      <c r="Q43" s="77"/>
      <c r="R43" s="77"/>
      <c r="S43" s="77"/>
      <c r="T43" s="77"/>
      <c r="U43" s="77"/>
      <c r="V43" s="77"/>
      <c r="W43" s="77"/>
      <c r="X43" s="77"/>
      <c r="Y43" s="156"/>
      <c r="Z43" s="156"/>
      <c r="AA43" s="156"/>
      <c r="AB43" s="156"/>
      <c r="AC43" s="156"/>
      <c r="AD43" s="156"/>
      <c r="AE43" s="156"/>
      <c r="AF43" s="156"/>
      <c r="AG43" s="156"/>
      <c r="AH43" s="156"/>
      <c r="AI43" s="156"/>
      <c r="AJ43" s="156"/>
      <c r="AK43" s="156"/>
      <c r="AL43" s="156"/>
      <c r="AM43" s="156"/>
      <c r="AN43" s="156"/>
    </row>
    <row r="44" spans="1:40" s="41" customFormat="1" ht="51" x14ac:dyDescent="0.25">
      <c r="A44" s="150">
        <v>38</v>
      </c>
      <c r="B44" s="151" t="s">
        <v>285</v>
      </c>
      <c r="C44" s="151" t="s">
        <v>82</v>
      </c>
      <c r="D44" s="152" t="s">
        <v>259</v>
      </c>
      <c r="E44" s="153" t="s">
        <v>21</v>
      </c>
      <c r="F44" s="154" t="s">
        <v>286</v>
      </c>
      <c r="G44" s="153" t="s">
        <v>287</v>
      </c>
      <c r="H44" s="153" t="s">
        <v>288</v>
      </c>
      <c r="I44" s="153" t="s">
        <v>289</v>
      </c>
      <c r="J44" s="155" t="s">
        <v>290</v>
      </c>
      <c r="K44" s="153" t="s">
        <v>291</v>
      </c>
      <c r="L44" s="77"/>
      <c r="M44" s="77"/>
      <c r="N44" s="77"/>
      <c r="O44" s="77"/>
      <c r="P44" s="77"/>
      <c r="Q44" s="77"/>
      <c r="R44" s="77"/>
      <c r="S44" s="77"/>
      <c r="T44" s="77"/>
      <c r="U44" s="77"/>
      <c r="V44" s="77"/>
      <c r="W44" s="77"/>
      <c r="X44" s="77"/>
      <c r="Y44" s="156"/>
      <c r="Z44" s="156"/>
      <c r="AA44" s="156"/>
      <c r="AB44" s="156"/>
      <c r="AC44" s="156"/>
      <c r="AD44" s="156"/>
      <c r="AE44" s="156"/>
      <c r="AF44" s="156"/>
      <c r="AG44" s="156"/>
      <c r="AH44" s="156"/>
      <c r="AI44" s="156"/>
      <c r="AJ44" s="156"/>
      <c r="AK44" s="156"/>
      <c r="AL44" s="156"/>
      <c r="AM44" s="156"/>
      <c r="AN44" s="156"/>
    </row>
    <row r="45" spans="1:40" s="41" customFormat="1" ht="57.75" customHeight="1" x14ac:dyDescent="0.25">
      <c r="A45" s="150">
        <v>39</v>
      </c>
      <c r="B45" s="151" t="s">
        <v>292</v>
      </c>
      <c r="C45" s="151" t="s">
        <v>82</v>
      </c>
      <c r="D45" s="152" t="s">
        <v>293</v>
      </c>
      <c r="E45" s="153" t="s">
        <v>21</v>
      </c>
      <c r="F45" s="154" t="s">
        <v>294</v>
      </c>
      <c r="G45" s="153" t="s">
        <v>295</v>
      </c>
      <c r="H45" s="153" t="s">
        <v>296</v>
      </c>
      <c r="I45" s="153" t="s">
        <v>297</v>
      </c>
      <c r="J45" s="155" t="s">
        <v>298</v>
      </c>
      <c r="K45" s="153" t="s">
        <v>299</v>
      </c>
      <c r="L45" s="77"/>
      <c r="M45" s="77"/>
      <c r="N45" s="77"/>
      <c r="O45" s="77"/>
      <c r="P45" s="77"/>
      <c r="Q45" s="77"/>
      <c r="R45" s="77"/>
      <c r="S45" s="77"/>
      <c r="T45" s="77"/>
      <c r="U45" s="77"/>
      <c r="V45" s="77"/>
      <c r="W45" s="77"/>
      <c r="X45" s="77"/>
      <c r="Y45" s="156"/>
      <c r="Z45" s="156"/>
      <c r="AA45" s="156"/>
      <c r="AB45" s="156"/>
      <c r="AC45" s="156"/>
      <c r="AD45" s="156"/>
      <c r="AE45" s="156"/>
      <c r="AF45" s="156"/>
      <c r="AG45" s="156"/>
      <c r="AH45" s="156"/>
      <c r="AI45" s="156"/>
      <c r="AJ45" s="156"/>
      <c r="AK45" s="156"/>
      <c r="AL45" s="156"/>
      <c r="AM45" s="156"/>
      <c r="AN45" s="156"/>
    </row>
    <row r="46" spans="1:40" s="41" customFormat="1" ht="60" customHeight="1" x14ac:dyDescent="0.25">
      <c r="A46" s="150">
        <v>40</v>
      </c>
      <c r="B46" s="151" t="s">
        <v>300</v>
      </c>
      <c r="C46" s="151" t="s">
        <v>82</v>
      </c>
      <c r="D46" s="152" t="s">
        <v>293</v>
      </c>
      <c r="E46" s="153" t="s">
        <v>21</v>
      </c>
      <c r="F46" s="154" t="s">
        <v>301</v>
      </c>
      <c r="G46" s="153" t="s">
        <v>302</v>
      </c>
      <c r="H46" s="153" t="s">
        <v>303</v>
      </c>
      <c r="I46" s="153" t="s">
        <v>304</v>
      </c>
      <c r="J46" s="155" t="s">
        <v>305</v>
      </c>
      <c r="K46" s="153" t="s">
        <v>306</v>
      </c>
      <c r="L46" s="77"/>
      <c r="M46" s="77"/>
      <c r="N46" s="77"/>
      <c r="O46" s="77"/>
      <c r="P46" s="77"/>
      <c r="Q46" s="77"/>
      <c r="R46" s="77"/>
      <c r="S46" s="77"/>
      <c r="T46" s="77"/>
      <c r="U46" s="77"/>
      <c r="V46" s="77"/>
      <c r="W46" s="77"/>
      <c r="X46" s="77"/>
      <c r="Y46" s="156"/>
      <c r="Z46" s="156"/>
      <c r="AA46" s="156"/>
      <c r="AB46" s="156"/>
      <c r="AC46" s="156"/>
      <c r="AD46" s="156"/>
      <c r="AE46" s="156"/>
      <c r="AF46" s="156"/>
      <c r="AG46" s="156"/>
      <c r="AH46" s="156"/>
      <c r="AI46" s="156"/>
      <c r="AJ46" s="156"/>
      <c r="AK46" s="156"/>
      <c r="AL46" s="156"/>
      <c r="AM46" s="156"/>
      <c r="AN46" s="156"/>
    </row>
    <row r="47" spans="1:40" s="41" customFormat="1" ht="51" x14ac:dyDescent="0.25">
      <c r="A47" s="158">
        <v>41</v>
      </c>
      <c r="B47" s="159" t="s">
        <v>307</v>
      </c>
      <c r="C47" s="159" t="s">
        <v>82</v>
      </c>
      <c r="D47" s="160" t="s">
        <v>308</v>
      </c>
      <c r="E47" s="161" t="s">
        <v>21</v>
      </c>
      <c r="F47" s="162" t="s">
        <v>309</v>
      </c>
      <c r="G47" s="161" t="s">
        <v>310</v>
      </c>
      <c r="H47" s="163" t="s">
        <v>311</v>
      </c>
      <c r="I47" s="161" t="s">
        <v>312</v>
      </c>
      <c r="J47" s="164" t="s">
        <v>313</v>
      </c>
      <c r="K47" s="165" t="s">
        <v>314</v>
      </c>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row>
    <row r="48" spans="1:40" s="41" customFormat="1" ht="63.75" x14ac:dyDescent="0.25">
      <c r="A48" s="158">
        <v>42</v>
      </c>
      <c r="B48" s="159" t="s">
        <v>315</v>
      </c>
      <c r="C48" s="159" t="s">
        <v>82</v>
      </c>
      <c r="D48" s="160" t="s">
        <v>308</v>
      </c>
      <c r="E48" s="161" t="s">
        <v>21</v>
      </c>
      <c r="F48" s="162" t="s">
        <v>316</v>
      </c>
      <c r="G48" s="161" t="s">
        <v>317</v>
      </c>
      <c r="H48" s="161" t="s">
        <v>318</v>
      </c>
      <c r="I48" s="161" t="s">
        <v>319</v>
      </c>
      <c r="J48" s="164" t="s">
        <v>320</v>
      </c>
      <c r="K48" s="161" t="s">
        <v>321</v>
      </c>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row>
    <row r="49" spans="1:40" s="41" customFormat="1" ht="38.25" x14ac:dyDescent="0.25">
      <c r="A49" s="158">
        <v>43</v>
      </c>
      <c r="B49" s="159" t="s">
        <v>322</v>
      </c>
      <c r="C49" s="159" t="s">
        <v>82</v>
      </c>
      <c r="D49" s="167" t="s">
        <v>308</v>
      </c>
      <c r="E49" s="161" t="s">
        <v>21</v>
      </c>
      <c r="F49" s="168" t="s">
        <v>323</v>
      </c>
      <c r="G49" s="161" t="s">
        <v>324</v>
      </c>
      <c r="H49" s="161" t="s">
        <v>325</v>
      </c>
      <c r="I49" s="161" t="s">
        <v>326</v>
      </c>
      <c r="J49" s="164" t="s">
        <v>327</v>
      </c>
      <c r="K49" s="161" t="s">
        <v>328</v>
      </c>
      <c r="L49" s="169"/>
      <c r="M49" s="169"/>
      <c r="N49" s="169"/>
      <c r="O49" s="169"/>
      <c r="P49" s="169"/>
      <c r="Q49" s="169"/>
      <c r="R49" s="169"/>
      <c r="S49" s="169"/>
      <c r="T49" s="169"/>
      <c r="U49" s="169"/>
      <c r="V49" s="169"/>
      <c r="W49" s="169"/>
      <c r="X49" s="169"/>
      <c r="Y49" s="170"/>
      <c r="Z49" s="170"/>
      <c r="AA49" s="170"/>
      <c r="AB49" s="170"/>
      <c r="AC49" s="170"/>
      <c r="AD49" s="170"/>
      <c r="AE49" s="170"/>
      <c r="AF49" s="170"/>
      <c r="AG49" s="170"/>
      <c r="AH49" s="170"/>
      <c r="AI49" s="170"/>
      <c r="AJ49" s="170"/>
      <c r="AK49" s="170"/>
      <c r="AL49" s="170"/>
      <c r="AM49" s="170"/>
      <c r="AN49" s="170"/>
    </row>
    <row r="50" spans="1:40" s="41" customFormat="1" ht="25.5" x14ac:dyDescent="0.25">
      <c r="A50" s="158">
        <v>44</v>
      </c>
      <c r="B50" s="159" t="str">
        <f>$B$51</f>
        <v>IA-GTH05</v>
      </c>
      <c r="C50" s="159" t="str">
        <f>$C$49</f>
        <v>Apoyo</v>
      </c>
      <c r="D50" s="167" t="s">
        <v>308</v>
      </c>
      <c r="E50" s="161" t="str">
        <f>$E$49</f>
        <v>Eficacia</v>
      </c>
      <c r="F50" s="168" t="s">
        <v>329</v>
      </c>
      <c r="G50" s="161" t="s">
        <v>330</v>
      </c>
      <c r="H50" s="161" t="s">
        <v>331</v>
      </c>
      <c r="I50" s="161" t="s">
        <v>332</v>
      </c>
      <c r="J50" s="164" t="s">
        <v>333</v>
      </c>
      <c r="K50" s="161" t="s">
        <v>334</v>
      </c>
      <c r="L50" s="169"/>
      <c r="M50" s="169"/>
      <c r="N50" s="169"/>
      <c r="O50" s="169"/>
      <c r="P50" s="169"/>
      <c r="Q50" s="169"/>
      <c r="R50" s="169"/>
      <c r="S50" s="169"/>
      <c r="T50" s="169"/>
      <c r="U50" s="169"/>
      <c r="V50" s="169"/>
      <c r="W50" s="169"/>
      <c r="X50" s="169"/>
      <c r="Y50" s="170"/>
      <c r="Z50" s="170"/>
      <c r="AA50" s="170"/>
      <c r="AB50" s="170"/>
      <c r="AC50" s="170"/>
      <c r="AD50" s="170"/>
      <c r="AE50" s="170"/>
      <c r="AF50" s="170"/>
      <c r="AG50" s="170"/>
      <c r="AH50" s="170"/>
      <c r="AI50" s="170"/>
      <c r="AJ50" s="170"/>
      <c r="AK50" s="170"/>
      <c r="AL50" s="170"/>
      <c r="AM50" s="170"/>
      <c r="AN50" s="170"/>
    </row>
    <row r="51" spans="1:40" s="41" customFormat="1" ht="38.25" x14ac:dyDescent="0.25">
      <c r="A51" s="158">
        <v>45</v>
      </c>
      <c r="B51" s="159" t="s">
        <v>335</v>
      </c>
      <c r="C51" s="159" t="s">
        <v>82</v>
      </c>
      <c r="D51" s="167" t="s">
        <v>308</v>
      </c>
      <c r="E51" s="161" t="s">
        <v>21</v>
      </c>
      <c r="F51" s="168" t="s">
        <v>336</v>
      </c>
      <c r="G51" s="161" t="s">
        <v>337</v>
      </c>
      <c r="H51" s="161" t="s">
        <v>338</v>
      </c>
      <c r="I51" s="161" t="s">
        <v>339</v>
      </c>
      <c r="J51" s="164" t="s">
        <v>340</v>
      </c>
      <c r="K51" s="161" t="s">
        <v>341</v>
      </c>
      <c r="L51" s="77"/>
      <c r="M51" s="77"/>
      <c r="N51" s="77"/>
      <c r="O51" s="77"/>
      <c r="P51" s="77"/>
      <c r="Q51" s="77"/>
      <c r="R51" s="77"/>
      <c r="S51" s="77"/>
      <c r="T51" s="77"/>
      <c r="U51" s="77"/>
      <c r="V51" s="77"/>
      <c r="W51" s="77"/>
      <c r="X51" s="77"/>
      <c r="Y51" s="170"/>
      <c r="Z51" s="170"/>
      <c r="AA51" s="170"/>
      <c r="AB51" s="170"/>
      <c r="AC51" s="170"/>
      <c r="AD51" s="170"/>
      <c r="AE51" s="170"/>
      <c r="AF51" s="170"/>
      <c r="AG51" s="170"/>
      <c r="AH51" s="170"/>
      <c r="AI51" s="170"/>
      <c r="AJ51" s="170"/>
      <c r="AK51" s="170"/>
      <c r="AL51" s="170"/>
      <c r="AM51" s="170"/>
      <c r="AN51" s="170"/>
    </row>
    <row r="52" spans="1:40" s="41" customFormat="1" ht="38.25" x14ac:dyDescent="0.25">
      <c r="A52" s="158">
        <v>46</v>
      </c>
      <c r="B52" s="159" t="s">
        <v>342</v>
      </c>
      <c r="C52" s="159" t="s">
        <v>82</v>
      </c>
      <c r="D52" s="167" t="s">
        <v>308</v>
      </c>
      <c r="E52" s="161" t="s">
        <v>21</v>
      </c>
      <c r="F52" s="168" t="s">
        <v>343</v>
      </c>
      <c r="G52" s="161" t="s">
        <v>344</v>
      </c>
      <c r="H52" s="161" t="s">
        <v>345</v>
      </c>
      <c r="I52" s="161" t="s">
        <v>346</v>
      </c>
      <c r="J52" s="164" t="s">
        <v>347</v>
      </c>
      <c r="K52" s="161" t="s">
        <v>348</v>
      </c>
      <c r="L52" s="77"/>
      <c r="M52" s="77"/>
      <c r="N52" s="77"/>
      <c r="O52" s="77"/>
      <c r="P52" s="77"/>
      <c r="Q52" s="77"/>
      <c r="R52" s="77"/>
      <c r="S52" s="77"/>
      <c r="T52" s="77"/>
      <c r="U52" s="77"/>
      <c r="V52" s="77"/>
      <c r="W52" s="77"/>
      <c r="X52" s="77"/>
      <c r="Y52" s="170"/>
      <c r="Z52" s="170"/>
      <c r="AA52" s="170"/>
      <c r="AB52" s="170"/>
      <c r="AC52" s="170"/>
      <c r="AD52" s="170"/>
      <c r="AE52" s="170"/>
      <c r="AF52" s="170"/>
      <c r="AG52" s="170"/>
      <c r="AH52" s="170"/>
      <c r="AI52" s="170"/>
      <c r="AJ52" s="170"/>
      <c r="AK52" s="170"/>
      <c r="AL52" s="170"/>
      <c r="AM52" s="170"/>
      <c r="AN52" s="170"/>
    </row>
    <row r="53" spans="1:40" s="41" customFormat="1" ht="25.5" x14ac:dyDescent="0.25">
      <c r="A53" s="158">
        <v>47</v>
      </c>
      <c r="B53" s="159" t="s">
        <v>349</v>
      </c>
      <c r="C53" s="159" t="s">
        <v>82</v>
      </c>
      <c r="D53" s="167" t="s">
        <v>308</v>
      </c>
      <c r="E53" s="161" t="s">
        <v>21</v>
      </c>
      <c r="F53" s="168" t="s">
        <v>350</v>
      </c>
      <c r="G53" s="161" t="s">
        <v>351</v>
      </c>
      <c r="H53" s="161" t="s">
        <v>352</v>
      </c>
      <c r="I53" s="161" t="s">
        <v>353</v>
      </c>
      <c r="J53" s="164" t="s">
        <v>354</v>
      </c>
      <c r="K53" s="161" t="s">
        <v>355</v>
      </c>
      <c r="L53" s="77"/>
      <c r="M53" s="77"/>
      <c r="N53" s="77"/>
      <c r="O53" s="77"/>
      <c r="P53" s="77"/>
      <c r="Q53" s="77"/>
      <c r="R53" s="77"/>
      <c r="S53" s="77"/>
      <c r="T53" s="77"/>
      <c r="U53" s="77"/>
      <c r="V53" s="77"/>
      <c r="W53" s="77"/>
      <c r="X53" s="77"/>
      <c r="Y53" s="170"/>
      <c r="Z53" s="170"/>
      <c r="AA53" s="170"/>
      <c r="AB53" s="170"/>
      <c r="AC53" s="170"/>
      <c r="AD53" s="170"/>
      <c r="AE53" s="170"/>
      <c r="AF53" s="170"/>
      <c r="AG53" s="170"/>
      <c r="AH53" s="170"/>
      <c r="AI53" s="170"/>
      <c r="AJ53" s="170"/>
      <c r="AK53" s="170"/>
      <c r="AL53" s="170"/>
      <c r="AM53" s="170"/>
      <c r="AN53" s="170"/>
    </row>
    <row r="54" spans="1:40" s="41" customFormat="1" ht="105" customHeight="1" x14ac:dyDescent="0.25">
      <c r="A54" s="158">
        <v>48</v>
      </c>
      <c r="B54" s="159" t="s">
        <v>356</v>
      </c>
      <c r="C54" s="159" t="s">
        <v>82</v>
      </c>
      <c r="D54" s="160" t="s">
        <v>308</v>
      </c>
      <c r="E54" s="161" t="s">
        <v>21</v>
      </c>
      <c r="F54" s="162" t="s">
        <v>357</v>
      </c>
      <c r="G54" s="161" t="s">
        <v>358</v>
      </c>
      <c r="H54" s="161" t="s">
        <v>359</v>
      </c>
      <c r="I54" s="161" t="s">
        <v>360</v>
      </c>
      <c r="J54" s="164" t="s">
        <v>361</v>
      </c>
      <c r="K54" s="161" t="s">
        <v>362</v>
      </c>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row>
    <row r="55" spans="1:40" s="41" customFormat="1" ht="38.25" x14ac:dyDescent="0.25">
      <c r="A55" s="158">
        <v>49</v>
      </c>
      <c r="B55" s="159" t="s">
        <v>363</v>
      </c>
      <c r="C55" s="159" t="s">
        <v>82</v>
      </c>
      <c r="D55" s="160" t="s">
        <v>308</v>
      </c>
      <c r="E55" s="161" t="s">
        <v>21</v>
      </c>
      <c r="F55" s="162" t="s">
        <v>364</v>
      </c>
      <c r="G55" s="161" t="s">
        <v>365</v>
      </c>
      <c r="H55" s="161" t="s">
        <v>366</v>
      </c>
      <c r="I55" s="161" t="s">
        <v>367</v>
      </c>
      <c r="J55" s="164" t="s">
        <v>368</v>
      </c>
      <c r="K55" s="163" t="s">
        <v>369</v>
      </c>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row>
    <row r="56" spans="1:40" s="41" customFormat="1" ht="25.5" x14ac:dyDescent="0.25">
      <c r="A56" s="158">
        <v>50</v>
      </c>
      <c r="B56" s="159" t="s">
        <v>370</v>
      </c>
      <c r="C56" s="159" t="s">
        <v>82</v>
      </c>
      <c r="D56" s="168" t="s">
        <v>308</v>
      </c>
      <c r="E56" s="168" t="s">
        <v>21</v>
      </c>
      <c r="F56" s="168" t="s">
        <v>371</v>
      </c>
      <c r="G56" s="168" t="s">
        <v>372</v>
      </c>
      <c r="H56" s="168" t="s">
        <v>373</v>
      </c>
      <c r="I56" s="168" t="s">
        <v>374</v>
      </c>
      <c r="J56" s="164" t="s">
        <v>375</v>
      </c>
      <c r="K56" s="161" t="s">
        <v>376</v>
      </c>
      <c r="L56" s="169"/>
      <c r="M56" s="169"/>
      <c r="N56" s="169"/>
      <c r="O56" s="169"/>
      <c r="P56" s="169"/>
      <c r="Q56" s="169"/>
      <c r="R56" s="169"/>
      <c r="S56" s="169"/>
      <c r="T56" s="169"/>
      <c r="U56" s="169"/>
      <c r="V56" s="169"/>
      <c r="W56" s="169"/>
      <c r="X56" s="171"/>
      <c r="Y56" s="170"/>
      <c r="Z56" s="170"/>
      <c r="AA56" s="170"/>
      <c r="AB56" s="170"/>
      <c r="AC56" s="170"/>
      <c r="AD56" s="170"/>
      <c r="AE56" s="170"/>
      <c r="AF56" s="170"/>
      <c r="AG56" s="170"/>
      <c r="AH56" s="170"/>
      <c r="AI56" s="170"/>
      <c r="AJ56" s="170"/>
      <c r="AK56" s="170"/>
      <c r="AL56" s="170"/>
      <c r="AM56" s="170"/>
      <c r="AN56" s="170"/>
    </row>
    <row r="57" spans="1:40" s="41" customFormat="1" ht="53.25" customHeight="1" x14ac:dyDescent="0.25">
      <c r="A57" s="158">
        <v>51</v>
      </c>
      <c r="B57" s="159" t="s">
        <v>377</v>
      </c>
      <c r="C57" s="159" t="s">
        <v>82</v>
      </c>
      <c r="D57" s="167" t="s">
        <v>308</v>
      </c>
      <c r="E57" s="161" t="s">
        <v>21</v>
      </c>
      <c r="F57" s="168" t="s">
        <v>378</v>
      </c>
      <c r="G57" s="161" t="s">
        <v>379</v>
      </c>
      <c r="H57" s="161" t="s">
        <v>380</v>
      </c>
      <c r="I57" s="161" t="s">
        <v>381</v>
      </c>
      <c r="J57" s="164" t="s">
        <v>382</v>
      </c>
      <c r="K57" s="161" t="s">
        <v>383</v>
      </c>
      <c r="L57" s="169"/>
      <c r="M57" s="169"/>
      <c r="N57" s="169"/>
      <c r="O57" s="169"/>
      <c r="P57" s="169"/>
      <c r="Q57" s="169"/>
      <c r="R57" s="169"/>
      <c r="S57" s="169"/>
      <c r="T57" s="169"/>
      <c r="U57" s="169"/>
      <c r="V57" s="169"/>
      <c r="W57" s="169"/>
      <c r="X57" s="169"/>
      <c r="Y57" s="170"/>
      <c r="Z57" s="170"/>
      <c r="AA57" s="170"/>
      <c r="AB57" s="170"/>
      <c r="AC57" s="170"/>
      <c r="AD57" s="170"/>
      <c r="AE57" s="170"/>
      <c r="AF57" s="170"/>
      <c r="AG57" s="170"/>
      <c r="AH57" s="170"/>
      <c r="AI57" s="170"/>
      <c r="AJ57" s="170"/>
      <c r="AK57" s="170"/>
      <c r="AL57" s="170"/>
      <c r="AM57" s="170"/>
      <c r="AN57" s="170"/>
    </row>
    <row r="58" spans="1:40" s="41" customFormat="1" ht="90" customHeight="1" x14ac:dyDescent="0.2">
      <c r="A58" s="53">
        <v>52</v>
      </c>
      <c r="B58" s="54" t="s">
        <v>384</v>
      </c>
      <c r="C58" s="54" t="s">
        <v>98</v>
      </c>
      <c r="D58" s="55" t="s">
        <v>20</v>
      </c>
      <c r="E58" s="56" t="s">
        <v>21</v>
      </c>
      <c r="F58" s="57" t="s">
        <v>385</v>
      </c>
      <c r="G58" s="56" t="s">
        <v>386</v>
      </c>
      <c r="H58" s="56" t="s">
        <v>387</v>
      </c>
      <c r="I58" s="56" t="s">
        <v>388</v>
      </c>
      <c r="J58" s="79" t="s">
        <v>389</v>
      </c>
      <c r="K58" s="56" t="s">
        <v>390</v>
      </c>
      <c r="L58" s="172"/>
      <c r="M58" s="172"/>
      <c r="N58" s="172"/>
      <c r="O58" s="172"/>
      <c r="P58" s="172"/>
      <c r="Q58" s="172"/>
      <c r="R58" s="172"/>
      <c r="S58" s="172"/>
      <c r="T58" s="172"/>
      <c r="U58" s="172"/>
      <c r="V58" s="172"/>
      <c r="W58" s="172"/>
      <c r="X58" s="172"/>
      <c r="Y58" s="91"/>
      <c r="Z58" s="91"/>
      <c r="AA58" s="91"/>
      <c r="AB58" s="91"/>
      <c r="AC58" s="91"/>
      <c r="AD58" s="91"/>
      <c r="AE58" s="91"/>
      <c r="AF58" s="91"/>
      <c r="AG58" s="91"/>
      <c r="AH58" s="91"/>
      <c r="AI58" s="91"/>
      <c r="AJ58" s="91"/>
      <c r="AK58" s="91"/>
      <c r="AL58" s="91"/>
      <c r="AM58" s="91"/>
      <c r="AN58" s="91"/>
    </row>
    <row r="59" spans="1:40" s="41" customFormat="1" ht="38.25" x14ac:dyDescent="0.25">
      <c r="A59" s="173">
        <v>53</v>
      </c>
      <c r="B59" s="174" t="s">
        <v>391</v>
      </c>
      <c r="C59" s="174" t="s">
        <v>392</v>
      </c>
      <c r="D59" s="175" t="s">
        <v>393</v>
      </c>
      <c r="E59" s="176" t="s">
        <v>21</v>
      </c>
      <c r="F59" s="177" t="s">
        <v>394</v>
      </c>
      <c r="G59" s="176" t="s">
        <v>395</v>
      </c>
      <c r="H59" s="176" t="s">
        <v>396</v>
      </c>
      <c r="I59" s="176" t="s">
        <v>397</v>
      </c>
      <c r="J59" s="178" t="s">
        <v>398</v>
      </c>
      <c r="K59" s="179" t="s">
        <v>399</v>
      </c>
      <c r="L59" s="77"/>
      <c r="M59" s="77"/>
      <c r="N59" s="77"/>
      <c r="O59" s="77"/>
      <c r="P59" s="77"/>
      <c r="Q59" s="77"/>
      <c r="R59" s="77"/>
      <c r="S59" s="77"/>
      <c r="T59" s="77"/>
      <c r="U59" s="77"/>
      <c r="V59" s="77"/>
      <c r="W59" s="77"/>
      <c r="X59" s="77"/>
      <c r="Y59" s="180"/>
      <c r="Z59" s="180"/>
      <c r="AA59" s="180"/>
      <c r="AB59" s="180"/>
      <c r="AC59" s="180"/>
      <c r="AD59" s="180"/>
      <c r="AE59" s="180"/>
      <c r="AF59" s="180"/>
      <c r="AG59" s="180"/>
      <c r="AH59" s="180"/>
      <c r="AI59" s="180"/>
      <c r="AJ59" s="180"/>
      <c r="AK59" s="180"/>
      <c r="AL59" s="180"/>
      <c r="AM59" s="180"/>
      <c r="AN59" s="180"/>
    </row>
    <row r="60" spans="1:40" s="41" customFormat="1" ht="38.25" x14ac:dyDescent="0.25">
      <c r="A60" s="173">
        <v>54</v>
      </c>
      <c r="B60" s="174" t="s">
        <v>400</v>
      </c>
      <c r="C60" s="174" t="s">
        <v>392</v>
      </c>
      <c r="D60" s="175" t="s">
        <v>393</v>
      </c>
      <c r="E60" s="176" t="s">
        <v>21</v>
      </c>
      <c r="F60" s="177" t="s">
        <v>401</v>
      </c>
      <c r="G60" s="176" t="s">
        <v>402</v>
      </c>
      <c r="H60" s="176" t="s">
        <v>403</v>
      </c>
      <c r="I60" s="176" t="s">
        <v>404</v>
      </c>
      <c r="J60" s="178" t="s">
        <v>405</v>
      </c>
      <c r="K60" s="179" t="s">
        <v>406</v>
      </c>
      <c r="L60" s="77"/>
      <c r="M60" s="77"/>
      <c r="N60" s="77"/>
      <c r="O60" s="77"/>
      <c r="P60" s="77"/>
      <c r="Q60" s="77"/>
      <c r="R60" s="77"/>
      <c r="S60" s="77"/>
      <c r="T60" s="77"/>
      <c r="U60" s="77"/>
      <c r="V60" s="77"/>
      <c r="W60" s="77"/>
      <c r="X60" s="77"/>
      <c r="Y60" s="181"/>
      <c r="Z60" s="181"/>
      <c r="AA60" s="181"/>
      <c r="AB60" s="181"/>
      <c r="AC60" s="181"/>
      <c r="AD60" s="181"/>
      <c r="AE60" s="181"/>
      <c r="AF60" s="181"/>
      <c r="AG60" s="181"/>
      <c r="AH60" s="181"/>
      <c r="AI60" s="181"/>
      <c r="AJ60" s="181"/>
      <c r="AK60" s="181"/>
      <c r="AL60" s="181"/>
      <c r="AM60" s="181"/>
      <c r="AN60" s="181"/>
    </row>
    <row r="61" spans="1:40" s="41" customFormat="1" ht="63.75" x14ac:dyDescent="0.2">
      <c r="A61" s="173">
        <v>55</v>
      </c>
      <c r="B61" s="174" t="s">
        <v>407</v>
      </c>
      <c r="C61" s="174" t="s">
        <v>392</v>
      </c>
      <c r="D61" s="176" t="s">
        <v>393</v>
      </c>
      <c r="E61" s="176" t="s">
        <v>21</v>
      </c>
      <c r="F61" s="176" t="s">
        <v>408</v>
      </c>
      <c r="G61" s="176" t="s">
        <v>409</v>
      </c>
      <c r="H61" s="176" t="s">
        <v>410</v>
      </c>
      <c r="I61" s="176" t="s">
        <v>411</v>
      </c>
      <c r="J61" s="178" t="s">
        <v>412</v>
      </c>
      <c r="K61" s="179" t="s">
        <v>413</v>
      </c>
      <c r="L61" s="182"/>
      <c r="M61" s="182"/>
      <c r="N61" s="182"/>
      <c r="O61" s="182"/>
      <c r="P61" s="182"/>
      <c r="Q61" s="182"/>
      <c r="R61" s="182"/>
      <c r="S61" s="182"/>
      <c r="T61" s="182"/>
      <c r="U61" s="182"/>
      <c r="V61" s="182"/>
      <c r="W61" s="182"/>
      <c r="X61" s="182"/>
      <c r="Y61" s="183"/>
      <c r="Z61" s="183"/>
      <c r="AA61" s="183"/>
      <c r="AB61" s="183"/>
      <c r="AC61" s="183"/>
      <c r="AD61" s="183"/>
      <c r="AE61" s="183"/>
      <c r="AF61" s="183"/>
      <c r="AG61" s="183"/>
      <c r="AH61" s="183"/>
      <c r="AI61" s="183"/>
      <c r="AJ61" s="183"/>
      <c r="AK61" s="183"/>
      <c r="AL61" s="183"/>
      <c r="AM61" s="183"/>
      <c r="AN61" s="183"/>
    </row>
    <row r="62" spans="1:40" s="41" customFormat="1" ht="164.25" customHeight="1" x14ac:dyDescent="0.2">
      <c r="A62" s="182"/>
      <c r="B62" s="182"/>
      <c r="C62" s="182"/>
      <c r="D62" s="182" t="s">
        <v>414</v>
      </c>
      <c r="E62" s="184"/>
      <c r="F62" s="182"/>
      <c r="G62" s="182"/>
      <c r="H62" s="182"/>
      <c r="I62" s="182"/>
      <c r="J62" s="182"/>
      <c r="K62" s="185"/>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row>
    <row r="63" spans="1:40" s="41" customFormat="1" ht="12.75" x14ac:dyDescent="0.2">
      <c r="A63" s="182"/>
      <c r="B63" s="182"/>
      <c r="C63" s="182"/>
      <c r="D63" s="182"/>
      <c r="E63" s="184"/>
      <c r="F63" s="186"/>
      <c r="G63" s="184"/>
      <c r="H63" s="184"/>
      <c r="I63" s="184"/>
      <c r="J63" s="187"/>
      <c r="K63" s="186"/>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row>
    <row r="64" spans="1:40" s="41" customFormat="1" ht="193.5" customHeight="1" x14ac:dyDescent="0.2">
      <c r="A64" s="182"/>
      <c r="B64" s="182"/>
      <c r="C64" s="182"/>
      <c r="D64" s="182"/>
      <c r="E64" s="184"/>
      <c r="F64" s="186"/>
      <c r="G64" s="184"/>
      <c r="H64" s="184"/>
      <c r="I64" s="184"/>
      <c r="J64" s="187"/>
      <c r="K64" s="186"/>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row>
    <row r="65" spans="1:40" ht="98.25" customHeight="1" x14ac:dyDescent="0.2">
      <c r="A65" s="4"/>
      <c r="B65" s="4"/>
      <c r="C65" s="4"/>
      <c r="D65" s="4"/>
      <c r="E65" s="30"/>
      <c r="F65" s="31"/>
      <c r="G65" s="30"/>
      <c r="H65" s="30"/>
      <c r="I65" s="30"/>
      <c r="J65" s="32"/>
      <c r="K65" s="31"/>
      <c r="L65" s="4"/>
      <c r="M65" s="4"/>
      <c r="N65" s="4"/>
      <c r="O65" s="4">
        <v>8</v>
      </c>
      <c r="P65" s="4">
        <v>12</v>
      </c>
      <c r="Q65" s="4"/>
      <c r="R65" s="4"/>
      <c r="S65" s="4"/>
      <c r="T65" s="4"/>
      <c r="U65" s="4"/>
      <c r="V65" s="4"/>
      <c r="W65" s="4"/>
      <c r="X65" s="4"/>
      <c r="Y65" s="4"/>
      <c r="Z65" s="4"/>
      <c r="AA65" s="4"/>
      <c r="AB65" s="4"/>
      <c r="AC65" s="4"/>
      <c r="AD65" s="4"/>
      <c r="AE65" s="4"/>
      <c r="AF65" s="4"/>
      <c r="AG65" s="4"/>
      <c r="AH65" s="4"/>
      <c r="AI65" s="4"/>
      <c r="AJ65" s="4"/>
      <c r="AK65" s="4"/>
      <c r="AL65" s="4"/>
      <c r="AM65" s="4"/>
      <c r="AN65" s="4"/>
    </row>
    <row r="66" spans="1:40" ht="83.25" customHeight="1" x14ac:dyDescent="0.2">
      <c r="A66" s="4"/>
      <c r="B66" s="4"/>
      <c r="C66" s="4"/>
      <c r="D66" s="4"/>
      <c r="E66" s="30"/>
      <c r="F66" s="31"/>
      <c r="G66" s="30"/>
      <c r="H66" s="30"/>
      <c r="I66" s="30"/>
      <c r="J66" s="32"/>
      <c r="K66" s="31"/>
      <c r="L66" s="4"/>
      <c r="M66" s="4"/>
      <c r="N66" s="4"/>
      <c r="O66" s="4"/>
      <c r="P66" s="4">
        <v>16</v>
      </c>
      <c r="Q66" s="4" t="s">
        <v>415</v>
      </c>
      <c r="R66" s="4">
        <v>8</v>
      </c>
      <c r="S66" s="4" t="s">
        <v>416</v>
      </c>
      <c r="T66" s="4"/>
      <c r="U66" s="4"/>
      <c r="V66" s="4"/>
      <c r="W66" s="4"/>
      <c r="X66" s="4"/>
      <c r="Y66" s="4"/>
      <c r="Z66" s="4"/>
      <c r="AA66" s="4"/>
      <c r="AB66" s="4"/>
      <c r="AC66" s="4"/>
      <c r="AD66" s="4"/>
      <c r="AE66" s="4"/>
      <c r="AF66" s="4"/>
      <c r="AG66" s="4"/>
      <c r="AH66" s="4"/>
      <c r="AI66" s="4"/>
      <c r="AJ66" s="4"/>
      <c r="AK66" s="4"/>
      <c r="AL66" s="4"/>
      <c r="AM66" s="4"/>
      <c r="AN66" s="4"/>
    </row>
    <row r="67" spans="1:40" ht="120" customHeight="1" x14ac:dyDescent="0.2">
      <c r="A67" s="4"/>
      <c r="B67" s="4"/>
      <c r="C67" s="4"/>
      <c r="D67" s="4"/>
      <c r="E67" s="30"/>
      <c r="F67" s="31"/>
      <c r="G67" s="30"/>
      <c r="H67" s="30"/>
      <c r="I67" s="30"/>
      <c r="J67" s="32"/>
      <c r="K67" s="31"/>
      <c r="L67" s="4"/>
      <c r="M67" s="4"/>
      <c r="N67" s="4"/>
      <c r="O67" s="4"/>
      <c r="P67" s="4">
        <f>+P66/10</f>
        <v>1.6</v>
      </c>
      <c r="Q67" s="4"/>
      <c r="R67" s="4">
        <f>+R66*30</f>
        <v>240</v>
      </c>
      <c r="S67" s="4"/>
      <c r="T67" s="4"/>
      <c r="U67" s="4"/>
      <c r="V67" s="4"/>
      <c r="W67" s="4"/>
      <c r="X67" s="4"/>
      <c r="Y67" s="4"/>
      <c r="Z67" s="4"/>
      <c r="AA67" s="4"/>
      <c r="AB67" s="4"/>
      <c r="AC67" s="4"/>
      <c r="AD67" s="4"/>
      <c r="AE67" s="4"/>
      <c r="AF67" s="4"/>
      <c r="AG67" s="4"/>
      <c r="AH67" s="4"/>
      <c r="AI67" s="4"/>
      <c r="AJ67" s="4"/>
      <c r="AK67" s="4"/>
      <c r="AL67" s="4"/>
      <c r="AM67" s="4"/>
      <c r="AN67" s="4"/>
    </row>
    <row r="68" spans="1:40" ht="12.75" customHeight="1" x14ac:dyDescent="0.2">
      <c r="A68" s="4"/>
      <c r="B68" s="4"/>
      <c r="C68" s="4"/>
      <c r="D68" s="4"/>
      <c r="E68" s="30"/>
      <c r="F68" s="31"/>
      <c r="G68" s="30"/>
      <c r="H68" s="30"/>
      <c r="I68" s="30"/>
      <c r="J68" s="32"/>
      <c r="K68" s="31"/>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ht="65.25" customHeight="1" x14ac:dyDescent="0.2">
      <c r="A69" s="4"/>
      <c r="B69" s="4"/>
      <c r="C69" s="4"/>
      <c r="D69" s="4"/>
      <c r="E69" s="30"/>
      <c r="F69" s="31"/>
      <c r="G69" s="30"/>
      <c r="H69" s="30"/>
      <c r="I69" s="30"/>
      <c r="J69" s="32"/>
      <c r="K69" s="31"/>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ht="90" customHeight="1" x14ac:dyDescent="0.2">
      <c r="A70" s="4"/>
      <c r="B70" s="4"/>
      <c r="C70" s="4"/>
      <c r="D70" s="4"/>
      <c r="E70" s="30"/>
      <c r="F70" s="4"/>
      <c r="G70" s="4"/>
      <c r="H70" s="4"/>
      <c r="I70" s="4"/>
      <c r="J70" s="4"/>
      <c r="K70" s="5"/>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spans="1:40" ht="74.25" customHeight="1" x14ac:dyDescent="0.2">
      <c r="A71" s="4"/>
      <c r="B71" s="4"/>
      <c r="C71" s="4"/>
      <c r="D71" s="4"/>
      <c r="E71" s="30"/>
      <c r="F71" s="31"/>
      <c r="G71" s="30"/>
      <c r="H71" s="30"/>
      <c r="I71" s="30"/>
      <c r="J71" s="32"/>
      <c r="K71" s="31"/>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74.25" customHeight="1" x14ac:dyDescent="0.2">
      <c r="A72" s="4"/>
      <c r="B72" s="4"/>
      <c r="C72" s="4"/>
      <c r="D72" s="4"/>
      <c r="E72" s="30"/>
      <c r="F72" s="31"/>
      <c r="G72" s="30"/>
      <c r="H72" s="30"/>
      <c r="I72" s="30"/>
      <c r="J72" s="32"/>
      <c r="K72" s="31"/>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68.25" customHeight="1" x14ac:dyDescent="0.2">
      <c r="A73" s="4"/>
      <c r="B73" s="4"/>
      <c r="C73" s="4"/>
      <c r="D73" s="4"/>
      <c r="E73" s="30"/>
      <c r="F73" s="31"/>
      <c r="G73" s="30"/>
      <c r="H73" s="30"/>
      <c r="I73" s="30"/>
      <c r="J73" s="32"/>
      <c r="K73" s="31"/>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70.5" customHeight="1" x14ac:dyDescent="0.2">
      <c r="A74" s="4"/>
      <c r="B74" s="4"/>
      <c r="C74" s="4"/>
      <c r="D74" s="4"/>
      <c r="E74" s="30"/>
      <c r="F74" s="31"/>
      <c r="G74" s="30"/>
      <c r="H74" s="30"/>
      <c r="I74" s="30"/>
      <c r="J74" s="32"/>
      <c r="K74" s="31"/>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65.25" customHeight="1" x14ac:dyDescent="0.2">
      <c r="A75" s="4"/>
      <c r="B75" s="4"/>
      <c r="C75" s="4"/>
      <c r="D75" s="4"/>
      <c r="E75" s="30"/>
      <c r="F75" s="31"/>
      <c r="G75" s="30"/>
      <c r="H75" s="30"/>
      <c r="I75" s="30"/>
      <c r="J75" s="32"/>
      <c r="K75" s="31"/>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9" customHeight="1" x14ac:dyDescent="0.2">
      <c r="A76" s="4"/>
      <c r="B76" s="4"/>
      <c r="C76" s="4"/>
      <c r="D76" s="4"/>
      <c r="E76" s="30"/>
      <c r="F76" s="31"/>
      <c r="G76" s="30"/>
      <c r="H76" s="30"/>
      <c r="I76" s="30"/>
      <c r="J76" s="32"/>
      <c r="K76" s="31"/>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61.5" customHeight="1" x14ac:dyDescent="0.2">
      <c r="A77" s="4"/>
      <c r="B77" s="4"/>
      <c r="C77" s="4"/>
      <c r="D77" s="4"/>
      <c r="E77" s="30"/>
      <c r="F77" s="31"/>
      <c r="G77" s="30"/>
      <c r="H77" s="30"/>
      <c r="I77" s="30"/>
      <c r="J77" s="32"/>
      <c r="K77" s="31"/>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3.75" customHeight="1" x14ac:dyDescent="0.2">
      <c r="A78" s="4"/>
      <c r="B78" s="4"/>
      <c r="C78" s="4"/>
      <c r="D78" s="4"/>
      <c r="E78" s="30"/>
      <c r="F78" s="31"/>
      <c r="G78" s="30"/>
      <c r="H78" s="30"/>
      <c r="I78" s="30"/>
      <c r="J78" s="32"/>
      <c r="K78" s="31"/>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83.25" customHeight="1" x14ac:dyDescent="0.2">
      <c r="A79" s="4"/>
      <c r="B79" s="4"/>
      <c r="C79" s="4"/>
      <c r="D79" s="4"/>
      <c r="E79" s="30"/>
      <c r="F79" s="31"/>
      <c r="G79" s="30"/>
      <c r="H79" s="30"/>
      <c r="I79" s="30"/>
      <c r="J79" s="32"/>
      <c r="K79" s="31"/>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12.75" customHeight="1" x14ac:dyDescent="0.2">
      <c r="A80" s="4"/>
      <c r="B80" s="4"/>
      <c r="C80" s="4"/>
      <c r="D80" s="4"/>
      <c r="E80" s="30"/>
      <c r="F80" s="31"/>
      <c r="G80" s="30"/>
      <c r="H80" s="30"/>
      <c r="I80" s="30"/>
      <c r="J80" s="32"/>
      <c r="K80" s="31"/>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81" customHeight="1" x14ac:dyDescent="0.2">
      <c r="A81" s="4"/>
      <c r="B81" s="4"/>
      <c r="C81" s="4"/>
      <c r="D81" s="4"/>
      <c r="E81" s="30"/>
      <c r="F81" s="31"/>
      <c r="G81" s="30"/>
      <c r="H81" s="30"/>
      <c r="I81" s="30"/>
      <c r="J81" s="32"/>
      <c r="K81" s="31"/>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59.25" customHeight="1" x14ac:dyDescent="0.2">
      <c r="A82" s="4"/>
      <c r="B82" s="4"/>
      <c r="C82" s="4"/>
      <c r="D82" s="4"/>
      <c r="E82" s="30"/>
      <c r="F82" s="31"/>
      <c r="G82" s="30"/>
      <c r="H82" s="30"/>
      <c r="I82" s="30"/>
      <c r="J82" s="32"/>
      <c r="K82" s="31"/>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57" customHeight="1" x14ac:dyDescent="0.2">
      <c r="A83" s="4"/>
      <c r="B83" s="4"/>
      <c r="C83" s="4"/>
      <c r="D83" s="4"/>
      <c r="E83" s="30"/>
      <c r="F83" s="31"/>
      <c r="G83" s="30"/>
      <c r="H83" s="30"/>
      <c r="I83" s="30"/>
      <c r="J83" s="32"/>
      <c r="K83" s="31"/>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39.75" customHeight="1" x14ac:dyDescent="0.2">
      <c r="A84" s="4"/>
      <c r="B84" s="4"/>
      <c r="C84" s="4"/>
      <c r="D84" s="4"/>
      <c r="E84" s="30"/>
      <c r="F84" s="31"/>
      <c r="G84" s="30"/>
      <c r="H84" s="30"/>
      <c r="I84" s="30"/>
      <c r="J84" s="32"/>
      <c r="K84" s="31"/>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52.5" customHeight="1" x14ac:dyDescent="0.2">
      <c r="A85" s="4"/>
      <c r="B85" s="4"/>
      <c r="C85" s="4"/>
      <c r="D85" s="4"/>
      <c r="E85" s="30"/>
      <c r="F85" s="31"/>
      <c r="G85" s="30"/>
      <c r="H85" s="30"/>
      <c r="I85" s="30"/>
      <c r="J85" s="32"/>
      <c r="K85" s="31"/>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7" customHeight="1" x14ac:dyDescent="0.2">
      <c r="A86" s="4"/>
      <c r="B86" s="4"/>
      <c r="C86" s="4"/>
      <c r="D86" s="4"/>
      <c r="E86" s="30"/>
      <c r="F86" s="31"/>
      <c r="G86" s="30"/>
      <c r="H86" s="30"/>
      <c r="I86" s="30"/>
      <c r="J86" s="32"/>
      <c r="K86" s="31"/>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69.75" customHeight="1" x14ac:dyDescent="0.2">
      <c r="A87" s="4"/>
      <c r="B87" s="4"/>
      <c r="C87" s="4"/>
      <c r="D87" s="4"/>
      <c r="E87" s="30"/>
      <c r="F87" s="31"/>
      <c r="G87" s="30"/>
      <c r="H87" s="30"/>
      <c r="I87" s="30"/>
      <c r="J87" s="32"/>
      <c r="K87" s="31"/>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80.25" customHeight="1" x14ac:dyDescent="0.2">
      <c r="A88" s="4"/>
      <c r="B88" s="4"/>
      <c r="C88" s="4"/>
      <c r="D88" s="4"/>
      <c r="E88" s="30"/>
      <c r="F88" s="31"/>
      <c r="G88" s="30"/>
      <c r="H88" s="30"/>
      <c r="I88" s="30"/>
      <c r="J88" s="32"/>
      <c r="K88" s="31"/>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52.5" customHeight="1" x14ac:dyDescent="0.2">
      <c r="A89" s="4"/>
      <c r="B89" s="4"/>
      <c r="C89" s="4"/>
      <c r="D89" s="4"/>
      <c r="E89" s="30"/>
      <c r="F89" s="4"/>
      <c r="G89" s="4"/>
      <c r="H89" s="4"/>
      <c r="I89" s="4"/>
      <c r="J89" s="4"/>
      <c r="K89" s="5"/>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51" customHeight="1" x14ac:dyDescent="0.2">
      <c r="A90" s="4"/>
      <c r="B90" s="4"/>
      <c r="C90" s="4"/>
      <c r="D90" s="4"/>
      <c r="E90" s="30"/>
      <c r="F90" s="31"/>
      <c r="G90" s="30"/>
      <c r="H90" s="30"/>
      <c r="I90" s="30"/>
      <c r="J90" s="32"/>
      <c r="K90" s="31"/>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74.25" customHeight="1" x14ac:dyDescent="0.2">
      <c r="A91" s="4"/>
      <c r="B91" s="4"/>
      <c r="C91" s="4"/>
      <c r="D91" s="4"/>
      <c r="E91" s="30"/>
      <c r="F91" s="31"/>
      <c r="G91" s="30"/>
      <c r="H91" s="30"/>
      <c r="I91" s="30"/>
      <c r="J91" s="32"/>
      <c r="K91" s="31"/>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74.25" customHeight="1" x14ac:dyDescent="0.2">
      <c r="A92" s="4"/>
      <c r="B92" s="4"/>
      <c r="C92" s="4"/>
      <c r="D92" s="4"/>
      <c r="E92" s="30"/>
      <c r="F92" s="31"/>
      <c r="G92" s="30"/>
      <c r="H92" s="30"/>
      <c r="I92" s="30"/>
      <c r="J92" s="32"/>
      <c r="K92" s="31"/>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66" customHeight="1" x14ac:dyDescent="0.2">
      <c r="A93" s="4"/>
      <c r="B93" s="4"/>
      <c r="C93" s="4"/>
      <c r="D93" s="4"/>
      <c r="E93" s="30"/>
      <c r="F93" s="31"/>
      <c r="G93" s="30"/>
      <c r="H93" s="30"/>
      <c r="I93" s="30"/>
      <c r="J93" s="32"/>
      <c r="K93" s="31"/>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51" customHeight="1" x14ac:dyDescent="0.2">
      <c r="A94" s="4"/>
      <c r="B94" s="4"/>
      <c r="C94" s="4"/>
      <c r="D94" s="4"/>
      <c r="E94" s="30"/>
      <c r="F94" s="31"/>
      <c r="G94" s="30"/>
      <c r="H94" s="30"/>
      <c r="I94" s="30"/>
      <c r="J94" s="32"/>
      <c r="K94" s="31"/>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51" customHeight="1" x14ac:dyDescent="0.2">
      <c r="A95" s="4"/>
      <c r="B95" s="4"/>
      <c r="C95" s="4"/>
      <c r="D95" s="4"/>
      <c r="E95" s="30"/>
      <c r="F95" s="31"/>
      <c r="G95" s="30"/>
      <c r="H95" s="30"/>
      <c r="I95" s="30"/>
      <c r="J95" s="32"/>
      <c r="K95" s="31"/>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65.25" customHeight="1" x14ac:dyDescent="0.2">
      <c r="A96" s="4"/>
      <c r="B96" s="4"/>
      <c r="C96" s="4"/>
      <c r="D96" s="4"/>
      <c r="E96" s="30"/>
      <c r="F96" s="31"/>
      <c r="G96" s="30"/>
      <c r="H96" s="30"/>
      <c r="I96" s="30"/>
      <c r="J96" s="32"/>
      <c r="K96" s="31"/>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63.75" customHeight="1" x14ac:dyDescent="0.2">
      <c r="A97" s="4"/>
      <c r="B97" s="4"/>
      <c r="C97" s="4"/>
      <c r="D97" s="4"/>
      <c r="E97" s="30"/>
      <c r="F97" s="31"/>
      <c r="G97" s="30"/>
      <c r="H97" s="30"/>
      <c r="I97" s="30"/>
      <c r="J97" s="32"/>
      <c r="K97" s="31"/>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63.75" customHeight="1" x14ac:dyDescent="0.2">
      <c r="A98" s="4"/>
      <c r="B98" s="4"/>
      <c r="C98" s="4"/>
      <c r="D98" s="4"/>
      <c r="E98" s="30"/>
      <c r="F98" s="31"/>
      <c r="G98" s="30"/>
      <c r="H98" s="30"/>
      <c r="I98" s="30"/>
      <c r="J98" s="32"/>
      <c r="K98" s="31"/>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77.25" customHeight="1" x14ac:dyDescent="0.2">
      <c r="A99" s="4"/>
      <c r="B99" s="4"/>
      <c r="C99" s="4"/>
      <c r="D99" s="4"/>
      <c r="E99" s="30"/>
      <c r="F99" s="31"/>
      <c r="G99" s="30"/>
      <c r="H99" s="30"/>
      <c r="I99" s="30"/>
      <c r="J99" s="32"/>
      <c r="K99" s="31"/>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77.25" customHeight="1" x14ac:dyDescent="0.2">
      <c r="A100" s="4"/>
      <c r="B100" s="4"/>
      <c r="C100" s="4"/>
      <c r="D100" s="4"/>
      <c r="E100" s="30"/>
      <c r="F100" s="31"/>
      <c r="G100" s="30"/>
      <c r="H100" s="30"/>
      <c r="I100" s="30"/>
      <c r="J100" s="32"/>
      <c r="K100" s="31"/>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77.25" customHeight="1" x14ac:dyDescent="0.2">
      <c r="A101" s="4"/>
      <c r="B101" s="4"/>
      <c r="C101" s="4"/>
      <c r="D101" s="4"/>
      <c r="E101" s="30"/>
      <c r="F101" s="31"/>
      <c r="G101" s="30"/>
      <c r="H101" s="30"/>
      <c r="I101" s="30"/>
      <c r="J101" s="32"/>
      <c r="K101" s="31"/>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x14ac:dyDescent="0.2">
      <c r="A102" s="4"/>
      <c r="B102" s="4"/>
      <c r="C102" s="4"/>
      <c r="D102" s="4"/>
      <c r="E102" s="30"/>
      <c r="F102" s="31"/>
      <c r="G102" s="30"/>
      <c r="H102" s="30"/>
      <c r="I102" s="30"/>
      <c r="J102" s="32"/>
      <c r="K102" s="31"/>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x14ac:dyDescent="0.2">
      <c r="A103" s="4"/>
      <c r="B103" s="4"/>
      <c r="C103" s="4"/>
      <c r="D103" s="4"/>
      <c r="E103" s="30"/>
      <c r="F103" s="31"/>
      <c r="G103" s="30"/>
      <c r="H103" s="30"/>
      <c r="I103" s="30"/>
      <c r="J103" s="32"/>
      <c r="K103" s="31"/>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178.5" customHeight="1" x14ac:dyDescent="0.2">
      <c r="A104" s="4"/>
      <c r="B104" s="4"/>
      <c r="C104" s="4"/>
      <c r="D104" s="4"/>
      <c r="E104" s="30"/>
      <c r="F104" s="31"/>
      <c r="G104" s="30"/>
      <c r="H104" s="30"/>
      <c r="I104" s="30"/>
      <c r="J104" s="32"/>
      <c r="K104" s="31"/>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183" customHeight="1" x14ac:dyDescent="0.2">
      <c r="A105" s="4"/>
      <c r="B105" s="4"/>
      <c r="C105" s="4"/>
      <c r="D105" s="4"/>
      <c r="E105" s="30"/>
      <c r="F105" s="31"/>
      <c r="G105" s="30"/>
      <c r="H105" s="30"/>
      <c r="I105" s="30"/>
      <c r="J105" s="32"/>
      <c r="K105" s="31"/>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189" customHeight="1" x14ac:dyDescent="0.2">
      <c r="A106" s="4"/>
      <c r="B106" s="4"/>
      <c r="C106" s="4"/>
      <c r="D106" s="4"/>
      <c r="E106" s="30"/>
      <c r="F106" s="31"/>
      <c r="G106" s="30"/>
      <c r="H106" s="30"/>
      <c r="I106" s="30"/>
      <c r="J106" s="32"/>
      <c r="K106" s="31"/>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62.75" customHeight="1" x14ac:dyDescent="0.2">
      <c r="A107" s="4"/>
      <c r="B107" s="4"/>
      <c r="C107" s="4"/>
      <c r="D107" s="4"/>
      <c r="E107" s="30"/>
      <c r="F107" s="31"/>
      <c r="G107" s="30"/>
      <c r="H107" s="30"/>
      <c r="I107" s="30"/>
      <c r="J107" s="32"/>
      <c r="K107" s="31"/>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22.25" customHeight="1" x14ac:dyDescent="0.2">
      <c r="A108" s="4"/>
      <c r="B108" s="4"/>
      <c r="C108" s="4"/>
      <c r="D108" s="4"/>
      <c r="E108" s="30"/>
      <c r="F108" s="31"/>
      <c r="G108" s="30"/>
      <c r="H108" s="30"/>
      <c r="I108" s="30"/>
      <c r="J108" s="32"/>
      <c r="K108" s="31"/>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20" customHeight="1" x14ac:dyDescent="0.2">
      <c r="A109" s="4"/>
      <c r="B109" s="4"/>
      <c r="C109" s="4"/>
      <c r="D109" s="4"/>
      <c r="E109" s="30"/>
      <c r="F109" s="31"/>
      <c r="G109" s="30"/>
      <c r="H109" s="30"/>
      <c r="I109" s="30"/>
      <c r="J109" s="32"/>
      <c r="K109" s="31"/>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20" customHeight="1" x14ac:dyDescent="0.2">
      <c r="A110" s="4"/>
      <c r="B110" s="4"/>
      <c r="C110" s="4"/>
      <c r="D110" s="4"/>
      <c r="E110" s="30"/>
      <c r="F110" s="31"/>
      <c r="G110" s="30"/>
      <c r="H110" s="30"/>
      <c r="I110" s="30"/>
      <c r="J110" s="32"/>
      <c r="K110" s="31"/>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35" customHeight="1" x14ac:dyDescent="0.2">
      <c r="A111" s="4"/>
      <c r="B111" s="4"/>
      <c r="C111" s="4"/>
      <c r="D111" s="4"/>
      <c r="E111" s="30"/>
      <c r="F111" s="31"/>
      <c r="G111" s="30"/>
      <c r="H111" s="30"/>
      <c r="I111" s="30"/>
      <c r="J111" s="32"/>
      <c r="K111" s="31"/>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54.5" customHeight="1" x14ac:dyDescent="0.2">
      <c r="A112" s="4"/>
      <c r="B112" s="4"/>
      <c r="C112" s="4"/>
      <c r="D112" s="4"/>
      <c r="E112" s="30"/>
      <c r="F112" s="31"/>
      <c r="G112" s="30"/>
      <c r="H112" s="30"/>
      <c r="I112" s="30"/>
      <c r="J112" s="32"/>
      <c r="K112" s="31"/>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35" customHeight="1" x14ac:dyDescent="0.2">
      <c r="A113" s="4"/>
      <c r="B113" s="4"/>
      <c r="C113" s="4"/>
      <c r="D113" s="4"/>
      <c r="E113" s="30"/>
      <c r="F113" s="31"/>
      <c r="G113" s="30"/>
      <c r="H113" s="30"/>
      <c r="I113" s="30"/>
      <c r="J113" s="32"/>
      <c r="K113" s="31"/>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54.75" customHeight="1" x14ac:dyDescent="0.2">
      <c r="A114" s="4"/>
      <c r="B114" s="4"/>
      <c r="C114" s="4"/>
      <c r="D114" s="4"/>
      <c r="E114" s="30"/>
      <c r="F114" s="31"/>
      <c r="G114" s="30"/>
      <c r="H114" s="30"/>
      <c r="I114" s="30"/>
      <c r="J114" s="32"/>
      <c r="K114" s="31"/>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78.75" customHeight="1" x14ac:dyDescent="0.2">
      <c r="A115" s="4"/>
      <c r="B115" s="4"/>
      <c r="C115" s="4"/>
      <c r="D115" s="4"/>
      <c r="E115" s="30"/>
      <c r="F115" s="31"/>
      <c r="G115" s="30"/>
      <c r="H115" s="30"/>
      <c r="I115" s="30"/>
      <c r="J115" s="32"/>
      <c r="K115" s="31"/>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69.75" customHeight="1" x14ac:dyDescent="0.2">
      <c r="A116" s="4"/>
      <c r="B116" s="4"/>
      <c r="C116" s="4"/>
      <c r="D116" s="4"/>
      <c r="E116" s="30"/>
      <c r="F116" s="31"/>
      <c r="G116" s="30"/>
      <c r="H116" s="30"/>
      <c r="I116" s="30"/>
      <c r="J116" s="32"/>
      <c r="K116" s="31"/>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69.75" customHeight="1" x14ac:dyDescent="0.2">
      <c r="A117" s="4"/>
      <c r="B117" s="4"/>
      <c r="C117" s="4"/>
      <c r="D117" s="4"/>
      <c r="E117" s="30"/>
      <c r="F117" s="31"/>
      <c r="G117" s="30"/>
      <c r="H117" s="30"/>
      <c r="I117" s="30"/>
      <c r="J117" s="32"/>
      <c r="K117" s="31"/>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69" customHeight="1" x14ac:dyDescent="0.2">
      <c r="A118" s="4"/>
      <c r="B118" s="4"/>
      <c r="C118" s="4"/>
      <c r="D118" s="4"/>
      <c r="E118" s="30"/>
      <c r="F118" s="31"/>
      <c r="G118" s="30"/>
      <c r="H118" s="30"/>
      <c r="I118" s="30"/>
      <c r="J118" s="32"/>
      <c r="K118" s="31"/>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72" customHeight="1" x14ac:dyDescent="0.2">
      <c r="A119" s="4"/>
      <c r="B119" s="4"/>
      <c r="C119" s="4"/>
      <c r="D119" s="4"/>
      <c r="E119" s="30"/>
      <c r="F119" s="31"/>
      <c r="G119" s="30"/>
      <c r="H119" s="30"/>
      <c r="I119" s="30"/>
      <c r="J119" s="32"/>
      <c r="K119" s="31"/>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83.25" customHeight="1" x14ac:dyDescent="0.2">
      <c r="A120" s="4"/>
      <c r="B120" s="4"/>
      <c r="C120" s="4"/>
      <c r="D120" s="4"/>
      <c r="E120" s="30"/>
      <c r="F120" s="31"/>
      <c r="G120" s="30"/>
      <c r="H120" s="30"/>
      <c r="I120" s="30"/>
      <c r="J120" s="32"/>
      <c r="K120" s="31"/>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12.75" customHeight="1" x14ac:dyDescent="0.2">
      <c r="A121" s="4"/>
      <c r="B121" s="4"/>
      <c r="C121" s="4"/>
      <c r="D121" s="4"/>
      <c r="E121" s="30"/>
      <c r="F121" s="31"/>
      <c r="G121" s="30"/>
      <c r="H121" s="30"/>
      <c r="I121" s="30"/>
      <c r="J121" s="32"/>
      <c r="K121" s="31"/>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51" customHeight="1" x14ac:dyDescent="0.2">
      <c r="A122" s="4"/>
      <c r="B122" s="4"/>
      <c r="C122" s="4"/>
      <c r="D122" s="4"/>
      <c r="E122" s="30"/>
      <c r="F122" s="31"/>
      <c r="G122" s="30"/>
      <c r="H122" s="30"/>
      <c r="I122" s="30"/>
      <c r="J122" s="32"/>
      <c r="K122" s="31"/>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12.75" customHeight="1" x14ac:dyDescent="0.2">
      <c r="A123" s="4"/>
      <c r="B123" s="4"/>
      <c r="C123" s="4"/>
      <c r="D123" s="4"/>
      <c r="E123" s="30"/>
      <c r="F123" s="31"/>
      <c r="G123" s="30"/>
      <c r="H123" s="30"/>
      <c r="I123" s="30"/>
      <c r="J123" s="30"/>
      <c r="K123" s="31"/>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x14ac:dyDescent="0.2">
      <c r="A124" s="4"/>
      <c r="B124" s="4"/>
      <c r="C124" s="4"/>
      <c r="D124" s="4"/>
      <c r="E124" s="30"/>
      <c r="F124" s="31"/>
      <c r="G124" s="30"/>
      <c r="H124" s="30"/>
      <c r="I124" s="30"/>
      <c r="J124" s="30"/>
      <c r="K124" s="31"/>
      <c r="L124" s="4"/>
      <c r="M124" s="4" t="s">
        <v>417</v>
      </c>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12.75" customHeight="1" x14ac:dyDescent="0.2">
      <c r="A125" s="4"/>
      <c r="B125" s="4"/>
      <c r="C125" s="4"/>
      <c r="D125" s="4"/>
      <c r="E125" s="30"/>
      <c r="F125" s="31"/>
      <c r="G125" s="30"/>
      <c r="H125" s="30"/>
      <c r="I125" s="30"/>
      <c r="J125" s="30"/>
      <c r="K125" s="31"/>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59.25" customHeight="1" x14ac:dyDescent="0.2">
      <c r="A126" s="4"/>
      <c r="B126" s="4"/>
      <c r="C126" s="4"/>
      <c r="D126" s="4"/>
      <c r="E126" s="30"/>
      <c r="F126" s="31"/>
      <c r="G126" s="30"/>
      <c r="H126" s="30"/>
      <c r="I126" s="30"/>
      <c r="J126" s="30"/>
      <c r="K126" s="31"/>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51" customHeight="1" x14ac:dyDescent="0.2">
      <c r="A127" s="4"/>
      <c r="B127" s="4"/>
      <c r="C127" s="4"/>
      <c r="D127" s="4"/>
      <c r="E127" s="30"/>
      <c r="F127" s="31"/>
      <c r="G127" s="30"/>
      <c r="H127" s="30"/>
      <c r="I127" s="30"/>
      <c r="J127" s="30"/>
      <c r="K127" s="31"/>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65.25" customHeight="1" x14ac:dyDescent="0.2">
      <c r="A128" s="4"/>
      <c r="B128" s="4"/>
      <c r="C128" s="4"/>
      <c r="D128" s="4"/>
      <c r="E128" s="30"/>
      <c r="F128" s="31"/>
      <c r="G128" s="30"/>
      <c r="H128" s="30"/>
      <c r="I128" s="30"/>
      <c r="J128" s="30"/>
      <c r="K128" s="31"/>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54" customHeight="1" x14ac:dyDescent="0.2">
      <c r="A129" s="4"/>
      <c r="B129" s="4"/>
      <c r="C129" s="4"/>
      <c r="D129" s="4"/>
      <c r="E129" s="30"/>
      <c r="F129" s="31"/>
      <c r="G129" s="30"/>
      <c r="H129" s="30"/>
      <c r="I129" s="30"/>
      <c r="J129" s="32"/>
      <c r="K129" s="31"/>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12.75" customHeight="1" x14ac:dyDescent="0.2">
      <c r="A130" s="4"/>
      <c r="B130" s="4"/>
      <c r="C130" s="4"/>
      <c r="D130" s="4"/>
      <c r="E130" s="30"/>
      <c r="F130" s="31"/>
      <c r="G130" s="30"/>
      <c r="H130" s="30"/>
      <c r="I130" s="30"/>
      <c r="J130" s="32"/>
      <c r="K130" s="31"/>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12.75" customHeight="1" x14ac:dyDescent="0.2">
      <c r="A131" s="4"/>
      <c r="B131" s="4"/>
      <c r="C131" s="4"/>
      <c r="D131" s="4"/>
      <c r="E131" s="4"/>
      <c r="F131" s="4"/>
      <c r="G131" s="4"/>
      <c r="H131" s="4"/>
      <c r="I131" s="4"/>
      <c r="J131" s="4"/>
      <c r="K131" s="5"/>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12.75" customHeight="1" x14ac:dyDescent="0.2">
      <c r="A132" s="4"/>
      <c r="B132" s="4"/>
      <c r="C132" s="4"/>
      <c r="D132" s="4"/>
      <c r="E132" s="4"/>
      <c r="F132" s="4"/>
      <c r="G132" s="4"/>
      <c r="H132" s="4"/>
      <c r="I132" s="4"/>
      <c r="J132" s="4"/>
      <c r="K132" s="5"/>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x14ac:dyDescent="0.2">
      <c r="A133" s="4"/>
      <c r="B133" s="4"/>
      <c r="C133" s="4"/>
      <c r="D133" s="4"/>
      <c r="E133" s="4"/>
      <c r="F133" s="4"/>
      <c r="G133" s="4"/>
      <c r="H133" s="4"/>
      <c r="I133" s="4"/>
      <c r="J133" s="4"/>
      <c r="K133" s="5"/>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x14ac:dyDescent="0.2">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x14ac:dyDescent="0.2">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x14ac:dyDescent="0.2">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x14ac:dyDescent="0.2">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x14ac:dyDescent="0.2">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x14ac:dyDescent="0.2">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x14ac:dyDescent="0.2">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x14ac:dyDescent="0.2">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x14ac:dyDescent="0.2">
      <c r="A142" s="4"/>
      <c r="B142" s="4"/>
      <c r="C142" s="4"/>
      <c r="D142" s="4"/>
      <c r="E142" s="4"/>
      <c r="F142" s="4"/>
      <c r="G142" s="4"/>
      <c r="H142" s="4"/>
      <c r="I142" s="33"/>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x14ac:dyDescent="0.2">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x14ac:dyDescent="0.2">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x14ac:dyDescent="0.2">
      <c r="A145" s="4"/>
      <c r="B145" s="4"/>
      <c r="C145" s="4"/>
      <c r="D145" s="4"/>
      <c r="E145" s="4"/>
      <c r="F145" s="4"/>
      <c r="G145" s="4"/>
      <c r="H145" s="4"/>
      <c r="I145" s="4"/>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x14ac:dyDescent="0.2">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x14ac:dyDescent="0.2">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x14ac:dyDescent="0.2">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x14ac:dyDescent="0.2">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x14ac:dyDescent="0.2">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x14ac:dyDescent="0.2">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x14ac:dyDescent="0.2">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x14ac:dyDescent="0.2">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x14ac:dyDescent="0.2">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x14ac:dyDescent="0.2">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x14ac:dyDescent="0.2">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x14ac:dyDescent="0.2">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x14ac:dyDescent="0.2">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x14ac:dyDescent="0.2">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x14ac:dyDescent="0.2">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x14ac:dyDescent="0.2">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x14ac:dyDescent="0.2">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x14ac:dyDescent="0.2">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x14ac:dyDescent="0.2">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x14ac:dyDescent="0.2">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x14ac:dyDescent="0.2">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x14ac:dyDescent="0.2">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x14ac:dyDescent="0.2">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x14ac:dyDescent="0.2">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x14ac:dyDescent="0.2">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x14ac:dyDescent="0.2">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x14ac:dyDescent="0.2">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x14ac:dyDescent="0.2">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x14ac:dyDescent="0.2">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x14ac:dyDescent="0.2">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x14ac:dyDescent="0.2">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x14ac:dyDescent="0.2">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x14ac:dyDescent="0.2">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x14ac:dyDescent="0.2">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x14ac:dyDescent="0.2">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x14ac:dyDescent="0.2">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x14ac:dyDescent="0.2">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x14ac:dyDescent="0.2">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x14ac:dyDescent="0.2">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x14ac:dyDescent="0.2">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x14ac:dyDescent="0.2">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x14ac:dyDescent="0.2">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x14ac:dyDescent="0.2">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x14ac:dyDescent="0.2">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x14ac:dyDescent="0.2">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x14ac:dyDescent="0.2">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x14ac:dyDescent="0.2">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x14ac:dyDescent="0.2">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x14ac:dyDescent="0.2">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x14ac:dyDescent="0.2">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x14ac:dyDescent="0.2">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x14ac:dyDescent="0.2">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x14ac:dyDescent="0.2">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x14ac:dyDescent="0.2">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x14ac:dyDescent="0.2">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x14ac:dyDescent="0.2">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x14ac:dyDescent="0.2">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x14ac:dyDescent="0.2">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x14ac:dyDescent="0.2">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x14ac:dyDescent="0.2">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x14ac:dyDescent="0.2">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x14ac:dyDescent="0.2">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x14ac:dyDescent="0.2">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x14ac:dyDescent="0.2">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x14ac:dyDescent="0.2">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x14ac:dyDescent="0.2">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x14ac:dyDescent="0.2">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x14ac:dyDescent="0.2">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x14ac:dyDescent="0.2">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x14ac:dyDescent="0.2">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x14ac:dyDescent="0.2">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x14ac:dyDescent="0.2">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x14ac:dyDescent="0.2">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x14ac:dyDescent="0.2">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x14ac:dyDescent="0.2">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x14ac:dyDescent="0.2">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x14ac:dyDescent="0.2">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x14ac:dyDescent="0.2">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x14ac:dyDescent="0.2">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x14ac:dyDescent="0.2">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x14ac:dyDescent="0.2">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x14ac:dyDescent="0.2">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x14ac:dyDescent="0.2">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x14ac:dyDescent="0.2">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x14ac:dyDescent="0.2">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x14ac:dyDescent="0.2">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x14ac:dyDescent="0.2">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x14ac:dyDescent="0.2">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x14ac:dyDescent="0.2">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x14ac:dyDescent="0.2">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x14ac:dyDescent="0.2">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x14ac:dyDescent="0.2">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x14ac:dyDescent="0.2">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x14ac:dyDescent="0.2">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x14ac:dyDescent="0.2">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x14ac:dyDescent="0.2">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x14ac:dyDescent="0.2">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x14ac:dyDescent="0.2">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x14ac:dyDescent="0.2">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x14ac:dyDescent="0.2">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x14ac:dyDescent="0.2">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x14ac:dyDescent="0.2">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x14ac:dyDescent="0.2">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x14ac:dyDescent="0.2">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x14ac:dyDescent="0.2">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x14ac:dyDescent="0.2">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x14ac:dyDescent="0.2">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x14ac:dyDescent="0.2">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x14ac:dyDescent="0.2">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x14ac:dyDescent="0.2">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x14ac:dyDescent="0.2">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x14ac:dyDescent="0.2">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x14ac:dyDescent="0.2">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x14ac:dyDescent="0.2">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x14ac:dyDescent="0.2">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x14ac:dyDescent="0.2">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x14ac:dyDescent="0.2">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x14ac:dyDescent="0.2">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x14ac:dyDescent="0.2">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x14ac:dyDescent="0.2">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x14ac:dyDescent="0.2">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x14ac:dyDescent="0.2">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x14ac:dyDescent="0.2">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x14ac:dyDescent="0.2">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x14ac:dyDescent="0.2">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x14ac:dyDescent="0.2">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x14ac:dyDescent="0.2">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x14ac:dyDescent="0.2">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x14ac:dyDescent="0.2">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x14ac:dyDescent="0.2">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x14ac:dyDescent="0.2">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x14ac:dyDescent="0.2">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x14ac:dyDescent="0.2">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x14ac:dyDescent="0.2">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x14ac:dyDescent="0.2">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x14ac:dyDescent="0.2">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x14ac:dyDescent="0.2">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x14ac:dyDescent="0.2">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x14ac:dyDescent="0.2">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x14ac:dyDescent="0.2">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x14ac:dyDescent="0.2">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x14ac:dyDescent="0.2">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x14ac:dyDescent="0.2">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x14ac:dyDescent="0.2">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x14ac:dyDescent="0.2">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x14ac:dyDescent="0.2">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x14ac:dyDescent="0.2">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x14ac:dyDescent="0.2">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x14ac:dyDescent="0.2">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x14ac:dyDescent="0.2">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x14ac:dyDescent="0.2">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x14ac:dyDescent="0.2">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x14ac:dyDescent="0.2">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x14ac:dyDescent="0.2">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x14ac:dyDescent="0.2">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x14ac:dyDescent="0.2">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x14ac:dyDescent="0.2">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x14ac:dyDescent="0.2">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x14ac:dyDescent="0.2">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x14ac:dyDescent="0.2">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x14ac:dyDescent="0.2">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x14ac:dyDescent="0.2">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x14ac:dyDescent="0.2">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x14ac:dyDescent="0.2">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x14ac:dyDescent="0.2">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x14ac:dyDescent="0.2">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x14ac:dyDescent="0.2">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x14ac:dyDescent="0.2">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x14ac:dyDescent="0.2">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x14ac:dyDescent="0.2">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x14ac:dyDescent="0.2">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x14ac:dyDescent="0.2">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x14ac:dyDescent="0.2">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x14ac:dyDescent="0.2">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x14ac:dyDescent="0.2">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x14ac:dyDescent="0.2">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x14ac:dyDescent="0.2">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x14ac:dyDescent="0.2">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x14ac:dyDescent="0.2">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x14ac:dyDescent="0.2">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x14ac:dyDescent="0.2">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x14ac:dyDescent="0.2">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x14ac:dyDescent="0.2">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x14ac:dyDescent="0.2">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x14ac:dyDescent="0.2">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x14ac:dyDescent="0.2">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x14ac:dyDescent="0.2">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x14ac:dyDescent="0.2">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x14ac:dyDescent="0.2">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x14ac:dyDescent="0.2">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x14ac:dyDescent="0.2">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x14ac:dyDescent="0.2">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x14ac:dyDescent="0.2">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x14ac:dyDescent="0.2">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x14ac:dyDescent="0.2">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x14ac:dyDescent="0.2">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x14ac:dyDescent="0.2">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x14ac:dyDescent="0.2">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x14ac:dyDescent="0.2">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x14ac:dyDescent="0.2">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x14ac:dyDescent="0.2">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x14ac:dyDescent="0.2">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x14ac:dyDescent="0.2">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x14ac:dyDescent="0.2">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x14ac:dyDescent="0.2">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x14ac:dyDescent="0.2">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x14ac:dyDescent="0.2">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x14ac:dyDescent="0.2">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x14ac:dyDescent="0.2">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x14ac:dyDescent="0.2">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x14ac:dyDescent="0.2">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x14ac:dyDescent="0.2">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x14ac:dyDescent="0.2">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x14ac:dyDescent="0.2">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x14ac:dyDescent="0.2">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x14ac:dyDescent="0.2">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x14ac:dyDescent="0.2">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x14ac:dyDescent="0.2">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x14ac:dyDescent="0.2">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x14ac:dyDescent="0.2">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x14ac:dyDescent="0.2">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x14ac:dyDescent="0.2">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x14ac:dyDescent="0.2">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x14ac:dyDescent="0.2">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x14ac:dyDescent="0.2">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x14ac:dyDescent="0.2">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x14ac:dyDescent="0.2">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x14ac:dyDescent="0.2">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x14ac:dyDescent="0.2">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x14ac:dyDescent="0.2">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x14ac:dyDescent="0.2">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x14ac:dyDescent="0.2">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x14ac:dyDescent="0.2">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x14ac:dyDescent="0.2">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x14ac:dyDescent="0.2">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x14ac:dyDescent="0.2">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x14ac:dyDescent="0.2">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x14ac:dyDescent="0.2">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x14ac:dyDescent="0.2">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x14ac:dyDescent="0.2">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x14ac:dyDescent="0.2">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x14ac:dyDescent="0.2">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x14ac:dyDescent="0.2">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x14ac:dyDescent="0.2">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x14ac:dyDescent="0.2">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x14ac:dyDescent="0.2">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x14ac:dyDescent="0.2">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x14ac:dyDescent="0.2">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x14ac:dyDescent="0.2">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x14ac:dyDescent="0.2">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x14ac:dyDescent="0.2">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x14ac:dyDescent="0.2">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x14ac:dyDescent="0.2">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x14ac:dyDescent="0.2">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x14ac:dyDescent="0.2">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x14ac:dyDescent="0.2">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x14ac:dyDescent="0.2">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x14ac:dyDescent="0.2">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x14ac:dyDescent="0.2">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x14ac:dyDescent="0.2">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x14ac:dyDescent="0.2">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x14ac:dyDescent="0.2">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x14ac:dyDescent="0.2">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x14ac:dyDescent="0.2">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x14ac:dyDescent="0.2">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x14ac:dyDescent="0.2">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x14ac:dyDescent="0.2">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x14ac:dyDescent="0.2">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x14ac:dyDescent="0.2">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x14ac:dyDescent="0.2">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x14ac:dyDescent="0.2">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x14ac:dyDescent="0.2">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x14ac:dyDescent="0.2">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x14ac:dyDescent="0.2">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x14ac:dyDescent="0.2">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x14ac:dyDescent="0.2">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x14ac:dyDescent="0.2">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x14ac:dyDescent="0.2">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x14ac:dyDescent="0.2">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x14ac:dyDescent="0.2">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x14ac:dyDescent="0.2">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x14ac:dyDescent="0.2">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x14ac:dyDescent="0.2">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x14ac:dyDescent="0.2">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x14ac:dyDescent="0.2">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x14ac:dyDescent="0.2">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x14ac:dyDescent="0.2">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x14ac:dyDescent="0.2">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x14ac:dyDescent="0.2">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x14ac:dyDescent="0.2">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x14ac:dyDescent="0.2">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x14ac:dyDescent="0.2">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x14ac:dyDescent="0.2">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x14ac:dyDescent="0.2">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x14ac:dyDescent="0.2">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x14ac:dyDescent="0.2">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x14ac:dyDescent="0.2">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x14ac:dyDescent="0.2">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x14ac:dyDescent="0.2">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x14ac:dyDescent="0.2">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x14ac:dyDescent="0.2">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x14ac:dyDescent="0.2">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x14ac:dyDescent="0.2">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x14ac:dyDescent="0.2">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x14ac:dyDescent="0.2">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x14ac:dyDescent="0.2">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x14ac:dyDescent="0.2">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x14ac:dyDescent="0.2">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x14ac:dyDescent="0.2">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x14ac:dyDescent="0.2">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x14ac:dyDescent="0.2">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x14ac:dyDescent="0.2">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x14ac:dyDescent="0.2">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x14ac:dyDescent="0.2">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x14ac:dyDescent="0.2">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x14ac:dyDescent="0.2">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x14ac:dyDescent="0.2">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x14ac:dyDescent="0.2">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x14ac:dyDescent="0.2">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x14ac:dyDescent="0.2">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x14ac:dyDescent="0.2">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x14ac:dyDescent="0.2">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x14ac:dyDescent="0.2">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x14ac:dyDescent="0.2">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x14ac:dyDescent="0.2">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x14ac:dyDescent="0.2">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x14ac:dyDescent="0.2">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x14ac:dyDescent="0.2">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x14ac:dyDescent="0.2">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x14ac:dyDescent="0.2">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x14ac:dyDescent="0.2">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x14ac:dyDescent="0.2">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x14ac:dyDescent="0.2">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x14ac:dyDescent="0.2">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x14ac:dyDescent="0.2">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x14ac:dyDescent="0.2">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x14ac:dyDescent="0.2">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x14ac:dyDescent="0.2">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x14ac:dyDescent="0.2">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x14ac:dyDescent="0.2">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x14ac:dyDescent="0.2">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x14ac:dyDescent="0.2">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x14ac:dyDescent="0.2">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x14ac:dyDescent="0.2">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x14ac:dyDescent="0.2">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x14ac:dyDescent="0.2">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x14ac:dyDescent="0.2">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x14ac:dyDescent="0.2">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x14ac:dyDescent="0.2">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x14ac:dyDescent="0.2">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x14ac:dyDescent="0.2">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x14ac:dyDescent="0.2">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x14ac:dyDescent="0.2">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x14ac:dyDescent="0.2">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x14ac:dyDescent="0.2">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x14ac:dyDescent="0.2">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x14ac:dyDescent="0.2">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x14ac:dyDescent="0.2">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x14ac:dyDescent="0.2">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x14ac:dyDescent="0.2">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x14ac:dyDescent="0.2">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x14ac:dyDescent="0.2">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x14ac:dyDescent="0.2">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x14ac:dyDescent="0.2">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x14ac:dyDescent="0.2">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x14ac:dyDescent="0.2">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x14ac:dyDescent="0.2">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x14ac:dyDescent="0.2">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x14ac:dyDescent="0.2">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x14ac:dyDescent="0.2">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x14ac:dyDescent="0.2">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x14ac:dyDescent="0.2">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x14ac:dyDescent="0.2">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x14ac:dyDescent="0.2">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x14ac:dyDescent="0.2">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x14ac:dyDescent="0.2">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x14ac:dyDescent="0.2">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x14ac:dyDescent="0.2">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x14ac:dyDescent="0.2">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x14ac:dyDescent="0.2">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x14ac:dyDescent="0.2">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x14ac:dyDescent="0.2">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x14ac:dyDescent="0.2">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x14ac:dyDescent="0.2">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x14ac:dyDescent="0.2">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x14ac:dyDescent="0.2">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x14ac:dyDescent="0.2">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x14ac:dyDescent="0.2">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x14ac:dyDescent="0.2">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x14ac:dyDescent="0.2">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x14ac:dyDescent="0.2">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x14ac:dyDescent="0.2">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x14ac:dyDescent="0.2">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x14ac:dyDescent="0.2">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x14ac:dyDescent="0.2">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x14ac:dyDescent="0.2">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x14ac:dyDescent="0.2">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x14ac:dyDescent="0.2">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x14ac:dyDescent="0.2">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x14ac:dyDescent="0.2">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x14ac:dyDescent="0.2">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x14ac:dyDescent="0.2">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x14ac:dyDescent="0.2">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x14ac:dyDescent="0.2">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x14ac:dyDescent="0.2">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x14ac:dyDescent="0.2">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x14ac:dyDescent="0.2">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x14ac:dyDescent="0.2">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x14ac:dyDescent="0.2">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x14ac:dyDescent="0.2">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x14ac:dyDescent="0.2">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x14ac:dyDescent="0.2">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x14ac:dyDescent="0.2">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x14ac:dyDescent="0.2">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x14ac:dyDescent="0.2">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x14ac:dyDescent="0.2">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x14ac:dyDescent="0.2">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x14ac:dyDescent="0.2">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x14ac:dyDescent="0.2">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x14ac:dyDescent="0.2">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x14ac:dyDescent="0.2">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x14ac:dyDescent="0.2">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x14ac:dyDescent="0.2">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x14ac:dyDescent="0.2">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x14ac:dyDescent="0.2">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x14ac:dyDescent="0.2">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x14ac:dyDescent="0.2">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x14ac:dyDescent="0.2">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x14ac:dyDescent="0.2">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x14ac:dyDescent="0.2">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x14ac:dyDescent="0.2">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x14ac:dyDescent="0.2">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x14ac:dyDescent="0.2">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x14ac:dyDescent="0.2">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x14ac:dyDescent="0.2">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x14ac:dyDescent="0.2">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x14ac:dyDescent="0.2">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x14ac:dyDescent="0.2">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x14ac:dyDescent="0.2">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x14ac:dyDescent="0.2">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x14ac:dyDescent="0.2">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x14ac:dyDescent="0.2">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x14ac:dyDescent="0.2">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x14ac:dyDescent="0.2">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x14ac:dyDescent="0.2">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x14ac:dyDescent="0.2">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x14ac:dyDescent="0.2">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x14ac:dyDescent="0.2">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x14ac:dyDescent="0.2">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x14ac:dyDescent="0.2">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x14ac:dyDescent="0.2">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x14ac:dyDescent="0.2">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x14ac:dyDescent="0.2">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x14ac:dyDescent="0.2">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x14ac:dyDescent="0.2">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x14ac:dyDescent="0.2">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x14ac:dyDescent="0.2">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x14ac:dyDescent="0.2">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x14ac:dyDescent="0.2">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x14ac:dyDescent="0.2">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x14ac:dyDescent="0.2">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x14ac:dyDescent="0.2">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x14ac:dyDescent="0.2">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x14ac:dyDescent="0.2">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x14ac:dyDescent="0.2">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x14ac:dyDescent="0.2">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x14ac:dyDescent="0.2">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x14ac:dyDescent="0.2">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x14ac:dyDescent="0.2">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x14ac:dyDescent="0.2">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x14ac:dyDescent="0.2">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x14ac:dyDescent="0.2">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x14ac:dyDescent="0.2">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x14ac:dyDescent="0.2">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x14ac:dyDescent="0.2">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x14ac:dyDescent="0.2">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x14ac:dyDescent="0.2">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x14ac:dyDescent="0.2">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x14ac:dyDescent="0.2">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x14ac:dyDescent="0.2">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x14ac:dyDescent="0.2">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x14ac:dyDescent="0.2">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x14ac:dyDescent="0.2">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x14ac:dyDescent="0.2">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x14ac:dyDescent="0.2">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x14ac:dyDescent="0.2">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x14ac:dyDescent="0.2">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x14ac:dyDescent="0.2">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x14ac:dyDescent="0.2">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x14ac:dyDescent="0.2">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x14ac:dyDescent="0.2">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x14ac:dyDescent="0.2">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x14ac:dyDescent="0.2">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x14ac:dyDescent="0.2">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x14ac:dyDescent="0.2">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x14ac:dyDescent="0.2">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x14ac:dyDescent="0.2">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x14ac:dyDescent="0.2">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x14ac:dyDescent="0.2">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x14ac:dyDescent="0.2">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x14ac:dyDescent="0.2">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x14ac:dyDescent="0.2">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x14ac:dyDescent="0.2">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x14ac:dyDescent="0.2">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x14ac:dyDescent="0.2">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x14ac:dyDescent="0.2">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x14ac:dyDescent="0.2">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x14ac:dyDescent="0.2">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x14ac:dyDescent="0.2">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x14ac:dyDescent="0.2">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x14ac:dyDescent="0.2">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x14ac:dyDescent="0.2">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x14ac:dyDescent="0.2">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x14ac:dyDescent="0.2">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x14ac:dyDescent="0.2">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x14ac:dyDescent="0.2">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x14ac:dyDescent="0.2">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x14ac:dyDescent="0.2">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x14ac:dyDescent="0.2">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x14ac:dyDescent="0.2">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x14ac:dyDescent="0.2">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x14ac:dyDescent="0.2">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x14ac:dyDescent="0.2">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x14ac:dyDescent="0.2">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x14ac:dyDescent="0.2">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x14ac:dyDescent="0.2">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x14ac:dyDescent="0.2">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x14ac:dyDescent="0.2">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x14ac:dyDescent="0.2">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x14ac:dyDescent="0.2">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x14ac:dyDescent="0.2">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x14ac:dyDescent="0.2">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x14ac:dyDescent="0.2">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x14ac:dyDescent="0.2">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x14ac:dyDescent="0.2">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x14ac:dyDescent="0.2">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x14ac:dyDescent="0.2">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x14ac:dyDescent="0.2">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x14ac:dyDescent="0.2">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x14ac:dyDescent="0.2">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x14ac:dyDescent="0.2">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x14ac:dyDescent="0.2">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x14ac:dyDescent="0.2">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x14ac:dyDescent="0.2">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x14ac:dyDescent="0.2">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x14ac:dyDescent="0.2">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x14ac:dyDescent="0.2">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x14ac:dyDescent="0.2">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x14ac:dyDescent="0.2">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x14ac:dyDescent="0.2">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x14ac:dyDescent="0.2">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x14ac:dyDescent="0.2">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x14ac:dyDescent="0.2">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x14ac:dyDescent="0.2">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x14ac:dyDescent="0.2">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x14ac:dyDescent="0.2">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x14ac:dyDescent="0.2">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x14ac:dyDescent="0.2">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x14ac:dyDescent="0.2">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x14ac:dyDescent="0.2">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x14ac:dyDescent="0.2">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x14ac:dyDescent="0.2">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x14ac:dyDescent="0.2">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x14ac:dyDescent="0.2">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x14ac:dyDescent="0.2">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x14ac:dyDescent="0.2">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x14ac:dyDescent="0.2">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x14ac:dyDescent="0.2">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x14ac:dyDescent="0.2">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x14ac:dyDescent="0.2">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x14ac:dyDescent="0.2">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x14ac:dyDescent="0.2">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x14ac:dyDescent="0.2">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x14ac:dyDescent="0.2">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x14ac:dyDescent="0.2">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x14ac:dyDescent="0.2">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x14ac:dyDescent="0.2">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x14ac:dyDescent="0.2">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x14ac:dyDescent="0.2">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x14ac:dyDescent="0.2">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x14ac:dyDescent="0.2">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x14ac:dyDescent="0.2">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x14ac:dyDescent="0.2">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x14ac:dyDescent="0.2">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x14ac:dyDescent="0.2">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x14ac:dyDescent="0.2">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x14ac:dyDescent="0.2">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x14ac:dyDescent="0.2">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x14ac:dyDescent="0.2">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x14ac:dyDescent="0.2">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x14ac:dyDescent="0.2">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x14ac:dyDescent="0.2">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x14ac:dyDescent="0.2">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x14ac:dyDescent="0.2">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x14ac:dyDescent="0.2">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x14ac:dyDescent="0.2">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x14ac:dyDescent="0.2">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x14ac:dyDescent="0.2">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x14ac:dyDescent="0.2">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x14ac:dyDescent="0.2">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x14ac:dyDescent="0.2">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x14ac:dyDescent="0.2">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x14ac:dyDescent="0.2">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x14ac:dyDescent="0.2">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x14ac:dyDescent="0.2">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x14ac:dyDescent="0.2">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x14ac:dyDescent="0.2">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x14ac:dyDescent="0.2">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x14ac:dyDescent="0.2">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x14ac:dyDescent="0.2">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x14ac:dyDescent="0.2">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x14ac:dyDescent="0.2">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x14ac:dyDescent="0.2">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x14ac:dyDescent="0.2">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x14ac:dyDescent="0.2">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x14ac:dyDescent="0.2">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x14ac:dyDescent="0.2">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x14ac:dyDescent="0.2">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x14ac:dyDescent="0.2">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x14ac:dyDescent="0.2">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x14ac:dyDescent="0.2">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x14ac:dyDescent="0.2">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x14ac:dyDescent="0.2">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x14ac:dyDescent="0.2">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x14ac:dyDescent="0.2">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x14ac:dyDescent="0.2">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x14ac:dyDescent="0.2">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x14ac:dyDescent="0.2">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x14ac:dyDescent="0.2">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x14ac:dyDescent="0.2">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x14ac:dyDescent="0.2">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x14ac:dyDescent="0.2">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x14ac:dyDescent="0.2">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x14ac:dyDescent="0.2">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x14ac:dyDescent="0.2">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x14ac:dyDescent="0.2">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x14ac:dyDescent="0.2">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x14ac:dyDescent="0.2">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x14ac:dyDescent="0.2">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x14ac:dyDescent="0.2">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x14ac:dyDescent="0.2">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x14ac:dyDescent="0.2">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x14ac:dyDescent="0.2">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x14ac:dyDescent="0.2">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x14ac:dyDescent="0.2">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x14ac:dyDescent="0.2">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x14ac:dyDescent="0.2">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x14ac:dyDescent="0.2">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x14ac:dyDescent="0.2">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x14ac:dyDescent="0.2">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x14ac:dyDescent="0.2">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x14ac:dyDescent="0.2">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x14ac:dyDescent="0.2">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x14ac:dyDescent="0.2">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x14ac:dyDescent="0.2">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x14ac:dyDescent="0.2">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x14ac:dyDescent="0.2">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x14ac:dyDescent="0.2">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x14ac:dyDescent="0.2">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x14ac:dyDescent="0.2">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x14ac:dyDescent="0.2">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x14ac:dyDescent="0.2">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x14ac:dyDescent="0.2">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x14ac:dyDescent="0.2">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x14ac:dyDescent="0.2">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x14ac:dyDescent="0.2">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x14ac:dyDescent="0.2">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x14ac:dyDescent="0.2">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x14ac:dyDescent="0.2">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x14ac:dyDescent="0.2">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x14ac:dyDescent="0.2">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x14ac:dyDescent="0.2">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x14ac:dyDescent="0.2">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x14ac:dyDescent="0.2">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x14ac:dyDescent="0.2">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x14ac:dyDescent="0.2">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x14ac:dyDescent="0.2">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x14ac:dyDescent="0.2">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x14ac:dyDescent="0.2">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x14ac:dyDescent="0.2">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x14ac:dyDescent="0.2">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x14ac:dyDescent="0.2">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x14ac:dyDescent="0.2">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x14ac:dyDescent="0.2">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x14ac:dyDescent="0.2">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x14ac:dyDescent="0.2">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x14ac:dyDescent="0.2">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x14ac:dyDescent="0.2">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x14ac:dyDescent="0.2">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x14ac:dyDescent="0.2">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x14ac:dyDescent="0.2">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x14ac:dyDescent="0.2">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x14ac:dyDescent="0.2">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x14ac:dyDescent="0.2">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x14ac:dyDescent="0.2">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x14ac:dyDescent="0.2">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x14ac:dyDescent="0.2">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x14ac:dyDescent="0.2">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x14ac:dyDescent="0.2">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x14ac:dyDescent="0.2">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x14ac:dyDescent="0.2">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x14ac:dyDescent="0.2">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x14ac:dyDescent="0.2">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x14ac:dyDescent="0.2">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x14ac:dyDescent="0.2">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x14ac:dyDescent="0.2">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x14ac:dyDescent="0.2">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x14ac:dyDescent="0.2">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x14ac:dyDescent="0.2">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x14ac:dyDescent="0.2">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x14ac:dyDescent="0.2">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x14ac:dyDescent="0.2">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x14ac:dyDescent="0.2">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x14ac:dyDescent="0.2">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x14ac:dyDescent="0.2">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x14ac:dyDescent="0.2">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x14ac:dyDescent="0.2">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x14ac:dyDescent="0.2">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x14ac:dyDescent="0.2">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x14ac:dyDescent="0.2">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x14ac:dyDescent="0.2">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x14ac:dyDescent="0.2">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x14ac:dyDescent="0.2">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x14ac:dyDescent="0.2">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x14ac:dyDescent="0.2">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x14ac:dyDescent="0.2">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x14ac:dyDescent="0.2">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x14ac:dyDescent="0.2">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x14ac:dyDescent="0.2">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x14ac:dyDescent="0.2">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x14ac:dyDescent="0.2">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x14ac:dyDescent="0.2">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x14ac:dyDescent="0.2">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x14ac:dyDescent="0.2">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x14ac:dyDescent="0.2">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x14ac:dyDescent="0.2">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x14ac:dyDescent="0.2">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x14ac:dyDescent="0.2">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x14ac:dyDescent="0.2">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x14ac:dyDescent="0.2">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x14ac:dyDescent="0.2">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x14ac:dyDescent="0.2">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x14ac:dyDescent="0.2">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x14ac:dyDescent="0.2">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x14ac:dyDescent="0.2">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x14ac:dyDescent="0.2">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x14ac:dyDescent="0.2">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x14ac:dyDescent="0.2">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x14ac:dyDescent="0.2">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x14ac:dyDescent="0.2">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x14ac:dyDescent="0.2">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x14ac:dyDescent="0.2">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x14ac:dyDescent="0.2">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x14ac:dyDescent="0.2">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x14ac:dyDescent="0.2">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x14ac:dyDescent="0.2">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x14ac:dyDescent="0.2">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x14ac:dyDescent="0.2">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x14ac:dyDescent="0.2">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x14ac:dyDescent="0.2">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x14ac:dyDescent="0.2">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x14ac:dyDescent="0.2">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x14ac:dyDescent="0.2">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x14ac:dyDescent="0.2">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x14ac:dyDescent="0.2">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x14ac:dyDescent="0.2">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x14ac:dyDescent="0.2">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x14ac:dyDescent="0.2">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x14ac:dyDescent="0.2">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x14ac:dyDescent="0.2">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x14ac:dyDescent="0.2">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x14ac:dyDescent="0.2">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x14ac:dyDescent="0.2">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x14ac:dyDescent="0.2">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x14ac:dyDescent="0.2">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x14ac:dyDescent="0.2">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x14ac:dyDescent="0.2">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x14ac:dyDescent="0.2">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x14ac:dyDescent="0.2">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x14ac:dyDescent="0.2">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x14ac:dyDescent="0.2">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x14ac:dyDescent="0.2">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x14ac:dyDescent="0.2">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x14ac:dyDescent="0.2">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x14ac:dyDescent="0.2">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x14ac:dyDescent="0.2">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x14ac:dyDescent="0.2">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x14ac:dyDescent="0.2">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x14ac:dyDescent="0.2">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x14ac:dyDescent="0.2">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x14ac:dyDescent="0.2">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x14ac:dyDescent="0.2">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x14ac:dyDescent="0.2">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x14ac:dyDescent="0.2">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x14ac:dyDescent="0.2">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x14ac:dyDescent="0.2">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x14ac:dyDescent="0.2">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x14ac:dyDescent="0.2">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x14ac:dyDescent="0.2">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x14ac:dyDescent="0.2">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x14ac:dyDescent="0.2">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x14ac:dyDescent="0.2">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x14ac:dyDescent="0.2">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x14ac:dyDescent="0.2">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x14ac:dyDescent="0.2">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x14ac:dyDescent="0.2">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x14ac:dyDescent="0.2">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x14ac:dyDescent="0.2">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x14ac:dyDescent="0.2">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x14ac:dyDescent="0.2">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x14ac:dyDescent="0.2">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x14ac:dyDescent="0.2">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x14ac:dyDescent="0.2">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x14ac:dyDescent="0.2">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x14ac:dyDescent="0.2">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x14ac:dyDescent="0.2">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x14ac:dyDescent="0.2">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x14ac:dyDescent="0.2">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x14ac:dyDescent="0.2">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x14ac:dyDescent="0.2">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x14ac:dyDescent="0.2">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x14ac:dyDescent="0.2">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x14ac:dyDescent="0.2">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x14ac:dyDescent="0.2">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x14ac:dyDescent="0.2">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x14ac:dyDescent="0.2">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x14ac:dyDescent="0.2">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x14ac:dyDescent="0.2">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x14ac:dyDescent="0.2">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x14ac:dyDescent="0.2">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x14ac:dyDescent="0.2">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x14ac:dyDescent="0.2">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x14ac:dyDescent="0.2">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x14ac:dyDescent="0.2">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x14ac:dyDescent="0.2">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x14ac:dyDescent="0.2">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x14ac:dyDescent="0.2">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x14ac:dyDescent="0.2">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x14ac:dyDescent="0.2">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x14ac:dyDescent="0.2">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x14ac:dyDescent="0.2">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x14ac:dyDescent="0.2">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x14ac:dyDescent="0.2">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x14ac:dyDescent="0.2">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x14ac:dyDescent="0.2">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x14ac:dyDescent="0.2">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x14ac:dyDescent="0.2">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x14ac:dyDescent="0.2">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x14ac:dyDescent="0.2">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x14ac:dyDescent="0.2">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x14ac:dyDescent="0.2">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x14ac:dyDescent="0.2">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sheetData>
  <autoFilter ref="B6:K63" xr:uid="{00000000-0009-0000-0000-000000000000}">
    <sortState xmlns:xlrd2="http://schemas.microsoft.com/office/spreadsheetml/2017/richdata2" ref="B6:K63">
      <sortCondition descending="1" ref="D6:D63"/>
    </sortState>
  </autoFilter>
  <hyperlinks>
    <hyperlink ref="K14" r:id="rId1" xr:uid="{00000000-0004-0000-0000-000000000000}"/>
  </hyperlinks>
  <pageMargins left="0.70866141732283472" right="0.70866141732283472" top="0.74803149606299213" bottom="0.74803149606299213" header="0" footer="0"/>
  <pageSetup orientation="landscape"/>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Mariana Sofia Nuñez Vergara</cp:lastModifiedBy>
  <dcterms:created xsi:type="dcterms:W3CDTF">2010-02-19T20:49:03Z</dcterms:created>
  <dcterms:modified xsi:type="dcterms:W3CDTF">2025-05-12T18:39:53Z</dcterms:modified>
</cp:coreProperties>
</file>