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aospina\Desktop\"/>
    </mc:Choice>
  </mc:AlternateContent>
  <bookViews>
    <workbookView xWindow="0" yWindow="0" windowWidth="19200" windowHeight="7050"/>
  </bookViews>
  <sheets>
    <sheet name="medicamento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D30" i="1"/>
  <c r="C30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N12" i="1"/>
  <c r="M12" i="1"/>
  <c r="L12" i="1"/>
  <c r="K12" i="1"/>
  <c r="J12" i="1"/>
  <c r="I12" i="1"/>
  <c r="H12" i="1"/>
  <c r="G12" i="1"/>
  <c r="F12" i="1"/>
  <c r="E12" i="1"/>
  <c r="D12" i="1"/>
  <c r="C12" i="1"/>
  <c r="O10" i="1"/>
  <c r="O12" i="1" s="1"/>
  <c r="N9" i="1"/>
  <c r="M9" i="1"/>
  <c r="L9" i="1"/>
  <c r="K9" i="1"/>
  <c r="J9" i="1"/>
  <c r="I9" i="1"/>
  <c r="H9" i="1"/>
  <c r="G9" i="1"/>
  <c r="F9" i="1"/>
  <c r="E9" i="1"/>
  <c r="D9" i="1"/>
  <c r="C9" i="1"/>
  <c r="O7" i="1"/>
  <c r="O9" i="1" s="1"/>
  <c r="N6" i="1"/>
  <c r="M6" i="1"/>
  <c r="L6" i="1"/>
  <c r="K6" i="1"/>
  <c r="J6" i="1"/>
  <c r="I6" i="1"/>
  <c r="H6" i="1"/>
  <c r="G6" i="1"/>
  <c r="F6" i="1"/>
  <c r="E6" i="1"/>
  <c r="D6" i="1"/>
  <c r="C6" i="1"/>
  <c r="O4" i="1"/>
  <c r="O6" i="1" s="1"/>
</calcChain>
</file>

<file path=xl/sharedStrings.xml><?xml version="1.0" encoding="utf-8"?>
<sst xmlns="http://schemas.openxmlformats.org/spreadsheetml/2006/main" count="42" uniqueCount="19">
  <si>
    <t>Año</t>
  </si>
  <si>
    <t>Motivo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</si>
  <si>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</si>
  <si>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</si>
  <si>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</si>
  <si>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</si>
  <si>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</si>
  <si>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</si>
  <si>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</si>
  <si>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</si>
  <si>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</si>
  <si>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</si>
  <si>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</si>
  <si>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</si>
  <si>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Acum</t>
  </si>
  <si>
    <t>Medicamentos y suministros</t>
  </si>
  <si>
    <t>Total general</t>
  </si>
  <si>
    <t>% Participacion</t>
  </si>
  <si>
    <t>Medicamentos y Suministros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</si>
</sst>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164" fontId="0" fillId="0" borderId="2" xfId="1" applyNumberFormat="1" applyFont="1" applyFill="1" applyBorder="1" applyAlignment="1">
      <alignment horizontal="left"/>
    </xf>
    <xf numFmtId="164" fontId="3" fillId="0" borderId="2" xfId="1" applyNumberFormat="1" applyFont="1" applyFill="1" applyBorder="1" applyAlignment="1">
      <alignment horizontal="left"/>
    </xf>
    <xf numFmtId="164" fontId="0" fillId="0" borderId="2" xfId="0" applyNumberFormat="1" applyBorder="1"/>
    <xf numFmtId="0" fontId="3" fillId="2" borderId="0" xfId="0" applyFont="1" applyFill="1" applyBorder="1" applyAlignment="1">
      <alignment horizontal="left"/>
    </xf>
    <xf numFmtId="164" fontId="3" fillId="2" borderId="0" xfId="1" applyNumberFormat="1" applyFont="1" applyFill="1" applyBorder="1" applyAlignment="1">
      <alignment horizontal="left"/>
    </xf>
    <xf numFmtId="1" fontId="4" fillId="0" borderId="5" xfId="1" applyNumberFormat="1" applyFont="1" applyBorder="1" applyAlignment="1">
      <alignment horizontal="center" vertical="center"/>
    </xf>
    <xf numFmtId="9" fontId="3" fillId="2" borderId="0" xfId="2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4" fontId="0" fillId="0" borderId="3" xfId="0" applyNumberFormat="1" applyBorder="1"/>
    <xf numFmtId="0" fontId="2" fillId="2" borderId="0" xfId="0" applyFont="1" applyFill="1" applyBorder="1" applyAlignment="1">
      <alignment horizontal="left"/>
    </xf>
    <xf numFmtId="164" fontId="3" fillId="2" borderId="6" xfId="1" applyNumberFormat="1" applyFont="1" applyFill="1" applyBorder="1" applyAlignment="1">
      <alignment horizontal="left"/>
    </xf>
    <xf numFmtId="0" fontId="4" fillId="0" borderId="5" xfId="0" applyFont="1" applyBorder="1" applyAlignment="1">
      <alignment horizontal="center" vertical="center"/>
    </xf>
    <xf numFmtId="9" fontId="3" fillId="2" borderId="0" xfId="2" applyFont="1" applyFill="1" applyBorder="1" applyAlignment="1">
      <alignment horizontal="left"/>
    </xf>
    <xf numFmtId="9" fontId="3" fillId="2" borderId="6" xfId="2" applyFont="1" applyFill="1" applyBorder="1" applyAlignment="1">
      <alignment horizontal="left"/>
    </xf>
    <xf numFmtId="164" fontId="0" fillId="0" borderId="2" xfId="1" applyNumberFormat="1" applyFont="1" applyBorder="1" applyAlignment="1">
      <alignment horizontal="left"/>
    </xf>
    <xf numFmtId="164" fontId="0" fillId="0" borderId="2" xfId="1" applyNumberFormat="1" applyFont="1" applyBorder="1"/>
    <xf numFmtId="0" fontId="0" fillId="0" borderId="7" xfId="0" applyBorder="1"/>
    <xf numFmtId="0" fontId="2" fillId="2" borderId="8" xfId="0" applyFont="1" applyFill="1" applyBorder="1" applyAlignment="1">
      <alignment horizontal="left"/>
    </xf>
    <xf numFmtId="9" fontId="3" fillId="2" borderId="8" xfId="2" applyFont="1" applyFill="1" applyBorder="1" applyAlignment="1">
      <alignment horizontal="left"/>
    </xf>
    <xf numFmtId="9" fontId="3" fillId="2" borderId="9" xfId="2" applyFont="1" applyFill="1" applyBorder="1" applyAlignment="1">
      <alignment horizontal="left"/>
    </xf>
    <xf numFmtId="0" fontId="0" fillId="0" borderId="2" xfId="0" applyBorder="1"/>
    <xf numFmtId="0" fontId="0" fillId="0" borderId="3" xfId="0" applyBorder="1"/>
    <xf numFmtId="164" fontId="3" fillId="2" borderId="10" xfId="1" applyNumberFormat="1" applyFont="1" applyFill="1" applyBorder="1" applyAlignment="1">
      <alignment horizontal="left"/>
    </xf>
    <xf numFmtId="0" fontId="0" fillId="0" borderId="0" xfId="0" applyBorder="1"/>
    <xf numFmtId="0" fontId="0" fillId="0" borderId="6" xfId="0" applyBorder="1"/>
    <xf numFmtId="0" fontId="4" fillId="0" borderId="11" xfId="0" applyFont="1" applyBorder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" fontId="4" fillId="0" borderId="1" xfId="1" applyNumberFormat="1" applyFont="1" applyBorder="1" applyAlignment="1">
      <alignment horizontal="center" vertical="center"/>
    </xf>
    <xf numFmtId="1" fontId="4" fillId="0" borderId="5" xfId="1" applyNumberFormat="1" applyFont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0"/>
  <sheetViews>
    <sheetView showGridLines="0"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6" sqref="C6"/>
    </sheetView>
  </sheetViews>
  <sheetFormatPr baseColWidth="10" defaultRowHeight="14.5" x14ac:dyDescent="0.35"/>
  <cols>
    <col min="2" max="2" width="32.81640625" customWidth="1"/>
  </cols>
  <sheetData>
    <row r="2" spans="1:15" ht="15" thickBot="1" x14ac:dyDescent="0.4"/>
    <row r="3" spans="1:15" ht="15" thickBot="1" x14ac:dyDescent="0.4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3" t="s">
        <v>13</v>
      </c>
      <c r="O3" s="4" t="s">
        <v>14</v>
      </c>
    </row>
    <row r="4" spans="1:15" ht="15" customHeight="1" x14ac:dyDescent="0.35">
      <c r="A4" s="35">
        <v>2017</v>
      </c>
      <c r="B4" s="5" t="s">
        <v>15</v>
      </c>
      <c r="C4" s="6">
        <v>779</v>
      </c>
      <c r="D4" s="6">
        <v>691</v>
      </c>
      <c r="E4" s="6">
        <v>753</v>
      </c>
      <c r="F4" s="6">
        <v>821</v>
      </c>
      <c r="G4" s="6">
        <v>844</v>
      </c>
      <c r="H4" s="6">
        <v>576</v>
      </c>
      <c r="I4" s="6">
        <v>756</v>
      </c>
      <c r="J4" s="6">
        <v>795</v>
      </c>
      <c r="K4" s="6">
        <v>733</v>
      </c>
      <c r="L4" s="6">
        <v>782</v>
      </c>
      <c r="M4" s="6">
        <v>805</v>
      </c>
      <c r="N4" s="6">
        <v>573</v>
      </c>
      <c r="O4" s="7">
        <f t="shared" ref="O4:O10" si="0">+AVERAGE(C4:N4)</f>
        <v>742.33333333333337</v>
      </c>
    </row>
    <row r="5" spans="1:15" x14ac:dyDescent="0.35">
      <c r="A5" s="36"/>
      <c r="B5" s="8" t="s">
        <v>16</v>
      </c>
      <c r="C5" s="9">
        <v>8654</v>
      </c>
      <c r="D5" s="9">
        <v>10285</v>
      </c>
      <c r="E5" s="9">
        <v>12560</v>
      </c>
      <c r="F5" s="9">
        <v>9637</v>
      </c>
      <c r="G5" s="9">
        <v>10998</v>
      </c>
      <c r="H5" s="9">
        <v>10605</v>
      </c>
      <c r="I5" s="9">
        <v>10318</v>
      </c>
      <c r="J5" s="9">
        <v>10548</v>
      </c>
      <c r="K5" s="9">
        <v>10039</v>
      </c>
      <c r="L5" s="9">
        <v>9351</v>
      </c>
      <c r="M5" s="9">
        <v>9475</v>
      </c>
      <c r="N5" s="9">
        <v>6727</v>
      </c>
      <c r="O5" s="9">
        <v>9933.0833333333339</v>
      </c>
    </row>
    <row r="6" spans="1:15" ht="19" thickBot="1" x14ac:dyDescent="0.4">
      <c r="A6" s="10"/>
      <c r="B6" s="8" t="s">
        <v>17</v>
      </c>
      <c r="C6" s="11">
        <f>+C4/C5</f>
        <v>9.0016177490177957E-2</v>
      </c>
      <c r="D6" s="11">
        <f t="shared" ref="D6:N6" si="1">+D4/D5</f>
        <v>6.7185221195916384E-2</v>
      </c>
      <c r="E6" s="11">
        <f t="shared" si="1"/>
        <v>5.9952229299363058E-2</v>
      </c>
      <c r="F6" s="11">
        <f t="shared" si="1"/>
        <v>8.5192487288575286E-2</v>
      </c>
      <c r="G6" s="11">
        <f t="shared" si="1"/>
        <v>7.6741225677395886E-2</v>
      </c>
      <c r="H6" s="11">
        <f t="shared" si="1"/>
        <v>5.4314002828854312E-2</v>
      </c>
      <c r="I6" s="11">
        <f t="shared" si="1"/>
        <v>7.3270013568521031E-2</v>
      </c>
      <c r="J6" s="11">
        <f t="shared" si="1"/>
        <v>7.5369738339021622E-2</v>
      </c>
      <c r="K6" s="11">
        <f t="shared" si="1"/>
        <v>7.3015240561808942E-2</v>
      </c>
      <c r="L6" s="11">
        <f t="shared" si="1"/>
        <v>8.3627419527323277E-2</v>
      </c>
      <c r="M6" s="11">
        <f t="shared" si="1"/>
        <v>8.4960422163588387E-2</v>
      </c>
      <c r="N6" s="11">
        <f t="shared" si="1"/>
        <v>8.5179128883603392E-2</v>
      </c>
      <c r="O6" s="11">
        <f>+O4/O5</f>
        <v>7.473342449893873E-2</v>
      </c>
    </row>
    <row r="7" spans="1:15" ht="15" customHeight="1" x14ac:dyDescent="0.35">
      <c r="A7" s="33">
        <v>2018</v>
      </c>
      <c r="B7" s="12" t="s">
        <v>15</v>
      </c>
      <c r="C7" s="6">
        <v>645</v>
      </c>
      <c r="D7" s="6">
        <v>529</v>
      </c>
      <c r="E7" s="6">
        <v>718</v>
      </c>
      <c r="F7" s="6">
        <v>633</v>
      </c>
      <c r="G7" s="6">
        <v>552</v>
      </c>
      <c r="H7" s="6">
        <v>487</v>
      </c>
      <c r="I7" s="6">
        <v>605</v>
      </c>
      <c r="J7" s="6">
        <v>596</v>
      </c>
      <c r="K7" s="6">
        <v>519</v>
      </c>
      <c r="L7" s="6">
        <v>462</v>
      </c>
      <c r="M7" s="6">
        <v>470</v>
      </c>
      <c r="N7" s="6">
        <v>332</v>
      </c>
      <c r="O7" s="13">
        <f t="shared" si="0"/>
        <v>545.66666666666663</v>
      </c>
    </row>
    <row r="8" spans="1:15" x14ac:dyDescent="0.35">
      <c r="A8" s="34"/>
      <c r="B8" s="14" t="s">
        <v>16</v>
      </c>
      <c r="C8" s="9">
        <v>8654</v>
      </c>
      <c r="D8" s="9">
        <v>10285</v>
      </c>
      <c r="E8" s="9">
        <v>12560</v>
      </c>
      <c r="F8" s="9">
        <v>9637</v>
      </c>
      <c r="G8" s="9">
        <v>10998</v>
      </c>
      <c r="H8" s="9">
        <v>10605</v>
      </c>
      <c r="I8" s="9">
        <v>10318</v>
      </c>
      <c r="J8" s="9">
        <v>10548</v>
      </c>
      <c r="K8" s="9">
        <v>10039</v>
      </c>
      <c r="L8" s="9">
        <v>9351</v>
      </c>
      <c r="M8" s="9">
        <v>9475</v>
      </c>
      <c r="N8" s="9">
        <v>6727</v>
      </c>
      <c r="O8" s="15">
        <v>9933.0833333333339</v>
      </c>
    </row>
    <row r="9" spans="1:15" ht="19" thickBot="1" x14ac:dyDescent="0.4">
      <c r="A9" s="16"/>
      <c r="B9" s="14" t="s">
        <v>17</v>
      </c>
      <c r="C9" s="17">
        <f>+C7/C8</f>
        <v>7.4532008319852086E-2</v>
      </c>
      <c r="D9" s="17">
        <f t="shared" ref="D9:O9" si="2">+D7/D8</f>
        <v>5.1434127369956249E-2</v>
      </c>
      <c r="E9" s="17">
        <f t="shared" si="2"/>
        <v>5.7165605095541402E-2</v>
      </c>
      <c r="F9" s="17">
        <f t="shared" si="2"/>
        <v>6.5684341600083018E-2</v>
      </c>
      <c r="G9" s="17">
        <f t="shared" si="2"/>
        <v>5.0190943807965085E-2</v>
      </c>
      <c r="H9" s="17">
        <f t="shared" si="2"/>
        <v>4.5921735030645922E-2</v>
      </c>
      <c r="I9" s="17">
        <f t="shared" si="2"/>
        <v>5.8635394456289978E-2</v>
      </c>
      <c r="J9" s="17">
        <f t="shared" si="2"/>
        <v>5.6503602578687903E-2</v>
      </c>
      <c r="K9" s="17">
        <f t="shared" si="2"/>
        <v>5.1698376332304015E-2</v>
      </c>
      <c r="L9" s="17">
        <f t="shared" si="2"/>
        <v>4.9406480590311198E-2</v>
      </c>
      <c r="M9" s="17">
        <f t="shared" si="2"/>
        <v>4.9604221635883905E-2</v>
      </c>
      <c r="N9" s="17">
        <f t="shared" si="2"/>
        <v>4.9353352162925523E-2</v>
      </c>
      <c r="O9" s="18">
        <f t="shared" si="2"/>
        <v>5.4934268479911397E-2</v>
      </c>
    </row>
    <row r="10" spans="1:15" ht="15" customHeight="1" x14ac:dyDescent="0.35">
      <c r="A10" s="33">
        <v>2019</v>
      </c>
      <c r="B10" s="12" t="s">
        <v>15</v>
      </c>
      <c r="C10" s="6">
        <v>449</v>
      </c>
      <c r="D10" s="6">
        <v>519</v>
      </c>
      <c r="E10" s="6">
        <v>596</v>
      </c>
      <c r="F10" s="6">
        <v>560</v>
      </c>
      <c r="G10" s="6">
        <v>540</v>
      </c>
      <c r="H10" s="6">
        <v>607</v>
      </c>
      <c r="I10" s="6">
        <v>626</v>
      </c>
      <c r="J10" s="6">
        <v>574</v>
      </c>
      <c r="K10" s="6">
        <v>565</v>
      </c>
      <c r="L10" s="6">
        <v>705</v>
      </c>
      <c r="M10" s="6">
        <v>487</v>
      </c>
      <c r="N10" s="6">
        <v>604</v>
      </c>
      <c r="O10" s="13">
        <f t="shared" si="0"/>
        <v>569.33333333333337</v>
      </c>
    </row>
    <row r="11" spans="1:15" x14ac:dyDescent="0.35">
      <c r="A11" s="34"/>
      <c r="B11" s="14" t="s">
        <v>16</v>
      </c>
      <c r="C11" s="9">
        <v>7633</v>
      </c>
      <c r="D11" s="9">
        <v>7740</v>
      </c>
      <c r="E11" s="9">
        <v>8776</v>
      </c>
      <c r="F11" s="9">
        <v>8646</v>
      </c>
      <c r="G11" s="9">
        <v>9834</v>
      </c>
      <c r="H11" s="9">
        <v>9279</v>
      </c>
      <c r="I11" s="9">
        <v>11339</v>
      </c>
      <c r="J11" s="9">
        <v>11952</v>
      </c>
      <c r="K11" s="9">
        <v>11425</v>
      </c>
      <c r="L11" s="9">
        <v>12441</v>
      </c>
      <c r="M11" s="9">
        <v>10442</v>
      </c>
      <c r="N11" s="9">
        <v>9616</v>
      </c>
      <c r="O11" s="15">
        <v>9926.9166666666661</v>
      </c>
    </row>
    <row r="12" spans="1:15" ht="19" thickBot="1" x14ac:dyDescent="0.4">
      <c r="A12" s="16"/>
      <c r="B12" s="14" t="s">
        <v>17</v>
      </c>
      <c r="C12" s="17">
        <f>+C10/C11</f>
        <v>5.8823529411764705E-2</v>
      </c>
      <c r="D12" s="17">
        <f t="shared" ref="D12:O12" si="3">+D10/D11</f>
        <v>6.7054263565891475E-2</v>
      </c>
      <c r="E12" s="17">
        <f t="shared" si="3"/>
        <v>6.7912488605287147E-2</v>
      </c>
      <c r="F12" s="17">
        <f t="shared" si="3"/>
        <v>6.4769835762202174E-2</v>
      </c>
      <c r="G12" s="17">
        <f t="shared" si="3"/>
        <v>5.4911531421598533E-2</v>
      </c>
      <c r="H12" s="17">
        <f t="shared" si="3"/>
        <v>6.5416531953874341E-2</v>
      </c>
      <c r="I12" s="17">
        <f t="shared" si="3"/>
        <v>5.5207690272510802E-2</v>
      </c>
      <c r="J12" s="17">
        <f t="shared" si="3"/>
        <v>4.8025435073627845E-2</v>
      </c>
      <c r="K12" s="17">
        <f t="shared" si="3"/>
        <v>4.9452954048140041E-2</v>
      </c>
      <c r="L12" s="17">
        <f t="shared" si="3"/>
        <v>5.666747046057391E-2</v>
      </c>
      <c r="M12" s="17">
        <f t="shared" si="3"/>
        <v>4.6638574985634937E-2</v>
      </c>
      <c r="N12" s="17">
        <f t="shared" si="3"/>
        <v>6.281198003327787E-2</v>
      </c>
      <c r="O12" s="18">
        <f t="shared" si="3"/>
        <v>5.7352484406873572E-2</v>
      </c>
    </row>
    <row r="13" spans="1:15" ht="15" customHeight="1" x14ac:dyDescent="0.35">
      <c r="A13" s="33">
        <v>2020</v>
      </c>
      <c r="B13" s="12" t="s">
        <v>15</v>
      </c>
      <c r="C13" s="6">
        <v>960</v>
      </c>
      <c r="D13" s="6">
        <v>847</v>
      </c>
      <c r="E13" s="6">
        <v>1314</v>
      </c>
      <c r="F13" s="6">
        <v>2043</v>
      </c>
      <c r="G13" s="6">
        <v>2108</v>
      </c>
      <c r="H13" s="6">
        <v>1901</v>
      </c>
      <c r="I13" s="6">
        <v>2287</v>
      </c>
      <c r="J13" s="6">
        <v>1940</v>
      </c>
      <c r="K13" s="6">
        <v>1262</v>
      </c>
      <c r="L13" s="6">
        <v>1625</v>
      </c>
      <c r="M13" s="6">
        <v>1248</v>
      </c>
      <c r="N13" s="6">
        <v>1111</v>
      </c>
      <c r="O13" s="13">
        <v>1553.8333333333333</v>
      </c>
    </row>
    <row r="14" spans="1:15" x14ac:dyDescent="0.35">
      <c r="A14" s="34"/>
      <c r="B14" s="14" t="s">
        <v>16</v>
      </c>
      <c r="C14" s="9">
        <v>12741</v>
      </c>
      <c r="D14" s="9">
        <v>11579</v>
      </c>
      <c r="E14" s="9">
        <v>11888</v>
      </c>
      <c r="F14" s="9">
        <v>10487</v>
      </c>
      <c r="G14" s="9">
        <v>11478</v>
      </c>
      <c r="H14" s="9">
        <v>12723</v>
      </c>
      <c r="I14" s="9">
        <v>17182</v>
      </c>
      <c r="J14" s="9">
        <v>15341</v>
      </c>
      <c r="K14" s="9">
        <v>12635</v>
      </c>
      <c r="L14" s="9">
        <v>14184</v>
      </c>
      <c r="M14" s="9">
        <v>13063</v>
      </c>
      <c r="N14" s="9">
        <v>13728</v>
      </c>
      <c r="O14" s="15">
        <v>13085.75</v>
      </c>
    </row>
    <row r="15" spans="1:15" ht="19" thickBot="1" x14ac:dyDescent="0.4">
      <c r="A15" s="16"/>
      <c r="B15" s="14" t="s">
        <v>17</v>
      </c>
      <c r="C15" s="17">
        <f>+C13/C14</f>
        <v>7.5347303979279495E-2</v>
      </c>
      <c r="D15" s="17">
        <f t="shared" ref="D15:O15" si="4">+D13/D14</f>
        <v>7.3149667501511362E-2</v>
      </c>
      <c r="E15" s="17">
        <f t="shared" si="4"/>
        <v>0.11053162853297442</v>
      </c>
      <c r="F15" s="17">
        <f t="shared" si="4"/>
        <v>0.19481262515495376</v>
      </c>
      <c r="G15" s="17">
        <f t="shared" si="4"/>
        <v>0.18365568914445024</v>
      </c>
      <c r="H15" s="17">
        <f t="shared" si="4"/>
        <v>0.14941444627839345</v>
      </c>
      <c r="I15" s="17">
        <f t="shared" si="4"/>
        <v>0.13310441159352812</v>
      </c>
      <c r="J15" s="17">
        <f t="shared" si="4"/>
        <v>0.12645850987549703</v>
      </c>
      <c r="K15" s="17">
        <f t="shared" si="4"/>
        <v>9.98812821527503E-2</v>
      </c>
      <c r="L15" s="17">
        <f t="shared" si="4"/>
        <v>0.11456570783981951</v>
      </c>
      <c r="M15" s="17">
        <f t="shared" si="4"/>
        <v>9.5537012937303836E-2</v>
      </c>
      <c r="N15" s="17">
        <f t="shared" si="4"/>
        <v>8.0929487179487183E-2</v>
      </c>
      <c r="O15" s="18">
        <f t="shared" si="4"/>
        <v>0.11874239790102464</v>
      </c>
    </row>
    <row r="16" spans="1:15" ht="15" customHeight="1" x14ac:dyDescent="0.35">
      <c r="A16" s="33">
        <v>2021</v>
      </c>
      <c r="B16" s="12" t="s">
        <v>15</v>
      </c>
      <c r="C16" s="6">
        <v>1026</v>
      </c>
      <c r="D16" s="6">
        <v>1138</v>
      </c>
      <c r="E16" s="6">
        <v>1054</v>
      </c>
      <c r="F16" s="6">
        <v>1179</v>
      </c>
      <c r="G16" s="6">
        <v>985</v>
      </c>
      <c r="H16" s="6">
        <v>1092</v>
      </c>
      <c r="I16" s="6">
        <v>1352</v>
      </c>
      <c r="J16" s="6">
        <v>1186</v>
      </c>
      <c r="K16" s="6">
        <v>1134</v>
      </c>
      <c r="L16" s="6">
        <v>898</v>
      </c>
      <c r="M16" s="6">
        <v>1092</v>
      </c>
      <c r="N16" s="6">
        <v>1123</v>
      </c>
      <c r="O16" s="13">
        <v>1104.9166666666667</v>
      </c>
    </row>
    <row r="17" spans="1:15" x14ac:dyDescent="0.35">
      <c r="A17" s="34"/>
      <c r="B17" s="14" t="s">
        <v>16</v>
      </c>
      <c r="C17" s="9">
        <v>14138</v>
      </c>
      <c r="D17" s="9">
        <v>13564</v>
      </c>
      <c r="E17" s="9">
        <v>15788</v>
      </c>
      <c r="F17" s="9">
        <v>15043</v>
      </c>
      <c r="G17" s="9">
        <v>13549</v>
      </c>
      <c r="H17" s="9">
        <v>15931</v>
      </c>
      <c r="I17" s="9">
        <v>16049</v>
      </c>
      <c r="J17" s="9">
        <v>14840</v>
      </c>
      <c r="K17" s="9">
        <v>16754</v>
      </c>
      <c r="L17" s="9">
        <v>14653</v>
      </c>
      <c r="M17" s="9">
        <v>15959</v>
      </c>
      <c r="N17" s="9">
        <v>13185</v>
      </c>
      <c r="O17" s="15">
        <v>14954.416666666666</v>
      </c>
    </row>
    <row r="18" spans="1:15" ht="19" thickBot="1" x14ac:dyDescent="0.4">
      <c r="A18" s="16"/>
      <c r="B18" s="14" t="s">
        <v>17</v>
      </c>
      <c r="C18" s="17">
        <f>+C16/C17</f>
        <v>7.2570377705474601E-2</v>
      </c>
      <c r="D18" s="17">
        <f t="shared" ref="D18:O18" si="5">+D16/D17</f>
        <v>8.3898554998525512E-2</v>
      </c>
      <c r="E18" s="17">
        <f t="shared" si="5"/>
        <v>6.6759564225994425E-2</v>
      </c>
      <c r="F18" s="17">
        <f t="shared" si="5"/>
        <v>7.8375324070996483E-2</v>
      </c>
      <c r="G18" s="17">
        <f t="shared" si="5"/>
        <v>7.2699092183925007E-2</v>
      </c>
      <c r="H18" s="17">
        <f t="shared" si="5"/>
        <v>6.8545602912560413E-2</v>
      </c>
      <c r="I18" s="17">
        <f t="shared" si="5"/>
        <v>8.4242008847903296E-2</v>
      </c>
      <c r="J18" s="17">
        <f t="shared" si="5"/>
        <v>7.9919137466307272E-2</v>
      </c>
      <c r="K18" s="17">
        <f t="shared" si="5"/>
        <v>6.7685328876686171E-2</v>
      </c>
      <c r="L18" s="17">
        <f t="shared" si="5"/>
        <v>6.1284378625537435E-2</v>
      </c>
      <c r="M18" s="17">
        <f t="shared" si="5"/>
        <v>6.8425339933579798E-2</v>
      </c>
      <c r="N18" s="17">
        <f t="shared" si="5"/>
        <v>8.5172544558210092E-2</v>
      </c>
      <c r="O18" s="18">
        <f t="shared" si="5"/>
        <v>7.3885641365705787E-2</v>
      </c>
    </row>
    <row r="19" spans="1:15" ht="15" customHeight="1" x14ac:dyDescent="0.35">
      <c r="A19" s="33">
        <v>2022</v>
      </c>
      <c r="B19" s="19" t="s">
        <v>15</v>
      </c>
      <c r="C19" s="6">
        <v>1498</v>
      </c>
      <c r="D19" s="6">
        <v>1378</v>
      </c>
      <c r="E19" s="6">
        <v>1912</v>
      </c>
      <c r="F19" s="6">
        <v>2381</v>
      </c>
      <c r="G19" s="6">
        <v>2190</v>
      </c>
      <c r="H19" s="6">
        <v>1881</v>
      </c>
      <c r="I19" s="6">
        <v>2353</v>
      </c>
      <c r="J19" s="6">
        <v>2327</v>
      </c>
      <c r="K19" s="6">
        <v>2852</v>
      </c>
      <c r="L19" s="6">
        <v>2629</v>
      </c>
      <c r="M19" s="6">
        <v>2230</v>
      </c>
      <c r="N19" s="6">
        <v>1686</v>
      </c>
      <c r="O19" s="13">
        <v>2109.75</v>
      </c>
    </row>
    <row r="20" spans="1:15" x14ac:dyDescent="0.35">
      <c r="A20" s="34"/>
      <c r="B20" s="8" t="s">
        <v>16</v>
      </c>
      <c r="C20" s="9">
        <v>14665</v>
      </c>
      <c r="D20" s="9">
        <v>15979</v>
      </c>
      <c r="E20" s="9">
        <v>19336</v>
      </c>
      <c r="F20" s="9">
        <v>18820</v>
      </c>
      <c r="G20" s="9">
        <v>20784</v>
      </c>
      <c r="H20" s="9">
        <v>18644</v>
      </c>
      <c r="I20" s="9">
        <v>21253</v>
      </c>
      <c r="J20" s="9">
        <v>21186</v>
      </c>
      <c r="K20" s="9">
        <v>21487</v>
      </c>
      <c r="L20" s="9">
        <v>22029</v>
      </c>
      <c r="M20" s="9">
        <v>20505</v>
      </c>
      <c r="N20" s="9">
        <v>16297</v>
      </c>
      <c r="O20" s="15">
        <v>19248.75</v>
      </c>
    </row>
    <row r="21" spans="1:15" ht="19" thickBot="1" x14ac:dyDescent="0.4">
      <c r="A21" s="16"/>
      <c r="B21" s="14" t="s">
        <v>17</v>
      </c>
      <c r="C21" s="17">
        <f>+C19/C20</f>
        <v>0.10214797136038187</v>
      </c>
      <c r="D21" s="17">
        <f t="shared" ref="D21:O21" si="6">+D19/D20</f>
        <v>8.623818762125289E-2</v>
      </c>
      <c r="E21" s="17">
        <f t="shared" si="6"/>
        <v>9.8882912701696316E-2</v>
      </c>
      <c r="F21" s="17">
        <f t="shared" si="6"/>
        <v>0.12651434643995749</v>
      </c>
      <c r="G21" s="17">
        <f t="shared" si="6"/>
        <v>0.10536951501154734</v>
      </c>
      <c r="H21" s="17">
        <f t="shared" si="6"/>
        <v>0.10089036687406136</v>
      </c>
      <c r="I21" s="17">
        <f t="shared" si="6"/>
        <v>0.11071378158377641</v>
      </c>
      <c r="J21" s="17">
        <f t="shared" si="6"/>
        <v>0.10983668460303975</v>
      </c>
      <c r="K21" s="17">
        <f t="shared" si="6"/>
        <v>0.13273141899753338</v>
      </c>
      <c r="L21" s="17">
        <f t="shared" si="6"/>
        <v>0.11934268464297063</v>
      </c>
      <c r="M21" s="17">
        <f t="shared" si="6"/>
        <v>0.10875396244818337</v>
      </c>
      <c r="N21" s="17">
        <f t="shared" si="6"/>
        <v>0.10345462355034669</v>
      </c>
      <c r="O21" s="18">
        <f t="shared" si="6"/>
        <v>0.1096045197740113</v>
      </c>
    </row>
    <row r="22" spans="1:15" ht="14.25" customHeight="1" x14ac:dyDescent="0.35">
      <c r="A22" s="33">
        <v>2023</v>
      </c>
      <c r="B22" s="19" t="s">
        <v>18</v>
      </c>
      <c r="C22" s="6">
        <v>1886</v>
      </c>
      <c r="D22" s="6">
        <v>2048</v>
      </c>
      <c r="E22" s="6">
        <v>2025</v>
      </c>
      <c r="F22" s="6">
        <v>1454</v>
      </c>
      <c r="G22" s="6">
        <v>1431</v>
      </c>
      <c r="H22" s="6">
        <v>1106</v>
      </c>
      <c r="I22" s="6">
        <v>1447</v>
      </c>
      <c r="J22" s="6">
        <v>1555</v>
      </c>
      <c r="K22" s="6">
        <v>2026</v>
      </c>
      <c r="L22" s="6">
        <v>4247</v>
      </c>
      <c r="M22" s="6">
        <v>3820</v>
      </c>
      <c r="N22" s="6">
        <v>2853</v>
      </c>
      <c r="O22" s="13">
        <v>2158.1666666666665</v>
      </c>
    </row>
    <row r="23" spans="1:15" x14ac:dyDescent="0.35">
      <c r="A23" s="34"/>
      <c r="B23" s="8" t="s">
        <v>16</v>
      </c>
      <c r="C23" s="9">
        <v>18712</v>
      </c>
      <c r="D23" s="9">
        <v>20433</v>
      </c>
      <c r="E23" s="9">
        <v>22225</v>
      </c>
      <c r="F23" s="9">
        <v>18564</v>
      </c>
      <c r="G23" s="9">
        <v>21161</v>
      </c>
      <c r="H23" s="9">
        <v>19702</v>
      </c>
      <c r="I23" s="9">
        <v>21039</v>
      </c>
      <c r="J23" s="9">
        <v>22056</v>
      </c>
      <c r="K23" s="9">
        <v>21756</v>
      </c>
      <c r="L23" s="9">
        <v>24390</v>
      </c>
      <c r="M23" s="9">
        <v>21814</v>
      </c>
      <c r="N23" s="9">
        <v>16099</v>
      </c>
      <c r="O23" s="15">
        <v>20662.583333333332</v>
      </c>
    </row>
    <row r="24" spans="1:15" ht="19" thickBot="1" x14ac:dyDescent="0.4">
      <c r="A24" s="16"/>
      <c r="B24" s="14" t="s">
        <v>17</v>
      </c>
      <c r="C24" s="17">
        <f>+C22/C23</f>
        <v>0.10079093629756306</v>
      </c>
      <c r="D24" s="17">
        <f t="shared" ref="D24:O24" si="7">+D22/D23</f>
        <v>0.10023002006558018</v>
      </c>
      <c r="E24" s="17">
        <f t="shared" si="7"/>
        <v>9.1113610798650171E-2</v>
      </c>
      <c r="F24" s="17">
        <f t="shared" si="7"/>
        <v>7.8323637147166558E-2</v>
      </c>
      <c r="G24" s="17">
        <f t="shared" si="7"/>
        <v>6.7624403383583012E-2</v>
      </c>
      <c r="H24" s="17">
        <f t="shared" si="7"/>
        <v>5.6136432849456908E-2</v>
      </c>
      <c r="I24" s="17">
        <f t="shared" si="7"/>
        <v>6.877703312895099E-2</v>
      </c>
      <c r="J24" s="17">
        <f t="shared" si="7"/>
        <v>7.0502357635110632E-2</v>
      </c>
      <c r="K24" s="17">
        <f t="shared" si="7"/>
        <v>9.3123735980878836E-2</v>
      </c>
      <c r="L24" s="17">
        <f t="shared" si="7"/>
        <v>0.17412874128741287</v>
      </c>
      <c r="M24" s="17">
        <f t="shared" si="7"/>
        <v>0.17511689740533604</v>
      </c>
      <c r="N24" s="17">
        <f t="shared" si="7"/>
        <v>0.1772159761475868</v>
      </c>
      <c r="O24" s="18">
        <f t="shared" si="7"/>
        <v>0.10444805626918222</v>
      </c>
    </row>
    <row r="25" spans="1:15" x14ac:dyDescent="0.35">
      <c r="A25" s="33">
        <v>2024</v>
      </c>
      <c r="B25" s="19" t="s">
        <v>18</v>
      </c>
      <c r="C25" s="20">
        <v>2735</v>
      </c>
      <c r="D25" s="20">
        <v>2452</v>
      </c>
      <c r="E25" s="20">
        <v>2043</v>
      </c>
      <c r="F25" s="20">
        <v>2666</v>
      </c>
      <c r="G25" s="20">
        <v>3466</v>
      </c>
      <c r="H25" s="20">
        <v>3297</v>
      </c>
      <c r="I25" s="20">
        <v>3419</v>
      </c>
      <c r="J25" s="20">
        <v>3337</v>
      </c>
      <c r="K25" s="20">
        <v>4882</v>
      </c>
      <c r="L25" s="20">
        <v>6533</v>
      </c>
      <c r="M25" s="20">
        <v>7000</v>
      </c>
      <c r="N25" s="20">
        <v>7232</v>
      </c>
      <c r="O25" s="13">
        <v>2926.875</v>
      </c>
    </row>
    <row r="26" spans="1:15" x14ac:dyDescent="0.35">
      <c r="A26" s="34"/>
      <c r="B26" s="9" t="s">
        <v>16</v>
      </c>
      <c r="C26" s="9">
        <v>19333</v>
      </c>
      <c r="D26" s="9">
        <v>20230</v>
      </c>
      <c r="E26" s="9">
        <v>18921</v>
      </c>
      <c r="F26" s="9">
        <v>22541</v>
      </c>
      <c r="G26" s="9">
        <v>23004</v>
      </c>
      <c r="H26" s="9">
        <v>18470</v>
      </c>
      <c r="I26" s="9">
        <v>20734</v>
      </c>
      <c r="J26" s="9">
        <v>19973</v>
      </c>
      <c r="K26" s="9">
        <v>21522</v>
      </c>
      <c r="L26" s="9">
        <v>27154</v>
      </c>
      <c r="M26" s="9">
        <v>26647</v>
      </c>
      <c r="N26" s="9">
        <v>23074</v>
      </c>
      <c r="O26" s="15">
        <v>13553.916666666666</v>
      </c>
    </row>
    <row r="27" spans="1:15" ht="15" thickBot="1" x14ac:dyDescent="0.4">
      <c r="A27" s="21"/>
      <c r="B27" s="22" t="s">
        <v>17</v>
      </c>
      <c r="C27" s="23">
        <f>+C25/C26</f>
        <v>0.14146795634407489</v>
      </c>
      <c r="D27" s="23">
        <f t="shared" ref="D27:O27" si="8">+D25/D26</f>
        <v>0.12120612951062779</v>
      </c>
      <c r="E27" s="23">
        <f t="shared" si="8"/>
        <v>0.10797526557792929</v>
      </c>
      <c r="F27" s="23">
        <f t="shared" si="8"/>
        <v>0.11827336852845925</v>
      </c>
      <c r="G27" s="23">
        <f t="shared" si="8"/>
        <v>0.15066944879151453</v>
      </c>
      <c r="H27" s="23">
        <f t="shared" si="8"/>
        <v>0.17850568489442339</v>
      </c>
      <c r="I27" s="23">
        <f t="shared" si="8"/>
        <v>0.16489823478344748</v>
      </c>
      <c r="J27" s="23">
        <f t="shared" si="8"/>
        <v>0.1670755519951935</v>
      </c>
      <c r="K27" s="23">
        <f t="shared" si="8"/>
        <v>0.22683765449307686</v>
      </c>
      <c r="L27" s="23">
        <f t="shared" si="8"/>
        <v>0.24059070486852766</v>
      </c>
      <c r="M27" s="23">
        <f t="shared" si="8"/>
        <v>0.26269373663076517</v>
      </c>
      <c r="N27" s="23">
        <f t="shared" si="8"/>
        <v>0.31342636733986307</v>
      </c>
      <c r="O27" s="24">
        <f t="shared" si="8"/>
        <v>0.2159431160734597</v>
      </c>
    </row>
    <row r="28" spans="1:15" x14ac:dyDescent="0.35">
      <c r="A28" s="33">
        <v>2025</v>
      </c>
      <c r="B28" s="19" t="s">
        <v>18</v>
      </c>
      <c r="C28" s="20">
        <v>8554</v>
      </c>
      <c r="D28" s="20">
        <v>6934</v>
      </c>
      <c r="E28" s="20">
        <v>7556</v>
      </c>
      <c r="F28" s="25"/>
      <c r="G28" s="25"/>
      <c r="H28" s="25"/>
      <c r="I28" s="25"/>
      <c r="J28" s="25"/>
      <c r="K28" s="25"/>
      <c r="L28" s="25"/>
      <c r="M28" s="25"/>
      <c r="N28" s="25"/>
      <c r="O28" s="26"/>
    </row>
    <row r="29" spans="1:15" ht="15" thickBot="1" x14ac:dyDescent="0.4">
      <c r="A29" s="34"/>
      <c r="B29" s="27" t="s">
        <v>16</v>
      </c>
      <c r="C29" s="27">
        <v>26488</v>
      </c>
      <c r="D29" s="27">
        <v>23854</v>
      </c>
      <c r="E29" s="27">
        <v>16642</v>
      </c>
      <c r="F29" s="28"/>
      <c r="G29" s="28"/>
      <c r="H29" s="28"/>
      <c r="I29" s="28"/>
      <c r="J29" s="28"/>
      <c r="K29" s="28"/>
      <c r="L29" s="28"/>
      <c r="M29" s="28"/>
      <c r="N29" s="28"/>
      <c r="O29" s="29"/>
    </row>
    <row r="30" spans="1:15" ht="19" thickBot="1" x14ac:dyDescent="0.4">
      <c r="A30" s="30"/>
      <c r="B30" s="22" t="s">
        <v>17</v>
      </c>
      <c r="C30" s="23">
        <f>+C28/C29</f>
        <v>0.32293868921775898</v>
      </c>
      <c r="D30" s="23">
        <f t="shared" ref="D30:E30" si="9">+D28/D29</f>
        <v>0.29068500041921691</v>
      </c>
      <c r="E30" s="23">
        <f t="shared" si="9"/>
        <v>0.45403196731162121</v>
      </c>
      <c r="F30" s="31"/>
      <c r="G30" s="31"/>
      <c r="H30" s="31"/>
      <c r="I30" s="31"/>
      <c r="J30" s="31"/>
      <c r="K30" s="31"/>
      <c r="L30" s="31"/>
      <c r="M30" s="31"/>
      <c r="N30" s="31"/>
      <c r="O30" s="32"/>
    </row>
  </sheetData>
  <mergeCells count="9">
    <mergeCell ref="A22:A23"/>
    <mergeCell ref="A25:A26"/>
    <mergeCell ref="A28:A29"/>
    <mergeCell ref="A4:A5"/>
    <mergeCell ref="A7:A8"/>
    <mergeCell ref="A10:A11"/>
    <mergeCell ref="A13:A14"/>
    <mergeCell ref="A16:A17"/>
    <mergeCell ref="A19:A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medicamentos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Alejandra Garcia Escobar</dc:creator>
  <cp:lastModifiedBy>Harold Andres Ospina Tocora (Abogado 2)</cp:lastModifiedBy>
  <dcterms:created xsi:type="dcterms:W3CDTF">2025-04-07T23:37:54Z</dcterms:created>
  <dcterms:modified xsi:type="dcterms:W3CDTF">2025-04-08T00:06:00Z</dcterms:modified>
</cp:coreProperties>
</file>