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https://fonturcolombia.sharepoint.com/sites/intranetfontur/fontur/Documentos compartidos/CONTROL INTERNO/05. ENTES DE CONTROL/03. MinCIT/2025/13. DP rep. Juan Loreto proyectos Guajira/"/>
    </mc:Choice>
  </mc:AlternateContent>
  <xr:revisionPtr revIDLastSave="242" documentId="8_{7F032058-225F-425E-9AE4-017E86FEABE7}" xr6:coauthVersionLast="47" xr6:coauthVersionMax="47" xr10:uidLastSave="{3AB12633-7C13-4F32-9E13-DD7DC87534E8}"/>
  <bookViews>
    <workbookView xWindow="-110" yWindow="-110" windowWidth="19420" windowHeight="11500" xr2:uid="{602A10B1-5A0F-4A74-B99A-691A12203B3F}"/>
  </bookViews>
  <sheets>
    <sheet name="FMEC-002" sheetId="1" r:id="rId1"/>
  </sheets>
  <definedNames>
    <definedName name="_xlnm._FilterDatabase" localSheetId="0" hidden="1">'FMEC-002'!$A$8:$K$29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8" i="1" l="1"/>
  <c r="J27" i="1"/>
  <c r="J26" i="1"/>
  <c r="J25" i="1"/>
  <c r="J24" i="1"/>
  <c r="J23" i="1"/>
  <c r="J22" i="1"/>
  <c r="J21" i="1"/>
  <c r="J20" i="1"/>
  <c r="J19" i="1"/>
  <c r="J18" i="1"/>
  <c r="J17" i="1"/>
  <c r="J16" i="1"/>
  <c r="J15" i="1"/>
  <c r="J14" i="1"/>
  <c r="J13" i="1"/>
  <c r="J12" i="1"/>
  <c r="J11" i="1"/>
  <c r="J10" i="1"/>
  <c r="J9" i="1"/>
</calcChain>
</file>

<file path=xl/sharedStrings.xml><?xml version="1.0" encoding="utf-8"?>
<sst xmlns="http://schemas.openxmlformats.org/spreadsheetml/2006/main" count="126" uniqueCount="111">
  <si>
    <t>PROYECTOS LA GUAJIRA AGOSTO 2022 - ENERO 2025</t>
  </si>
  <si>
    <r>
      <t xml:space="preserve">Código: </t>
    </r>
    <r>
      <rPr>
        <sz val="8"/>
        <rFont val="Verdana"/>
        <family val="2"/>
      </rPr>
      <t>FMEC-002</t>
    </r>
  </si>
  <si>
    <r>
      <t xml:space="preserve">Versión: </t>
    </r>
    <r>
      <rPr>
        <sz val="8"/>
        <rFont val="Verdana"/>
        <family val="2"/>
      </rPr>
      <t>01</t>
    </r>
  </si>
  <si>
    <r>
      <t xml:space="preserve">Vigencia: </t>
    </r>
    <r>
      <rPr>
        <sz val="8"/>
        <rFont val="Verdana"/>
        <family val="2"/>
      </rPr>
      <t>10 de septiembre de 2024</t>
    </r>
  </si>
  <si>
    <t>Proyectos con impacto en el departamento La Guajira entre agosto 2022 y enero 2025</t>
  </si>
  <si>
    <t>Fuente de información</t>
  </si>
  <si>
    <t>Oficina de Planeación.</t>
  </si>
  <si>
    <t>Fecha de generación</t>
  </si>
  <si>
    <t>20 de febrero de 2025</t>
  </si>
  <si>
    <t>Fecha de corte de la información</t>
  </si>
  <si>
    <t>31 de enero de 2025</t>
  </si>
  <si>
    <t>Código del Proyecto</t>
  </si>
  <si>
    <t>Nombre del Proyecto</t>
  </si>
  <si>
    <t>Objetivo General</t>
  </si>
  <si>
    <t>Valor Aprobado FONTUR</t>
  </si>
  <si>
    <t>Departamento de impacto del proyecto</t>
  </si>
  <si>
    <t>Municipios que impacta el proyecto</t>
  </si>
  <si>
    <t xml:space="preserve"> Valor FONTUR regionalizado para La Guajira </t>
  </si>
  <si>
    <t>% avance físico</t>
  </si>
  <si>
    <t>Valor ejecutado</t>
  </si>
  <si>
    <t>Valor pendiente por ejecutar</t>
  </si>
  <si>
    <t>Fecha aproximada de terminación</t>
  </si>
  <si>
    <t>AD1-FNTP-057-2023</t>
  </si>
  <si>
    <t>Fortalecimiento del turismo en los "Territorios Turísticos de Paz"</t>
  </si>
  <si>
    <t>Contribuir al desarrollo sostenible del turismo mediante la generación de escenarios de oportunidades que fomente la economía local, ayude en la construcción de una cultura de paz y priorice el valor de la memoria histórica del país como un elemento fundamental en la reconstrucción del tejido social y en la experiencia del visitante en los territorios turísticos de paz.</t>
  </si>
  <si>
    <t>Antioquia; Arauca; Bogotá D.C.; Bolívar; Boyacá; Caldas; Caquetá; Casanare; Cauca; Cesar; Chocó; Córdoba; Cundinamarca; Guaviare; La Guajira; Magdalena; Meta; Nariño; Norte de Santander; Putumayo; Risaralda; Santander; Sucre; Tolima; Valle del Cauca; Vichada</t>
  </si>
  <si>
    <t>[Antioquia] Apartadó; Carepa; Chigorodó; Dabeiba; Mutatá; Necoclí; San Pedro de Urabá; Turbo; [Arauca] Arauquita; Saravena; Tame; [Bogotá D.C.] Bogotá D.C.; [Bolívar] Córdoba; El Carmen de Bolívar; El Guamo; María la Baja; San Jacinto; San Juan Nepomuceno; Zambrano; [Boyacá] Chivor; Labranzagrande; Pajarito; Paya; Pisba; [Caldas] Anserma; Belalcázar; Risaralda; [Caquetá] Belén de los Andaquíes; Cartagena del Chairá; El Doncello; El Paujíl; Florencia; La Montañita; Milán; Morelia; Puerto Rico; San José del Fragua; San Vicente del Caguán; [Casanare] Hato Corozal; Villanueva; [Cauca] Guapí; Miranda; Puracé; Santander de Quilichao; Silvia; Suárez; Timbiquí; [Cesar] Agustín Codazzi; Becerril; La Jagua de Ibirico; La Paz; Manaure Balcón del Cesar; Pueblo Bello; San Diego; Valledupar; [Chocó] Acandí; Bojayá; Istmina; Nuquí; Riosucio; Unguía; [Córdoba] Ayapel; Tierralta; Valencia; [Cundinamarca] Medina; Venecia; Viotá; Yacopí; [Guaviare] San José del Guaviare; [La Guajira] Dibulla; Fonseca; San Juan del Cesar; [Magdalena] Aracataca; Ciénaga; Fundación; Santa Marta; [Meta] La Macarena; Lejanías; Mesetas; Puerto Rico; San Juan de Arama; Uribe; Vistahermosa; [Nariño] Barbacoas; Francisco Pizarro; Magüí; Roberto Payán; Tumaco; [Norte de Santander] Convención; El Carmen; El Tarra; El Zulia; La Playa de Belén; Sardinata; Teorama; Villa del Rosario; [Putumayo] Mocoa; Orito; Puerto Asís; Puerto Caicedo; Puerto Guzmán; Puerto Leguízamo; San Miguel; Valle del Guamuez; Villagarzón; [Risaralda] Pereira; [Santander] Bucaramanga; [Sucre] Chalán; Colosó; Morroa; Ovejas; Palmito; San Onofre; Toluviejo; [Tolima] Ataco; Chaparral; Planadas; [Valle del Cauca] Buenaventura; Cali; [Vichada] Cumaribo; Puerto Carreño</t>
  </si>
  <si>
    <t>AD1-FNTP-124-2023</t>
  </si>
  <si>
    <t>Estudios y diseños para la construcción del Faro y Mausoleo en el malecón de Riohacha - Guajira</t>
  </si>
  <si>
    <t>Generar infraestructura turística que contribuya a la creación de espacios culturales y turísticos, en la zona del Malecón de la ciudad de Riohacha.</t>
  </si>
  <si>
    <t>La Guajira</t>
  </si>
  <si>
    <t>[La Guajira] Riohacha</t>
  </si>
  <si>
    <t>AD1-FNTP-227-2023</t>
  </si>
  <si>
    <t>Encuesta de Gasto Interno en Turismo - EGIT</t>
  </si>
  <si>
    <t>Llevar a cabo la Encuesta de Gasto Interno en Turismo (EGIT), operación estadística que permiteConocer el comportamiento del gasto en turismo para las 24 principales ciudades del país con sus áreas metropolitanas: Bogotá, Medellín AM, Cali AM, Barranquilla AM, Cartagena, Manizales AM, Montería, Villavicencio, Pasto, Cúcuta AM, Pereira AM, Bucaramanga AM, Ibagué, Tunja, Florencia, Popayán, Valledupar, Quibdó, Neiva, Riohacha, Santa Marta, Armenia, Sincelejo y San Andrés, a través de los indicadores más relevantes del sector</t>
  </si>
  <si>
    <t>Antioquia; Archipiélago de San Andrés Providencia y Santa Catalina; Atlántico; Bogotá D.C.; Bolívar; Boyacá; Caldas; Caquetá; Cauca; Cesar; Chocó; Córdoba; Huila; La Guajira; Magdalena; Meta; Nariño; Norte de Santander; Quindío; Risaralda; Santander; Sucre; Tolima; Valle del Cauca</t>
  </si>
  <si>
    <t>[Antioquia] Medellín; [Archipiélago de San Andrés Providencia y Santa Catalina] San Andrés; [Atlántico] Barranquilla; [Bogotá D.C.] Bogotá D.C.; [Bolívar] Cartagena de Indias; [Boyacá] Tunja; [Caldas] Manizales; [Caquetá] Florencia; [Cauca] Popayán; [Cesar] Valledupar; [Chocó] Quibdó; [Córdoba] Montería; [Huila] Neiva; [La Guajira] Riohacha; [Magdalena] Santa Marta; [Meta] Villavicencio; [Nariño] Pasto; [Norte de Santander] San José de Cúcuta; [Quindío] Armenia; [Risaralda] Pereira; [Santander] Bucaramanga; [Sucre] Sincelejo; [Tolima] Ibagué; [Valle del Cauca] Cali</t>
  </si>
  <si>
    <t>Aún no se ha podido ejecutar porqué está en tramite el otrosi, se espera sea presentado al comité de contratación para poder continuar con el proceso de firmas</t>
  </si>
  <si>
    <t>AD1-FNTP-242-2021</t>
  </si>
  <si>
    <t>Realizar el Estudio de Ordenamiento para 10 playas turísticas en el País</t>
  </si>
  <si>
    <t>Fortalecer la competitividad del país a través del estudio de ordenamiento turístico de 10 playas.</t>
  </si>
  <si>
    <t>Archipiélago de San Andrés, Providencia y Santa Catalina; Bolívar; Chocó; Córdoba; La Guajira; Nariño; Valle del Cauca</t>
  </si>
  <si>
    <t>[Archipiélago de San Andrés, Providencia y Santa Catalina] San Andrés; [Bolívar] Cartagena de Indias; [Chocó] Acandí; Bahía Solano; [Córdoba] San Antero; San Bernardo del Viento; [La Guajira] Uribia; [Nariño] Tumaco; [Valle del Cauca] Buenaventura</t>
  </si>
  <si>
    <t>FNTP-057-2023</t>
  </si>
  <si>
    <t>Fortalecimiento del Turismo en Territorios Turísticos de Paz</t>
  </si>
  <si>
    <t>Antioquia; Arauca; Bolívar; Caquetá; Cauca; Cesar; Chocó; Cundinamarca; Guaviare; La Guajira; Magdalena; Meta; Nariño; Putumayo; Santander; Sucre; Valle del Cauca; Vichada</t>
  </si>
  <si>
    <t>[Antioquia] Dabeiba; Mutatá; Necoclí; San Pedro de Urabá; Turbo; [Arauca] Arauquita; Saravena; Tame; [Bolívar] Córdoba; El Carmen de Bolívar; El Guamo; María la Baja; San Jacinto; San Juan Nepomuceno; Zambrano; [Caquetá] Belén de los Andaquíes; Cartagena del Chairá; El Doncello; El Paujíl; Florencia; La Montañita; Milán; Morelia; Puerto Rico; San José del Fragua; San Vicente del Caguán; [Cauca] Miranda; Puracé; Santander de Quilichao; Silvia; Suárez; [Cesar] Agustín Codazzi; Becerril; La Jagua de Ibirico; La Paz; Manaure Balcón del Cesar; Pueblo Bello; San Diego; Valledupar; [Chocó] Acandí; Nuquí; Riosucio; Unguía; [Cundinamarca] Todos los municipios; [Guaviare] San José del Guaviare; [La Guajira] Dibulla; Fonseca; San Juan del Cesar; [Magdalena] Aracataca; Ciénaga; Fundación; Santa Marta; [Meta] La Macarena; Lejanías; Mesetas; Puerto Rico; San Juan de Arama; Uribe; Vistahermosa; [Nariño] Barbacoas; Francisco Pizarro; Magüí; Roberto Payán; San Andrés de Tumaco; [Putumayo] Mocoa; Orito; Puerto Asís; Puerto Caicedo; Puerto Guzmán; Puerto Leguízamo; San Miguel; Valle del Guamuez; Villagarzón; [Santander] Todos los municipios; [Sucre] Chalán; Colosó; Morroa; Ovejas; Palmito; San Onofre; Tolú Viejo; [Valle del Cauca] Buenaventura; Todos los municipios; [Vichada] Cumaribo; Puerto Carreño</t>
  </si>
  <si>
    <t>FNTP-124-2023</t>
  </si>
  <si>
    <t>FNTP-138-2023</t>
  </si>
  <si>
    <t>Estudios y diseños técnicos para la construcción de la infraestructura física en la Ruta Uribia - Cabo de la Vela y el suministro e instalación de la infraestructura liviana para los puntos de sombra ubicados en esta Ruta</t>
  </si>
  <si>
    <t>Realizar los estudios y diseños para la Construcción de los paradores turísticos de la ruta Uribia - Cabo de la vela</t>
  </si>
  <si>
    <t>[La Guajira] Uribia</t>
  </si>
  <si>
    <t>FNTP-163-2023</t>
  </si>
  <si>
    <t>Fortalecimiento del turismo de bienestar a través del diseño de experiencias turísticas basadas en prácticas ancestrales de 17 departamentos de Colombia</t>
  </si>
  <si>
    <t>Caracterizar 30 experiencias de turismo de bienestar basadas en prácticas ancestrales identificadas en 17 departamentos de Colombia, para el fortalecimiento de la oferta turística de alto valor.</t>
  </si>
  <si>
    <t>Amazonas; Antioquia; Archipiélago de San Andrés Providencia y Santa Catalina; Bogotá D.C.; Bolívar; Boyacá; Caldas; Cauca; Cesar; Chocó; Cundinamarca; Guainía; La Guajira; Magdalena; Nariño; Putumayo; Risaralda; Vaupés</t>
  </si>
  <si>
    <t>[Amazonas] Todos los municipios; [Antioquia] Apartadó; Arboletes; Dabeiba; Frontino; Jardín; [Archipiélago de San Andrés Providencia y Santa Catalina] Todos los municipios; [Bogotá D.C.] Bogotá, D.C.; [Bolívar] Cartagena de Indias; Mahates; María la Baja; Santa Cruz de Mompós; [Boyacá] Cubará; Iza; Ráquira; Sogamoso; Tibasosa; [Caldas] Riosucio; Supía; [Cauca] Guapí; Inzá; Páez; Puracé; Silvia; [Cesar] Becerril; Curumaní; El Copey; Valledupar; [Chocó] Bajo Baudó; El Litoral del San Juan; Juradó; Nuquí; Quibdó; [Cundinamarca] Cota; Sesquilé; [Guainía] Todos los municipios; [La Guajira] Dibulla; Fonseca; Manaure; Uribia; [Magdalena] Aracataca; Ciénaga; Fundación; Puebloviejo; Santa Marta; [Nariño] Barbacoas; Cumbal; San Andrés de Tumaco; [Putumayo] Colón; Orito; Puerto Asís; Puerto Leguízamo; San Francisco; Sibundoy; Valle del Guamuez; [Risaralda] Mistrató; Pueblo Rico; Quinchía; [Vaupés] Todos los municipios</t>
  </si>
  <si>
    <t>FNTP-196-2023</t>
  </si>
  <si>
    <t>Construcción de embarcaderos para fortalecer el turismo regional y la conectividad fluvial en Colombia</t>
  </si>
  <si>
    <t>Facilitar herramientas para fortalecer la conectividad fluvial turística por el país, que motiven a crear negocios alrededor del turismo y mejore la calidada de vida de las comunidades ribereñas.</t>
  </si>
  <si>
    <t>Antioquia; Arauca; Atlántico; Bolívar; Boyacá; Caldas; Caquetá; Cauca; Cesar; Chocó; Córdoba; Cundinamarca; Guainía; Guaviare; Huila; La Guajira; Magdalena; Meta; Nariño; Putumayo; Santander; Sucre; Tolima; Valle del Cauca; Vaupés; Vichada</t>
  </si>
  <si>
    <t>[Antioquia] Cocorná; Puerto Berrío; Puerto Triunfo; San Juan de Urabá; Vigía del Fuerte; Zaragoza; [Arauca] Arauca; Arauquita; Cravo Norte; Puerto Rondón; [Atlántico] Campo de la Cruz; Repelón; Suan; [Bolívar] Arenal; Barranco de Loba; Calamar; Cantagallo; Cicuco; El Guamo; Hatillo de Loba; Magangué; Margarita; María la Baja; Morales; Pinillos; Regidor; Río Viejo; San Fernando; San Martín de Loba; Santa Cruz de Mompós; Talaigua Nuevo; Zambrano; [Boyacá] Aquitania; Puerto Boyacá; [Caldas] Norcasia; [Caquetá] Cartagena del Chairá; [Cauca] Guapí; Suárez; Timbiquí; [Cesar] Gamarra; La Gloria; Tamalameque; [Chocó] Istmina; Quibdó; Riosucio; [Córdoba] Ayapel; Santa Cruz de Lorica; [Cundinamarca] Puerto Salgar; [Guainía] Barrancominas; Inírida; [Guaviare] San José del Guaviare; [Huila] Yaguará; [La Guajira] Dibulla; [Magdalena] Cerro de San Antonio; Plato; Puebloviejo; Salamina; San Sebastián de Buenavista; Santa Bárbara de Pinto; Sitionuevo; [Meta] Puerto Gaitán; [Nariño] Pasto; [Putumayo] Mocoa; Puerto Asís; Puerto Leguízamo; [Santander] Barrancabermeja; Betulia; Puerto Parra; Puerto Wilches; [Sucre] Caimito; San Benito Abad; [Tolima] Ambalema; Coyaima; Flandes; Natagaima; Prado; Suárez; [Valle del Cauca] Calima; [Vaupés] Mitú; [Vichada] Puerto Carreño</t>
  </si>
  <si>
    <t>FNTP-200-2023</t>
  </si>
  <si>
    <t>Fortalecimiento de la cadena del turismo de Estar-Bien en 14 destinos de Colombia</t>
  </si>
  <si>
    <t>Diagnosticar y fortalecer la oferta de bienestar de los hoteles y centros de bienestar para la realización de retiros holísticos en las ciudades capitales y zonas de influencia de los departamentos de Bolívar, Antioquia, Bogotá D.C, La Guajira, Archipiélago de San Andrés, Providencia y Santa Catalina, Santander, Magdalena, Meta, Quindío, Armenia, Caldas, Cundinamarca y Boyacá a través de una estrategia de fortalecimiento y consolidación.</t>
  </si>
  <si>
    <t>Antioquia; Archipiélago de San Andrés Providencia y Santa Catalina; Bogotá D.C.; Bolívar; Boyacá; Caldas; Cundinamarca; La Guajira; Magdalena; Meta; Quindío; Risaralda; Santander</t>
  </si>
  <si>
    <t>[Antioquia] Medellín; [Archipiélago de San Andrés Providencia y Santa Catalina] Providencia; San Andrés; [Bogotá D.C.] Bogotá D.C.; [Bolívar] Cartagena de Indias; [Boyacá] Todos los municipios; [Caldas] Todos los municipios; [Cundinamarca] Todos los municipios; [La Guajira] Riohacha; [Magdalena] Santa Marta; [Meta] Villavicencio; [Quindío] Todos los municipios; [Risaralda] Todos los municipios; [Santander] Bucaramanga</t>
  </si>
  <si>
    <t>FNTP-2024-006</t>
  </si>
  <si>
    <t>Fortalecimiento en Competencias y Promoción de Turismo Experiencial en Naturaleza, Cultura, Aventura, Salud y Bienestar para los Corredores Sur, Central 2, Caribe y Pacífico 2</t>
  </si>
  <si>
    <t>Fortalecer la competitividad, comercialización y promoción de experiencias turísticas culturales, de naturaleza, salud y bienestar en nueve departamentos (Huila, Tolima, Nariño, Putumayo, Caquetá, La Guajira, Valle del Cauca y Chocó), a través del desarrollo de capacitaciones y viajes de familiarización que contribuyan a la reactivación y sostenibilidad del sector turístico y su cadena asociada.</t>
  </si>
  <si>
    <t>Caquetá; Cesar; Chocó; Huila; La Guajira; Nariño; Putumayo; Tolima; Valle del Cauca</t>
  </si>
  <si>
    <t>[Caquetá] Belén de los Andaquíes; El Doncello; Florencia; San José del Fragua; San Vicente del Caguán; [Cesar] La Paz; San Diego; Valledupar; [Chocó] Acandí; Bahía Solano; Juradó; Nuquí; Quibdó; Tadó; [Huila] Garzón; Neiva; Paicol; Pitalito; San Agustín; Villavieja; Yaguará; [La Guajira] El Molino; San Juan del Cesar; Uribia; Villanueva; [Nariño] Barbacoas; Ipiales; Magüí; Pasto; Roberto Payán; Sandoná; Tumaco; [Putumayo] Colón; Mocoa; Orito; Puerto Asís; Puerto Caicedo; San Francisco; Santiago; Sibundoy; Valle del Guamuez; Villagarzón; [Tolima] Armero; Falan; Honda; Ibagué; Líbano; Prado; San Sebastián de Mariquita; [Valle del Cauca] Buenaventura</t>
  </si>
  <si>
    <t>Aun no se puede establecer una fecha aproximada debido a que ese está en proceso de contratación</t>
  </si>
  <si>
    <t>FNTP-2024-143</t>
  </si>
  <si>
    <t>Diseño de producto para el aprovechamiento del potencial turístico en el municipio de Maicao, La Guajira</t>
  </si>
  <si>
    <t>Diversificar la oferta turística del municipio de Maicao (La Guajira) mediante la creación de un producto turístico sostenible que impulse el desarrollo económico local y mejore la calidad de vida de la comunidad.</t>
  </si>
  <si>
    <t>[La Guajira] Maicao</t>
  </si>
  <si>
    <t>Convenio en contratacion - Pendiente de inicio</t>
  </si>
  <si>
    <t>FNTP-2024-158</t>
  </si>
  <si>
    <t>Promoción turística regional y nacional del municipio de Villanueva, La Guajira en el marco del Festival Cuna de Acordeones 2024</t>
  </si>
  <si>
    <t>Posicionar a Villanueva La Guajira como destino turístico y cultural mediante la implementación de estrategias de promoción a nivel regional y nacional en el marco del Festival Cuna de Acordeones 2024</t>
  </si>
  <si>
    <t>[La Guajira] Villanueva</t>
  </si>
  <si>
    <t>FNTP-2024-164</t>
  </si>
  <si>
    <t>Promoción del Caribe Colombiano a través de Expovacaciones un lugar, millones de experiencias en Barranquilla, Atlántico</t>
  </si>
  <si>
    <t>Promocionar la oferta turística del Caribe Colombiano a través de una feria regional "Expovacaciones: Un lugar, millones de experiencias" en Barranquilla, Atlántico.</t>
  </si>
  <si>
    <t>Atlántico; Cesar; La Guajira; Magdalena</t>
  </si>
  <si>
    <t>[Atlántico] Barranquilla; [Cesar] Valledupar; [La Guajira] Riohacha; [Magdalena] Santa Marta</t>
  </si>
  <si>
    <t>FNTP-2024-189</t>
  </si>
  <si>
    <t>Promoción del departamento de La Guajira como destino turístico nacional "Vive La Guajira 2024"</t>
  </si>
  <si>
    <t>Promover los destinos turísticos del norte, centro y sur de La Guajira que permitan su posicionamiento a nivel nacional</t>
  </si>
  <si>
    <t>[La Guajira]  Todos los municipios</t>
  </si>
  <si>
    <t>FNTP-2024-256</t>
  </si>
  <si>
    <t>Promoción nacional y regional de San Juan del Cesar el “Pueblo de la Belleza que Enamora”, un destino cultural, de naturaleza, ancestral y étnico</t>
  </si>
  <si>
    <t>Desarrollar una campaña de promoción turística a nivel nacional y regional, a través de la implementación de estrategias de promoción y aprovechamiento de los recursos culturales, naturales, ancestrales y étnicos del destino.</t>
  </si>
  <si>
    <t>[La Guajira] San Juan del Cesar</t>
  </si>
  <si>
    <t>FNTP-2024-262</t>
  </si>
  <si>
    <t>Participación de Asotelca Asociación Hotelera Colombiana en la versión N°44 de la Vitrina Turística de Anato 2025 para la promoción y mercadeo de los destinos Cartagena (Bolívar), Riohacha (La Guajira) y Santa Marta (Magdalena)</t>
  </si>
  <si>
    <t>Aumento del porcentaje de ocupación hotelera Cartagena (Bolívar), Riohacha (La Guajira) y Santa Marta (Magdalena) a través de la promoción, relacionamiento y creación de alianzas comerciales de establecimientos de alojamiento y agencias mayoristas y minoristas en la participación de la Vitrina Turística de Anato 2025.</t>
  </si>
  <si>
    <t>Bolívar; La Guajira; Magdalena</t>
  </si>
  <si>
    <t xml:space="preserve">[Bolívar] Cartagena de Indias; [La Guajira] Riohacha; [Magdalena] Santa Marta </t>
  </si>
  <si>
    <t>FNTP-2024-317</t>
  </si>
  <si>
    <t>Participación en la Versión 44 de la Vitrina Turística de Anato 2025 para los departamentos de Antioquia, Arauca, Atlántico, Bolívar, Boyacá, Caldas, Casanare, Cauca, Cesar, Córdoba, Cundinamarca, Huila, La Guajira, Magdalena, Meta, Norte de Santander, Quindío, Risaralda, Santander, Sucre, Tolima y Valle del Cauca, y los distritos de Barranquilla, Bogotá, Cali, Cartagena, Medellín, Riohacha y Santa Marta</t>
  </si>
  <si>
    <t>Nombre del Proyecto: Participación en la Versión 44 de la Vitrina Turística de ANATO 2025 para los departamentos de Antioquia, Arauca, Atlántico, Bolívar, Boyacá, Caldas, Casanare, Cauca, Cesar, Córdoba, Cundinamarca, Huila, La Guajira, Magdalena, Meta, Norte de Santander, Quindío, Risaralda, Santander, Sucre, Tolima y Valle del Cauca, y los distritos de Barranquilla, Bogotá, Cali, Cartagena, Medellín, Riohacha y Santa Marta. Proponentes del Proyecto: Departamentos de Antioquia, Arauca, Atlántico, Bolívar, Boyacá, Caldas, Casanare, Cauca, Cesar, Córdoba, Cundinamarca, Huila, La Guajira, Magdalena, Meta, Norte de Santander, Quindío, Risaralda, Santander, Sucre, Tolima y Valle del Cauca, y los distritos de Barranquilla, Bogotá, Cali, Cartagena, Medellín, Riohacha y Santa Marta. Objetivo General: Promocionar la oferta turística de los departamentos de Antioquia, Arauca, Atlántico, Bolívar, Boyacá, Caldas, Casanare, Cauca, Cesar, Córdoba, Cundinamarca, Huila, La Guajira, Magdalena, Meta, Norte de Santander, Quindío, Risaralda, Santander, Sucre, Tolima y Valle del Cauca, y los distritos de Barranquilla, Bogotá, Cali, Cartagena, Medellín, Riohacha y Santa Marta a través de la participación en la Versión 44 de la Vitrina Turística de ANATO 2025.</t>
  </si>
  <si>
    <t>Antioquia; Arauca; Atlántico; Bogotá D.C.; Bolívar; Boyacá; Caldas; Casanare; Cauca; Cesar; Córdoba; Cundinamarca; Huila; La Guajira; Magdalena; Meta; Norte de Santander; Quindío; Risaralda; Santander; Sucre; Tolima; Valle del Cauca</t>
  </si>
  <si>
    <t>[Antioquia] Medellín; Todos los municipios; [Arauca] Todos los municipios; [Atlántico] Barranquilla; Todos los municipios; [Bogotá D.C.] Bogotá D.C.; [Bolívar] Cartagena de Indias; Todos los municipios; [Boyacá] Todos los municipios; [Caldas] Todos los municipios; [Casanare] Todos los municipios; [Cauca] Todos los municipios; [Cesar] Todos los municipios; [Córdoba] Todos los municipios; [Cundinamarca] Todos los municipios; [Huila] Todos los municipios; [La Guajira] Riohacha; Todos los municipios; [Magdalena] Santa Marta; Todos los municipios; [Meta] Todos los municipios; [Norte de Santander] Todos los municipios; [Quindío] Todos los municipios; [Risaralda] Todos los municipios; [Santander] Todos los municipios; [Sucre] Todos los municipios; [Tolima] Todos los municipios; [Valle del Cauca] Cali; Todos los municipios</t>
  </si>
  <si>
    <t>FNTP-221-2023</t>
  </si>
  <si>
    <t xml:space="preserve">Promoción nacional del municipio San Juan del Cesar "la Provincia del Vallenato" como destino turístico que ofrece una Experiencia Cultural, Natural, Ancestral y Étnica </t>
  </si>
  <si>
    <t>Posicionar al municipio de San Juan del Cesar como destino turístico, a través de la implementación de estrategias de promoción y aprovechamiento de los recursos culturales, naturales, ancestrales y étnicos.</t>
  </si>
  <si>
    <t>FNTP-227-2023</t>
  </si>
  <si>
    <t>[Antioquia] Medellín; [Archipiélago de San Andrés Providencia y Santa Catalina] San Andrés; [Atlántico] Barranquilla; [Bogotá D.C.] Bogotá, D.C.; [Bolívar] Cartagena de Indias; [Boyacá] Tunja; [Caldas] Manizales; [Caquetá] Florencia; [Cauca] Popayán; [Cesar] Valledupar; [Chocó] Quibdó; [Córdoba] Montería; [Huila] Neiva; [La Guajira] Riohacha; [Magdalena] Santa Marta; [Meta] Villavicencio; [Nariño] Pasto; [Norte de Santander] San José de Cúcuta; [Quindío] Armenia; [Risaralda] Pereira; [Santander] Bucaramanga; [Sucre] Sincelejo; [Tolima] Ibagué; [Valle del Cauca] Cali</t>
  </si>
  <si>
    <t>Carrera 7 No. 26 – 20 Pisos 7-9-24 Edif. Tequendama
Bogotá D.C. – Colombia    Pbx:  601 616 60 44
www.fontur.com.co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</si>
</sst>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 #,##0.00_-;\-&quot;$&quot;\ * #,##0.00_-;_-&quot;$&quot;\ * &quot;-&quot;??_-;_-@_-"/>
    <numFmt numFmtId="43" formatCode="_-* #,##0.00_-;\-* #,##0.00_-;_-* &quot;-&quot;??_-;_-@_-"/>
    <numFmt numFmtId="164" formatCode="_-* #,##0_-;\-* #,##0_-;_-* &quot;-&quot;??_-;_-@_-"/>
    <numFmt numFmtId="165" formatCode="[$$-240A]\ #,##0"/>
    <numFmt numFmtId="166" formatCode="_-[$$-409]* #,##0_ ;_-[$$-409]* \-#,##0\ ;_-[$$-409]* &quot;-&quot;??_ ;_-@_ "/>
  </numFmts>
  <fonts count="16" x14ac:knownFonts="1">
    <font>
      <sz val="11"/>
      <color theme="1"/>
      <name val="Aptos Narrow"/>
      <family val="2"/>
      <scheme val="minor"/>
    </font>
    <font>
      <sz val="11"/>
      <color theme="1"/>
      <name val="Aptos Narrow"/>
      <family val="2"/>
      <scheme val="minor"/>
    </font>
    <font>
      <sz val="10"/>
      <color theme="1"/>
      <name val="Verdana"/>
      <family val="2"/>
    </font>
    <font>
      <sz val="11"/>
      <color theme="1"/>
      <name val="Verdana"/>
      <family val="2"/>
    </font>
    <font>
      <b/>
      <sz val="8"/>
      <name val="Verdana"/>
      <family val="2"/>
    </font>
    <font>
      <sz val="8"/>
      <name val="Verdana"/>
      <family val="2"/>
    </font>
    <font>
      <b/>
      <i/>
      <sz val="9"/>
      <color theme="1" tint="0.499984740745262"/>
      <name val="Verdana"/>
      <family val="2"/>
    </font>
    <font>
      <b/>
      <sz val="10"/>
      <name val="Verdana"/>
      <family val="2"/>
    </font>
    <font>
      <sz val="10"/>
      <color theme="0" tint="-0.499984740745262"/>
      <name val="Verdana"/>
      <family val="2"/>
    </font>
    <font>
      <i/>
      <sz val="10"/>
      <color theme="0" tint="-0.34998626667073579"/>
      <name val="Verdana"/>
      <family val="2"/>
    </font>
    <font>
      <i/>
      <sz val="10"/>
      <color theme="0" tint="-0.499984740745262"/>
      <name val="Verdana"/>
      <family val="2"/>
    </font>
    <font>
      <b/>
      <sz val="10"/>
      <color rgb="FF9D3290"/>
      <name val="Verdana"/>
      <family val="2"/>
    </font>
    <font>
      <sz val="8"/>
      <color theme="1"/>
      <name val="Verdana"/>
      <family val="2"/>
    </font>
    <font>
      <b/>
      <sz val="10"/>
      <color theme="1" tint="0.499984740745262"/>
      <name val="Verdana"/>
      <family val="2"/>
    </font>
    <font>
      <b/>
      <i/>
      <sz val="8"/>
      <color theme="1" tint="0.499984740745262"/>
      <name val="Verdana"/>
      <family val="2"/>
    </font>
    <font>
      <b/>
      <sz val="10"/>
      <color rgb="FF9D3290"/>
      <name val="Verdana"/>
    </font>
  </fonts>
  <fills count="4">
    <fill>
      <patternFill patternType="none"/>
    </fill>
    <fill>
      <patternFill patternType="gray125"/>
    </fill>
    <fill>
      <patternFill patternType="solid">
        <fgColor indexed="9"/>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0" fontId="1" fillId="0" borderId="0"/>
  </cellStyleXfs>
  <cellXfs count="35">
    <xf numFmtId="0" fontId="0" fillId="0" borderId="0" xfId="0"/>
    <xf numFmtId="0" fontId="2" fillId="0" borderId="1" xfId="0" applyFont="1" applyBorder="1"/>
    <xf numFmtId="164" fontId="2" fillId="0" borderId="1" xfId="1" applyNumberFormat="1" applyFont="1" applyBorder="1"/>
    <xf numFmtId="9" fontId="2" fillId="0" borderId="1" xfId="2" applyFont="1" applyBorder="1"/>
    <xf numFmtId="14" fontId="2" fillId="0" borderId="2" xfId="0" applyNumberFormat="1" applyFont="1" applyBorder="1"/>
    <xf numFmtId="0" fontId="3" fillId="0" borderId="0" xfId="0" applyFont="1" applyAlignment="1">
      <alignment horizontal="center"/>
    </xf>
    <xf numFmtId="0" fontId="3" fillId="0" borderId="0" xfId="0" applyFont="1"/>
    <xf numFmtId="0" fontId="4" fillId="2" borderId="0" xfId="0" applyFont="1" applyFill="1" applyAlignment="1">
      <alignment horizontal="left" vertical="center" wrapText="1"/>
    </xf>
    <xf numFmtId="0" fontId="6" fillId="0" borderId="0" xfId="0" applyFont="1" applyAlignment="1">
      <alignment horizontal="center" vertical="center" wrapText="1"/>
    </xf>
    <xf numFmtId="0" fontId="7" fillId="0" borderId="4" xfId="0" applyFont="1" applyBorder="1" applyAlignment="1">
      <alignment horizontal="right" vertical="center"/>
    </xf>
    <xf numFmtId="0" fontId="8" fillId="0" borderId="0" xfId="0" applyFont="1" applyAlignment="1">
      <alignment horizontal="left" vertical="center"/>
    </xf>
    <xf numFmtId="0" fontId="7" fillId="0" borderId="5" xfId="0" applyFont="1" applyBorder="1" applyAlignment="1">
      <alignment horizontal="right" vertical="center"/>
    </xf>
    <xf numFmtId="0" fontId="10" fillId="0" borderId="0" xfId="0" applyFont="1" applyAlignment="1">
      <alignment horizontal="center" vertical="center" wrapText="1"/>
    </xf>
    <xf numFmtId="44" fontId="2" fillId="0" borderId="0" xfId="3" applyFont="1"/>
    <xf numFmtId="0" fontId="2" fillId="0" borderId="0" xfId="0" applyFont="1"/>
    <xf numFmtId="14" fontId="11" fillId="3" borderId="1" xfId="4" applyNumberFormat="1" applyFont="1" applyFill="1" applyBorder="1" applyAlignment="1">
      <alignment vertical="center" wrapText="1"/>
    </xf>
    <xf numFmtId="0" fontId="8" fillId="0" borderId="3" xfId="0" applyFont="1" applyBorder="1" applyAlignment="1">
      <alignment vertical="center"/>
    </xf>
    <xf numFmtId="0" fontId="9" fillId="0" borderId="6" xfId="0" applyFont="1" applyBorder="1" applyAlignment="1">
      <alignment vertical="center"/>
    </xf>
    <xf numFmtId="165" fontId="2" fillId="0" borderId="1" xfId="1" applyNumberFormat="1" applyFont="1" applyBorder="1"/>
    <xf numFmtId="166" fontId="2" fillId="0" borderId="1" xfId="1" applyNumberFormat="1" applyFont="1" applyBorder="1"/>
    <xf numFmtId="9" fontId="2" fillId="0" borderId="1" xfId="2" applyFont="1" applyFill="1" applyBorder="1"/>
    <xf numFmtId="14" fontId="15" fillId="3" borderId="1" xfId="4" applyNumberFormat="1" applyFont="1" applyFill="1" applyBorder="1" applyAlignment="1">
      <alignment vertical="center" wrapText="1"/>
    </xf>
    <xf numFmtId="0" fontId="12" fillId="0" borderId="1" xfId="0" applyFont="1" applyBorder="1" applyAlignment="1">
      <alignment horizontal="center" vertical="center" wrapText="1"/>
    </xf>
    <xf numFmtId="0" fontId="3" fillId="0" borderId="3" xfId="0" applyFont="1" applyBorder="1" applyAlignment="1">
      <alignment horizontal="center"/>
    </xf>
    <xf numFmtId="0" fontId="13" fillId="0" borderId="3" xfId="0" applyFont="1" applyBorder="1" applyAlignment="1">
      <alignment horizontal="center" vertical="center" wrapText="1"/>
    </xf>
    <xf numFmtId="0" fontId="4" fillId="2" borderId="3" xfId="0" applyFont="1" applyFill="1" applyBorder="1" applyAlignment="1">
      <alignment horizontal="left" vertical="center" wrapText="1"/>
    </xf>
    <xf numFmtId="0" fontId="14" fillId="0" borderId="3" xfId="0" applyFont="1" applyBorder="1" applyAlignment="1">
      <alignment horizontal="center" vertical="center" wrapText="1"/>
    </xf>
    <xf numFmtId="0" fontId="7" fillId="0" borderId="6" xfId="0" applyFont="1" applyBorder="1" applyAlignment="1">
      <alignment horizontal="right" vertical="center" wrapText="1"/>
    </xf>
    <xf numFmtId="0" fontId="9" fillId="0" borderId="6" xfId="0" applyFont="1" applyBorder="1" applyAlignment="1">
      <alignment horizontal="center" vertical="center" wrapText="1"/>
    </xf>
    <xf numFmtId="0" fontId="10" fillId="0" borderId="6" xfId="0" applyFont="1" applyBorder="1" applyAlignment="1">
      <alignment horizontal="center" vertical="center" wrapText="1"/>
    </xf>
    <xf numFmtId="0" fontId="2" fillId="0" borderId="1" xfId="0" applyFont="1" applyBorder="1" applyAlignment="1">
      <alignment vertical="center"/>
    </xf>
    <xf numFmtId="164" fontId="2" fillId="0" borderId="1" xfId="1" applyNumberFormat="1" applyFont="1" applyBorder="1" applyAlignment="1">
      <alignment vertical="center"/>
    </xf>
    <xf numFmtId="9" fontId="2" fillId="0" borderId="1" xfId="2" applyFont="1" applyBorder="1" applyAlignment="1">
      <alignment vertical="center"/>
    </xf>
    <xf numFmtId="0" fontId="0" fillId="0" borderId="0" xfId="0" applyAlignment="1">
      <alignment vertical="center"/>
    </xf>
    <xf numFmtId="14" fontId="2" fillId="0" borderId="2" xfId="0" applyNumberFormat="1" applyFont="1" applyBorder="1" applyAlignment="1">
      <alignment vertical="center"/>
    </xf>
  </cellXfs>
  <cellStyles count="5">
    <cellStyle name="Millares" xfId="1" builtinId="3"/>
    <cellStyle name="Moneda" xfId="3" builtinId="4"/>
    <cellStyle name="Normal" xfId="0" builtinId="0"/>
    <cellStyle name="Normal 24 2" xfId="4" xr:uid="{FD03C402-E5BB-45F6-8D67-E75E8ED701C7}"/>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222957</xdr:colOff>
      <xdr:row>0</xdr:row>
      <xdr:rowOff>98423</xdr:rowOff>
    </xdr:from>
    <xdr:to>
      <xdr:col>1</xdr:col>
      <xdr:colOff>1224380</xdr:colOff>
      <xdr:row>3</xdr:row>
      <xdr:rowOff>135748</xdr:rowOff>
    </xdr:to>
    <xdr:pic>
      <xdr:nvPicPr>
        <xdr:cNvPr id="2" name="Imagen 1">
          <a:extLst>
            <a:ext uri="{FF2B5EF4-FFF2-40B4-BE49-F238E27FC236}">
              <a16:creationId xmlns:a16="http://schemas.microsoft.com/office/drawing/2014/main" id="{F1EAF867-9E0D-4539-869D-603C3173BEA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782" y="98423"/>
          <a:ext cx="2514310" cy="580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036BB5-4494-42DA-A97A-19F65B6FA960}">
  <dimension ref="A1:K29"/>
  <sheetViews>
    <sheetView tabSelected="1" zoomScale="80" zoomScaleNormal="80" workbookViewId="0">
      <selection activeCell="G10" sqref="G10"/>
    </sheetView>
  </sheetViews>
  <sheetFormatPr baseColWidth="10" defaultColWidth="11.453125" defaultRowHeight="14.5" x14ac:dyDescent="0.35"/>
  <cols>
    <col min="1" max="1" width="21.54296875" bestFit="1" customWidth="1"/>
    <col min="2" max="2" width="65.1796875" customWidth="1"/>
    <col min="3" max="3" width="65" customWidth="1"/>
    <col min="4" max="4" width="23.453125" customWidth="1"/>
    <col min="5" max="5" width="19.26953125" customWidth="1"/>
    <col min="6" max="6" width="18.453125" customWidth="1"/>
    <col min="7" max="7" width="18.81640625" bestFit="1" customWidth="1"/>
    <col min="8" max="8" width="13.453125" customWidth="1"/>
    <col min="9" max="9" width="17.81640625" customWidth="1"/>
    <col min="10" max="10" width="17.26953125" customWidth="1"/>
    <col min="11" max="11" width="24.7265625" customWidth="1"/>
  </cols>
  <sheetData>
    <row r="1" spans="1:11" s="6" customFormat="1" ht="12" customHeight="1" x14ac:dyDescent="0.25">
      <c r="A1" s="23"/>
      <c r="B1" s="24" t="s">
        <v>0</v>
      </c>
      <c r="C1" s="24"/>
      <c r="D1" s="24"/>
      <c r="E1" s="24"/>
      <c r="F1" s="24"/>
      <c r="G1" s="23"/>
      <c r="H1" s="23"/>
      <c r="I1" s="5"/>
    </row>
    <row r="2" spans="1:11" s="6" customFormat="1" ht="14.15" customHeight="1" x14ac:dyDescent="0.25">
      <c r="A2" s="23"/>
      <c r="B2" s="24"/>
      <c r="C2" s="24"/>
      <c r="D2" s="24"/>
      <c r="E2" s="24"/>
      <c r="F2" s="24"/>
      <c r="G2" s="25" t="s">
        <v>1</v>
      </c>
      <c r="H2" s="25"/>
      <c r="I2" s="7"/>
    </row>
    <row r="3" spans="1:11" s="6" customFormat="1" ht="14.15" customHeight="1" x14ac:dyDescent="0.25">
      <c r="A3" s="23"/>
      <c r="B3" s="24"/>
      <c r="C3" s="24"/>
      <c r="D3" s="24"/>
      <c r="E3" s="24"/>
      <c r="F3" s="24"/>
      <c r="G3" s="25" t="s">
        <v>2</v>
      </c>
      <c r="H3" s="25"/>
      <c r="I3" s="7"/>
    </row>
    <row r="4" spans="1:11" s="6" customFormat="1" ht="14.5" customHeight="1" x14ac:dyDescent="0.25">
      <c r="A4" s="23"/>
      <c r="B4" s="24"/>
      <c r="C4" s="24"/>
      <c r="D4" s="24"/>
      <c r="E4" s="24"/>
      <c r="F4" s="24"/>
      <c r="G4" s="25" t="s">
        <v>3</v>
      </c>
      <c r="H4" s="25"/>
      <c r="I4" s="7"/>
    </row>
    <row r="5" spans="1:11" s="6" customFormat="1" ht="24.65" customHeight="1" x14ac:dyDescent="0.25">
      <c r="A5" s="26" t="s">
        <v>4</v>
      </c>
      <c r="B5" s="26"/>
      <c r="C5" s="26"/>
      <c r="D5" s="26"/>
      <c r="E5" s="26"/>
      <c r="F5" s="26"/>
      <c r="G5" s="26"/>
      <c r="H5" s="26"/>
      <c r="I5" s="8"/>
    </row>
    <row r="6" spans="1:11" s="6" customFormat="1" ht="24.65" customHeight="1" x14ac:dyDescent="0.25">
      <c r="A6" s="9" t="s">
        <v>5</v>
      </c>
      <c r="B6" s="16" t="s">
        <v>6</v>
      </c>
      <c r="C6" s="16"/>
      <c r="D6" s="16"/>
      <c r="E6" s="16"/>
      <c r="F6" s="16"/>
      <c r="G6" s="16"/>
      <c r="H6" s="16"/>
      <c r="I6" s="10"/>
    </row>
    <row r="7" spans="1:11" s="14" customFormat="1" ht="22.5" customHeight="1" x14ac:dyDescent="0.3">
      <c r="A7" s="11" t="s">
        <v>7</v>
      </c>
      <c r="B7" s="17" t="s">
        <v>8</v>
      </c>
      <c r="C7" s="17"/>
      <c r="D7" s="17"/>
      <c r="E7" s="27" t="s">
        <v>9</v>
      </c>
      <c r="F7" s="27"/>
      <c r="G7" s="28" t="s">
        <v>10</v>
      </c>
      <c r="H7" s="29"/>
      <c r="I7" s="12"/>
      <c r="J7" s="13"/>
    </row>
    <row r="8" spans="1:11" ht="54" x14ac:dyDescent="0.35">
      <c r="A8" s="15" t="s">
        <v>11</v>
      </c>
      <c r="B8" s="15" t="s">
        <v>12</v>
      </c>
      <c r="C8" s="15" t="s">
        <v>13</v>
      </c>
      <c r="D8" s="15" t="s">
        <v>14</v>
      </c>
      <c r="E8" s="15" t="s">
        <v>15</v>
      </c>
      <c r="F8" s="15" t="s">
        <v>16</v>
      </c>
      <c r="G8" s="15" t="s">
        <v>17</v>
      </c>
      <c r="H8" s="15" t="s">
        <v>18</v>
      </c>
      <c r="I8" s="21" t="s">
        <v>19</v>
      </c>
      <c r="J8" s="21" t="s">
        <v>20</v>
      </c>
      <c r="K8" s="15" t="s">
        <v>21</v>
      </c>
    </row>
    <row r="9" spans="1:11" x14ac:dyDescent="0.35">
      <c r="A9" s="1" t="s">
        <v>22</v>
      </c>
      <c r="B9" s="1" t="s">
        <v>23</v>
      </c>
      <c r="C9" s="1" t="s">
        <v>24</v>
      </c>
      <c r="D9" s="2">
        <v>4423750282</v>
      </c>
      <c r="E9" s="1" t="s">
        <v>25</v>
      </c>
      <c r="F9" s="1" t="s">
        <v>26</v>
      </c>
      <c r="G9" s="2">
        <v>109679759.05785124</v>
      </c>
      <c r="H9" s="3">
        <v>0.6</v>
      </c>
      <c r="I9" s="2">
        <v>2133589570</v>
      </c>
      <c r="J9" s="2">
        <f t="shared" ref="J9:J28" si="0">+D9-I9</f>
        <v>2290160712</v>
      </c>
      <c r="K9" s="4">
        <v>45895</v>
      </c>
    </row>
    <row r="10" spans="1:11" x14ac:dyDescent="0.35">
      <c r="A10" s="1" t="s">
        <v>27</v>
      </c>
      <c r="B10" s="1" t="s">
        <v>28</v>
      </c>
      <c r="C10" s="1" t="s">
        <v>29</v>
      </c>
      <c r="D10" s="2">
        <v>243586007.56</v>
      </c>
      <c r="E10" s="1" t="s">
        <v>30</v>
      </c>
      <c r="F10" s="1" t="s">
        <v>31</v>
      </c>
      <c r="G10" s="2">
        <v>243586007.56</v>
      </c>
      <c r="H10" s="3">
        <v>0.4</v>
      </c>
      <c r="I10" s="2">
        <v>0</v>
      </c>
      <c r="J10" s="2">
        <f t="shared" si="0"/>
        <v>243586007.56</v>
      </c>
      <c r="K10" s="4">
        <v>45813</v>
      </c>
    </row>
    <row r="11" spans="1:11" x14ac:dyDescent="0.35">
      <c r="A11" s="1" t="s">
        <v>32</v>
      </c>
      <c r="B11" s="1" t="s">
        <v>33</v>
      </c>
      <c r="C11" s="1" t="s">
        <v>34</v>
      </c>
      <c r="D11" s="2">
        <v>2217779200</v>
      </c>
      <c r="E11" s="1" t="s">
        <v>35</v>
      </c>
      <c r="F11" s="1" t="s">
        <v>36</v>
      </c>
      <c r="G11" s="2">
        <v>92407466.666666672</v>
      </c>
      <c r="H11" s="3">
        <v>0.54</v>
      </c>
      <c r="I11" s="2">
        <v>0</v>
      </c>
      <c r="J11" s="2">
        <f t="shared" si="0"/>
        <v>2217779200</v>
      </c>
      <c r="K11" s="4" t="s">
        <v>37</v>
      </c>
    </row>
    <row r="12" spans="1:11" x14ac:dyDescent="0.35">
      <c r="A12" s="1" t="s">
        <v>38</v>
      </c>
      <c r="B12" s="1" t="s">
        <v>39</v>
      </c>
      <c r="C12" s="1" t="s">
        <v>40</v>
      </c>
      <c r="D12" s="2">
        <v>182886288</v>
      </c>
      <c r="E12" s="1" t="s">
        <v>41</v>
      </c>
      <c r="F12" s="1" t="s">
        <v>42</v>
      </c>
      <c r="G12" s="2">
        <v>18288628.800000001</v>
      </c>
      <c r="H12" s="3">
        <v>0.5</v>
      </c>
      <c r="I12" s="2">
        <v>93685418</v>
      </c>
      <c r="J12" s="2">
        <f t="shared" si="0"/>
        <v>89200870</v>
      </c>
      <c r="K12" s="4">
        <v>45742</v>
      </c>
    </row>
    <row r="13" spans="1:11" x14ac:dyDescent="0.35">
      <c r="A13" s="1" t="s">
        <v>43</v>
      </c>
      <c r="B13" s="1" t="s">
        <v>44</v>
      </c>
      <c r="C13" s="1" t="s">
        <v>24</v>
      </c>
      <c r="D13" s="2">
        <v>8201515642</v>
      </c>
      <c r="E13" s="1" t="s">
        <v>45</v>
      </c>
      <c r="F13" s="1" t="s">
        <v>46</v>
      </c>
      <c r="G13" s="2">
        <v>271781824.12941182</v>
      </c>
      <c r="H13" s="3">
        <v>0.6</v>
      </c>
      <c r="I13" s="2">
        <v>4391269527</v>
      </c>
      <c r="J13" s="2">
        <f t="shared" si="0"/>
        <v>3810246115</v>
      </c>
      <c r="K13" s="4">
        <v>46157</v>
      </c>
    </row>
    <row r="14" spans="1:11" x14ac:dyDescent="0.35">
      <c r="A14" s="1" t="s">
        <v>47</v>
      </c>
      <c r="B14" s="1" t="s">
        <v>28</v>
      </c>
      <c r="C14" s="1" t="s">
        <v>29</v>
      </c>
      <c r="D14" s="2">
        <v>489973020</v>
      </c>
      <c r="E14" s="1" t="s">
        <v>30</v>
      </c>
      <c r="F14" s="1" t="s">
        <v>31</v>
      </c>
      <c r="G14" s="2">
        <v>489973020</v>
      </c>
      <c r="H14" s="3">
        <v>0.4</v>
      </c>
      <c r="I14" s="2">
        <v>48997302</v>
      </c>
      <c r="J14" s="2">
        <f t="shared" si="0"/>
        <v>440975718</v>
      </c>
      <c r="K14" s="4">
        <v>45813</v>
      </c>
    </row>
    <row r="15" spans="1:11" x14ac:dyDescent="0.35">
      <c r="A15" s="1" t="s">
        <v>48</v>
      </c>
      <c r="B15" s="1" t="s">
        <v>49</v>
      </c>
      <c r="C15" s="1" t="s">
        <v>50</v>
      </c>
      <c r="D15" s="2">
        <v>4740501696</v>
      </c>
      <c r="E15" s="1" t="s">
        <v>30</v>
      </c>
      <c r="F15" s="1" t="s">
        <v>51</v>
      </c>
      <c r="G15" s="2">
        <v>4740501696</v>
      </c>
      <c r="H15" s="3">
        <v>4.7800000000000002E-2</v>
      </c>
      <c r="I15" s="2">
        <v>2487932661</v>
      </c>
      <c r="J15" s="2">
        <f t="shared" si="0"/>
        <v>2252569035</v>
      </c>
      <c r="K15" s="4">
        <v>45838</v>
      </c>
    </row>
    <row r="16" spans="1:11" x14ac:dyDescent="0.35">
      <c r="A16" s="1" t="s">
        <v>52</v>
      </c>
      <c r="B16" s="1" t="s">
        <v>53</v>
      </c>
      <c r="C16" s="1" t="s">
        <v>54</v>
      </c>
      <c r="D16" s="2">
        <v>1121442129</v>
      </c>
      <c r="E16" s="1" t="s">
        <v>55</v>
      </c>
      <c r="F16" s="1" t="s">
        <v>56</v>
      </c>
      <c r="G16" s="2">
        <v>76029974.847457632</v>
      </c>
      <c r="H16" s="20">
        <v>0.57999999999999996</v>
      </c>
      <c r="I16" s="19">
        <v>224287630</v>
      </c>
      <c r="J16" s="2">
        <f t="shared" si="0"/>
        <v>897154499</v>
      </c>
      <c r="K16" s="4">
        <v>45826</v>
      </c>
    </row>
    <row r="17" spans="1:11" x14ac:dyDescent="0.35">
      <c r="A17" s="1" t="s">
        <v>57</v>
      </c>
      <c r="B17" s="1" t="s">
        <v>58</v>
      </c>
      <c r="C17" s="1" t="s">
        <v>59</v>
      </c>
      <c r="D17" s="2">
        <v>66052699505</v>
      </c>
      <c r="E17" s="1" t="s">
        <v>60</v>
      </c>
      <c r="F17" s="1" t="s">
        <v>61</v>
      </c>
      <c r="G17" s="2">
        <v>750598858.01136363</v>
      </c>
      <c r="H17" s="3">
        <v>0.55000000000000004</v>
      </c>
      <c r="I17" s="2">
        <v>21465135376</v>
      </c>
      <c r="J17" s="2">
        <f t="shared" si="0"/>
        <v>44587564129</v>
      </c>
      <c r="K17" s="4">
        <v>45894</v>
      </c>
    </row>
    <row r="18" spans="1:11" x14ac:dyDescent="0.35">
      <c r="A18" s="1" t="s">
        <v>62</v>
      </c>
      <c r="B18" s="1" t="s">
        <v>63</v>
      </c>
      <c r="C18" s="1" t="s">
        <v>64</v>
      </c>
      <c r="D18" s="2">
        <v>1069793114</v>
      </c>
      <c r="E18" s="1" t="s">
        <v>65</v>
      </c>
      <c r="F18" s="1" t="s">
        <v>66</v>
      </c>
      <c r="G18" s="2">
        <v>76413793.857142851</v>
      </c>
      <c r="H18" s="3">
        <v>0.1</v>
      </c>
      <c r="I18" s="2">
        <v>106979215</v>
      </c>
      <c r="J18" s="2">
        <f t="shared" si="0"/>
        <v>962813899</v>
      </c>
      <c r="K18" s="4">
        <v>45923</v>
      </c>
    </row>
    <row r="19" spans="1:11" s="33" customFormat="1" x14ac:dyDescent="0.35">
      <c r="A19" s="30" t="s">
        <v>67</v>
      </c>
      <c r="B19" s="30" t="s">
        <v>68</v>
      </c>
      <c r="C19" s="30" t="s">
        <v>69</v>
      </c>
      <c r="D19" s="31">
        <v>3067178239</v>
      </c>
      <c r="E19" s="30" t="s">
        <v>70</v>
      </c>
      <c r="F19" s="30" t="s">
        <v>71</v>
      </c>
      <c r="G19" s="31">
        <v>245374259.12</v>
      </c>
      <c r="H19" s="32">
        <v>0</v>
      </c>
      <c r="I19" s="31">
        <v>0</v>
      </c>
      <c r="J19" s="31">
        <f t="shared" si="0"/>
        <v>3067178239</v>
      </c>
      <c r="K19" s="34" t="s">
        <v>72</v>
      </c>
    </row>
    <row r="20" spans="1:11" s="33" customFormat="1" x14ac:dyDescent="0.35">
      <c r="A20" s="30" t="s">
        <v>73</v>
      </c>
      <c r="B20" s="30" t="s">
        <v>74</v>
      </c>
      <c r="C20" s="30" t="s">
        <v>75</v>
      </c>
      <c r="D20" s="31">
        <v>225000000</v>
      </c>
      <c r="E20" s="30" t="s">
        <v>30</v>
      </c>
      <c r="F20" s="30" t="s">
        <v>76</v>
      </c>
      <c r="G20" s="31">
        <v>225000000</v>
      </c>
      <c r="H20" s="32">
        <v>0</v>
      </c>
      <c r="I20" s="31">
        <v>0</v>
      </c>
      <c r="J20" s="31">
        <f t="shared" si="0"/>
        <v>225000000</v>
      </c>
      <c r="K20" s="34" t="s">
        <v>77</v>
      </c>
    </row>
    <row r="21" spans="1:11" x14ac:dyDescent="0.35">
      <c r="A21" s="1" t="s">
        <v>78</v>
      </c>
      <c r="B21" s="1" t="s">
        <v>79</v>
      </c>
      <c r="C21" s="1" t="s">
        <v>80</v>
      </c>
      <c r="D21" s="2">
        <v>390627619</v>
      </c>
      <c r="E21" s="1" t="s">
        <v>30</v>
      </c>
      <c r="F21" s="1" t="s">
        <v>81</v>
      </c>
      <c r="G21" s="2">
        <v>390627619</v>
      </c>
      <c r="H21" s="3">
        <v>0.8</v>
      </c>
      <c r="I21" s="2">
        <v>26180345</v>
      </c>
      <c r="J21" s="2">
        <f t="shared" si="0"/>
        <v>364447274</v>
      </c>
      <c r="K21" s="4">
        <v>45838</v>
      </c>
    </row>
    <row r="22" spans="1:11" x14ac:dyDescent="0.35">
      <c r="A22" s="1" t="s">
        <v>82</v>
      </c>
      <c r="B22" s="1" t="s">
        <v>83</v>
      </c>
      <c r="C22" s="1" t="s">
        <v>84</v>
      </c>
      <c r="D22" s="2">
        <v>149032169</v>
      </c>
      <c r="E22" s="1" t="s">
        <v>85</v>
      </c>
      <c r="F22" s="1" t="s">
        <v>86</v>
      </c>
      <c r="G22" s="2">
        <v>37258042.25</v>
      </c>
      <c r="H22" s="3">
        <v>1</v>
      </c>
      <c r="I22" s="2">
        <v>0</v>
      </c>
      <c r="J22" s="2">
        <f t="shared" si="0"/>
        <v>149032169</v>
      </c>
      <c r="K22" s="4">
        <v>45683</v>
      </c>
    </row>
    <row r="23" spans="1:11" x14ac:dyDescent="0.35">
      <c r="A23" s="1" t="s">
        <v>87</v>
      </c>
      <c r="B23" s="1" t="s">
        <v>88</v>
      </c>
      <c r="C23" s="1" t="s">
        <v>89</v>
      </c>
      <c r="D23" s="2">
        <v>195983087</v>
      </c>
      <c r="E23" s="1" t="s">
        <v>30</v>
      </c>
      <c r="F23" s="1" t="s">
        <v>90</v>
      </c>
      <c r="G23" s="2">
        <v>195983087</v>
      </c>
      <c r="H23" s="3">
        <v>0.2</v>
      </c>
      <c r="I23" s="2">
        <v>0</v>
      </c>
      <c r="J23" s="2">
        <f t="shared" si="0"/>
        <v>195983087</v>
      </c>
      <c r="K23" s="4">
        <v>45777</v>
      </c>
    </row>
    <row r="24" spans="1:11" x14ac:dyDescent="0.35">
      <c r="A24" s="1" t="s">
        <v>91</v>
      </c>
      <c r="B24" s="1" t="s">
        <v>92</v>
      </c>
      <c r="C24" s="1" t="s">
        <v>93</v>
      </c>
      <c r="D24" s="2">
        <v>852192223</v>
      </c>
      <c r="E24" s="1" t="s">
        <v>30</v>
      </c>
      <c r="F24" s="1" t="s">
        <v>94</v>
      </c>
      <c r="G24" s="2">
        <v>852192223</v>
      </c>
      <c r="H24" s="3">
        <v>1</v>
      </c>
      <c r="I24" s="2">
        <v>0</v>
      </c>
      <c r="J24" s="2">
        <f t="shared" si="0"/>
        <v>852192223</v>
      </c>
      <c r="K24" s="4">
        <v>45796</v>
      </c>
    </row>
    <row r="25" spans="1:11" x14ac:dyDescent="0.35">
      <c r="A25" s="1" t="s">
        <v>95</v>
      </c>
      <c r="B25" s="1" t="s">
        <v>96</v>
      </c>
      <c r="C25" s="1" t="s">
        <v>97</v>
      </c>
      <c r="D25" s="2">
        <v>103571520</v>
      </c>
      <c r="E25" s="1" t="s">
        <v>98</v>
      </c>
      <c r="F25" s="1" t="s">
        <v>99</v>
      </c>
      <c r="G25" s="2">
        <v>34523840</v>
      </c>
      <c r="H25" s="3">
        <v>0.2</v>
      </c>
      <c r="I25" s="2">
        <v>0</v>
      </c>
      <c r="J25" s="2">
        <f t="shared" si="0"/>
        <v>103571520</v>
      </c>
      <c r="K25" s="4">
        <v>45716</v>
      </c>
    </row>
    <row r="26" spans="1:11" x14ac:dyDescent="0.35">
      <c r="A26" s="1" t="s">
        <v>100</v>
      </c>
      <c r="B26" s="1" t="s">
        <v>101</v>
      </c>
      <c r="C26" s="1" t="s">
        <v>102</v>
      </c>
      <c r="D26" s="2">
        <v>2354422140</v>
      </c>
      <c r="E26" s="1" t="s">
        <v>103</v>
      </c>
      <c r="F26" s="1" t="s">
        <v>104</v>
      </c>
      <c r="G26" s="2">
        <v>102424014</v>
      </c>
      <c r="H26" s="3">
        <v>0</v>
      </c>
      <c r="I26" s="2">
        <v>0</v>
      </c>
      <c r="J26" s="2">
        <f t="shared" si="0"/>
        <v>2354422140</v>
      </c>
      <c r="K26" s="4">
        <v>45762</v>
      </c>
    </row>
    <row r="27" spans="1:11" x14ac:dyDescent="0.35">
      <c r="A27" s="1" t="s">
        <v>105</v>
      </c>
      <c r="B27" s="1" t="s">
        <v>106</v>
      </c>
      <c r="C27" s="1" t="s">
        <v>107</v>
      </c>
      <c r="D27" s="2">
        <v>431499383</v>
      </c>
      <c r="E27" s="1" t="s">
        <v>30</v>
      </c>
      <c r="F27" s="1" t="s">
        <v>94</v>
      </c>
      <c r="G27" s="2">
        <v>431499383</v>
      </c>
      <c r="H27" s="3">
        <v>0.95</v>
      </c>
      <c r="I27" s="2">
        <v>224391586</v>
      </c>
      <c r="J27" s="2">
        <f t="shared" si="0"/>
        <v>207107797</v>
      </c>
      <c r="K27" s="4">
        <v>45734</v>
      </c>
    </row>
    <row r="28" spans="1:11" x14ac:dyDescent="0.35">
      <c r="A28" s="1" t="s">
        <v>108</v>
      </c>
      <c r="B28" s="1" t="s">
        <v>33</v>
      </c>
      <c r="C28" s="1" t="s">
        <v>34</v>
      </c>
      <c r="D28" s="2">
        <v>5213876453</v>
      </c>
      <c r="E28" s="1" t="s">
        <v>35</v>
      </c>
      <c r="F28" s="1" t="s">
        <v>109</v>
      </c>
      <c r="G28" s="2">
        <v>217244852.20833334</v>
      </c>
      <c r="H28" s="3">
        <v>0.54</v>
      </c>
      <c r="I28" s="18">
        <v>4858605562</v>
      </c>
      <c r="J28" s="2">
        <f t="shared" si="0"/>
        <v>355270891</v>
      </c>
      <c r="K28" s="4">
        <v>45874</v>
      </c>
    </row>
    <row r="29" spans="1:11" s="6" customFormat="1" ht="50.15" customHeight="1" x14ac:dyDescent="0.25">
      <c r="A29" s="22" t="s">
        <v>110</v>
      </c>
      <c r="B29" s="22"/>
      <c r="C29" s="22"/>
      <c r="D29" s="22"/>
      <c r="E29" s="22"/>
      <c r="F29" s="22"/>
      <c r="G29" s="22"/>
      <c r="H29" s="22"/>
    </row>
  </sheetData>
  <autoFilter ref="A8:K29" xr:uid="{91036BB5-4494-42DA-A97A-19F65B6FA960}"/>
  <mergeCells count="10">
    <mergeCell ref="A29:H29"/>
    <mergeCell ref="A1:A4"/>
    <mergeCell ref="B1:F4"/>
    <mergeCell ref="G1:H1"/>
    <mergeCell ref="G2:H2"/>
    <mergeCell ref="G3:H3"/>
    <mergeCell ref="G4:H4"/>
    <mergeCell ref="A5:H5"/>
    <mergeCell ref="E7:F7"/>
    <mergeCell ref="G7:H7"/>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23" ma:contentTypeDescription="Crear nuevo documento." ma:contentTypeScope="" ma:versionID="f5f45a6bd6b7348e5198dc31edaaa252">
  <xsd:schema xmlns:xsd="http://www.w3.org/2001/XMLSchema" xmlns:xs="http://www.w3.org/2001/XMLSchema" xmlns:p="http://schemas.microsoft.com/office/2006/metadata/properties" xmlns:ns1="http://schemas.microsoft.com/sharepoint/v3" xmlns:ns2="a16ba950-d015-4cbc-806e-9cba0f1b5528" xmlns:ns3="47cb3e12-45b3-4531-b84f-87359d4b7239" xmlns:ns4="838bd66f-6e2c-4628-b9f9-6ffebaa227a8" targetNamespace="http://schemas.microsoft.com/office/2006/metadata/properties" ma:root="true" ma:fieldsID="ac08d379ee2b1a308d0658c59ffb8db6" ns1:_="" ns2:_="" ns3:_="" ns4:_="">
    <xsd:import namespace="http://schemas.microsoft.com/sharepoint/v3"/>
    <xsd:import namespace="a16ba950-d015-4cbc-806e-9cba0f1b5528"/>
    <xsd:import namespace="47cb3e12-45b3-4531-b84f-87359d4b7239"/>
    <xsd:import namespace="838bd66f-6e2c-4628-b9f9-6ffebaa227a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Helga_x0020_Hern_x00e1_ndez" minOccurs="0"/>
                <xsd:element ref="ns3:MediaServiceGenerationTime" minOccurs="0"/>
                <xsd:element ref="ns3:MediaServiceEventHashCode" minOccurs="0"/>
                <xsd:element ref="ns3:MediaServiceAutoKeyPoints" minOccurs="0"/>
                <xsd:element ref="ns3:MediaServiceKeyPoints" minOccurs="0"/>
                <xsd:element ref="ns1:_ip_UnifiedCompliancePolicyProperties" minOccurs="0"/>
                <xsd:element ref="ns1:_ip_UnifiedCompliancePolicyUIAction" minOccurs="0"/>
                <xsd:element ref="ns3:MediaLengthInSeconds" minOccurs="0"/>
                <xsd:element ref="ns3:_Flow_SignoffStatus" minOccurs="0"/>
                <xsd:element ref="ns3:lcf76f155ced4ddcb4097134ff3c332f" minOccurs="0"/>
                <xsd:element ref="ns4:TaxCatchAll"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1" nillable="true" ma:displayName="Propiedades de la Directiva de cumplimiento unificado" ma:hidden="true" ma:internalName="_ip_UnifiedCompliancePolicyProperties">
      <xsd:simpleType>
        <xsd:restriction base="dms:Note"/>
      </xsd:simpleType>
    </xsd:element>
    <xsd:element name="_ip_UnifiedCompliancePolicyUIAction" ma:index="22"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Helga_x0020_Hern_x00e1_ndez" ma:index="16" nillable="true" ma:displayName="Helga Hernández" ma:format="Dropdown" ma:list="UserInfo" ma:SharePointGroup="0" ma:internalName="Helga_x0020_Hern_x00e1_ndez">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_Flow_SignoffStatus" ma:index="24" nillable="true" ma:displayName="Estado de aprobación" ma:internalName="Estado_x0020_de_x0020_aprobaci_x00f3_n">
      <xsd:simpleType>
        <xsd:restriction base="dms:Text"/>
      </xsd:simpleType>
    </xsd:element>
    <xsd:element name="lcf76f155ced4ddcb4097134ff3c332f" ma:index="26" nillable="true" ma:taxonomy="true" ma:internalName="lcf76f155ced4ddcb4097134ff3c332f" ma:taxonomyFieldName="MediaServiceImageTags" ma:displayName="Etiquetas de imagen" ma:readOnly="false" ma:fieldId="{5cf76f15-5ced-4ddc-b409-7134ff3c332f}" ma:taxonomyMulti="true" ma:sspId="0c597d8b-bc98-4887-b643-447b6f01359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element name="MediaServiceBillingMetadata" ma:index="30"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38bd66f-6e2c-4628-b9f9-6ffebaa227a8" elementFormDefault="qualified">
    <xsd:import namespace="http://schemas.microsoft.com/office/2006/documentManagement/types"/>
    <xsd:import namespace="http://schemas.microsoft.com/office/infopath/2007/PartnerControls"/>
    <xsd:element name="TaxCatchAll" ma:index="27" nillable="true" ma:displayName="Taxonomy Catch All Column" ma:hidden="true" ma:list="{8278f39a-443e-4925-9d51-d941a5dfb930}" ma:internalName="TaxCatchAll" ma:showField="CatchAllData" ma:web="838bd66f-6e2c-4628-b9f9-6ffebaa227a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Helga_x0020_Hern_x00e1_ndez xmlns="47cb3e12-45b3-4531-b84f-87359d4b7239">
      <UserInfo>
        <DisplayName/>
        <AccountId xsi:nil="true"/>
        <AccountType/>
      </UserInfo>
    </Helga_x0020_Hern_x00e1_ndez>
    <_ip_UnifiedCompliancePolicyProperties xmlns="http://schemas.microsoft.com/sharepoint/v3" xsi:nil="true"/>
    <lcf76f155ced4ddcb4097134ff3c332f xmlns="47cb3e12-45b3-4531-b84f-87359d4b7239">
      <Terms xmlns="http://schemas.microsoft.com/office/infopath/2007/PartnerControls"/>
    </lcf76f155ced4ddcb4097134ff3c332f>
    <_Flow_SignoffStatus xmlns="47cb3e12-45b3-4531-b84f-87359d4b7239" xsi:nil="true"/>
    <TaxCatchAll xmlns="838bd66f-6e2c-4628-b9f9-6ffebaa227a8"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133B5D-EA36-456A-88F1-83A8DF7004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16ba950-d015-4cbc-806e-9cba0f1b5528"/>
    <ds:schemaRef ds:uri="47cb3e12-45b3-4531-b84f-87359d4b7239"/>
    <ds:schemaRef ds:uri="838bd66f-6e2c-4628-b9f9-6ffebaa227a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0F869D8-8953-403D-ABBE-4F506ECF5C21}">
  <ds:schemaRefs>
    <ds:schemaRef ds:uri="http://schemas.microsoft.com/office/2006/metadata/properties"/>
    <ds:schemaRef ds:uri="http://schemas.microsoft.com/office/infopath/2007/PartnerControls"/>
    <ds:schemaRef ds:uri="http://schemas.microsoft.com/sharepoint/v3"/>
    <ds:schemaRef ds:uri="47cb3e12-45b3-4531-b84f-87359d4b7239"/>
    <ds:schemaRef ds:uri="838bd66f-6e2c-4628-b9f9-6ffebaa227a8"/>
  </ds:schemaRefs>
</ds:datastoreItem>
</file>

<file path=customXml/itemProps3.xml><?xml version="1.0" encoding="utf-8"?>
<ds:datastoreItem xmlns:ds="http://schemas.openxmlformats.org/officeDocument/2006/customXml" ds:itemID="{87A14FB6-0B38-4CFE-9680-3C467FC4F78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FMEC-002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Andrés Felipe Olaya Camacho</dc:creator>
  <cp:keywords/>
  <dc:description/>
  <cp:lastModifiedBy>Mireya López Chaparro</cp:lastModifiedBy>
  <cp:revision/>
  <dcterms:created xsi:type="dcterms:W3CDTF">2025-02-20T20:00:09Z</dcterms:created>
  <dcterms:modified xsi:type="dcterms:W3CDTF">2025-02-21T23:46:12Z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y fmtid="{D5CDD505-2E9C-101B-9397-08002B2CF9AE}" pid="3" name="MediaServiceImageTags">
    <vt:lpwstr/>
  </property>
</Properties>
</file>