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Mauricio\Downloads\"/>
    </mc:Choice>
  </mc:AlternateContent>
  <xr:revisionPtr revIDLastSave="0" documentId="13_ncr:1_{0EEF1C3D-2F74-4252-B537-801982B1BAE5}" xr6:coauthVersionLast="47" xr6:coauthVersionMax="47" xr10:uidLastSave="{00000000-0000-0000-0000-000000000000}"/>
  <bookViews>
    <workbookView xWindow="-120" yWindow="-120" windowWidth="20730" windowHeight="11160" activeTab="2" xr2:uid="{39403D8E-6694-433C-83C1-2EC131473C13}"/>
  </bookViews>
  <sheets>
    <sheet name="Transferencias PGN" sheetId="1" r:id="rId1"/>
    <sheet name="Política de Gratuidad" sheetId="2" r:id="rId2"/>
    <sheet name="PTIE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2" l="1"/>
  <c r="B10" i="3"/>
  <c r="G66" i="2"/>
  <c r="C66" i="2"/>
  <c r="E66" i="2"/>
</calcChain>
</file>

<file path=xl/sharedStrings.xml><?xml version="1.0" encoding="utf-8"?>
<sst xmlns="http://schemas.openxmlformats.org/spreadsheetml/2006/main" count="237" uniqueCount="196">
  <si>
    <t>Total general</t>
  </si>
  <si>
    <t>9929 / Universidad Autónoma Indígena Intercultural (UAIIN)</t>
  </si>
  <si>
    <t>2743 / Universidad Internacional del Trópico Americano (Unitrópico)</t>
  </si>
  <si>
    <t>2102 / Universidad Nacional Abierta y a Distancia  (UNAD)</t>
  </si>
  <si>
    <t>1301 / Universidad Distrital-Francisco José de Caldas (UDFJC)</t>
  </si>
  <si>
    <t>1218 / Universidad de la Guajira (U Guajira)</t>
  </si>
  <si>
    <t>1217 / Universidad de Sucre (UniSucre)</t>
  </si>
  <si>
    <t>1214 / Universidad de Cundinamarca (UDEC)</t>
  </si>
  <si>
    <t>1213 / Universidad del Magdalena  (UniMagdalena)</t>
  </si>
  <si>
    <t>1212 / Universidad de Pamplona (U Pamplona)</t>
  </si>
  <si>
    <t>1210 / Universidad Francisco de Paula Santander - Ocaña (UFPSO)</t>
  </si>
  <si>
    <t>1209 / Universidad Francisco de Paula Santander Cúcuta (UFPS)</t>
  </si>
  <si>
    <t>1208 / Universidad del Quindío (UniQuindío)</t>
  </si>
  <si>
    <t>1207 / Universidad del Tolima (U Tolima)</t>
  </si>
  <si>
    <t>1206 / Universidad de Nariño (U Nariño)</t>
  </si>
  <si>
    <t>1205 / Universidad de Cartagena (U Cartagena)</t>
  </si>
  <si>
    <t>1204 / Universidad Industrial de Santander  (UIS)</t>
  </si>
  <si>
    <t>1203 / Universidad del Valle (UniValle)</t>
  </si>
  <si>
    <t>1202 / Universidad del Atlántico (U Atlántico)</t>
  </si>
  <si>
    <t>1201 / Universidad de Antioquia (U de A)</t>
  </si>
  <si>
    <t>1122 / Universidad del Pacífico (U Pacífico)</t>
  </si>
  <si>
    <t>1121 / Universidad Colegio Mayor de Cundinamarca  (UCMC)</t>
  </si>
  <si>
    <t>1120 / Universidad Popular del Cesar (UPC)</t>
  </si>
  <si>
    <t>1119 / Universidad de los Llanos (UniLlanos)</t>
  </si>
  <si>
    <t>1118 / Universidad Tecnológica del Choco-Diego Luis Córdoba  (UTCH)</t>
  </si>
  <si>
    <t>1117 / Universidad Militar-Nueva Granada (UMNG)</t>
  </si>
  <si>
    <t>1115 / Universidad de la Amazonia (U Amazonia)</t>
  </si>
  <si>
    <t>1114 / Universidad Surcolombiana  (USCO)</t>
  </si>
  <si>
    <t>1113 / Universidad de Córdoba (U Córdoba)</t>
  </si>
  <si>
    <t>1112 / Universidad de Caldas (U Caldas)</t>
  </si>
  <si>
    <t>1111 / Universidad Tecnológica de Pereira  (UTP)</t>
  </si>
  <si>
    <t>1110 / Universidad del Cauca (U Cauca)</t>
  </si>
  <si>
    <t>1106 / Universidad Pedagógica y Tecnológica de Colombia  (UPTC)</t>
  </si>
  <si>
    <t>1105 / Universidad Pedagógica Nacional (UPN)</t>
  </si>
  <si>
    <t>1101 / Universidad Nacional de Colombia (UNal)</t>
  </si>
  <si>
    <t>(Cifras en millones de pesos)</t>
  </si>
  <si>
    <t xml:space="preserve">SUBDIRECCIÓN DE DESARROLLO SECTORIAL DE EDUCACIÓN SUPERIOR </t>
  </si>
  <si>
    <t xml:space="preserve">MINISTERIO DE EDUCACIÓN NACIONAL </t>
  </si>
  <si>
    <t>Nombre Universidad / Fuente de Recurso</t>
  </si>
  <si>
    <t>Departamento Sede Principal IES</t>
  </si>
  <si>
    <t>Ampliación de Cobertura (Plan Integral de Cobertura)</t>
  </si>
  <si>
    <t>2110 / Colegio Mayor de Antioquia (Col Antioquia)</t>
  </si>
  <si>
    <t>2114 / Escuela Nacional del Deporte (ENDeporte)</t>
  </si>
  <si>
    <t>2206 / Instituto Departamental de Bellas Artes (IDBA)</t>
  </si>
  <si>
    <t>2207 / Instituto Universitario de la Paz (UNIPAZ)</t>
  </si>
  <si>
    <t>2208 / Conservatorio del Tolima (Conservatorio)</t>
  </si>
  <si>
    <t>2209 / Politécnico Colombiano Jaime Isaza Cadavid (Poli)</t>
  </si>
  <si>
    <t>2211 / Institución Universitaria Bellas Artes y Ciencias de Bolívar  (UNIBAC)</t>
  </si>
  <si>
    <t>2301 / Unidad Central del Valle del Cauca (UCEVA)</t>
  </si>
  <si>
    <t>2302 / Institución Universitaria de Envigado (IUEnvigado)</t>
  </si>
  <si>
    <t>3102 / Instituto Superior de Educación Rural (ISER)</t>
  </si>
  <si>
    <t>3103 / Institución Universitaria Mayor de Cartagena (IU Mayor)</t>
  </si>
  <si>
    <t>3104 / Colegio Mayor del Cauca (Col Cauca)</t>
  </si>
  <si>
    <t>3107 / Institución Universitaria Pascual Bravo (IUPB)</t>
  </si>
  <si>
    <t>3115 / Instituto Tecnológico del Putumayo (ITP)</t>
  </si>
  <si>
    <t>3117 / Institución Universitaria de Barranquilla (IUB)</t>
  </si>
  <si>
    <t>3201 / Unidades Tecnológicas de Santander (UTS)</t>
  </si>
  <si>
    <t>3204 / Tecnológico de Antioquia (T de A)</t>
  </si>
  <si>
    <t>3301 / Institución Universitaria Antonio José Camacho (UNIAJC)</t>
  </si>
  <si>
    <t>3302 / Instituto Tecnológico Metropolitano (ITM)</t>
  </si>
  <si>
    <t>3303 / Escuela Superior Tecnológica de Artes Débora Arango (ESTADA)</t>
  </si>
  <si>
    <t>4101 / Instituto de Educación Técnica Profesional de Roldanillo  (INTEP)</t>
  </si>
  <si>
    <t>4102 / INFOTEP de San Juan del Cesar (Infotep SJC)</t>
  </si>
  <si>
    <t>4106 / INFOTEP de San Andrés (Infotep SAI)</t>
  </si>
  <si>
    <t>4107 / Instituto Técnico Agrícola (ITA)</t>
  </si>
  <si>
    <t>4108 / Escuela Tecnológica Instituto Técnico Central (ITC)</t>
  </si>
  <si>
    <t>4109 / Instituto Técnico Nacional de Comercio Simón Rodríguez  (INTENALCO)</t>
  </si>
  <si>
    <t>4110 / Instituto Tolimense de Formación Técnica Profesional  (ITFIP)</t>
  </si>
  <si>
    <t>4112 / Colegio Integrado Nacional Oriente de Caldas (CINOC)</t>
  </si>
  <si>
    <t>9927 / Institución Universitaria Digital de Antioquia (UDigital)</t>
  </si>
  <si>
    <t>4111 / INFOTEP - Humberto Velásquez García (Infotep HVG)</t>
  </si>
  <si>
    <t>Total 2023</t>
  </si>
  <si>
    <t>Total 2024</t>
  </si>
  <si>
    <t>Fortalecimiento Base Presupuestal (Cierre de Brechas)</t>
  </si>
  <si>
    <t>APORTES DE LA NACION A IES PUBLICAS EN CUMPLIMIENTO DE LA ESTRATEGIA UNIVERSIDAD EN TU TERRITORIO 2023 - 2024</t>
  </si>
  <si>
    <t>Bogotá D.C.</t>
  </si>
  <si>
    <t>Boyacá</t>
  </si>
  <si>
    <t>Cauca</t>
  </si>
  <si>
    <t>Risaralda</t>
  </si>
  <si>
    <t>Caldas</t>
  </si>
  <si>
    <t>Córdoba</t>
  </si>
  <si>
    <t>Huila</t>
  </si>
  <si>
    <t>Caquetá</t>
  </si>
  <si>
    <t>Chocó</t>
  </si>
  <si>
    <t>Meta</t>
  </si>
  <si>
    <t>Cesar</t>
  </si>
  <si>
    <t>Valle del Cauca</t>
  </si>
  <si>
    <t>Antioquia</t>
  </si>
  <si>
    <t>Atlántico</t>
  </si>
  <si>
    <t>Santander</t>
  </si>
  <si>
    <t>Bolívar</t>
  </si>
  <si>
    <t>Nariño</t>
  </si>
  <si>
    <t>Tolima</t>
  </si>
  <si>
    <t>Quindío</t>
  </si>
  <si>
    <t>Norte de Santander</t>
  </si>
  <si>
    <t>Magdalena</t>
  </si>
  <si>
    <t>Cundinamarca</t>
  </si>
  <si>
    <t>Sucre</t>
  </si>
  <si>
    <t>La Guajira</t>
  </si>
  <si>
    <t>Casanare</t>
  </si>
  <si>
    <t>Putumayo</t>
  </si>
  <si>
    <t>Archipiélago de San Andrés, Providencia y Santa Catalina</t>
  </si>
  <si>
    <t>Fortalecimiento de Infraestructura</t>
  </si>
  <si>
    <t>TRANSFERENCIAS DEL PRESUPUESTO GENERAL DE LA NACIÓN (PGN)</t>
  </si>
  <si>
    <t>IES</t>
  </si>
  <si>
    <t>COLEGIO INTEGRADO NACIONAL ORIENTE DE CALDAS - IES CINOC</t>
  </si>
  <si>
    <t>COLEGIO MAYOR DE ANTIOQUIA</t>
  </si>
  <si>
    <t>COLEGIO MAYOR DEL CAUCA</t>
  </si>
  <si>
    <t>CONSERVATORIO DEL TOLIMA</t>
  </si>
  <si>
    <t>ESCUELA NACIONAL DEL DEPORTE</t>
  </si>
  <si>
    <t>ESCUELA TECNOLOGICA INSTITUTO TECNICO CENTRAL</t>
  </si>
  <si>
    <t>INSTITUCION UNIVERSITARIA ANTONIO JOSE CAMACHO</t>
  </si>
  <si>
    <t>INSTITUCION UNIVERSITARIA BELLAS ARTES Y CIENCIAS DE BOLIVAR</t>
  </si>
  <si>
    <t>INSTITUCIÓN UNIVERSITARIA DE BARRANQUILLA - IUB</t>
  </si>
  <si>
    <t>INSTITUCION UNIVERSITARIA DE ENVIGADO</t>
  </si>
  <si>
    <t>INSTITUCION UNIVERSITARIA DIGITAL DE ANTIOQUIA -IU. DIGITAL</t>
  </si>
  <si>
    <t>INSTITUCIÓN UNIVERSITARIA MAYOR DE CARTAGENA</t>
  </si>
  <si>
    <t>INSTITUCIÓN UNIVERSITARIA PASCUAL BRAVO</t>
  </si>
  <si>
    <t>INSTITUTO DE EDUCACION TECNICA PROFESIONAL DE ROLDANILLO</t>
  </si>
  <si>
    <t>INSTITUTO DEPARTAMENTAL DE BELLAS ARTES</t>
  </si>
  <si>
    <t>INSTITUTO NACIONAL DE FORMACION TECNICA PROFESIONAL - HUMBERTO VELASQUEZ GARCIA</t>
  </si>
  <si>
    <t>INSTITUTO NACIONAL DE FORMACION TECNICA PROFESIONAL DE SAN ANDRES Y PROVIDENCIA - INFOTEP</t>
  </si>
  <si>
    <t>INSTITUTO NACIONAL DE FORMACION TECNICA PROFESIONAL DE SAN JUAN DEL CESAR</t>
  </si>
  <si>
    <t>INSTITUTO SUPERIOR DE EDUCACION RURAL-ISER-</t>
  </si>
  <si>
    <t>UNIDAD TÉCNICA PARA EL DESARROLLO PROFESIONAL - UTEDÉ</t>
  </si>
  <si>
    <t>INSTITUTO TECNICO NACIONAL DE COMERCIO SIMON RODRIGUEZ - INTENALCO</t>
  </si>
  <si>
    <t>INSTITUTO TECNOLOGICO DEL PUTUMAYO</t>
  </si>
  <si>
    <t>INSTITUTO TECNOLOGICO METROPOLITANO</t>
  </si>
  <si>
    <t>INSTITUTO TOLIMENSE DE FORMACION TECNICA PROFESIONAL</t>
  </si>
  <si>
    <t>INSTITUTO UNIVERSITARIO DE LA PAZ</t>
  </si>
  <si>
    <t>POLITECNICO COLOMBIANO JAIME ISAZA CADAVID</t>
  </si>
  <si>
    <t>TECNOLOGICO DE ANTIOQUIA</t>
  </si>
  <si>
    <t>TECNOLÓGICO DE ARTES DÉBORA ARANGO INSTITUCIÓN REDEFINIDA</t>
  </si>
  <si>
    <t>UNIDAD CENTRAL DEL VALLE DEL CAUCA</t>
  </si>
  <si>
    <t>UNIDADES TECNOLOGICAS DE SANTANDER</t>
  </si>
  <si>
    <t>UNIVERSIDAD AUTÓNOMA INDÍGENA INTERCULTURAL - UAIIN</t>
  </si>
  <si>
    <t>UNIVERSIDAD DE ANTIOQUIA</t>
  </si>
  <si>
    <t>UNIVERSIDAD DE CALDAS</t>
  </si>
  <si>
    <t>UNIVERSIDAD DE CARTAGENA</t>
  </si>
  <si>
    <t>UNIVERSIDAD DE CORDOBA</t>
  </si>
  <si>
    <t>UNIVERSIDAD DE CUNDINAMARCA-UDEC</t>
  </si>
  <si>
    <t>UNIVERSIDAD DE LA AMAZONIA</t>
  </si>
  <si>
    <t>UNIVERSIDAD DE LA GUAJIRA</t>
  </si>
  <si>
    <t>UNIVERSIDAD DE LOS LLANOS</t>
  </si>
  <si>
    <t>UNIVERSIDAD DE NARIÑO</t>
  </si>
  <si>
    <t>UNIVERSIDAD DE PAMPLONA</t>
  </si>
  <si>
    <t>UNIVERSIDAD DE SUCRE</t>
  </si>
  <si>
    <t>UNIVERSIDAD DEL ATLANTICO</t>
  </si>
  <si>
    <t>UNIVERSIDAD DEL CAUCA</t>
  </si>
  <si>
    <t>UNIVERSIDAD DEL MAGDALENA - UNIMAGDALENA</t>
  </si>
  <si>
    <t>UNIVERSIDAD DEL PACIFICO</t>
  </si>
  <si>
    <t>UNIVERSIDAD DEL QUINDIO</t>
  </si>
  <si>
    <t>UNIVERSIDAD DEL TOLIMA</t>
  </si>
  <si>
    <t>UNIVERSIDAD DEL VALLE</t>
  </si>
  <si>
    <t>UNIVERSIDAD DISTRITAL-FRANCISCO JOSE DE CALDAS</t>
  </si>
  <si>
    <t>UNIVERSIDAD FRANCISCO DE PAULA SANTANDER - OCAÑA</t>
  </si>
  <si>
    <t>UNIVERSIDAD FRANCISCO DE PAULA SANTANDER - SAN JOSÉ DE CUCUTA</t>
  </si>
  <si>
    <t>UNIVERSIDAD INDUSTRIAL DE SANTANDER</t>
  </si>
  <si>
    <t>UNIVERSIDAD INTERNACIONAL DEL TRÓPICO AMERICANO - UNITRÓPICO</t>
  </si>
  <si>
    <t>UNIVERSIDAD MILITAR-NUEVA GRANADA</t>
  </si>
  <si>
    <t>UNIVERSIDAD NACIONAL ABIERTA Y A DISTANCIA UNAD</t>
  </si>
  <si>
    <t>UNIVERSIDAD NACIONAL DE COLOMBIA</t>
  </si>
  <si>
    <t>UNIVERSIDAD PEDAGOGICA NACIONAL</t>
  </si>
  <si>
    <t>UNIVERSIDAD PEDAGOGICA Y TECNOLOGICA DE COLOMBIA - UPTC</t>
  </si>
  <si>
    <t>UNIVERSIDAD POPULAR DEL CESAR</t>
  </si>
  <si>
    <t>UNIVERSIDAD SURCOLOMBIANA</t>
  </si>
  <si>
    <t>UNIVERSIDAD TECNOLOGICA DE PEREIRA - UTP</t>
  </si>
  <si>
    <t>UNIVERSIDAD TECNOLOGICA DEL CHOCO-DIEGO LUIS CORDOBA</t>
  </si>
  <si>
    <t>UNIVERSIDAD-COLEGIO MAYOR DE CUNDINAMARCA</t>
  </si>
  <si>
    <t>Total matrícula financiada 2023-1</t>
  </si>
  <si>
    <t>Total matrícula financiada 2023-2</t>
  </si>
  <si>
    <t>Total matrícula financiada 2024-1</t>
  </si>
  <si>
    <t>IES aliada</t>
  </si>
  <si>
    <t>Universidad de Córdoba</t>
  </si>
  <si>
    <t>Universidad Tecnológica del Chocó</t>
  </si>
  <si>
    <t>Universidad de la Guajira</t>
  </si>
  <si>
    <t>Universidad de Nariño</t>
  </si>
  <si>
    <t>Universidad Francisco de Paula Santander - sede Ocaña</t>
  </si>
  <si>
    <t>Universidad del Pacífico</t>
  </si>
  <si>
    <t>Universidad Nacional Abierta y a Distancia</t>
  </si>
  <si>
    <t>Universidad del Cauca</t>
  </si>
  <si>
    <t>Valor</t>
  </si>
  <si>
    <t>$752,965,200.00</t>
  </si>
  <si>
    <t>$501,976,800.00</t>
  </si>
  <si>
    <t>$703,327,850.00</t>
  </si>
  <si>
    <t>$466,411,200.00</t>
  </si>
  <si>
    <t>$328,383,000.00</t>
  </si>
  <si>
    <t>$431,023,425.00</t>
  </si>
  <si>
    <t>$233,205,600.00</t>
  </si>
  <si>
    <t>$202,430,012.00</t>
  </si>
  <si>
    <t>$3,619,723,087.00</t>
  </si>
  <si>
    <t>Total General</t>
  </si>
  <si>
    <t>Beneficiarios</t>
  </si>
  <si>
    <t xml:space="preserve">Total beneficiarios 2023-1 </t>
  </si>
  <si>
    <t>Total beneficiarios 2023-2</t>
  </si>
  <si>
    <t>Total beneficiarios 2024-1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</si>
</sst>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\ #,##0;[Red]\-&quot;$&quot;\ #,##0"/>
    <numFmt numFmtId="42" formatCode="_-&quot;$&quot;\ * #,##0_-;\-&quot;$&quot;\ * #,##0_-;_-&quot;$&quot;\ * &quot;-&quot;_-;_-@_-"/>
    <numFmt numFmtId="41" formatCode="_-* #,##0_-;\-* #,##0_-;_-* &quot;-&quot;_-;_-@_-"/>
    <numFmt numFmtId="164" formatCode="[$$-240A]\ #,##0"/>
    <numFmt numFmtId="165" formatCode="&quot;$&quot;\ #,##0"/>
  </numFmts>
  <fonts count="11" x14ac:knownFonts="1"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8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2"/>
      <color theme="0"/>
      <name val="Calibri"/>
      <family val="2"/>
    </font>
    <font>
      <sz val="11"/>
      <color rgb="FF000000"/>
      <name val="Arial"/>
      <family val="2"/>
    </font>
    <font>
      <b/>
      <sz val="11"/>
      <color theme="0"/>
      <name val="Arial"/>
      <family val="2"/>
    </font>
    <font>
      <b/>
      <sz val="11"/>
      <color rgb="FFFFFFFF"/>
      <name val="Arial"/>
      <family val="2"/>
    </font>
    <font>
      <sz val="12"/>
      <color theme="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56082"/>
        <bgColor theme="4" tint="-0.249977111117893"/>
      </patternFill>
    </fill>
    <fill>
      <patternFill patternType="solid">
        <fgColor rgb="FF15608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C000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double">
        <color theme="4" tint="-0.249977111117893"/>
      </top>
      <bottom/>
      <diagonal/>
    </border>
    <border>
      <left/>
      <right/>
      <top/>
      <bottom style="thin">
        <color theme="4" tint="0.7999816888943144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theme="4" tint="0.79998168889431442"/>
      </bottom>
      <diagonal/>
    </border>
    <border>
      <left/>
      <right style="medium">
        <color indexed="64"/>
      </right>
      <top/>
      <bottom style="thin">
        <color theme="4" tint="0.79998168889431442"/>
      </bottom>
      <diagonal/>
    </border>
    <border>
      <left style="medium">
        <color indexed="64"/>
      </left>
      <right/>
      <top style="thin">
        <color theme="4" tint="0.79998168889431442"/>
      </top>
      <bottom style="thin">
        <color theme="4" tint="0.79998168889431442"/>
      </bottom>
      <diagonal/>
    </border>
    <border>
      <left/>
      <right style="medium">
        <color indexed="64"/>
      </right>
      <top style="thin">
        <color theme="4" tint="0.79998168889431442"/>
      </top>
      <bottom style="thin">
        <color theme="4" tint="0.79998168889431442"/>
      </bottom>
      <diagonal/>
    </border>
    <border>
      <left style="medium">
        <color indexed="64"/>
      </left>
      <right/>
      <top style="double">
        <color theme="4" tint="-0.249977111117893"/>
      </top>
      <bottom style="medium">
        <color indexed="64"/>
      </bottom>
      <diagonal/>
    </border>
    <border>
      <left/>
      <right/>
      <top style="double">
        <color theme="4" tint="-0.249977111117893"/>
      </top>
      <bottom style="medium">
        <color indexed="64"/>
      </bottom>
      <diagonal/>
    </border>
    <border>
      <left/>
      <right style="medium">
        <color indexed="64"/>
      </right>
      <top style="double">
        <color theme="4" tint="-0.249977111117893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5" fillId="0" borderId="0" applyFont="0" applyFill="0" applyBorder="0" applyAlignment="0" applyProtection="0"/>
    <xf numFmtId="42" fontId="5" fillId="0" borderId="0" applyFont="0" applyFill="0" applyBorder="0" applyAlignment="0" applyProtection="0"/>
  </cellStyleXfs>
  <cellXfs count="60">
    <xf numFmtId="0" fontId="0" fillId="0" borderId="0" xfId="0"/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164" fontId="1" fillId="0" borderId="3" xfId="0" applyNumberFormat="1" applyFont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2" xfId="0" applyNumberFormat="1" applyFont="1" applyFill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2" fillId="3" borderId="11" xfId="0" applyNumberFormat="1" applyFont="1" applyFill="1" applyBorder="1" applyAlignment="1">
      <alignment vertical="center"/>
    </xf>
    <xf numFmtId="164" fontId="2" fillId="3" borderId="12" xfId="0" applyNumberFormat="1" applyFont="1" applyFill="1" applyBorder="1" applyAlignment="1">
      <alignment vertical="center"/>
    </xf>
    <xf numFmtId="164" fontId="2" fillId="3" borderId="13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1" fontId="6" fillId="4" borderId="22" xfId="1" applyFont="1" applyFill="1" applyBorder="1" applyAlignment="1">
      <alignment horizontal="center"/>
    </xf>
    <xf numFmtId="0" fontId="0" fillId="0" borderId="22" xfId="0" applyBorder="1" applyAlignment="1">
      <alignment horizontal="left"/>
    </xf>
    <xf numFmtId="165" fontId="6" fillId="4" borderId="22" xfId="2" applyNumberFormat="1" applyFont="1" applyFill="1" applyBorder="1" applyAlignment="1">
      <alignment horizontal="center"/>
    </xf>
    <xf numFmtId="165" fontId="0" fillId="0" borderId="22" xfId="0" applyNumberFormat="1" applyBorder="1"/>
    <xf numFmtId="42" fontId="6" fillId="4" borderId="0" xfId="2" applyFont="1" applyFill="1" applyAlignment="1">
      <alignment horizontal="center"/>
    </xf>
    <xf numFmtId="42" fontId="6" fillId="4" borderId="22" xfId="2" applyFont="1" applyFill="1" applyBorder="1" applyAlignment="1">
      <alignment horizontal="center"/>
    </xf>
    <xf numFmtId="42" fontId="0" fillId="0" borderId="0" xfId="2" applyFont="1"/>
    <xf numFmtId="165" fontId="6" fillId="4" borderId="22" xfId="1" applyNumberFormat="1" applyFont="1" applyFill="1" applyBorder="1" applyAlignment="1">
      <alignment horizontal="right"/>
    </xf>
    <xf numFmtId="6" fontId="0" fillId="0" borderId="22" xfId="2" applyNumberFormat="1" applyFont="1" applyBorder="1"/>
    <xf numFmtId="6" fontId="6" fillId="5" borderId="22" xfId="2" applyNumberFormat="1" applyFont="1" applyFill="1" applyBorder="1"/>
    <xf numFmtId="0" fontId="7" fillId="6" borderId="23" xfId="0" applyFont="1" applyFill="1" applyBorder="1" applyAlignment="1">
      <alignment horizontal="justify" vertical="center" wrapText="1"/>
    </xf>
    <xf numFmtId="0" fontId="7" fillId="6" borderId="22" xfId="0" applyFont="1" applyFill="1" applyBorder="1" applyAlignment="1">
      <alignment horizontal="justify" vertical="center" wrapText="1"/>
    </xf>
    <xf numFmtId="0" fontId="7" fillId="6" borderId="22" xfId="0" applyFont="1" applyFill="1" applyBorder="1" applyAlignment="1">
      <alignment horizontal="center" vertical="center" wrapText="1"/>
    </xf>
    <xf numFmtId="41" fontId="0" fillId="0" borderId="22" xfId="1" applyFont="1" applyBorder="1"/>
    <xf numFmtId="41" fontId="6" fillId="4" borderId="0" xfId="1" applyFont="1" applyFill="1" applyAlignment="1">
      <alignment horizontal="center"/>
    </xf>
    <xf numFmtId="0" fontId="0" fillId="0" borderId="22" xfId="0" applyBorder="1"/>
    <xf numFmtId="41" fontId="10" fillId="4" borderId="22" xfId="1" applyFont="1" applyFill="1" applyBorder="1"/>
    <xf numFmtId="0" fontId="7" fillId="6" borderId="26" xfId="0" applyFont="1" applyFill="1" applyBorder="1" applyAlignment="1">
      <alignment horizontal="justify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8" fillId="7" borderId="28" xfId="0" applyFont="1" applyFill="1" applyBorder="1" applyAlignment="1">
      <alignment horizontal="justify" vertical="center" wrapText="1"/>
    </xf>
    <xf numFmtId="0" fontId="7" fillId="6" borderId="29" xfId="0" applyFont="1" applyFill="1" applyBorder="1" applyAlignment="1">
      <alignment horizontal="justify" vertical="center" wrapText="1"/>
    </xf>
    <xf numFmtId="0" fontId="7" fillId="6" borderId="29" xfId="0" applyFont="1" applyFill="1" applyBorder="1" applyAlignment="1">
      <alignment horizontal="center" vertical="center" wrapText="1"/>
    </xf>
    <xf numFmtId="0" fontId="8" fillId="7" borderId="31" xfId="0" applyFont="1" applyFill="1" applyBorder="1" applyAlignment="1">
      <alignment horizontal="center" vertical="center" wrapText="1"/>
    </xf>
    <xf numFmtId="0" fontId="9" fillId="7" borderId="25" xfId="0" applyFont="1" applyFill="1" applyBorder="1" applyAlignment="1">
      <alignment horizontal="center" vertical="center" wrapText="1"/>
    </xf>
    <xf numFmtId="0" fontId="8" fillId="7" borderId="31" xfId="0" applyFont="1" applyFill="1" applyBorder="1" applyAlignment="1">
      <alignment horizontal="justify" vertical="center" wrapText="1"/>
    </xf>
    <xf numFmtId="0" fontId="8" fillId="7" borderId="25" xfId="0" applyFont="1" applyFill="1" applyBorder="1" applyAlignment="1">
      <alignment horizontal="center" vertical="center" wrapText="1"/>
    </xf>
    <xf numFmtId="0" fontId="8" fillId="7" borderId="28" xfId="0" applyFont="1" applyFill="1" applyBorder="1" applyAlignment="1">
      <alignment horizontal="center" vertical="center" wrapText="1"/>
    </xf>
    <xf numFmtId="0" fontId="7" fillId="6" borderId="30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wrapText="1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colors>
    <mruColors>
      <color rgb="FFCC0000"/>
      <color rgb="FF1560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920750</xdr:colOff>
      <xdr:row>0</xdr:row>
      <xdr:rowOff>146050</xdr:rowOff>
    </xdr:from>
    <xdr:to>
      <xdr:col>10</xdr:col>
      <xdr:colOff>1058721</xdr:colOff>
      <xdr:row>5</xdr:row>
      <xdr:rowOff>72300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196D40D-D516-D2BE-E896-4F09E743E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46150" y="146050"/>
          <a:ext cx="1230171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59469-8690-4789-B3A4-640C5962F31F}">
  <dimension ref="B2:K74"/>
  <sheetViews>
    <sheetView showGridLines="0" workbookViewId="0">
      <pane ySplit="9" topLeftCell="A10" activePane="bottomLeft" state="frozen"/>
      <selection pane="bottomLeft" activeCell="B8" sqref="B8"/>
    </sheetView>
  </sheetViews>
  <sheetFormatPr baseColWidth="10" defaultColWidth="10.85546875" defaultRowHeight="12.75" x14ac:dyDescent="0.2"/>
  <cols>
    <col min="1" max="1" width="1.5703125" style="4" customWidth="1"/>
    <col min="2" max="2" width="57.7109375" style="4" customWidth="1"/>
    <col min="3" max="3" width="17.85546875" style="4" customWidth="1"/>
    <col min="4" max="4" width="18.85546875" style="4" customWidth="1"/>
    <col min="5" max="5" width="17.140625" style="4" customWidth="1"/>
    <col min="6" max="6" width="16.85546875" style="4" customWidth="1"/>
    <col min="7" max="7" width="15.5703125" style="4" customWidth="1"/>
    <col min="8" max="8" width="19.5703125" style="4" customWidth="1"/>
    <col min="9" max="9" width="16.85546875" style="4" customWidth="1"/>
    <col min="10" max="11" width="15.5703125" style="4" customWidth="1"/>
    <col min="12" max="16384" width="10.85546875" style="4"/>
  </cols>
  <sheetData>
    <row r="2" spans="2:11" x14ac:dyDescent="0.2">
      <c r="B2" s="3" t="s">
        <v>37</v>
      </c>
      <c r="C2" s="3"/>
    </row>
    <row r="3" spans="2:11" x14ac:dyDescent="0.2">
      <c r="B3" s="3" t="s">
        <v>36</v>
      </c>
      <c r="C3" s="3"/>
    </row>
    <row r="4" spans="2:11" x14ac:dyDescent="0.2">
      <c r="B4" s="3" t="s">
        <v>74</v>
      </c>
      <c r="C4" s="3"/>
    </row>
    <row r="5" spans="2:11" x14ac:dyDescent="0.2">
      <c r="B5" s="3" t="s">
        <v>103</v>
      </c>
      <c r="C5" s="3"/>
    </row>
    <row r="6" spans="2:11" x14ac:dyDescent="0.2">
      <c r="B6" s="3" t="s">
        <v>35</v>
      </c>
      <c r="C6" s="3"/>
    </row>
    <row r="7" spans="2:11" ht="13.5" thickBot="1" x14ac:dyDescent="0.25"/>
    <row r="8" spans="2:11" x14ac:dyDescent="0.2">
      <c r="B8" s="20"/>
      <c r="C8" s="20"/>
      <c r="D8" s="22">
        <v>2023</v>
      </c>
      <c r="E8" s="23"/>
      <c r="F8" s="24"/>
      <c r="G8" s="25" t="s">
        <v>71</v>
      </c>
      <c r="H8" s="22">
        <v>2024</v>
      </c>
      <c r="I8" s="24"/>
      <c r="J8" s="27" t="s">
        <v>72</v>
      </c>
      <c r="K8" s="24" t="s">
        <v>0</v>
      </c>
    </row>
    <row r="9" spans="2:11" s="5" customFormat="1" ht="51.75" thickBot="1" x14ac:dyDescent="0.25">
      <c r="B9" s="21" t="s">
        <v>38</v>
      </c>
      <c r="C9" s="21" t="s">
        <v>39</v>
      </c>
      <c r="D9" s="18" t="s">
        <v>40</v>
      </c>
      <c r="E9" s="19" t="s">
        <v>73</v>
      </c>
      <c r="F9" s="19" t="s">
        <v>102</v>
      </c>
      <c r="G9" s="26"/>
      <c r="H9" s="18" t="s">
        <v>40</v>
      </c>
      <c r="I9" s="19" t="s">
        <v>73</v>
      </c>
      <c r="J9" s="28"/>
      <c r="K9" s="29"/>
    </row>
    <row r="10" spans="2:11" x14ac:dyDescent="0.2">
      <c r="B10" s="6" t="s">
        <v>34</v>
      </c>
      <c r="C10" s="17" t="s">
        <v>75</v>
      </c>
      <c r="D10" s="10">
        <v>52782.578187999999</v>
      </c>
      <c r="E10" s="7">
        <v>47234.901132999999</v>
      </c>
      <c r="F10" s="11">
        <v>70000</v>
      </c>
      <c r="G10" s="7">
        <v>170017.47932099999</v>
      </c>
      <c r="H10" s="10">
        <v>12565.370407</v>
      </c>
      <c r="I10" s="11">
        <v>24964.619054999999</v>
      </c>
      <c r="J10" s="7">
        <v>37529.989461999998</v>
      </c>
      <c r="K10" s="7">
        <v>207547.46878299999</v>
      </c>
    </row>
    <row r="11" spans="2:11" x14ac:dyDescent="0.2">
      <c r="B11" s="1" t="s">
        <v>33</v>
      </c>
      <c r="C11" s="17" t="s">
        <v>75</v>
      </c>
      <c r="D11" s="12">
        <v>2555.0430000000001</v>
      </c>
      <c r="E11" s="2">
        <v>4855.9182819999996</v>
      </c>
      <c r="F11" s="13">
        <v>13308.441613000001</v>
      </c>
      <c r="G11" s="2">
        <v>20719.402894999999</v>
      </c>
      <c r="H11" s="12">
        <v>4785.857258</v>
      </c>
      <c r="I11" s="13">
        <v>7585.252211</v>
      </c>
      <c r="J11" s="2">
        <v>12371.109468999999</v>
      </c>
      <c r="K11" s="2">
        <v>33090.512364000002</v>
      </c>
    </row>
    <row r="12" spans="2:11" x14ac:dyDescent="0.2">
      <c r="B12" s="1" t="s">
        <v>32</v>
      </c>
      <c r="C12" s="17" t="s">
        <v>76</v>
      </c>
      <c r="D12" s="12">
        <v>3305.2220819999998</v>
      </c>
      <c r="E12" s="2">
        <v>9083.4612039999993</v>
      </c>
      <c r="F12" s="13"/>
      <c r="G12" s="2">
        <v>12388.683285999999</v>
      </c>
      <c r="H12" s="12">
        <v>5427.4835460000004</v>
      </c>
      <c r="I12" s="13">
        <v>8769.1690500000004</v>
      </c>
      <c r="J12" s="2">
        <v>14196.652596</v>
      </c>
      <c r="K12" s="2">
        <v>26585.335881999999</v>
      </c>
    </row>
    <row r="13" spans="2:11" x14ac:dyDescent="0.2">
      <c r="B13" s="1" t="s">
        <v>31</v>
      </c>
      <c r="C13" s="17" t="s">
        <v>77</v>
      </c>
      <c r="D13" s="12">
        <v>2713.208924</v>
      </c>
      <c r="E13" s="2">
        <v>7539.5123869999998</v>
      </c>
      <c r="F13" s="13"/>
      <c r="G13" s="2">
        <v>10252.721310999999</v>
      </c>
      <c r="H13" s="12">
        <v>5513.240237</v>
      </c>
      <c r="I13" s="13">
        <v>8575.0600290000002</v>
      </c>
      <c r="J13" s="2">
        <v>14088.300266</v>
      </c>
      <c r="K13" s="2">
        <v>24341.021577</v>
      </c>
    </row>
    <row r="14" spans="2:11" x14ac:dyDescent="0.2">
      <c r="B14" s="1" t="s">
        <v>30</v>
      </c>
      <c r="C14" s="17" t="s">
        <v>78</v>
      </c>
      <c r="D14" s="12">
        <v>2789.3981039999999</v>
      </c>
      <c r="E14" s="2">
        <v>8038.993109</v>
      </c>
      <c r="F14" s="13"/>
      <c r="G14" s="2">
        <v>10828.391212999999</v>
      </c>
      <c r="H14" s="12">
        <v>4567.7313329999997</v>
      </c>
      <c r="I14" s="13">
        <v>8310.3670380000003</v>
      </c>
      <c r="J14" s="2">
        <v>12878.098371</v>
      </c>
      <c r="K14" s="2">
        <v>23706.489583999999</v>
      </c>
    </row>
    <row r="15" spans="2:11" x14ac:dyDescent="0.2">
      <c r="B15" s="1" t="s">
        <v>29</v>
      </c>
      <c r="C15" s="17" t="s">
        <v>79</v>
      </c>
      <c r="D15" s="12">
        <v>2106.0032879999999</v>
      </c>
      <c r="E15" s="2">
        <v>5925.5899129999998</v>
      </c>
      <c r="F15" s="13"/>
      <c r="G15" s="2">
        <v>8031.5932009999997</v>
      </c>
      <c r="H15" s="12">
        <v>4544.1423930000001</v>
      </c>
      <c r="I15" s="13">
        <v>7453.549516</v>
      </c>
      <c r="J15" s="2">
        <v>11997.691909000001</v>
      </c>
      <c r="K15" s="2">
        <v>20029.285110000001</v>
      </c>
    </row>
    <row r="16" spans="2:11" x14ac:dyDescent="0.2">
      <c r="B16" s="1" t="s">
        <v>28</v>
      </c>
      <c r="C16" s="17" t="s">
        <v>80</v>
      </c>
      <c r="D16" s="12">
        <v>2068.81511</v>
      </c>
      <c r="E16" s="2">
        <v>6187.48261</v>
      </c>
      <c r="F16" s="13"/>
      <c r="G16" s="2">
        <v>8256.2977200000005</v>
      </c>
      <c r="H16" s="12">
        <v>4160.967936</v>
      </c>
      <c r="I16" s="13">
        <v>6845.0861759999998</v>
      </c>
      <c r="J16" s="2">
        <v>11006.054112</v>
      </c>
      <c r="K16" s="2">
        <v>19262.351832</v>
      </c>
    </row>
    <row r="17" spans="2:11" x14ac:dyDescent="0.2">
      <c r="B17" s="1" t="s">
        <v>27</v>
      </c>
      <c r="C17" s="17" t="s">
        <v>81</v>
      </c>
      <c r="D17" s="12">
        <v>1942.3006210000001</v>
      </c>
      <c r="E17" s="2">
        <v>4103.7722670000003</v>
      </c>
      <c r="F17" s="13"/>
      <c r="G17" s="2">
        <v>6046.0728880000006</v>
      </c>
      <c r="H17" s="12">
        <v>3958.1302230000001</v>
      </c>
      <c r="I17" s="13">
        <v>6840.1445610000001</v>
      </c>
      <c r="J17" s="2">
        <v>10798.274784000001</v>
      </c>
      <c r="K17" s="2">
        <v>16844.347672</v>
      </c>
    </row>
    <row r="18" spans="2:11" x14ac:dyDescent="0.2">
      <c r="B18" s="1" t="s">
        <v>26</v>
      </c>
      <c r="C18" s="17" t="s">
        <v>82</v>
      </c>
      <c r="D18" s="12">
        <v>2038.361492</v>
      </c>
      <c r="E18" s="2">
        <v>2370.9374480000001</v>
      </c>
      <c r="F18" s="13"/>
      <c r="G18" s="2">
        <v>4409.2989400000006</v>
      </c>
      <c r="H18" s="12">
        <v>5291.5179770000004</v>
      </c>
      <c r="I18" s="13">
        <v>6190.3613720000003</v>
      </c>
      <c r="J18" s="2">
        <v>11481.879349000001</v>
      </c>
      <c r="K18" s="2">
        <v>15891.178288999999</v>
      </c>
    </row>
    <row r="19" spans="2:11" x14ac:dyDescent="0.2">
      <c r="B19" s="1" t="s">
        <v>25</v>
      </c>
      <c r="C19" s="17" t="s">
        <v>75</v>
      </c>
      <c r="D19" s="12">
        <v>1332.6174120000001</v>
      </c>
      <c r="E19" s="2">
        <v>1582.622059</v>
      </c>
      <c r="F19" s="13"/>
      <c r="G19" s="2">
        <v>2915.2394709999999</v>
      </c>
      <c r="H19" s="12">
        <v>3668.471994</v>
      </c>
      <c r="I19" s="13">
        <v>5913.2347339999997</v>
      </c>
      <c r="J19" s="2">
        <v>9581.7067279999992</v>
      </c>
      <c r="K19" s="2">
        <v>12496.946199</v>
      </c>
    </row>
    <row r="20" spans="2:11" x14ac:dyDescent="0.2">
      <c r="B20" s="1" t="s">
        <v>24</v>
      </c>
      <c r="C20" s="17" t="s">
        <v>83</v>
      </c>
      <c r="D20" s="12">
        <v>1866.125477</v>
      </c>
      <c r="E20" s="2">
        <v>3602.4493689999999</v>
      </c>
      <c r="F20" s="13"/>
      <c r="G20" s="2">
        <v>5468.5748459999995</v>
      </c>
      <c r="H20" s="12">
        <v>4117.2406780000001</v>
      </c>
      <c r="I20" s="13">
        <v>5654.4584500000001</v>
      </c>
      <c r="J20" s="2">
        <v>9771.6991280000002</v>
      </c>
      <c r="K20" s="2">
        <v>15240.273974</v>
      </c>
    </row>
    <row r="21" spans="2:11" x14ac:dyDescent="0.2">
      <c r="B21" s="1" t="s">
        <v>23</v>
      </c>
      <c r="C21" s="17" t="s">
        <v>84</v>
      </c>
      <c r="D21" s="12">
        <v>1565.5460619999999</v>
      </c>
      <c r="E21" s="2">
        <v>2466.4048830000002</v>
      </c>
      <c r="F21" s="13"/>
      <c r="G21" s="2">
        <v>4031.950945</v>
      </c>
      <c r="H21" s="12">
        <v>3595.682331</v>
      </c>
      <c r="I21" s="13">
        <v>6141.8519759999999</v>
      </c>
      <c r="J21" s="2">
        <v>9737.5343069999999</v>
      </c>
      <c r="K21" s="2">
        <v>13769.485252</v>
      </c>
    </row>
    <row r="22" spans="2:11" x14ac:dyDescent="0.2">
      <c r="B22" s="1" t="s">
        <v>22</v>
      </c>
      <c r="C22" s="17" t="s">
        <v>85</v>
      </c>
      <c r="D22" s="12">
        <v>1523.941047</v>
      </c>
      <c r="E22" s="2">
        <v>2578.4928570000002</v>
      </c>
      <c r="F22" s="13"/>
      <c r="G22" s="2">
        <v>4102.4339040000004</v>
      </c>
      <c r="H22" s="12">
        <v>4295.3360130000001</v>
      </c>
      <c r="I22" s="13">
        <v>5847.7285599999996</v>
      </c>
      <c r="J22" s="2">
        <v>10143.064573</v>
      </c>
      <c r="K22" s="2">
        <v>14245.498477000001</v>
      </c>
    </row>
    <row r="23" spans="2:11" x14ac:dyDescent="0.2">
      <c r="B23" s="1" t="s">
        <v>21</v>
      </c>
      <c r="C23" s="17" t="s">
        <v>75</v>
      </c>
      <c r="D23" s="12">
        <v>1595.54026</v>
      </c>
      <c r="E23" s="2">
        <v>1906.557642</v>
      </c>
      <c r="F23" s="13"/>
      <c r="G23" s="2">
        <v>3502.097902</v>
      </c>
      <c r="H23" s="12">
        <v>4174.0244190000003</v>
      </c>
      <c r="I23" s="13">
        <v>6498.4396370000004</v>
      </c>
      <c r="J23" s="2">
        <v>10672.464056000001</v>
      </c>
      <c r="K23" s="2">
        <v>14174.561958000002</v>
      </c>
    </row>
    <row r="24" spans="2:11" x14ac:dyDescent="0.2">
      <c r="B24" s="1" t="s">
        <v>20</v>
      </c>
      <c r="C24" s="17" t="s">
        <v>86</v>
      </c>
      <c r="D24" s="12">
        <v>1071.949535</v>
      </c>
      <c r="E24" s="2">
        <v>1495.097616</v>
      </c>
      <c r="F24" s="13"/>
      <c r="G24" s="2">
        <v>2567.0471509999998</v>
      </c>
      <c r="H24" s="12">
        <v>4248.2694549999997</v>
      </c>
      <c r="I24" s="13">
        <v>4866.7200169999996</v>
      </c>
      <c r="J24" s="2">
        <v>9114.9894719999993</v>
      </c>
      <c r="K24" s="2">
        <v>11682.036623</v>
      </c>
    </row>
    <row r="25" spans="2:11" x14ac:dyDescent="0.2">
      <c r="B25" s="1" t="s">
        <v>19</v>
      </c>
      <c r="C25" s="17" t="s">
        <v>87</v>
      </c>
      <c r="D25" s="12">
        <v>5807.9740060000004</v>
      </c>
      <c r="E25" s="2">
        <v>22042.274830999999</v>
      </c>
      <c r="F25" s="13"/>
      <c r="G25" s="2">
        <v>27850.248836999999</v>
      </c>
      <c r="H25" s="12">
        <v>9566.0839469999992</v>
      </c>
      <c r="I25" s="13">
        <v>14838.330214</v>
      </c>
      <c r="J25" s="2">
        <v>24404.414161000001</v>
      </c>
      <c r="K25" s="2">
        <v>52254.662998</v>
      </c>
    </row>
    <row r="26" spans="2:11" x14ac:dyDescent="0.2">
      <c r="B26" s="1" t="s">
        <v>18</v>
      </c>
      <c r="C26" s="17" t="s">
        <v>88</v>
      </c>
      <c r="D26" s="12">
        <v>2401.8001509999999</v>
      </c>
      <c r="E26" s="2">
        <v>8609.7294519999996</v>
      </c>
      <c r="F26" s="13">
        <v>4053.0173</v>
      </c>
      <c r="G26" s="2">
        <v>15064.546902999999</v>
      </c>
      <c r="H26" s="12">
        <v>4451.7932119999996</v>
      </c>
      <c r="I26" s="13">
        <v>7909.8403550000003</v>
      </c>
      <c r="J26" s="2">
        <v>12361.633567000001</v>
      </c>
      <c r="K26" s="2">
        <v>27426.180469999999</v>
      </c>
    </row>
    <row r="27" spans="2:11" x14ac:dyDescent="0.2">
      <c r="B27" s="1" t="s">
        <v>17</v>
      </c>
      <c r="C27" s="17" t="s">
        <v>86</v>
      </c>
      <c r="D27" s="12">
        <v>4244.6905960000004</v>
      </c>
      <c r="E27" s="2">
        <v>16512.981328000002</v>
      </c>
      <c r="F27" s="13">
        <v>52000</v>
      </c>
      <c r="G27" s="2">
        <v>72757.671923999995</v>
      </c>
      <c r="H27" s="12">
        <v>6516.3331520000002</v>
      </c>
      <c r="I27" s="13">
        <v>12330.628790999999</v>
      </c>
      <c r="J27" s="2">
        <v>18846.961942999998</v>
      </c>
      <c r="K27" s="2">
        <v>91604.633866999997</v>
      </c>
    </row>
    <row r="28" spans="2:11" x14ac:dyDescent="0.2">
      <c r="B28" s="1" t="s">
        <v>16</v>
      </c>
      <c r="C28" s="17" t="s">
        <v>89</v>
      </c>
      <c r="D28" s="12">
        <v>3782.03442</v>
      </c>
      <c r="E28" s="2">
        <v>8928.0184499999996</v>
      </c>
      <c r="F28" s="13">
        <v>30000</v>
      </c>
      <c r="G28" s="2">
        <v>42710.05287</v>
      </c>
      <c r="H28" s="12">
        <v>6774.1929799999998</v>
      </c>
      <c r="I28" s="13">
        <v>9176.1667710000002</v>
      </c>
      <c r="J28" s="2">
        <v>15950.359751</v>
      </c>
      <c r="K28" s="2">
        <v>58660.412620999996</v>
      </c>
    </row>
    <row r="29" spans="2:11" x14ac:dyDescent="0.2">
      <c r="B29" s="1" t="s">
        <v>15</v>
      </c>
      <c r="C29" s="17" t="s">
        <v>90</v>
      </c>
      <c r="D29" s="12">
        <v>3019.9649319999999</v>
      </c>
      <c r="E29" s="2">
        <v>6024.8518279999998</v>
      </c>
      <c r="F29" s="13"/>
      <c r="G29" s="2">
        <v>9044.8167599999997</v>
      </c>
      <c r="H29" s="12">
        <v>5904.9080409999997</v>
      </c>
      <c r="I29" s="13">
        <v>8201.6222809999999</v>
      </c>
      <c r="J29" s="2">
        <v>14106.530321999999</v>
      </c>
      <c r="K29" s="2">
        <v>23151.347082</v>
      </c>
    </row>
    <row r="30" spans="2:11" x14ac:dyDescent="0.2">
      <c r="B30" s="1" t="s">
        <v>14</v>
      </c>
      <c r="C30" s="17" t="s">
        <v>91</v>
      </c>
      <c r="D30" s="12">
        <v>2423.1161529999999</v>
      </c>
      <c r="E30" s="2">
        <v>4831.4120659999999</v>
      </c>
      <c r="F30" s="13"/>
      <c r="G30" s="2">
        <v>7254.5282189999998</v>
      </c>
      <c r="H30" s="12">
        <v>4686.0820089999997</v>
      </c>
      <c r="I30" s="13">
        <v>7371.8583719999997</v>
      </c>
      <c r="J30" s="2">
        <v>12057.940381</v>
      </c>
      <c r="K30" s="2">
        <v>19312.4686</v>
      </c>
    </row>
    <row r="31" spans="2:11" x14ac:dyDescent="0.2">
      <c r="B31" s="1" t="s">
        <v>13</v>
      </c>
      <c r="C31" s="17" t="s">
        <v>92</v>
      </c>
      <c r="D31" s="12">
        <v>2404.698167</v>
      </c>
      <c r="E31" s="2">
        <v>3786.0385849999998</v>
      </c>
      <c r="F31" s="13"/>
      <c r="G31" s="2">
        <v>6190.7367519999998</v>
      </c>
      <c r="H31" s="12">
        <v>4886.6636209999997</v>
      </c>
      <c r="I31" s="13">
        <v>6782.683677</v>
      </c>
      <c r="J31" s="2">
        <v>11669.347298000001</v>
      </c>
      <c r="K31" s="2">
        <v>17860.084050000001</v>
      </c>
    </row>
    <row r="32" spans="2:11" x14ac:dyDescent="0.2">
      <c r="B32" s="1" t="s">
        <v>12</v>
      </c>
      <c r="C32" s="17" t="s">
        <v>93</v>
      </c>
      <c r="D32" s="12">
        <v>2063.976643</v>
      </c>
      <c r="E32" s="2">
        <v>4330.4958370000004</v>
      </c>
      <c r="F32" s="13"/>
      <c r="G32" s="2">
        <v>6394.4724800000004</v>
      </c>
      <c r="H32" s="12">
        <v>4500.2829439999996</v>
      </c>
      <c r="I32" s="13">
        <v>6760.8487009999999</v>
      </c>
      <c r="J32" s="2">
        <v>11261.131644999999</v>
      </c>
      <c r="K32" s="2">
        <v>17655.604124999998</v>
      </c>
    </row>
    <row r="33" spans="2:11" x14ac:dyDescent="0.2">
      <c r="B33" s="1" t="s">
        <v>11</v>
      </c>
      <c r="C33" s="17" t="s">
        <v>94</v>
      </c>
      <c r="D33" s="12">
        <v>1665.1424219999999</v>
      </c>
      <c r="E33" s="2">
        <v>3133.6245290000002</v>
      </c>
      <c r="F33" s="13"/>
      <c r="G33" s="2">
        <v>4798.7669509999996</v>
      </c>
      <c r="H33" s="12">
        <v>3706.8250079999998</v>
      </c>
      <c r="I33" s="13">
        <v>6080.8595059999998</v>
      </c>
      <c r="J33" s="2">
        <v>9787.6845140000005</v>
      </c>
      <c r="K33" s="2">
        <v>14586.451464999998</v>
      </c>
    </row>
    <row r="34" spans="2:11" x14ac:dyDescent="0.2">
      <c r="B34" s="1" t="s">
        <v>10</v>
      </c>
      <c r="C34" s="17" t="s">
        <v>94</v>
      </c>
      <c r="D34" s="12">
        <v>1861.218597</v>
      </c>
      <c r="E34" s="2">
        <v>1642.300172</v>
      </c>
      <c r="F34" s="13"/>
      <c r="G34" s="2">
        <v>3503.5187690000002</v>
      </c>
      <c r="H34" s="12">
        <v>3444.4225670000001</v>
      </c>
      <c r="I34" s="13">
        <v>5097.9580379999998</v>
      </c>
      <c r="J34" s="2">
        <v>8542.3806050000003</v>
      </c>
      <c r="K34" s="2">
        <v>12045.899374000001</v>
      </c>
    </row>
    <row r="35" spans="2:11" x14ac:dyDescent="0.2">
      <c r="B35" s="1" t="s">
        <v>9</v>
      </c>
      <c r="C35" s="17" t="s">
        <v>94</v>
      </c>
      <c r="D35" s="12">
        <v>2436.0086059999999</v>
      </c>
      <c r="E35" s="2">
        <v>3337.3521860000001</v>
      </c>
      <c r="F35" s="13"/>
      <c r="G35" s="2">
        <v>5773.3607919999995</v>
      </c>
      <c r="H35" s="12">
        <v>5250.0620719999997</v>
      </c>
      <c r="I35" s="13">
        <v>6568.1017350000002</v>
      </c>
      <c r="J35" s="2">
        <v>11818.163807000001</v>
      </c>
      <c r="K35" s="2">
        <v>17591.524599</v>
      </c>
    </row>
    <row r="36" spans="2:11" x14ac:dyDescent="0.2">
      <c r="B36" s="1" t="s">
        <v>8</v>
      </c>
      <c r="C36" s="17" t="s">
        <v>95</v>
      </c>
      <c r="D36" s="12">
        <v>3065.7009699999999</v>
      </c>
      <c r="E36" s="2">
        <v>4225.5714360000002</v>
      </c>
      <c r="F36" s="13"/>
      <c r="G36" s="2">
        <v>7291.272406</v>
      </c>
      <c r="H36" s="12">
        <v>7338.6436089999997</v>
      </c>
      <c r="I36" s="13">
        <v>7221.5340939999996</v>
      </c>
      <c r="J36" s="2">
        <v>14560.177702999999</v>
      </c>
      <c r="K36" s="2">
        <v>21851.450108999998</v>
      </c>
    </row>
    <row r="37" spans="2:11" x14ac:dyDescent="0.2">
      <c r="B37" s="1" t="s">
        <v>7</v>
      </c>
      <c r="C37" s="17" t="s">
        <v>96</v>
      </c>
      <c r="D37" s="12">
        <v>1425.8190300000001</v>
      </c>
      <c r="E37" s="2">
        <v>1603.0330160000001</v>
      </c>
      <c r="F37" s="13"/>
      <c r="G37" s="2">
        <v>3028.852046</v>
      </c>
      <c r="H37" s="12">
        <v>3262.5661770000002</v>
      </c>
      <c r="I37" s="13">
        <v>5167.6006980000002</v>
      </c>
      <c r="J37" s="2">
        <v>8430.1668750000008</v>
      </c>
      <c r="K37" s="2">
        <v>11459.018921000001</v>
      </c>
    </row>
    <row r="38" spans="2:11" x14ac:dyDescent="0.2">
      <c r="B38" s="1" t="s">
        <v>6</v>
      </c>
      <c r="C38" s="17" t="s">
        <v>97</v>
      </c>
      <c r="D38" s="12">
        <v>1462.7276830000001</v>
      </c>
      <c r="E38" s="2">
        <v>1894.384442</v>
      </c>
      <c r="F38" s="13"/>
      <c r="G38" s="2">
        <v>3357.1121250000001</v>
      </c>
      <c r="H38" s="12">
        <v>3205.684882</v>
      </c>
      <c r="I38" s="13">
        <v>5840.7342339999996</v>
      </c>
      <c r="J38" s="2">
        <v>9046.4191159999991</v>
      </c>
      <c r="K38" s="2">
        <v>12403.531241000001</v>
      </c>
    </row>
    <row r="39" spans="2:11" x14ac:dyDescent="0.2">
      <c r="B39" s="1" t="s">
        <v>5</v>
      </c>
      <c r="C39" s="17" t="s">
        <v>98</v>
      </c>
      <c r="D39" s="12">
        <v>1101.463047</v>
      </c>
      <c r="E39" s="2">
        <v>2292.6735950000002</v>
      </c>
      <c r="F39" s="13"/>
      <c r="G39" s="2">
        <v>3394.1366420000004</v>
      </c>
      <c r="H39" s="12">
        <v>3539.936232</v>
      </c>
      <c r="I39" s="13">
        <v>5754.77358</v>
      </c>
      <c r="J39" s="2">
        <v>9294.709812000001</v>
      </c>
      <c r="K39" s="2">
        <v>12688.846454</v>
      </c>
    </row>
    <row r="40" spans="2:11" x14ac:dyDescent="0.2">
      <c r="B40" s="1" t="s">
        <v>4</v>
      </c>
      <c r="C40" s="17" t="s">
        <v>75</v>
      </c>
      <c r="D40" s="12">
        <v>1314.104016</v>
      </c>
      <c r="E40" s="2">
        <v>1834.7890150000001</v>
      </c>
      <c r="F40" s="13"/>
      <c r="G40" s="2">
        <v>3148.8930310000001</v>
      </c>
      <c r="H40" s="12">
        <v>3547.422881</v>
      </c>
      <c r="I40" s="13">
        <v>6187.6413320000001</v>
      </c>
      <c r="J40" s="2">
        <v>9735.0642129999997</v>
      </c>
      <c r="K40" s="2">
        <v>12883.957244000001</v>
      </c>
    </row>
    <row r="41" spans="2:11" x14ac:dyDescent="0.2">
      <c r="B41" s="1" t="s">
        <v>3</v>
      </c>
      <c r="C41" s="17" t="s">
        <v>75</v>
      </c>
      <c r="D41" s="12">
        <v>2086.3557700000001</v>
      </c>
      <c r="E41" s="2">
        <v>3734.4058060000002</v>
      </c>
      <c r="F41" s="13"/>
      <c r="G41" s="2">
        <v>5820.7615760000008</v>
      </c>
      <c r="H41" s="12">
        <v>8413.4170969999996</v>
      </c>
      <c r="I41" s="13">
        <v>6483.5371670000004</v>
      </c>
      <c r="J41" s="2">
        <v>14896.954264</v>
      </c>
      <c r="K41" s="2">
        <v>20717.715840000001</v>
      </c>
    </row>
    <row r="42" spans="2:11" x14ac:dyDescent="0.2">
      <c r="B42" s="1" t="s">
        <v>2</v>
      </c>
      <c r="C42" s="17" t="s">
        <v>99</v>
      </c>
      <c r="D42" s="12">
        <v>1053.1591490000001</v>
      </c>
      <c r="E42" s="2">
        <v>965.48955100000001</v>
      </c>
      <c r="F42" s="13"/>
      <c r="G42" s="2">
        <v>2018.6487000000002</v>
      </c>
      <c r="H42" s="12">
        <v>3128.0573650000001</v>
      </c>
      <c r="I42" s="13">
        <v>4531.4205679999995</v>
      </c>
      <c r="J42" s="2">
        <v>7659.4779330000001</v>
      </c>
      <c r="K42" s="2">
        <v>9678.1266329999999</v>
      </c>
    </row>
    <row r="43" spans="2:11" x14ac:dyDescent="0.2">
      <c r="B43" s="1" t="s">
        <v>1</v>
      </c>
      <c r="C43" s="17" t="s">
        <v>77</v>
      </c>
      <c r="D43" s="12">
        <v>271.5</v>
      </c>
      <c r="E43" s="2">
        <v>678.64348299999995</v>
      </c>
      <c r="F43" s="13"/>
      <c r="G43" s="2">
        <v>950.14348299999995</v>
      </c>
      <c r="H43" s="12">
        <v>652.15094499999998</v>
      </c>
      <c r="I43" s="13">
        <v>815.18868199999997</v>
      </c>
      <c r="J43" s="2">
        <v>1467.3396269999998</v>
      </c>
      <c r="K43" s="2">
        <v>2417.4831100000001</v>
      </c>
    </row>
    <row r="44" spans="2:11" x14ac:dyDescent="0.2">
      <c r="B44" s="1" t="s">
        <v>41</v>
      </c>
      <c r="C44" s="17" t="s">
        <v>87</v>
      </c>
      <c r="D44" s="12">
        <v>139.173224</v>
      </c>
      <c r="E44" s="2">
        <v>310.57485400000002</v>
      </c>
      <c r="F44" s="13"/>
      <c r="G44" s="2">
        <v>449.74807800000002</v>
      </c>
      <c r="H44" s="12">
        <v>1291.94337</v>
      </c>
      <c r="I44" s="13">
        <v>373.80967800000002</v>
      </c>
      <c r="J44" s="2">
        <v>1665.753048</v>
      </c>
      <c r="K44" s="2">
        <v>2115.5011260000001</v>
      </c>
    </row>
    <row r="45" spans="2:11" x14ac:dyDescent="0.2">
      <c r="B45" s="1" t="s">
        <v>42</v>
      </c>
      <c r="C45" s="17" t="s">
        <v>86</v>
      </c>
      <c r="D45" s="12">
        <v>69.753412999999995</v>
      </c>
      <c r="E45" s="2"/>
      <c r="F45" s="13"/>
      <c r="G45" s="2">
        <v>69.753412999999995</v>
      </c>
      <c r="H45" s="12">
        <v>1141.0467570000001</v>
      </c>
      <c r="I45" s="13">
        <v>94.901272000000006</v>
      </c>
      <c r="J45" s="2">
        <v>1235.9480290000001</v>
      </c>
      <c r="K45" s="2">
        <v>1305.701442</v>
      </c>
    </row>
    <row r="46" spans="2:11" x14ac:dyDescent="0.2">
      <c r="B46" s="1" t="s">
        <v>43</v>
      </c>
      <c r="C46" s="17" t="s">
        <v>86</v>
      </c>
      <c r="D46" s="12">
        <v>55.164980999999997</v>
      </c>
      <c r="E46" s="2"/>
      <c r="F46" s="13"/>
      <c r="G46" s="2">
        <v>55.164980999999997</v>
      </c>
      <c r="H46" s="12">
        <v>857.02463299999999</v>
      </c>
      <c r="I46" s="13">
        <v>84.729893000000004</v>
      </c>
      <c r="J46" s="2">
        <v>941.75452599999994</v>
      </c>
      <c r="K46" s="2">
        <v>996.91950700000007</v>
      </c>
    </row>
    <row r="47" spans="2:11" x14ac:dyDescent="0.2">
      <c r="B47" s="1" t="s">
        <v>44</v>
      </c>
      <c r="C47" s="17" t="s">
        <v>89</v>
      </c>
      <c r="D47" s="12">
        <v>78.640675000000002</v>
      </c>
      <c r="E47" s="2"/>
      <c r="F47" s="13"/>
      <c r="G47" s="2">
        <v>78.640675000000002</v>
      </c>
      <c r="H47" s="12">
        <v>1256.5631109999999</v>
      </c>
      <c r="I47" s="13">
        <v>95.537001000000004</v>
      </c>
      <c r="J47" s="2">
        <v>1352.1001119999999</v>
      </c>
      <c r="K47" s="2">
        <v>1430.740787</v>
      </c>
    </row>
    <row r="48" spans="2:11" x14ac:dyDescent="0.2">
      <c r="B48" s="1" t="s">
        <v>45</v>
      </c>
      <c r="C48" s="17" t="s">
        <v>92</v>
      </c>
      <c r="D48" s="12">
        <v>75.830195000000003</v>
      </c>
      <c r="E48" s="2">
        <v>148.37828400000001</v>
      </c>
      <c r="F48" s="13"/>
      <c r="G48" s="2">
        <v>224.20847900000001</v>
      </c>
      <c r="H48" s="12">
        <v>1030.8283799999999</v>
      </c>
      <c r="I48" s="13">
        <v>174.59607399999999</v>
      </c>
      <c r="J48" s="2">
        <v>1205.424454</v>
      </c>
      <c r="K48" s="2">
        <v>1429.6329329999999</v>
      </c>
    </row>
    <row r="49" spans="2:11" x14ac:dyDescent="0.2">
      <c r="B49" s="1" t="s">
        <v>46</v>
      </c>
      <c r="C49" s="17" t="s">
        <v>87</v>
      </c>
      <c r="D49" s="12">
        <v>85.500557000000001</v>
      </c>
      <c r="E49" s="2"/>
      <c r="F49" s="13"/>
      <c r="G49" s="2">
        <v>85.500557000000001</v>
      </c>
      <c r="H49" s="12">
        <v>1591.5131349999999</v>
      </c>
      <c r="I49" s="13">
        <v>112.27005</v>
      </c>
      <c r="J49" s="2">
        <v>1703.783185</v>
      </c>
      <c r="K49" s="2">
        <v>1789.2837420000001</v>
      </c>
    </row>
    <row r="50" spans="2:11" x14ac:dyDescent="0.2">
      <c r="B50" s="1" t="s">
        <v>47</v>
      </c>
      <c r="C50" s="17" t="s">
        <v>90</v>
      </c>
      <c r="D50" s="12">
        <v>49.143462</v>
      </c>
      <c r="E50" s="2"/>
      <c r="F50" s="13"/>
      <c r="G50" s="2">
        <v>49.143462</v>
      </c>
      <c r="H50" s="12">
        <v>907.069975</v>
      </c>
      <c r="I50" s="13">
        <v>86.758904999999999</v>
      </c>
      <c r="J50" s="2">
        <v>993.82888000000003</v>
      </c>
      <c r="K50" s="2">
        <v>1042.972342</v>
      </c>
    </row>
    <row r="51" spans="2:11" x14ac:dyDescent="0.2">
      <c r="B51" s="1" t="s">
        <v>48</v>
      </c>
      <c r="C51" s="17" t="s">
        <v>86</v>
      </c>
      <c r="D51" s="12">
        <v>106.578867</v>
      </c>
      <c r="E51" s="2">
        <v>220.676717</v>
      </c>
      <c r="F51" s="13"/>
      <c r="G51" s="2">
        <v>327.255584</v>
      </c>
      <c r="H51" s="12">
        <v>1206.2982890000001</v>
      </c>
      <c r="I51" s="13">
        <v>265.99228090000003</v>
      </c>
      <c r="J51" s="2">
        <v>1472.2905699</v>
      </c>
      <c r="K51" s="2">
        <v>1799.5461539</v>
      </c>
    </row>
    <row r="52" spans="2:11" x14ac:dyDescent="0.2">
      <c r="B52" s="1" t="s">
        <v>49</v>
      </c>
      <c r="C52" s="17" t="s">
        <v>87</v>
      </c>
      <c r="D52" s="12">
        <v>40.556975000000001</v>
      </c>
      <c r="E52" s="2"/>
      <c r="F52" s="13"/>
      <c r="G52" s="2">
        <v>40.556975000000001</v>
      </c>
      <c r="H52" s="12">
        <v>845.46148400000004</v>
      </c>
      <c r="I52" s="13">
        <v>97.158478000000002</v>
      </c>
      <c r="J52" s="2">
        <v>942.61996199999999</v>
      </c>
      <c r="K52" s="2">
        <v>983.17693699999995</v>
      </c>
    </row>
    <row r="53" spans="2:11" x14ac:dyDescent="0.2">
      <c r="B53" s="1" t="s">
        <v>50</v>
      </c>
      <c r="C53" s="17" t="s">
        <v>94</v>
      </c>
      <c r="D53" s="12">
        <v>122.831463</v>
      </c>
      <c r="E53" s="2">
        <v>295.51670799999999</v>
      </c>
      <c r="F53" s="13"/>
      <c r="G53" s="2">
        <v>418.34817099999998</v>
      </c>
      <c r="H53" s="12">
        <v>1697.1185989999999</v>
      </c>
      <c r="I53" s="13">
        <v>355.20590860000004</v>
      </c>
      <c r="J53" s="2">
        <v>2052.3245075999998</v>
      </c>
      <c r="K53" s="2">
        <v>2470.6726785999999</v>
      </c>
    </row>
    <row r="54" spans="2:11" x14ac:dyDescent="0.2">
      <c r="B54" s="1" t="s">
        <v>51</v>
      </c>
      <c r="C54" s="17" t="s">
        <v>90</v>
      </c>
      <c r="D54" s="12">
        <v>118.543944</v>
      </c>
      <c r="E54" s="2">
        <v>284.23606699999999</v>
      </c>
      <c r="F54" s="13"/>
      <c r="G54" s="2">
        <v>402.780011</v>
      </c>
      <c r="H54" s="12">
        <v>1821.434029</v>
      </c>
      <c r="I54" s="13">
        <v>341.66683965000004</v>
      </c>
      <c r="J54" s="2">
        <v>2163.1008686499999</v>
      </c>
      <c r="K54" s="2">
        <v>2565.8808796499998</v>
      </c>
    </row>
    <row r="55" spans="2:11" x14ac:dyDescent="0.2">
      <c r="B55" s="1" t="s">
        <v>52</v>
      </c>
      <c r="C55" s="17" t="s">
        <v>77</v>
      </c>
      <c r="D55" s="12">
        <v>123.653209</v>
      </c>
      <c r="E55" s="2">
        <v>381.615948</v>
      </c>
      <c r="F55" s="13"/>
      <c r="G55" s="2">
        <v>505.26915700000001</v>
      </c>
      <c r="H55" s="12">
        <v>1078.5945449999999</v>
      </c>
      <c r="I55" s="13">
        <v>456.94741775</v>
      </c>
      <c r="J55" s="2">
        <v>1535.54196275</v>
      </c>
      <c r="K55" s="2">
        <v>2040.8111197499998</v>
      </c>
    </row>
    <row r="56" spans="2:11" x14ac:dyDescent="0.2">
      <c r="B56" s="1" t="s">
        <v>53</v>
      </c>
      <c r="C56" s="17" t="s">
        <v>87</v>
      </c>
      <c r="D56" s="12">
        <v>183.73836600000001</v>
      </c>
      <c r="E56" s="2">
        <v>709.93436399999996</v>
      </c>
      <c r="F56" s="13"/>
      <c r="G56" s="2">
        <v>893.67273</v>
      </c>
      <c r="H56" s="12">
        <v>1103.7708250000001</v>
      </c>
      <c r="I56" s="13">
        <v>847.76138900000001</v>
      </c>
      <c r="J56" s="2">
        <v>1951.5322140000001</v>
      </c>
      <c r="K56" s="2">
        <v>2845.2049440000001</v>
      </c>
    </row>
    <row r="57" spans="2:11" x14ac:dyDescent="0.2">
      <c r="B57" s="1" t="s">
        <v>54</v>
      </c>
      <c r="C57" s="17" t="s">
        <v>100</v>
      </c>
      <c r="D57" s="12">
        <v>83.891249999999999</v>
      </c>
      <c r="E57" s="2">
        <v>236.217523</v>
      </c>
      <c r="F57" s="13"/>
      <c r="G57" s="2">
        <v>320.10877299999999</v>
      </c>
      <c r="H57" s="12">
        <v>1346.570931</v>
      </c>
      <c r="I57" s="13">
        <v>283.21470045000001</v>
      </c>
      <c r="J57" s="2">
        <v>1629.78563145</v>
      </c>
      <c r="K57" s="2">
        <v>1949.8944044499999</v>
      </c>
    </row>
    <row r="58" spans="2:11" x14ac:dyDescent="0.2">
      <c r="B58" s="1" t="s">
        <v>55</v>
      </c>
      <c r="C58" s="17" t="s">
        <v>88</v>
      </c>
      <c r="D58" s="12">
        <v>89.686932999999996</v>
      </c>
      <c r="E58" s="2">
        <v>309.81006500000001</v>
      </c>
      <c r="F58" s="13"/>
      <c r="G58" s="2">
        <v>399.49699800000002</v>
      </c>
      <c r="H58" s="12">
        <v>1604.671257</v>
      </c>
      <c r="I58" s="13">
        <v>370.43199550000003</v>
      </c>
      <c r="J58" s="2">
        <v>1975.1032525000001</v>
      </c>
      <c r="K58" s="2">
        <v>2374.6002505000001</v>
      </c>
    </row>
    <row r="59" spans="2:11" x14ac:dyDescent="0.2">
      <c r="B59" s="1" t="s">
        <v>56</v>
      </c>
      <c r="C59" s="17" t="s">
        <v>89</v>
      </c>
      <c r="D59" s="12">
        <v>110.105194</v>
      </c>
      <c r="E59" s="2"/>
      <c r="F59" s="13"/>
      <c r="G59" s="2">
        <v>110.105194</v>
      </c>
      <c r="H59" s="12">
        <v>2177.9569860000001</v>
      </c>
      <c r="I59" s="13">
        <v>129.77009899999999</v>
      </c>
      <c r="J59" s="2">
        <v>2307.727085</v>
      </c>
      <c r="K59" s="2">
        <v>2417.8322790000002</v>
      </c>
    </row>
    <row r="60" spans="2:11" x14ac:dyDescent="0.2">
      <c r="B60" s="1" t="s">
        <v>57</v>
      </c>
      <c r="C60" s="17" t="s">
        <v>87</v>
      </c>
      <c r="D60" s="12">
        <v>104.39591799999999</v>
      </c>
      <c r="E60" s="2"/>
      <c r="F60" s="13"/>
      <c r="G60" s="2">
        <v>104.39591799999999</v>
      </c>
      <c r="H60" s="12">
        <v>1787.263729</v>
      </c>
      <c r="I60" s="13">
        <v>122.510639</v>
      </c>
      <c r="J60" s="2">
        <v>1909.7743680000001</v>
      </c>
      <c r="K60" s="2">
        <v>2014.170286</v>
      </c>
    </row>
    <row r="61" spans="2:11" x14ac:dyDescent="0.2">
      <c r="B61" s="1" t="s">
        <v>58</v>
      </c>
      <c r="C61" s="17" t="s">
        <v>86</v>
      </c>
      <c r="D61" s="12">
        <v>69.6404</v>
      </c>
      <c r="E61" s="2"/>
      <c r="F61" s="13"/>
      <c r="G61" s="2">
        <v>69.6404</v>
      </c>
      <c r="H61" s="12">
        <v>1478.51502</v>
      </c>
      <c r="I61" s="13">
        <v>103.202534</v>
      </c>
      <c r="J61" s="2">
        <v>1581.7175540000001</v>
      </c>
      <c r="K61" s="2">
        <v>1651.3579540000001</v>
      </c>
    </row>
    <row r="62" spans="2:11" x14ac:dyDescent="0.2">
      <c r="B62" s="1" t="s">
        <v>59</v>
      </c>
      <c r="C62" s="17" t="s">
        <v>87</v>
      </c>
      <c r="D62" s="12">
        <v>102.02904100000001</v>
      </c>
      <c r="E62" s="2"/>
      <c r="F62" s="13"/>
      <c r="G62" s="2">
        <v>102.02904100000001</v>
      </c>
      <c r="H62" s="12">
        <v>1675.701808</v>
      </c>
      <c r="I62" s="13">
        <v>137.81950399999999</v>
      </c>
      <c r="J62" s="2">
        <v>1813.5213120000001</v>
      </c>
      <c r="K62" s="2">
        <v>1915.5503530000001</v>
      </c>
    </row>
    <row r="63" spans="2:11" x14ac:dyDescent="0.2">
      <c r="B63" s="1" t="s">
        <v>60</v>
      </c>
      <c r="C63" s="17" t="s">
        <v>87</v>
      </c>
      <c r="D63" s="12">
        <v>53.060285</v>
      </c>
      <c r="E63" s="2"/>
      <c r="F63" s="13"/>
      <c r="G63" s="2">
        <v>53.060285</v>
      </c>
      <c r="H63" s="12">
        <v>1199.5668920000001</v>
      </c>
      <c r="I63" s="13">
        <v>82.335140999999993</v>
      </c>
      <c r="J63" s="2">
        <v>1281.9020330000001</v>
      </c>
      <c r="K63" s="2">
        <v>1334.9623180000001</v>
      </c>
    </row>
    <row r="64" spans="2:11" x14ac:dyDescent="0.2">
      <c r="B64" s="1" t="s">
        <v>61</v>
      </c>
      <c r="C64" s="17" t="s">
        <v>86</v>
      </c>
      <c r="D64" s="12">
        <v>104.55528700000001</v>
      </c>
      <c r="E64" s="2">
        <v>291.95345300000002</v>
      </c>
      <c r="F64" s="13"/>
      <c r="G64" s="2">
        <v>396.50874000000005</v>
      </c>
      <c r="H64" s="12">
        <v>1895.9846600000001</v>
      </c>
      <c r="I64" s="13">
        <v>350.08318310000004</v>
      </c>
      <c r="J64" s="2">
        <v>2246.0678431000001</v>
      </c>
      <c r="K64" s="2">
        <v>2642.5765831000003</v>
      </c>
    </row>
    <row r="65" spans="2:11" x14ac:dyDescent="0.2">
      <c r="B65" s="1" t="s">
        <v>62</v>
      </c>
      <c r="C65" s="17" t="s">
        <v>98</v>
      </c>
      <c r="D65" s="12">
        <v>75.090395999999998</v>
      </c>
      <c r="E65" s="2">
        <v>260.86743999999999</v>
      </c>
      <c r="F65" s="13"/>
      <c r="G65" s="2">
        <v>335.95783599999999</v>
      </c>
      <c r="H65" s="12">
        <v>1403.2318170000001</v>
      </c>
      <c r="I65" s="13">
        <v>290.44212199999998</v>
      </c>
      <c r="J65" s="2">
        <v>1693.673939</v>
      </c>
      <c r="K65" s="2">
        <v>2029.6317750000001</v>
      </c>
    </row>
    <row r="66" spans="2:11" x14ac:dyDescent="0.2">
      <c r="B66" s="1" t="s">
        <v>63</v>
      </c>
      <c r="C66" s="6" t="s">
        <v>101</v>
      </c>
      <c r="D66" s="12">
        <v>89.766437999999994</v>
      </c>
      <c r="E66" s="2">
        <v>233.526095</v>
      </c>
      <c r="F66" s="13"/>
      <c r="G66" s="2">
        <v>323.29253299999999</v>
      </c>
      <c r="H66" s="12">
        <v>1183.421081</v>
      </c>
      <c r="I66" s="13">
        <v>268.95609100000001</v>
      </c>
      <c r="J66" s="2">
        <v>1452.377172</v>
      </c>
      <c r="K66" s="2">
        <v>1775.669705</v>
      </c>
    </row>
    <row r="67" spans="2:11" x14ac:dyDescent="0.2">
      <c r="B67" s="1" t="s">
        <v>64</v>
      </c>
      <c r="C67" s="17" t="s">
        <v>86</v>
      </c>
      <c r="D67" s="12">
        <v>59.053131999999998</v>
      </c>
      <c r="E67" s="2">
        <v>216.489968</v>
      </c>
      <c r="F67" s="13"/>
      <c r="G67" s="2">
        <v>275.54309999999998</v>
      </c>
      <c r="H67" s="12">
        <v>1468.5105570000001</v>
      </c>
      <c r="I67" s="13">
        <v>258.67060710000004</v>
      </c>
      <c r="J67" s="2">
        <v>1727.1811641000002</v>
      </c>
      <c r="K67" s="2">
        <v>2002.7242641</v>
      </c>
    </row>
    <row r="68" spans="2:11" x14ac:dyDescent="0.2">
      <c r="B68" s="1" t="s">
        <v>65</v>
      </c>
      <c r="C68" s="17" t="s">
        <v>75</v>
      </c>
      <c r="D68" s="12">
        <v>267.23449799999997</v>
      </c>
      <c r="E68" s="2">
        <v>1101.771086</v>
      </c>
      <c r="F68" s="13"/>
      <c r="G68" s="2">
        <v>1369.005584</v>
      </c>
      <c r="H68" s="12">
        <v>1141.782897</v>
      </c>
      <c r="I68" s="13">
        <v>1223.799514</v>
      </c>
      <c r="J68" s="2">
        <v>2365.5824110000003</v>
      </c>
      <c r="K68" s="2">
        <v>3734.5879949999999</v>
      </c>
    </row>
    <row r="69" spans="2:11" x14ac:dyDescent="0.2">
      <c r="B69" s="1" t="s">
        <v>66</v>
      </c>
      <c r="C69" s="17" t="s">
        <v>86</v>
      </c>
      <c r="D69" s="12">
        <v>79.873037999999994</v>
      </c>
      <c r="E69" s="2">
        <v>301.000046</v>
      </c>
      <c r="F69" s="13"/>
      <c r="G69" s="2">
        <v>380.87308400000001</v>
      </c>
      <c r="H69" s="12">
        <v>1010.840391</v>
      </c>
      <c r="I69" s="13">
        <v>337.09105</v>
      </c>
      <c r="J69" s="2">
        <v>1347.9314409999999</v>
      </c>
      <c r="K69" s="2">
        <v>1728.804525</v>
      </c>
    </row>
    <row r="70" spans="2:11" x14ac:dyDescent="0.2">
      <c r="B70" s="1" t="s">
        <v>67</v>
      </c>
      <c r="C70" s="17" t="s">
        <v>92</v>
      </c>
      <c r="D70" s="12">
        <v>158.88704999999999</v>
      </c>
      <c r="E70" s="2">
        <v>513.23308799999995</v>
      </c>
      <c r="F70" s="13"/>
      <c r="G70" s="2">
        <v>672.120138</v>
      </c>
      <c r="H70" s="12">
        <v>1228.858538</v>
      </c>
      <c r="I70" s="13">
        <v>573.00452900000005</v>
      </c>
      <c r="J70" s="2">
        <v>1801.863067</v>
      </c>
      <c r="K70" s="2">
        <v>2473.983205</v>
      </c>
    </row>
    <row r="71" spans="2:11" x14ac:dyDescent="0.2">
      <c r="B71" s="1" t="s">
        <v>70</v>
      </c>
      <c r="C71" s="17" t="s">
        <v>95</v>
      </c>
      <c r="D71" s="12">
        <v>85.513135000000005</v>
      </c>
      <c r="E71" s="2">
        <v>212.31204099999999</v>
      </c>
      <c r="F71" s="13"/>
      <c r="G71" s="2">
        <v>297.825176</v>
      </c>
      <c r="H71" s="12">
        <v>2452.3354420000001</v>
      </c>
      <c r="I71" s="13">
        <v>255.05864</v>
      </c>
      <c r="J71" s="2">
        <v>2707.3940820000003</v>
      </c>
      <c r="K71" s="2">
        <v>3005.2192580000001</v>
      </c>
    </row>
    <row r="72" spans="2:11" x14ac:dyDescent="0.2">
      <c r="B72" s="1" t="s">
        <v>68</v>
      </c>
      <c r="C72" s="17" t="s">
        <v>79</v>
      </c>
      <c r="D72" s="12">
        <v>79.654925000000006</v>
      </c>
      <c r="E72" s="2">
        <v>167.24151800000001</v>
      </c>
      <c r="F72" s="13"/>
      <c r="G72" s="2">
        <v>246.89644300000003</v>
      </c>
      <c r="H72" s="12">
        <v>1700.2327909999999</v>
      </c>
      <c r="I72" s="13">
        <v>201.52842699999999</v>
      </c>
      <c r="J72" s="2">
        <v>1901.7612179999999</v>
      </c>
      <c r="K72" s="2">
        <v>2148.6576610000002</v>
      </c>
    </row>
    <row r="73" spans="2:11" ht="13.5" thickBot="1" x14ac:dyDescent="0.25">
      <c r="B73" s="1" t="s">
        <v>69</v>
      </c>
      <c r="C73" s="17" t="s">
        <v>87</v>
      </c>
      <c r="D73" s="12">
        <v>11.765226999999999</v>
      </c>
      <c r="E73" s="2"/>
      <c r="F73" s="13"/>
      <c r="G73" s="2">
        <v>11.765226999999999</v>
      </c>
      <c r="H73" s="12">
        <v>1338.136806</v>
      </c>
      <c r="I73" s="13">
        <v>61.429454</v>
      </c>
      <c r="J73" s="2">
        <v>1399.5662600000001</v>
      </c>
      <c r="K73" s="2">
        <v>1411.3314870000002</v>
      </c>
    </row>
    <row r="74" spans="2:11" ht="14.25" thickTop="1" thickBot="1" x14ac:dyDescent="0.25">
      <c r="B74" s="8" t="s">
        <v>0</v>
      </c>
      <c r="C74" s="8"/>
      <c r="D74" s="14">
        <v>128021.41643800001</v>
      </c>
      <c r="E74" s="15">
        <v>215575.61765199996</v>
      </c>
      <c r="F74" s="16">
        <v>169361.45891300001</v>
      </c>
      <c r="G74" s="9">
        <v>512958.49300300033</v>
      </c>
      <c r="H74" s="14">
        <v>209611.24367599998</v>
      </c>
      <c r="I74" s="16">
        <v>262014.05459504997</v>
      </c>
      <c r="J74" s="9">
        <v>471625.29827105015</v>
      </c>
      <c r="K74" s="9">
        <v>984583.79127405002</v>
      </c>
    </row>
  </sheetData>
  <mergeCells count="5">
    <mergeCell ref="D8:F8"/>
    <mergeCell ref="G8:G9"/>
    <mergeCell ref="H8:I8"/>
    <mergeCell ref="J8:J9"/>
    <mergeCell ref="K8:K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7182D-ADB3-498E-B556-56CE59BAE4B0}">
  <dimension ref="A1:G69"/>
  <sheetViews>
    <sheetView topLeftCell="B1" workbookViewId="0">
      <selection activeCell="F1" sqref="F1:F66"/>
    </sheetView>
  </sheetViews>
  <sheetFormatPr baseColWidth="10" defaultRowHeight="12.75" x14ac:dyDescent="0.2"/>
  <cols>
    <col min="1" max="1" width="97.7109375" customWidth="1"/>
    <col min="2" max="2" width="40.85546875" customWidth="1"/>
    <col min="3" max="3" width="37.140625" customWidth="1"/>
    <col min="4" max="4" width="32.7109375" customWidth="1"/>
    <col min="5" max="5" width="35.85546875" customWidth="1"/>
    <col min="6" max="6" width="34.140625" customWidth="1"/>
    <col min="7" max="7" width="35" bestFit="1" customWidth="1"/>
  </cols>
  <sheetData>
    <row r="1" spans="1:7" ht="15.75" x14ac:dyDescent="0.25">
      <c r="A1" s="30" t="s">
        <v>104</v>
      </c>
      <c r="B1" s="30" t="s">
        <v>193</v>
      </c>
      <c r="C1" s="32" t="s">
        <v>169</v>
      </c>
      <c r="D1" s="44" t="s">
        <v>194</v>
      </c>
      <c r="E1" s="34" t="s">
        <v>170</v>
      </c>
      <c r="F1" s="30" t="s">
        <v>195</v>
      </c>
      <c r="G1" s="35" t="s">
        <v>171</v>
      </c>
    </row>
    <row r="2" spans="1:7" x14ac:dyDescent="0.2">
      <c r="A2" s="31" t="s">
        <v>105</v>
      </c>
      <c r="B2" s="43">
        <v>509</v>
      </c>
      <c r="C2" s="33">
        <v>485892224</v>
      </c>
      <c r="D2" s="43">
        <v>665</v>
      </c>
      <c r="E2" s="33">
        <v>653293382</v>
      </c>
      <c r="F2" s="45">
        <v>742</v>
      </c>
      <c r="G2" s="38">
        <v>984104542</v>
      </c>
    </row>
    <row r="3" spans="1:7" x14ac:dyDescent="0.2">
      <c r="A3" s="31" t="s">
        <v>106</v>
      </c>
      <c r="B3" s="43">
        <v>4144</v>
      </c>
      <c r="C3" s="33">
        <v>4545222521</v>
      </c>
      <c r="D3" s="43">
        <v>3885</v>
      </c>
      <c r="E3" s="33">
        <v>4761395722</v>
      </c>
      <c r="F3" s="45">
        <v>4839</v>
      </c>
      <c r="G3" s="38">
        <v>7408415046</v>
      </c>
    </row>
    <row r="4" spans="1:7" x14ac:dyDescent="0.2">
      <c r="A4" s="31" t="s">
        <v>107</v>
      </c>
      <c r="B4" s="43">
        <v>2189</v>
      </c>
      <c r="C4" s="33">
        <v>2002947340</v>
      </c>
      <c r="D4" s="43">
        <v>2162</v>
      </c>
      <c r="E4" s="33">
        <v>1969838800</v>
      </c>
      <c r="F4" s="45">
        <v>2551</v>
      </c>
      <c r="G4" s="38">
        <v>2553006496</v>
      </c>
    </row>
    <row r="5" spans="1:7" x14ac:dyDescent="0.2">
      <c r="A5" s="31" t="s">
        <v>108</v>
      </c>
      <c r="B5" s="43">
        <v>497</v>
      </c>
      <c r="C5" s="33">
        <v>688414531</v>
      </c>
      <c r="D5" s="43">
        <v>476</v>
      </c>
      <c r="E5" s="33">
        <v>707377701</v>
      </c>
      <c r="F5" s="45">
        <v>561</v>
      </c>
      <c r="G5" s="38">
        <v>1716027978</v>
      </c>
    </row>
    <row r="6" spans="1:7" x14ac:dyDescent="0.2">
      <c r="A6" s="31" t="s">
        <v>109</v>
      </c>
      <c r="B6" s="43">
        <v>3040</v>
      </c>
      <c r="C6" s="33">
        <v>11649577156</v>
      </c>
      <c r="D6" s="43">
        <v>2875</v>
      </c>
      <c r="E6" s="33">
        <v>10935863853</v>
      </c>
      <c r="F6" s="45">
        <v>3428</v>
      </c>
      <c r="G6" s="38">
        <v>14059629547</v>
      </c>
    </row>
    <row r="7" spans="1:7" x14ac:dyDescent="0.2">
      <c r="A7" s="31" t="s">
        <v>110</v>
      </c>
      <c r="B7" s="43">
        <v>2678</v>
      </c>
      <c r="C7" s="33">
        <v>3494046000</v>
      </c>
      <c r="D7" s="43">
        <v>2491</v>
      </c>
      <c r="E7" s="33">
        <v>3201383000</v>
      </c>
      <c r="F7" s="45">
        <v>3515</v>
      </c>
      <c r="G7" s="38">
        <v>4862194000</v>
      </c>
    </row>
    <row r="8" spans="1:7" x14ac:dyDescent="0.2">
      <c r="A8" s="31" t="s">
        <v>111</v>
      </c>
      <c r="B8" s="43">
        <v>11459</v>
      </c>
      <c r="C8" s="33">
        <v>36083424000</v>
      </c>
      <c r="D8" s="43">
        <v>11882</v>
      </c>
      <c r="E8" s="33">
        <v>37370893100</v>
      </c>
      <c r="F8" s="45">
        <v>14078</v>
      </c>
      <c r="G8" s="38">
        <v>49040277000</v>
      </c>
    </row>
    <row r="9" spans="1:7" x14ac:dyDescent="0.2">
      <c r="A9" s="31" t="s">
        <v>112</v>
      </c>
      <c r="B9" s="43">
        <v>1222</v>
      </c>
      <c r="C9" s="33">
        <v>1718102760</v>
      </c>
      <c r="D9" s="43">
        <v>1184</v>
      </c>
      <c r="E9" s="33">
        <v>1702242780</v>
      </c>
      <c r="F9" s="45">
        <v>1385</v>
      </c>
      <c r="G9" s="38">
        <v>2112918500</v>
      </c>
    </row>
    <row r="10" spans="1:7" x14ac:dyDescent="0.2">
      <c r="A10" s="31" t="s">
        <v>113</v>
      </c>
      <c r="B10" s="43">
        <v>5024</v>
      </c>
      <c r="C10" s="33">
        <v>11068687487</v>
      </c>
      <c r="D10" s="43">
        <v>4672</v>
      </c>
      <c r="E10" s="33">
        <v>6653172296</v>
      </c>
      <c r="F10" s="45">
        <v>8243</v>
      </c>
      <c r="G10" s="38">
        <v>19190353254</v>
      </c>
    </row>
    <row r="11" spans="1:7" x14ac:dyDescent="0.2">
      <c r="A11" s="31" t="s">
        <v>114</v>
      </c>
      <c r="B11" s="43">
        <v>4390</v>
      </c>
      <c r="C11" s="33">
        <v>8341017400</v>
      </c>
      <c r="D11" s="43">
        <v>4400</v>
      </c>
      <c r="E11" s="33">
        <v>8558776350</v>
      </c>
      <c r="F11" s="45">
        <v>5200</v>
      </c>
      <c r="G11" s="38">
        <v>11638363214</v>
      </c>
    </row>
    <row r="12" spans="1:7" x14ac:dyDescent="0.2">
      <c r="A12" s="31" t="s">
        <v>115</v>
      </c>
      <c r="B12" s="43">
        <v>4335</v>
      </c>
      <c r="C12" s="33">
        <v>3447588000</v>
      </c>
      <c r="D12" s="43">
        <v>5551</v>
      </c>
      <c r="E12" s="33">
        <v>5763257000</v>
      </c>
      <c r="F12" s="45">
        <v>8521</v>
      </c>
      <c r="G12" s="38">
        <v>13378861500</v>
      </c>
    </row>
    <row r="13" spans="1:7" x14ac:dyDescent="0.2">
      <c r="A13" s="31" t="s">
        <v>116</v>
      </c>
      <c r="B13" s="43">
        <v>3029</v>
      </c>
      <c r="C13" s="33">
        <v>3740768000</v>
      </c>
      <c r="D13" s="43">
        <v>3237</v>
      </c>
      <c r="E13" s="33">
        <v>4267553000</v>
      </c>
      <c r="F13" s="45">
        <v>3570</v>
      </c>
      <c r="G13" s="38">
        <v>5173902500</v>
      </c>
    </row>
    <row r="14" spans="1:7" x14ac:dyDescent="0.2">
      <c r="A14" s="31" t="s">
        <v>117</v>
      </c>
      <c r="B14" s="43">
        <v>5967</v>
      </c>
      <c r="C14" s="33">
        <v>7794998756</v>
      </c>
      <c r="D14" s="43">
        <v>5434</v>
      </c>
      <c r="E14" s="33">
        <v>7434415567</v>
      </c>
      <c r="F14" s="45">
        <v>7434</v>
      </c>
      <c r="G14" s="38">
        <v>9977802263</v>
      </c>
    </row>
    <row r="15" spans="1:7" x14ac:dyDescent="0.2">
      <c r="A15" s="31" t="s">
        <v>118</v>
      </c>
      <c r="B15" s="43">
        <v>3356</v>
      </c>
      <c r="C15" s="33">
        <v>2475602834</v>
      </c>
      <c r="D15" s="43">
        <v>3254</v>
      </c>
      <c r="E15" s="33">
        <v>2618311024</v>
      </c>
      <c r="F15" s="45">
        <v>5194</v>
      </c>
      <c r="G15" s="38">
        <v>5708319500</v>
      </c>
    </row>
    <row r="16" spans="1:7" x14ac:dyDescent="0.2">
      <c r="A16" s="31" t="s">
        <v>119</v>
      </c>
      <c r="B16" s="43">
        <v>637</v>
      </c>
      <c r="C16" s="33">
        <v>1135756000</v>
      </c>
      <c r="D16" s="43">
        <v>628</v>
      </c>
      <c r="E16" s="33">
        <v>1096176000</v>
      </c>
      <c r="F16" s="45">
        <v>759</v>
      </c>
      <c r="G16" s="38">
        <v>1587511000</v>
      </c>
    </row>
    <row r="17" spans="1:7" x14ac:dyDescent="0.2">
      <c r="A17" s="31" t="s">
        <v>120</v>
      </c>
      <c r="B17" s="43">
        <v>2500</v>
      </c>
      <c r="C17" s="33">
        <v>2213180000</v>
      </c>
      <c r="D17" s="43">
        <v>1699</v>
      </c>
      <c r="E17" s="33">
        <v>1824740000</v>
      </c>
      <c r="F17" s="45">
        <v>3095</v>
      </c>
      <c r="G17" s="38">
        <v>4307225000</v>
      </c>
    </row>
    <row r="18" spans="1:7" x14ac:dyDescent="0.2">
      <c r="A18" s="31" t="s">
        <v>121</v>
      </c>
      <c r="B18" s="43">
        <v>151</v>
      </c>
      <c r="C18" s="33">
        <v>82118179</v>
      </c>
      <c r="D18" s="43">
        <v>163</v>
      </c>
      <c r="E18" s="33">
        <v>86570982</v>
      </c>
      <c r="F18" s="45">
        <v>324</v>
      </c>
      <c r="G18" s="38">
        <v>171606381</v>
      </c>
    </row>
    <row r="19" spans="1:7" x14ac:dyDescent="0.2">
      <c r="A19" s="31" t="s">
        <v>122</v>
      </c>
      <c r="B19" s="43">
        <v>624</v>
      </c>
      <c r="C19" s="33">
        <v>501444493</v>
      </c>
      <c r="D19" s="43">
        <v>623</v>
      </c>
      <c r="E19" s="33">
        <v>504906227</v>
      </c>
      <c r="F19" s="45">
        <v>785</v>
      </c>
      <c r="G19" s="38">
        <v>691052154</v>
      </c>
    </row>
    <row r="20" spans="1:7" x14ac:dyDescent="0.2">
      <c r="A20" s="31" t="s">
        <v>123</v>
      </c>
      <c r="B20" s="43">
        <v>939</v>
      </c>
      <c r="C20" s="33">
        <v>711656100</v>
      </c>
      <c r="D20" s="43">
        <v>890</v>
      </c>
      <c r="E20" s="33">
        <v>718246350</v>
      </c>
      <c r="F20" s="45">
        <v>1119</v>
      </c>
      <c r="G20" s="38">
        <v>911200000</v>
      </c>
    </row>
    <row r="21" spans="1:7" x14ac:dyDescent="0.2">
      <c r="A21" s="31" t="s">
        <v>124</v>
      </c>
      <c r="B21" s="43">
        <v>789</v>
      </c>
      <c r="C21" s="33">
        <v>791905600</v>
      </c>
      <c r="D21" s="43">
        <v>859</v>
      </c>
      <c r="E21" s="33">
        <v>994027200</v>
      </c>
      <c r="F21" s="45">
        <v>1329</v>
      </c>
      <c r="G21" s="38">
        <v>1593499700</v>
      </c>
    </row>
    <row r="22" spans="1:7" x14ac:dyDescent="0.2">
      <c r="A22" s="31" t="s">
        <v>125</v>
      </c>
      <c r="B22" s="43">
        <v>1523</v>
      </c>
      <c r="C22" s="33">
        <v>1357568704</v>
      </c>
      <c r="D22" s="43">
        <v>1238</v>
      </c>
      <c r="E22" s="33">
        <v>1149672710</v>
      </c>
      <c r="F22" s="45">
        <v>1724</v>
      </c>
      <c r="G22" s="38">
        <v>1671529612</v>
      </c>
    </row>
    <row r="23" spans="1:7" x14ac:dyDescent="0.2">
      <c r="A23" s="31" t="s">
        <v>126</v>
      </c>
      <c r="B23" s="43">
        <v>2122</v>
      </c>
      <c r="C23" s="33">
        <v>1821414308</v>
      </c>
      <c r="D23" s="43">
        <v>1937</v>
      </c>
      <c r="E23" s="33">
        <v>1735611534</v>
      </c>
      <c r="F23" s="45">
        <v>2154</v>
      </c>
      <c r="G23" s="38">
        <v>2055296800</v>
      </c>
    </row>
    <row r="24" spans="1:7" x14ac:dyDescent="0.2">
      <c r="A24" s="31" t="s">
        <v>127</v>
      </c>
      <c r="B24" s="43">
        <v>19077</v>
      </c>
      <c r="C24" s="33">
        <v>13833252883</v>
      </c>
      <c r="D24" s="43">
        <v>16731</v>
      </c>
      <c r="E24" s="33">
        <v>12299164853</v>
      </c>
      <c r="F24" s="45">
        <v>23405</v>
      </c>
      <c r="G24" s="38">
        <v>21861424537</v>
      </c>
    </row>
    <row r="25" spans="1:7" x14ac:dyDescent="0.2">
      <c r="A25" s="31" t="s">
        <v>128</v>
      </c>
      <c r="B25" s="43">
        <v>3971</v>
      </c>
      <c r="C25" s="33">
        <v>4053251473</v>
      </c>
      <c r="D25" s="43">
        <v>3835</v>
      </c>
      <c r="E25" s="33">
        <v>4223542268</v>
      </c>
      <c r="F25" s="45">
        <v>4397</v>
      </c>
      <c r="G25" s="38">
        <v>5175014969</v>
      </c>
    </row>
    <row r="26" spans="1:7" x14ac:dyDescent="0.2">
      <c r="A26" s="31" t="s">
        <v>129</v>
      </c>
      <c r="B26" s="43">
        <v>3958</v>
      </c>
      <c r="C26" s="33">
        <v>4523059520</v>
      </c>
      <c r="D26" s="43">
        <v>2415</v>
      </c>
      <c r="E26" s="33">
        <v>2823211320</v>
      </c>
      <c r="F26" s="45">
        <v>4372</v>
      </c>
      <c r="G26" s="38">
        <v>5272684716</v>
      </c>
    </row>
    <row r="27" spans="1:7" x14ac:dyDescent="0.2">
      <c r="A27" s="31" t="s">
        <v>130</v>
      </c>
      <c r="B27" s="43">
        <v>9456</v>
      </c>
      <c r="C27" s="33">
        <v>7645009726</v>
      </c>
      <c r="D27" s="43">
        <v>8525</v>
      </c>
      <c r="E27" s="33">
        <v>7911087398</v>
      </c>
      <c r="F27" s="45">
        <v>10411</v>
      </c>
      <c r="G27" s="38">
        <v>10074420450</v>
      </c>
    </row>
    <row r="28" spans="1:7" x14ac:dyDescent="0.2">
      <c r="A28" s="31" t="s">
        <v>131</v>
      </c>
      <c r="B28" s="43">
        <v>10999</v>
      </c>
      <c r="C28" s="33">
        <v>17763609800</v>
      </c>
      <c r="D28" s="43">
        <v>10443</v>
      </c>
      <c r="E28" s="33">
        <v>20444223226</v>
      </c>
      <c r="F28" s="45">
        <v>12318</v>
      </c>
      <c r="G28" s="38">
        <v>26253937130</v>
      </c>
    </row>
    <row r="29" spans="1:7" x14ac:dyDescent="0.2">
      <c r="A29" s="31" t="s">
        <v>132</v>
      </c>
      <c r="B29" s="43">
        <v>754</v>
      </c>
      <c r="C29" s="33">
        <v>1043417465</v>
      </c>
      <c r="D29" s="43">
        <v>649</v>
      </c>
      <c r="E29" s="33">
        <v>909388479</v>
      </c>
      <c r="F29" s="45">
        <v>1059</v>
      </c>
      <c r="G29" s="38">
        <v>1628971978</v>
      </c>
    </row>
    <row r="30" spans="1:7" x14ac:dyDescent="0.2">
      <c r="A30" s="31" t="s">
        <v>133</v>
      </c>
      <c r="B30" s="43">
        <v>5001</v>
      </c>
      <c r="C30" s="33">
        <v>17300368342</v>
      </c>
      <c r="D30" s="43">
        <v>5180</v>
      </c>
      <c r="E30" s="33">
        <v>18133257449</v>
      </c>
      <c r="F30" s="45">
        <v>5828</v>
      </c>
      <c r="G30" s="38">
        <v>22144664192</v>
      </c>
    </row>
    <row r="31" spans="1:7" x14ac:dyDescent="0.2">
      <c r="A31" s="31" t="s">
        <v>134</v>
      </c>
      <c r="B31" s="43">
        <v>18819</v>
      </c>
      <c r="C31" s="33">
        <v>33797216200</v>
      </c>
      <c r="D31" s="43">
        <v>18731</v>
      </c>
      <c r="E31" s="33">
        <v>33362059200</v>
      </c>
      <c r="F31" s="45">
        <v>23269</v>
      </c>
      <c r="G31" s="38">
        <v>48285445000</v>
      </c>
    </row>
    <row r="32" spans="1:7" x14ac:dyDescent="0.2">
      <c r="A32" s="31" t="s">
        <v>135</v>
      </c>
      <c r="B32" s="43">
        <v>599</v>
      </c>
      <c r="C32" s="33">
        <v>289367750</v>
      </c>
      <c r="D32" s="43">
        <v>552</v>
      </c>
      <c r="E32" s="33">
        <v>92405500</v>
      </c>
      <c r="F32" s="45">
        <v>831</v>
      </c>
      <c r="G32" s="38">
        <v>208019700</v>
      </c>
    </row>
    <row r="33" spans="1:7" x14ac:dyDescent="0.2">
      <c r="A33" s="31" t="s">
        <v>136</v>
      </c>
      <c r="B33" s="43">
        <v>28024</v>
      </c>
      <c r="C33" s="33">
        <v>10208776248</v>
      </c>
      <c r="D33" s="43">
        <v>27222</v>
      </c>
      <c r="E33" s="33">
        <v>10840379456</v>
      </c>
      <c r="F33" s="45">
        <v>33197</v>
      </c>
      <c r="G33" s="38">
        <v>15314280400</v>
      </c>
    </row>
    <row r="34" spans="1:7" x14ac:dyDescent="0.2">
      <c r="A34" s="31" t="s">
        <v>137</v>
      </c>
      <c r="B34" s="43">
        <v>10840</v>
      </c>
      <c r="C34" s="33">
        <v>4704951001</v>
      </c>
      <c r="D34" s="43">
        <v>11250</v>
      </c>
      <c r="E34" s="33">
        <v>5026001341</v>
      </c>
      <c r="F34" s="45">
        <v>13557</v>
      </c>
      <c r="G34" s="38">
        <v>12204899871</v>
      </c>
    </row>
    <row r="35" spans="1:7" x14ac:dyDescent="0.2">
      <c r="A35" s="31" t="s">
        <v>138</v>
      </c>
      <c r="B35" s="43">
        <v>19024</v>
      </c>
      <c r="C35" s="33">
        <v>11744348081</v>
      </c>
      <c r="D35" s="43">
        <v>18632</v>
      </c>
      <c r="E35" s="33">
        <v>13236918759</v>
      </c>
      <c r="F35" s="45">
        <v>20439</v>
      </c>
      <c r="G35" s="38">
        <v>14150834417</v>
      </c>
    </row>
    <row r="36" spans="1:7" x14ac:dyDescent="0.2">
      <c r="A36" s="31" t="s">
        <v>139</v>
      </c>
      <c r="B36" s="43">
        <v>13662</v>
      </c>
      <c r="C36" s="33">
        <v>8029094230</v>
      </c>
      <c r="D36" s="43">
        <v>12706</v>
      </c>
      <c r="E36" s="33">
        <v>7499486389</v>
      </c>
      <c r="F36" s="45">
        <v>13655</v>
      </c>
      <c r="G36" s="38">
        <v>9176057900</v>
      </c>
    </row>
    <row r="37" spans="1:7" x14ac:dyDescent="0.2">
      <c r="A37" s="31" t="s">
        <v>140</v>
      </c>
      <c r="B37" s="43">
        <v>10949</v>
      </c>
      <c r="C37" s="33">
        <v>10418120587</v>
      </c>
      <c r="D37" s="43">
        <v>10152</v>
      </c>
      <c r="E37" s="33">
        <v>11403410600</v>
      </c>
      <c r="F37" s="45">
        <v>11584</v>
      </c>
      <c r="G37" s="38">
        <v>13195700300</v>
      </c>
    </row>
    <row r="38" spans="1:7" x14ac:dyDescent="0.2">
      <c r="A38" s="31" t="s">
        <v>141</v>
      </c>
      <c r="B38" s="43">
        <v>6503</v>
      </c>
      <c r="C38" s="33">
        <v>6026433400</v>
      </c>
      <c r="D38" s="43">
        <v>6158</v>
      </c>
      <c r="E38" s="33">
        <v>5954349600</v>
      </c>
      <c r="F38" s="45">
        <v>7374</v>
      </c>
      <c r="G38" s="38">
        <v>8066056500</v>
      </c>
    </row>
    <row r="39" spans="1:7" x14ac:dyDescent="0.2">
      <c r="A39" s="31" t="s">
        <v>142</v>
      </c>
      <c r="B39" s="43">
        <v>13915</v>
      </c>
      <c r="C39" s="33">
        <v>16331706686</v>
      </c>
      <c r="D39" s="43">
        <v>13855</v>
      </c>
      <c r="E39" s="33">
        <v>16150191742</v>
      </c>
      <c r="F39" s="45">
        <v>15729</v>
      </c>
      <c r="G39" s="38">
        <v>21074881722</v>
      </c>
    </row>
    <row r="40" spans="1:7" x14ac:dyDescent="0.2">
      <c r="A40" s="31" t="s">
        <v>143</v>
      </c>
      <c r="B40" s="43">
        <v>5807</v>
      </c>
      <c r="C40" s="33">
        <v>4620903645</v>
      </c>
      <c r="D40" s="43">
        <v>5919</v>
      </c>
      <c r="E40" s="33">
        <v>4644219096</v>
      </c>
      <c r="F40" s="45">
        <v>6993</v>
      </c>
      <c r="G40" s="38">
        <v>5627842418</v>
      </c>
    </row>
    <row r="41" spans="1:7" x14ac:dyDescent="0.2">
      <c r="A41" s="31" t="s">
        <v>144</v>
      </c>
      <c r="B41" s="43">
        <v>9726</v>
      </c>
      <c r="C41" s="33">
        <v>3707437332</v>
      </c>
      <c r="D41" s="43">
        <v>9662</v>
      </c>
      <c r="E41" s="33">
        <v>3701548321</v>
      </c>
      <c r="F41" s="45">
        <v>13149</v>
      </c>
      <c r="G41" s="38">
        <v>5918211700</v>
      </c>
    </row>
    <row r="42" spans="1:7" x14ac:dyDescent="0.2">
      <c r="A42" s="31" t="s">
        <v>145</v>
      </c>
      <c r="B42" s="43">
        <v>20402</v>
      </c>
      <c r="C42" s="33">
        <v>26084924686</v>
      </c>
      <c r="D42" s="43">
        <v>19566</v>
      </c>
      <c r="E42" s="33">
        <v>27516040527</v>
      </c>
      <c r="F42" s="45">
        <v>22391</v>
      </c>
      <c r="G42" s="38">
        <v>37614338998</v>
      </c>
    </row>
    <row r="43" spans="1:7" x14ac:dyDescent="0.2">
      <c r="A43" s="31" t="s">
        <v>146</v>
      </c>
      <c r="B43" s="43">
        <v>5626</v>
      </c>
      <c r="C43" s="33">
        <v>6963009000</v>
      </c>
      <c r="D43" s="43">
        <v>5515</v>
      </c>
      <c r="E43" s="33">
        <v>6773657600</v>
      </c>
      <c r="F43" s="45">
        <v>6181</v>
      </c>
      <c r="G43" s="38">
        <v>8347927200</v>
      </c>
    </row>
    <row r="44" spans="1:7" x14ac:dyDescent="0.2">
      <c r="A44" s="31" t="s">
        <v>147</v>
      </c>
      <c r="B44" s="43">
        <v>18091</v>
      </c>
      <c r="C44" s="33">
        <v>5900162100</v>
      </c>
      <c r="D44" s="43">
        <v>17599</v>
      </c>
      <c r="E44" s="33">
        <v>5265281200</v>
      </c>
      <c r="F44" s="45">
        <v>19159</v>
      </c>
      <c r="G44" s="38">
        <v>4791839500</v>
      </c>
    </row>
    <row r="45" spans="1:7" x14ac:dyDescent="0.2">
      <c r="A45" s="31" t="s">
        <v>148</v>
      </c>
      <c r="B45" s="43">
        <v>14740</v>
      </c>
      <c r="C45" s="33">
        <v>6448124000</v>
      </c>
      <c r="D45" s="43">
        <v>12881</v>
      </c>
      <c r="E45" s="33">
        <v>5346124000</v>
      </c>
      <c r="F45" s="45">
        <v>15247</v>
      </c>
      <c r="G45" s="38">
        <v>6380996000</v>
      </c>
    </row>
    <row r="46" spans="1:7" x14ac:dyDescent="0.2">
      <c r="A46" s="31" t="s">
        <v>149</v>
      </c>
      <c r="B46" s="43">
        <v>19809</v>
      </c>
      <c r="C46" s="33">
        <v>22191723550</v>
      </c>
      <c r="D46" s="43">
        <v>19524</v>
      </c>
      <c r="E46" s="33">
        <v>22248019615</v>
      </c>
      <c r="F46" s="45">
        <v>24397</v>
      </c>
      <c r="G46" s="38">
        <v>29200666153</v>
      </c>
    </row>
    <row r="47" spans="1:7" x14ac:dyDescent="0.2">
      <c r="A47" s="31" t="s">
        <v>150</v>
      </c>
      <c r="B47" s="43">
        <v>2149</v>
      </c>
      <c r="C47" s="33">
        <v>543261750</v>
      </c>
      <c r="D47" s="43">
        <v>2205</v>
      </c>
      <c r="E47" s="33">
        <v>556809900</v>
      </c>
      <c r="F47" s="45">
        <v>3172</v>
      </c>
      <c r="G47" s="38">
        <v>856783200</v>
      </c>
    </row>
    <row r="48" spans="1:7" x14ac:dyDescent="0.2">
      <c r="A48" s="31" t="s">
        <v>151</v>
      </c>
      <c r="B48" s="43">
        <v>13435</v>
      </c>
      <c r="C48" s="33">
        <v>10840807177</v>
      </c>
      <c r="D48" s="43">
        <v>12809</v>
      </c>
      <c r="E48" s="33">
        <v>10386810055</v>
      </c>
      <c r="F48" s="45">
        <v>15815</v>
      </c>
      <c r="G48" s="38">
        <v>13606080489</v>
      </c>
    </row>
    <row r="49" spans="1:7" x14ac:dyDescent="0.2">
      <c r="A49" s="31" t="s">
        <v>152</v>
      </c>
      <c r="B49" s="43">
        <v>20034</v>
      </c>
      <c r="C49" s="33">
        <v>17212312000</v>
      </c>
      <c r="D49" s="43">
        <v>19265</v>
      </c>
      <c r="E49" s="33">
        <v>17378482000</v>
      </c>
      <c r="F49" s="45">
        <v>22776</v>
      </c>
      <c r="G49" s="38">
        <v>24561290000</v>
      </c>
    </row>
    <row r="50" spans="1:7" x14ac:dyDescent="0.2">
      <c r="A50" s="31" t="s">
        <v>153</v>
      </c>
      <c r="B50" s="43">
        <v>24888</v>
      </c>
      <c r="C50" s="33">
        <v>9047504943</v>
      </c>
      <c r="D50" s="43">
        <v>23604</v>
      </c>
      <c r="E50" s="33">
        <v>9873256646</v>
      </c>
      <c r="F50" s="45">
        <v>31052</v>
      </c>
      <c r="G50" s="38">
        <v>15572349694</v>
      </c>
    </row>
    <row r="51" spans="1:7" x14ac:dyDescent="0.2">
      <c r="A51" s="31" t="s">
        <v>154</v>
      </c>
      <c r="B51" s="43">
        <v>17602</v>
      </c>
      <c r="C51" s="33">
        <v>6738500913</v>
      </c>
      <c r="D51" s="43">
        <v>15494</v>
      </c>
      <c r="E51" s="33">
        <v>4731419660</v>
      </c>
      <c r="F51" s="45">
        <v>22287</v>
      </c>
      <c r="G51" s="38">
        <v>12820915654</v>
      </c>
    </row>
    <row r="52" spans="1:7" x14ac:dyDescent="0.2">
      <c r="A52" s="31" t="s">
        <v>155</v>
      </c>
      <c r="B52" s="43">
        <v>4293</v>
      </c>
      <c r="C52" s="33">
        <v>2923751000</v>
      </c>
      <c r="D52" s="43">
        <v>4209</v>
      </c>
      <c r="E52" s="33">
        <v>2844610000</v>
      </c>
      <c r="F52" s="45">
        <v>5672</v>
      </c>
      <c r="G52" s="38">
        <v>4282506500</v>
      </c>
    </row>
    <row r="53" spans="1:7" x14ac:dyDescent="0.2">
      <c r="A53" s="31" t="s">
        <v>156</v>
      </c>
      <c r="B53" s="43">
        <v>13433</v>
      </c>
      <c r="C53" s="33">
        <v>12878160490</v>
      </c>
      <c r="D53" s="43">
        <v>12356</v>
      </c>
      <c r="E53" s="33">
        <v>12140685280</v>
      </c>
      <c r="F53" s="45">
        <v>14201</v>
      </c>
      <c r="G53" s="38">
        <v>15946500940</v>
      </c>
    </row>
    <row r="54" spans="1:7" x14ac:dyDescent="0.2">
      <c r="A54" s="31" t="s">
        <v>157</v>
      </c>
      <c r="B54" s="43">
        <v>15657</v>
      </c>
      <c r="C54" s="33">
        <v>16543547382</v>
      </c>
      <c r="D54" s="43">
        <v>15761</v>
      </c>
      <c r="E54" s="33">
        <v>17097394156</v>
      </c>
      <c r="F54" s="45">
        <v>19140</v>
      </c>
      <c r="G54" s="38">
        <v>23138873434</v>
      </c>
    </row>
    <row r="55" spans="1:7" x14ac:dyDescent="0.2">
      <c r="A55" s="31" t="s">
        <v>158</v>
      </c>
      <c r="B55" s="43">
        <v>2280</v>
      </c>
      <c r="C55" s="33">
        <v>3542770000</v>
      </c>
      <c r="D55" s="43">
        <v>2403</v>
      </c>
      <c r="E55" s="33">
        <v>3691476000</v>
      </c>
      <c r="F55" s="45">
        <v>2861</v>
      </c>
      <c r="G55" s="38">
        <v>4775110500</v>
      </c>
    </row>
    <row r="56" spans="1:7" x14ac:dyDescent="0.2">
      <c r="A56" s="31" t="s">
        <v>159</v>
      </c>
      <c r="B56" s="43">
        <v>14027</v>
      </c>
      <c r="C56" s="33">
        <v>68435802820</v>
      </c>
      <c r="D56" s="43">
        <v>13573</v>
      </c>
      <c r="E56" s="33">
        <v>67147994754</v>
      </c>
      <c r="F56" s="45">
        <v>15736</v>
      </c>
      <c r="G56" s="38">
        <v>86219536040</v>
      </c>
    </row>
    <row r="57" spans="1:7" x14ac:dyDescent="0.2">
      <c r="A57" s="31" t="s">
        <v>160</v>
      </c>
      <c r="B57" s="43">
        <v>103956</v>
      </c>
      <c r="C57" s="33">
        <v>188478556502</v>
      </c>
      <c r="D57" s="43">
        <v>106951</v>
      </c>
      <c r="E57" s="33">
        <v>193904628206</v>
      </c>
      <c r="F57" s="45">
        <v>158934</v>
      </c>
      <c r="G57" s="38">
        <v>319160296283</v>
      </c>
    </row>
    <row r="58" spans="1:7" x14ac:dyDescent="0.2">
      <c r="A58" s="31" t="s">
        <v>161</v>
      </c>
      <c r="B58" s="43">
        <v>39680</v>
      </c>
      <c r="C58" s="33">
        <v>24739270707</v>
      </c>
      <c r="D58" s="43">
        <v>37907</v>
      </c>
      <c r="E58" s="33">
        <v>23065753764</v>
      </c>
      <c r="F58" s="45">
        <v>43671</v>
      </c>
      <c r="G58" s="38">
        <v>33689687542</v>
      </c>
    </row>
    <row r="59" spans="1:7" x14ac:dyDescent="0.2">
      <c r="A59" s="31" t="s">
        <v>162</v>
      </c>
      <c r="B59" s="43">
        <v>7395</v>
      </c>
      <c r="C59" s="33">
        <v>4741138000</v>
      </c>
      <c r="D59" s="43">
        <v>6008</v>
      </c>
      <c r="E59" s="33">
        <v>4279541600</v>
      </c>
      <c r="F59" s="45">
        <v>8281</v>
      </c>
      <c r="G59" s="38">
        <v>6015874860</v>
      </c>
    </row>
    <row r="60" spans="1:7" x14ac:dyDescent="0.2">
      <c r="A60" s="31" t="s">
        <v>163</v>
      </c>
      <c r="B60" s="43">
        <v>21573</v>
      </c>
      <c r="C60" s="33">
        <v>16007803004</v>
      </c>
      <c r="D60" s="43">
        <v>21451</v>
      </c>
      <c r="E60" s="33">
        <v>15485317064</v>
      </c>
      <c r="F60" s="45">
        <v>27645</v>
      </c>
      <c r="G60" s="38">
        <v>20682092650</v>
      </c>
    </row>
    <row r="61" spans="1:7" x14ac:dyDescent="0.2">
      <c r="A61" s="31" t="s">
        <v>164</v>
      </c>
      <c r="B61" s="43">
        <v>14088</v>
      </c>
      <c r="C61" s="33">
        <v>15894770300</v>
      </c>
      <c r="D61" s="43">
        <v>13347</v>
      </c>
      <c r="E61" s="33">
        <v>14997379400</v>
      </c>
      <c r="F61" s="45">
        <v>14787</v>
      </c>
      <c r="G61" s="38">
        <v>17929942400</v>
      </c>
    </row>
    <row r="62" spans="1:7" x14ac:dyDescent="0.2">
      <c r="A62" s="31" t="s">
        <v>165</v>
      </c>
      <c r="B62" s="43">
        <v>11271</v>
      </c>
      <c r="C62" s="33">
        <v>8230929811</v>
      </c>
      <c r="D62" s="43">
        <v>10841</v>
      </c>
      <c r="E62" s="33">
        <v>7930949956</v>
      </c>
      <c r="F62" s="45">
        <v>13236</v>
      </c>
      <c r="G62" s="38">
        <v>9980225240</v>
      </c>
    </row>
    <row r="63" spans="1:7" x14ac:dyDescent="0.2">
      <c r="A63" s="31" t="s">
        <v>166</v>
      </c>
      <c r="B63" s="43">
        <v>12958</v>
      </c>
      <c r="C63" s="33">
        <v>13561548225</v>
      </c>
      <c r="D63" s="43">
        <v>12742</v>
      </c>
      <c r="E63" s="33">
        <v>15442357704</v>
      </c>
      <c r="F63" s="45">
        <v>15017</v>
      </c>
      <c r="G63" s="38">
        <v>18241968893</v>
      </c>
    </row>
    <row r="64" spans="1:7" x14ac:dyDescent="0.2">
      <c r="A64" s="31" t="s">
        <v>167</v>
      </c>
      <c r="B64" s="43">
        <v>13611</v>
      </c>
      <c r="C64" s="33">
        <v>13827202900</v>
      </c>
      <c r="D64" s="43">
        <v>12244</v>
      </c>
      <c r="E64" s="33">
        <v>12878346100</v>
      </c>
      <c r="F64" s="45">
        <v>14590</v>
      </c>
      <c r="G64" s="38">
        <v>17045632500</v>
      </c>
    </row>
    <row r="65" spans="1:7" x14ac:dyDescent="0.2">
      <c r="A65" s="31" t="s">
        <v>168</v>
      </c>
      <c r="B65" s="43">
        <v>5975</v>
      </c>
      <c r="C65" s="33">
        <v>9729216000</v>
      </c>
      <c r="D65" s="43">
        <v>5802</v>
      </c>
      <c r="E65" s="33">
        <v>9993034000</v>
      </c>
      <c r="F65" s="45">
        <v>6672</v>
      </c>
      <c r="G65" s="38">
        <v>14217876800</v>
      </c>
    </row>
    <row r="66" spans="1:7" ht="15.75" x14ac:dyDescent="0.25">
      <c r="A66" s="30" t="s">
        <v>0</v>
      </c>
      <c r="B66" s="30">
        <v>689181</v>
      </c>
      <c r="C66" s="37">
        <f>SUM(C2:C65)</f>
        <v>793696454022</v>
      </c>
      <c r="D66" s="30">
        <v>666879</v>
      </c>
      <c r="E66" s="37">
        <f>SUM(E2:E65)</f>
        <v>794337938762</v>
      </c>
      <c r="F66" s="46">
        <f>SUM(F2:F65)</f>
        <v>845037</v>
      </c>
      <c r="G66" s="39">
        <f>SUM(G2:G65)</f>
        <v>1151505755357</v>
      </c>
    </row>
    <row r="69" spans="1:7" x14ac:dyDescent="0.2">
      <c r="G69" s="3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ECB9C-D31D-4B59-8F78-8683951CBD77}">
  <dimension ref="A1:C11"/>
  <sheetViews>
    <sheetView tabSelected="1" workbookViewId="0">
      <selection activeCell="F8" sqref="F8"/>
    </sheetView>
  </sheetViews>
  <sheetFormatPr baseColWidth="10" defaultRowHeight="12.75" x14ac:dyDescent="0.2"/>
  <cols>
    <col min="1" max="2" width="27" customWidth="1"/>
    <col min="3" max="3" width="19.7109375" customWidth="1"/>
  </cols>
  <sheetData>
    <row r="1" spans="1:3" ht="15.75" thickBot="1" x14ac:dyDescent="0.25">
      <c r="A1" s="52" t="s">
        <v>172</v>
      </c>
      <c r="B1" s="53" t="s">
        <v>192</v>
      </c>
      <c r="C1" s="56" t="s">
        <v>181</v>
      </c>
    </row>
    <row r="2" spans="1:3" ht="14.25" x14ac:dyDescent="0.2">
      <c r="A2" s="50" t="s">
        <v>173</v>
      </c>
      <c r="B2" s="51">
        <v>270</v>
      </c>
      <c r="C2" s="57" t="s">
        <v>182</v>
      </c>
    </row>
    <row r="3" spans="1:3" ht="28.5" x14ac:dyDescent="0.2">
      <c r="A3" s="41" t="s">
        <v>174</v>
      </c>
      <c r="B3" s="42">
        <v>180</v>
      </c>
      <c r="C3" s="58" t="s">
        <v>183</v>
      </c>
    </row>
    <row r="4" spans="1:3" ht="14.25" x14ac:dyDescent="0.2">
      <c r="A4" s="41" t="s">
        <v>175</v>
      </c>
      <c r="B4" s="42">
        <v>180</v>
      </c>
      <c r="C4" s="58" t="s">
        <v>184</v>
      </c>
    </row>
    <row r="5" spans="1:3" ht="14.25" x14ac:dyDescent="0.2">
      <c r="A5" s="41" t="s">
        <v>176</v>
      </c>
      <c r="B5" s="42">
        <v>114</v>
      </c>
      <c r="C5" s="58" t="s">
        <v>185</v>
      </c>
    </row>
    <row r="6" spans="1:3" ht="42.75" x14ac:dyDescent="0.2">
      <c r="A6" s="41" t="s">
        <v>177</v>
      </c>
      <c r="B6" s="42">
        <v>107</v>
      </c>
      <c r="C6" s="58" t="s">
        <v>186</v>
      </c>
    </row>
    <row r="7" spans="1:3" ht="14.25" x14ac:dyDescent="0.2">
      <c r="A7" s="41" t="s">
        <v>178</v>
      </c>
      <c r="B7" s="42">
        <v>175</v>
      </c>
      <c r="C7" s="58" t="s">
        <v>187</v>
      </c>
    </row>
    <row r="8" spans="1:3" ht="28.5" x14ac:dyDescent="0.2">
      <c r="A8" s="41" t="s">
        <v>179</v>
      </c>
      <c r="B8" s="42">
        <v>58</v>
      </c>
      <c r="C8" s="58" t="s">
        <v>188</v>
      </c>
    </row>
    <row r="9" spans="1:3" ht="15" thickBot="1" x14ac:dyDescent="0.25">
      <c r="A9" s="47" t="s">
        <v>180</v>
      </c>
      <c r="B9" s="48">
        <v>60</v>
      </c>
      <c r="C9" s="59" t="s">
        <v>189</v>
      </c>
    </row>
    <row r="10" spans="1:3" ht="15.75" thickBot="1" x14ac:dyDescent="0.25">
      <c r="A10" s="54" t="s">
        <v>191</v>
      </c>
      <c r="B10" s="55">
        <f>SUM(B2:B9)</f>
        <v>1144</v>
      </c>
      <c r="C10" s="49" t="s">
        <v>190</v>
      </c>
    </row>
    <row r="11" spans="1:3" ht="15" thickBot="1" x14ac:dyDescent="0.25">
      <c r="C11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Transferencias PGN</vt:lpstr>
      <vt:lpstr>Política de Gratuidad</vt:lpstr>
      <vt:lpstr>PTIES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Julian Rodriguez Martinez</dc:creator>
  <cp:lastModifiedBy>Mauricio Ramirez</cp:lastModifiedBy>
  <dcterms:created xsi:type="dcterms:W3CDTF">2024-09-13T16:57:18Z</dcterms:created>
  <dcterms:modified xsi:type="dcterms:W3CDTF">2024-10-24T22:42:27Z</dcterms:modified>
</cp:coreProperties>
</file>