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perez.ANIM\Documents\ANIM\Respuestas\Proposicion066Congreso\"/>
    </mc:Choice>
  </mc:AlternateContent>
  <xr:revisionPtr revIDLastSave="0" documentId="13_ncr:1_{888546F3-C355-427A-B157-D6006BB025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2" r:id="rId1"/>
    <sheet name="2024" sheetId="3" r:id="rId2"/>
  </sheets>
  <calcPr calcId="181029"/>
</workbook>
</file>

<file path=xl/calcChain.xml><?xml version="1.0" encoding="utf-8"?>
<calcChain xmlns="http://schemas.openxmlformats.org/spreadsheetml/2006/main">
  <c r="H18" i="3" l="1"/>
  <c r="H16" i="3"/>
  <c r="H14" i="3"/>
  <c r="J16" i="3"/>
  <c r="I16" i="3"/>
  <c r="G18" i="3"/>
  <c r="I18" i="3"/>
  <c r="J18" i="3"/>
  <c r="K18" i="3"/>
  <c r="L18" i="3"/>
  <c r="F18" i="3"/>
  <c r="F16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Nadia Jimena Perez Guevara</author>
  </authors>
  <commentList>
    <comment ref="I16" authorId="0" shapeId="0" xr:uid="{F976111A-5576-40E7-AC7B-43C7EF18D9F3}">
      <text>
        <r>
          <rPr>
            <sz val="9"/>
            <color indexed="81"/>
            <rFont val="Tahoma"/>
            <charset val="1"/>
          </rPr>
          <t>60.000.0000.000 Reserva presupuestal de 2023 obligado y pago en noviembre de 2024.</t>
        </r>
      </text>
    </comment>
  </commentList>
</comments>
</file>

<file path=xl/sharedStrings.xml><?xml version="1.0" encoding="utf-8"?>
<sst xmlns="http://schemas.openxmlformats.org/spreadsheetml/2006/main" count="149" uniqueCount="49">
  <si>
    <t>RUBRO</t>
  </si>
  <si>
    <t>FUENTE</t>
  </si>
  <si>
    <t>REC</t>
  </si>
  <si>
    <t>SIT</t>
  </si>
  <si>
    <t>DESCRIPCION</t>
  </si>
  <si>
    <t>APR. VIGENTE</t>
  </si>
  <si>
    <t>CDP</t>
  </si>
  <si>
    <t>COMPROMISO</t>
  </si>
  <si>
    <t>OBLIGACION</t>
  </si>
  <si>
    <t>PAGOS</t>
  </si>
  <si>
    <t>AGENCIA NACIONAL INMOBILIARIA VIRGILIO BARCO VARGAS</t>
  </si>
  <si>
    <t>A-01-01-01</t>
  </si>
  <si>
    <t>Nación</t>
  </si>
  <si>
    <t>10</t>
  </si>
  <si>
    <t>CSF</t>
  </si>
  <si>
    <t>SALARIO</t>
  </si>
  <si>
    <t>A-01-01-02</t>
  </si>
  <si>
    <t>CONTRIBUCIONES INHERENTES A LA NÓMINA</t>
  </si>
  <si>
    <t>A-01-01-03</t>
  </si>
  <si>
    <t>REMUNERACIONES NO CONSTITUTIVAS DE FACTOR SALARIAL</t>
  </si>
  <si>
    <t>A-02</t>
  </si>
  <si>
    <t>ADQUISICIÓN DE BIENES  Y SERVICIOS</t>
  </si>
  <si>
    <t>Propios</t>
  </si>
  <si>
    <t>21</t>
  </si>
  <si>
    <t>A-03-04-02-012</t>
  </si>
  <si>
    <t>INCAPACIDADES Y LICENCIAS DE MATERNIDAD Y PATERNIDAD (NO DE PENSIONES)</t>
  </si>
  <si>
    <t>A-08-01</t>
  </si>
  <si>
    <t>IMPUESTOS</t>
  </si>
  <si>
    <t>A-08-04-01</t>
  </si>
  <si>
    <t>11</t>
  </si>
  <si>
    <t>SSF</t>
  </si>
  <si>
    <t>CUOTA DE FISCALIZACIÓN Y AUDITAJE</t>
  </si>
  <si>
    <t>B-10-04-01</t>
  </si>
  <si>
    <t>APORTES AL FONDO DE CONTINGENCIAS</t>
  </si>
  <si>
    <t>C-0209-1000-3</t>
  </si>
  <si>
    <t>RENOVACIÓN URBANA CIUDAD CAN  BOGOTÁ</t>
  </si>
  <si>
    <t>C-0209-1000-4</t>
  </si>
  <si>
    <t>DESARROLLO Y FORMULACIÓN DE PROYECTOS ESTRATÉGICOS DE RENOVACIÓN Y DESARROLLO URBANO EN MUNICIPIOS Y DISTRITOS DE COLOMBIA  NACIONAL</t>
  </si>
  <si>
    <t>EJECUCIÓN PRESPUESTAL 2023</t>
  </si>
  <si>
    <t>TOTAL</t>
  </si>
  <si>
    <t>OTRAS TRANSFERENCIAS - DISTRIBUCIÓN PREVIO CONCEPTO DGPPN</t>
  </si>
  <si>
    <t>A-03-03-01-999</t>
  </si>
  <si>
    <t>APR. INICIAL</t>
  </si>
  <si>
    <t>APR. BLOQ</t>
  </si>
  <si>
    <t>EJECUCIÓN PRESPUESTAL OCTUBRE 2024</t>
  </si>
  <si>
    <t>C-0209-1000-4-51101B-0209005-02</t>
  </si>
  <si>
    <t>ADQUIS. DE BYS - SEDES CONSTRUIDAS - DESARROLLO Y FORMULACIÓN DE PROYECTOS ESTRATÉGICOS DE RENOVACIÓN Y DESARROLLO URBANO EN MUNICIPIOS Y DISTRITOS DE COLOMBIA  NACIONAL</t>
  </si>
  <si>
    <t>C-0209-1000-4-51101B-0209009-02</t>
  </si>
  <si>
    <t>ADQUIS. DE BYS - SERVICIO DE HABILITACIÓN DEL SUELO - DESARROLLO Y FORMULACIÓN DE PROYECTOS ESTRATÉGICOS DE RENOVACIÓN Y DESARROLLO URBANO EN MUNICIPIOS Y DISTRITOS DE COLOMBIA 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</si>
</sst>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\ #,##0.00;\-&quot;$&quot;\ #,##0.00"/>
    <numFmt numFmtId="165" formatCode="&quot;$&quot;\ #,##0.00;[Red]\-&quot;$&quot;\ #,##0.00"/>
    <numFmt numFmtId="166" formatCode="[$-1240A]&quot;$&quot;\ #,##0.00;\-&quot;$&quot;\ #,##0.00"/>
  </numFmts>
  <fonts count="8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0"/>
      <color rgb="FF000000"/>
      <name val="Nunito Sans"/>
    </font>
    <font>
      <sz val="10"/>
      <color rgb="FF000000"/>
      <name val="Nunito Sans"/>
    </font>
    <font>
      <b/>
      <sz val="10"/>
      <name val="Nunito Sans"/>
    </font>
    <font>
      <sz val="11"/>
      <color rgb="FF006100"/>
      <name val="Calibri"/>
      <family val="2"/>
      <scheme val="minor"/>
    </font>
    <font>
      <sz val="9"/>
      <color indexed="81"/>
      <name val="Tahoma"/>
      <charset val="1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8">
    <border>
      <left/>
      <right/>
      <top/>
      <bottom/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2" borderId="0" applyNumberFormat="0" applyBorder="0" applyAlignment="0" applyProtection="0"/>
  </cellStyleXfs>
  <cellXfs count="22">
    <xf numFmtId="0" fontId="1" fillId="0" borderId="0" xfId="0" applyFont="1"/>
    <xf numFmtId="0" fontId="2" fillId="0" borderId="4" xfId="0" applyFont="1" applyBorder="1" applyAlignment="1">
      <alignment horizontal="center" vertical="center" wrapText="1" readingOrder="1"/>
    </xf>
    <xf numFmtId="0" fontId="3" fillId="0" borderId="4" xfId="0" applyFont="1" applyBorder="1" applyAlignment="1">
      <alignment vertical="center" wrapText="1" readingOrder="1"/>
    </xf>
    <xf numFmtId="0" fontId="3" fillId="0" borderId="4" xfId="0" applyFont="1" applyBorder="1" applyAlignment="1">
      <alignment horizontal="center" vertical="center" wrapText="1" readingOrder="1"/>
    </xf>
    <xf numFmtId="0" fontId="3" fillId="0" borderId="4" xfId="0" applyFont="1" applyBorder="1" applyAlignment="1">
      <alignment horizontal="left" vertical="center" wrapText="1" readingOrder="1"/>
    </xf>
    <xf numFmtId="166" fontId="3" fillId="0" borderId="4" xfId="0" applyNumberFormat="1" applyFont="1" applyBorder="1" applyAlignment="1">
      <alignment horizontal="right" vertical="center" wrapText="1" readingOrder="1"/>
    </xf>
    <xf numFmtId="166" fontId="2" fillId="0" borderId="4" xfId="0" applyNumberFormat="1" applyFont="1" applyBorder="1" applyAlignment="1">
      <alignment horizontal="right" vertical="center" wrapText="1" readingOrder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0" fontId="2" fillId="0" borderId="4" xfId="0" applyFont="1" applyBorder="1" applyAlignment="1">
      <alignment vertical="center" wrapText="1" readingOrder="1"/>
    </xf>
    <xf numFmtId="0" fontId="2" fillId="0" borderId="4" xfId="0" applyFont="1" applyBorder="1" applyAlignment="1">
      <alignment horizontal="left" vertical="center" wrapText="1" readingOrder="1"/>
    </xf>
    <xf numFmtId="166" fontId="4" fillId="0" borderId="4" xfId="0" applyNumberFormat="1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1" fillId="0" borderId="0" xfId="0" applyFont="1" applyAlignment="1">
      <alignment horizontal="left" wrapText="1"/>
    </xf>
    <xf numFmtId="0" fontId="5" fillId="0" borderId="0" xfId="1" applyFill="1" applyAlignment="1">
      <alignment wrapText="1"/>
    </xf>
    <xf numFmtId="166" fontId="7" fillId="0" borderId="4" xfId="1" applyNumberFormat="1" applyFont="1" applyFill="1" applyBorder="1" applyAlignment="1">
      <alignment horizontal="right" vertical="center" wrapText="1" readingOrder="1"/>
    </xf>
  </cellXfs>
  <cellStyles count="2">
    <cellStyle name="Bueno" xfId="1" builtinId="26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CC608-4755-400A-9A25-3321C3E8375E}">
  <dimension ref="A1:J19"/>
  <sheetViews>
    <sheetView tabSelected="1" workbookViewId="0">
      <selection activeCell="J25" sqref="J25"/>
    </sheetView>
  </sheetViews>
  <sheetFormatPr baseColWidth="10" defaultColWidth="11.453125" defaultRowHeight="14.5" x14ac:dyDescent="0.35"/>
  <cols>
    <col min="1" max="1" width="23.26953125" style="7" customWidth="1"/>
    <col min="2" max="4" width="11.453125" style="7"/>
    <col min="5" max="5" width="48.54296875" style="7" customWidth="1"/>
    <col min="6" max="10" width="19.26953125" style="7" bestFit="1" customWidth="1"/>
    <col min="11" max="16384" width="11.453125" style="7"/>
  </cols>
  <sheetData>
    <row r="1" spans="1:10" ht="20.25" customHeight="1" x14ac:dyDescent="0.35">
      <c r="A1" s="13" t="s">
        <v>10</v>
      </c>
      <c r="B1" s="14"/>
      <c r="C1" s="14"/>
      <c r="D1" s="14"/>
      <c r="E1" s="14"/>
      <c r="F1" s="14"/>
      <c r="G1" s="14"/>
      <c r="H1" s="14"/>
      <c r="I1" s="14"/>
      <c r="J1" s="15"/>
    </row>
    <row r="2" spans="1:10" ht="16" x14ac:dyDescent="0.35">
      <c r="A2" s="13" t="s">
        <v>38</v>
      </c>
      <c r="B2" s="14"/>
      <c r="C2" s="14"/>
      <c r="D2" s="14"/>
      <c r="E2" s="14"/>
      <c r="F2" s="14"/>
      <c r="G2" s="14"/>
      <c r="H2" s="14"/>
      <c r="I2" s="14"/>
      <c r="J2" s="15"/>
    </row>
    <row r="4" spans="1:10" ht="16" x14ac:dyDescent="0.3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</row>
    <row r="5" spans="1:10" ht="16" x14ac:dyDescent="0.35">
      <c r="A5" s="2" t="s">
        <v>11</v>
      </c>
      <c r="B5" s="3" t="s">
        <v>12</v>
      </c>
      <c r="C5" s="3" t="s">
        <v>13</v>
      </c>
      <c r="D5" s="3" t="s">
        <v>14</v>
      </c>
      <c r="E5" s="4" t="s">
        <v>15</v>
      </c>
      <c r="F5" s="5">
        <v>2529000000</v>
      </c>
      <c r="G5" s="5">
        <v>2216505402</v>
      </c>
      <c r="H5" s="5">
        <v>2216505402</v>
      </c>
      <c r="I5" s="5">
        <v>2216505402</v>
      </c>
      <c r="J5" s="5">
        <v>2216505402</v>
      </c>
    </row>
    <row r="6" spans="1:10" ht="16" x14ac:dyDescent="0.35">
      <c r="A6" s="2" t="s">
        <v>16</v>
      </c>
      <c r="B6" s="3" t="s">
        <v>12</v>
      </c>
      <c r="C6" s="3" t="s">
        <v>13</v>
      </c>
      <c r="D6" s="3" t="s">
        <v>14</v>
      </c>
      <c r="E6" s="4" t="s">
        <v>17</v>
      </c>
      <c r="F6" s="5">
        <v>980000000</v>
      </c>
      <c r="G6" s="5">
        <v>751984455</v>
      </c>
      <c r="H6" s="5">
        <v>751984455</v>
      </c>
      <c r="I6" s="5">
        <v>751984455</v>
      </c>
      <c r="J6" s="5">
        <v>751984455</v>
      </c>
    </row>
    <row r="7" spans="1:10" ht="32" x14ac:dyDescent="0.35">
      <c r="A7" s="2" t="s">
        <v>18</v>
      </c>
      <c r="B7" s="3" t="s">
        <v>12</v>
      </c>
      <c r="C7" s="3" t="s">
        <v>13</v>
      </c>
      <c r="D7" s="3" t="s">
        <v>14</v>
      </c>
      <c r="E7" s="4" t="s">
        <v>19</v>
      </c>
      <c r="F7" s="5">
        <v>807000000</v>
      </c>
      <c r="G7" s="5">
        <v>743143151</v>
      </c>
      <c r="H7" s="5">
        <v>743143151</v>
      </c>
      <c r="I7" s="5">
        <v>743143151</v>
      </c>
      <c r="J7" s="5">
        <v>743143151</v>
      </c>
    </row>
    <row r="8" spans="1:10" ht="16" x14ac:dyDescent="0.35">
      <c r="A8" s="2" t="s">
        <v>20</v>
      </c>
      <c r="B8" s="3" t="s">
        <v>12</v>
      </c>
      <c r="C8" s="3" t="s">
        <v>13</v>
      </c>
      <c r="D8" s="3" t="s">
        <v>14</v>
      </c>
      <c r="E8" s="4" t="s">
        <v>21</v>
      </c>
      <c r="F8" s="5">
        <v>2173000000</v>
      </c>
      <c r="G8" s="5">
        <v>2062303999.96</v>
      </c>
      <c r="H8" s="5">
        <v>2062303999.96</v>
      </c>
      <c r="I8" s="5">
        <v>1929903121.46</v>
      </c>
      <c r="J8" s="5">
        <v>1901894143.46</v>
      </c>
    </row>
    <row r="9" spans="1:10" ht="16" x14ac:dyDescent="0.35">
      <c r="A9" s="2" t="s">
        <v>20</v>
      </c>
      <c r="B9" s="3" t="s">
        <v>22</v>
      </c>
      <c r="C9" s="3" t="s">
        <v>23</v>
      </c>
      <c r="D9" s="3" t="s">
        <v>14</v>
      </c>
      <c r="E9" s="4" t="s">
        <v>21</v>
      </c>
      <c r="F9" s="5">
        <v>4000000</v>
      </c>
      <c r="G9" s="5">
        <v>3899899</v>
      </c>
      <c r="H9" s="5">
        <v>3899899</v>
      </c>
      <c r="I9" s="5">
        <v>3899899</v>
      </c>
      <c r="J9" s="5">
        <v>3899899</v>
      </c>
    </row>
    <row r="10" spans="1:10" ht="32" x14ac:dyDescent="0.35">
      <c r="A10" s="2" t="s">
        <v>24</v>
      </c>
      <c r="B10" s="3" t="s">
        <v>12</v>
      </c>
      <c r="C10" s="3" t="s">
        <v>13</v>
      </c>
      <c r="D10" s="3" t="s">
        <v>14</v>
      </c>
      <c r="E10" s="4" t="s">
        <v>25</v>
      </c>
      <c r="F10" s="5">
        <v>15000000</v>
      </c>
      <c r="G10" s="5">
        <v>6129806</v>
      </c>
      <c r="H10" s="5">
        <v>6129806</v>
      </c>
      <c r="I10" s="5">
        <v>6129806</v>
      </c>
      <c r="J10" s="5">
        <v>6129806</v>
      </c>
    </row>
    <row r="11" spans="1:10" ht="16" x14ac:dyDescent="0.35">
      <c r="A11" s="2" t="s">
        <v>26</v>
      </c>
      <c r="B11" s="3" t="s">
        <v>12</v>
      </c>
      <c r="C11" s="3" t="s">
        <v>13</v>
      </c>
      <c r="D11" s="3" t="s">
        <v>14</v>
      </c>
      <c r="E11" s="4" t="s">
        <v>27</v>
      </c>
      <c r="F11" s="5">
        <v>65000000</v>
      </c>
      <c r="G11" s="5">
        <v>65000000</v>
      </c>
      <c r="H11" s="5">
        <v>65000000</v>
      </c>
      <c r="I11" s="5">
        <v>65000000</v>
      </c>
      <c r="J11" s="5">
        <v>65000000</v>
      </c>
    </row>
    <row r="12" spans="1:10" ht="16" x14ac:dyDescent="0.35">
      <c r="A12" s="2" t="s">
        <v>28</v>
      </c>
      <c r="B12" s="3" t="s">
        <v>12</v>
      </c>
      <c r="C12" s="3" t="s">
        <v>29</v>
      </c>
      <c r="D12" s="3" t="s">
        <v>30</v>
      </c>
      <c r="E12" s="4" t="s">
        <v>31</v>
      </c>
      <c r="F12" s="5">
        <v>156000000</v>
      </c>
      <c r="G12" s="5">
        <v>121850433</v>
      </c>
      <c r="H12" s="5">
        <v>121850433</v>
      </c>
      <c r="I12" s="5">
        <v>121850433</v>
      </c>
      <c r="J12" s="5">
        <v>121850433</v>
      </c>
    </row>
    <row r="13" spans="1:10" ht="16" x14ac:dyDescent="0.35">
      <c r="A13" s="2" t="s">
        <v>32</v>
      </c>
      <c r="B13" s="3" t="s">
        <v>12</v>
      </c>
      <c r="C13" s="3" t="s">
        <v>29</v>
      </c>
      <c r="D13" s="3" t="s">
        <v>14</v>
      </c>
      <c r="E13" s="4" t="s">
        <v>33</v>
      </c>
      <c r="F13" s="5">
        <v>29630952</v>
      </c>
      <c r="G13" s="5">
        <v>29630952</v>
      </c>
      <c r="H13" s="5">
        <v>29630952</v>
      </c>
      <c r="I13" s="5">
        <v>29630952</v>
      </c>
      <c r="J13" s="5">
        <v>29630952</v>
      </c>
    </row>
    <row r="14" spans="1:10" ht="16" x14ac:dyDescent="0.35">
      <c r="A14" s="2" t="s">
        <v>34</v>
      </c>
      <c r="B14" s="3" t="s">
        <v>12</v>
      </c>
      <c r="C14" s="3" t="s">
        <v>13</v>
      </c>
      <c r="D14" s="3" t="s">
        <v>14</v>
      </c>
      <c r="E14" s="4" t="s">
        <v>35</v>
      </c>
      <c r="F14" s="5">
        <v>5000000000</v>
      </c>
      <c r="G14" s="5">
        <v>5000000000</v>
      </c>
      <c r="H14" s="5">
        <v>5000000000</v>
      </c>
      <c r="I14" s="5">
        <v>4937266371</v>
      </c>
      <c r="J14" s="5">
        <v>4937266371</v>
      </c>
    </row>
    <row r="15" spans="1:10" ht="16" x14ac:dyDescent="0.35">
      <c r="A15" s="2" t="s">
        <v>34</v>
      </c>
      <c r="B15" s="3" t="s">
        <v>12</v>
      </c>
      <c r="C15" s="3" t="s">
        <v>29</v>
      </c>
      <c r="D15" s="3" t="s">
        <v>14</v>
      </c>
      <c r="E15" s="4" t="s">
        <v>35</v>
      </c>
      <c r="F15" s="5">
        <v>1000000000</v>
      </c>
      <c r="G15" s="5">
        <v>996119167</v>
      </c>
      <c r="H15" s="5">
        <v>996119167</v>
      </c>
      <c r="I15" s="5">
        <v>991387167</v>
      </c>
      <c r="J15" s="5">
        <v>991387167</v>
      </c>
    </row>
    <row r="16" spans="1:10" ht="64" x14ac:dyDescent="0.35">
      <c r="A16" s="2" t="s">
        <v>36</v>
      </c>
      <c r="B16" s="3" t="s">
        <v>12</v>
      </c>
      <c r="C16" s="3" t="s">
        <v>29</v>
      </c>
      <c r="D16" s="3" t="s">
        <v>14</v>
      </c>
      <c r="E16" s="4" t="s">
        <v>37</v>
      </c>
      <c r="F16" s="5">
        <v>60000000000</v>
      </c>
      <c r="G16" s="5">
        <v>60000000000</v>
      </c>
      <c r="H16" s="5">
        <v>60000000000</v>
      </c>
      <c r="I16" s="21">
        <v>60000000000</v>
      </c>
      <c r="J16" s="21">
        <v>60000000000</v>
      </c>
    </row>
    <row r="17" spans="1:10" ht="16" x14ac:dyDescent="0.35">
      <c r="A17" s="16" t="s">
        <v>39</v>
      </c>
      <c r="B17" s="17"/>
      <c r="C17" s="17"/>
      <c r="D17" s="17"/>
      <c r="E17" s="18"/>
      <c r="F17" s="6">
        <v>72758630952</v>
      </c>
      <c r="G17" s="6">
        <v>71996567264.960007</v>
      </c>
      <c r="H17" s="6">
        <v>71996567264.960007</v>
      </c>
      <c r="I17" s="6">
        <v>71996567264.960007</v>
      </c>
      <c r="J17" s="6">
        <v>71996567264.960007</v>
      </c>
    </row>
    <row r="18" spans="1:10" x14ac:dyDescent="0.35">
      <c r="I18" s="8"/>
    </row>
    <row r="19" spans="1:10" ht="14.5" customHeight="1" x14ac:dyDescent="0.35">
      <c r="A19" s="20"/>
      <c r="B19" s="19"/>
      <c r="C19" s="19"/>
      <c r="D19" s="19"/>
      <c r="E19" s="19"/>
      <c r="F19" s="19"/>
      <c r="G19" s="19"/>
      <c r="H19" s="19"/>
      <c r="I19" s="19"/>
      <c r="J19" s="19"/>
    </row>
  </sheetData>
  <mergeCells count="4">
    <mergeCell ref="A1:J1"/>
    <mergeCell ref="A2:J2"/>
    <mergeCell ref="A17:E17"/>
    <mergeCell ref="B19:J19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DFCDC-4288-4D90-A693-048F74593A9A}">
  <dimension ref="A1:L20"/>
  <sheetViews>
    <sheetView zoomScale="85" zoomScaleNormal="85" workbookViewId="0">
      <selection activeCell="E14" sqref="E14"/>
    </sheetView>
  </sheetViews>
  <sheetFormatPr baseColWidth="10" defaultColWidth="11.453125" defaultRowHeight="14.5" x14ac:dyDescent="0.35"/>
  <cols>
    <col min="1" max="1" width="23.26953125" style="7" customWidth="1"/>
    <col min="2" max="4" width="11.453125" style="7"/>
    <col min="5" max="5" width="48.54296875" style="7" customWidth="1"/>
    <col min="6" max="6" width="23.26953125" style="7" customWidth="1"/>
    <col min="7" max="7" width="19.26953125" style="7" bestFit="1" customWidth="1"/>
    <col min="8" max="8" width="24.453125" style="7" customWidth="1"/>
    <col min="9" max="9" width="21.54296875" style="7" customWidth="1"/>
    <col min="10" max="10" width="22.7265625" style="7" customWidth="1"/>
    <col min="11" max="11" width="22.453125" style="7" customWidth="1"/>
    <col min="12" max="12" width="23.453125" style="7" customWidth="1"/>
    <col min="13" max="16384" width="11.453125" style="7"/>
  </cols>
  <sheetData>
    <row r="1" spans="1:12" ht="20.25" customHeight="1" x14ac:dyDescent="0.35">
      <c r="A1" s="13" t="s">
        <v>10</v>
      </c>
      <c r="B1" s="14"/>
      <c r="C1" s="14"/>
      <c r="D1" s="14"/>
      <c r="E1" s="14"/>
      <c r="F1" s="14"/>
      <c r="G1" s="14"/>
      <c r="H1" s="14"/>
      <c r="I1" s="14"/>
      <c r="J1" s="15"/>
    </row>
    <row r="2" spans="1:12" ht="16" x14ac:dyDescent="0.35">
      <c r="A2" s="13" t="s">
        <v>44</v>
      </c>
      <c r="B2" s="14"/>
      <c r="C2" s="14"/>
      <c r="D2" s="14"/>
      <c r="E2" s="14"/>
      <c r="F2" s="14"/>
      <c r="G2" s="14"/>
      <c r="H2" s="14"/>
      <c r="I2" s="14"/>
      <c r="J2" s="15"/>
    </row>
    <row r="3" spans="1:12" x14ac:dyDescent="0.35">
      <c r="H3" s="8"/>
    </row>
    <row r="4" spans="1:12" ht="16" x14ac:dyDescent="0.3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42</v>
      </c>
      <c r="G4" s="1" t="s">
        <v>43</v>
      </c>
      <c r="H4" s="1" t="s">
        <v>5</v>
      </c>
      <c r="I4" s="1" t="s">
        <v>6</v>
      </c>
      <c r="J4" s="1" t="s">
        <v>7</v>
      </c>
      <c r="K4" s="1" t="s">
        <v>8</v>
      </c>
      <c r="L4" s="1" t="s">
        <v>9</v>
      </c>
    </row>
    <row r="5" spans="1:12" ht="16" x14ac:dyDescent="0.35">
      <c r="A5" s="2" t="s">
        <v>11</v>
      </c>
      <c r="B5" s="3" t="s">
        <v>12</v>
      </c>
      <c r="C5" s="3" t="s">
        <v>13</v>
      </c>
      <c r="D5" s="3" t="s">
        <v>14</v>
      </c>
      <c r="E5" s="4" t="s">
        <v>15</v>
      </c>
      <c r="F5" s="5">
        <v>2901000000</v>
      </c>
      <c r="G5" s="5">
        <v>0</v>
      </c>
      <c r="H5" s="5">
        <v>2901000000</v>
      </c>
      <c r="I5" s="5">
        <v>2901000000</v>
      </c>
      <c r="J5" s="5">
        <v>2085810235.8299999</v>
      </c>
      <c r="K5" s="5">
        <v>2085810235.8299999</v>
      </c>
      <c r="L5" s="5">
        <v>2085810235.8299999</v>
      </c>
    </row>
    <row r="6" spans="1:12" ht="16" x14ac:dyDescent="0.35">
      <c r="A6" s="2" t="s">
        <v>16</v>
      </c>
      <c r="B6" s="3" t="s">
        <v>12</v>
      </c>
      <c r="C6" s="3" t="s">
        <v>13</v>
      </c>
      <c r="D6" s="3" t="s">
        <v>14</v>
      </c>
      <c r="E6" s="4" t="s">
        <v>17</v>
      </c>
      <c r="F6" s="5">
        <v>1123000000</v>
      </c>
      <c r="G6" s="5">
        <v>0</v>
      </c>
      <c r="H6" s="5">
        <v>1123000000</v>
      </c>
      <c r="I6" s="5">
        <v>1123000000</v>
      </c>
      <c r="J6" s="5">
        <v>824474791</v>
      </c>
      <c r="K6" s="5">
        <v>824474791</v>
      </c>
      <c r="L6" s="5">
        <v>824474791</v>
      </c>
    </row>
    <row r="7" spans="1:12" ht="32" x14ac:dyDescent="0.35">
      <c r="A7" s="2" t="s">
        <v>18</v>
      </c>
      <c r="B7" s="3" t="s">
        <v>12</v>
      </c>
      <c r="C7" s="3" t="s">
        <v>13</v>
      </c>
      <c r="D7" s="3" t="s">
        <v>14</v>
      </c>
      <c r="E7" s="4" t="s">
        <v>19</v>
      </c>
      <c r="F7" s="5">
        <v>925000000</v>
      </c>
      <c r="G7" s="5">
        <v>0</v>
      </c>
      <c r="H7" s="5">
        <v>925000000</v>
      </c>
      <c r="I7" s="5">
        <v>925000000</v>
      </c>
      <c r="J7" s="5">
        <v>425751592.17000002</v>
      </c>
      <c r="K7" s="5">
        <v>425751592.17000002</v>
      </c>
      <c r="L7" s="5">
        <v>425751592.17000002</v>
      </c>
    </row>
    <row r="8" spans="1:12" ht="16" x14ac:dyDescent="0.35">
      <c r="A8" s="2" t="s">
        <v>20</v>
      </c>
      <c r="B8" s="3" t="s">
        <v>12</v>
      </c>
      <c r="C8" s="3" t="s">
        <v>13</v>
      </c>
      <c r="D8" s="3" t="s">
        <v>14</v>
      </c>
      <c r="E8" s="4" t="s">
        <v>21</v>
      </c>
      <c r="F8" s="5">
        <v>3070100000</v>
      </c>
      <c r="G8" s="5">
        <v>100000000</v>
      </c>
      <c r="H8" s="5">
        <v>2970100000</v>
      </c>
      <c r="I8" s="5">
        <v>2939958452.1599998</v>
      </c>
      <c r="J8" s="5">
        <v>2801909087.8200002</v>
      </c>
      <c r="K8" s="5">
        <v>2115527899.2</v>
      </c>
      <c r="L8" s="5">
        <v>2115527899.2</v>
      </c>
    </row>
    <row r="9" spans="1:12" ht="32" x14ac:dyDescent="0.35">
      <c r="A9" s="2" t="s">
        <v>41</v>
      </c>
      <c r="B9" s="3" t="s">
        <v>12</v>
      </c>
      <c r="C9" s="3" t="s">
        <v>13</v>
      </c>
      <c r="D9" s="3" t="s">
        <v>14</v>
      </c>
      <c r="E9" s="4" t="s">
        <v>40</v>
      </c>
      <c r="F9" s="5">
        <v>3212000000</v>
      </c>
      <c r="G9" s="5">
        <v>3212000000</v>
      </c>
      <c r="H9" s="5">
        <v>0</v>
      </c>
      <c r="I9" s="5">
        <v>0</v>
      </c>
      <c r="J9" s="5">
        <v>0</v>
      </c>
      <c r="K9" s="5">
        <v>0</v>
      </c>
      <c r="L9" s="5">
        <v>0</v>
      </c>
    </row>
    <row r="10" spans="1:12" ht="32" x14ac:dyDescent="0.35">
      <c r="A10" s="2" t="s">
        <v>24</v>
      </c>
      <c r="B10" s="3" t="s">
        <v>12</v>
      </c>
      <c r="C10" s="3" t="s">
        <v>13</v>
      </c>
      <c r="D10" s="3" t="s">
        <v>14</v>
      </c>
      <c r="E10" s="4" t="s">
        <v>25</v>
      </c>
      <c r="F10" s="5">
        <v>15000000</v>
      </c>
      <c r="G10" s="5">
        <v>0</v>
      </c>
      <c r="H10" s="5">
        <v>15000000</v>
      </c>
      <c r="I10" s="5">
        <v>15000000</v>
      </c>
      <c r="J10" s="5">
        <v>9200752</v>
      </c>
      <c r="K10" s="5">
        <v>9200752</v>
      </c>
      <c r="L10" s="5">
        <v>9200752</v>
      </c>
    </row>
    <row r="11" spans="1:12" ht="16" x14ac:dyDescent="0.35">
      <c r="A11" s="2" t="s">
        <v>26</v>
      </c>
      <c r="B11" s="3" t="s">
        <v>12</v>
      </c>
      <c r="C11" s="3" t="s">
        <v>13</v>
      </c>
      <c r="D11" s="3" t="s">
        <v>14</v>
      </c>
      <c r="E11" s="4" t="s">
        <v>27</v>
      </c>
      <c r="F11" s="5">
        <v>71000000</v>
      </c>
      <c r="G11" s="5">
        <v>71000000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</row>
    <row r="12" spans="1:12" ht="16" x14ac:dyDescent="0.35">
      <c r="A12" s="2" t="s">
        <v>28</v>
      </c>
      <c r="B12" s="3" t="s">
        <v>12</v>
      </c>
      <c r="C12" s="3" t="s">
        <v>29</v>
      </c>
      <c r="D12" s="3" t="s">
        <v>30</v>
      </c>
      <c r="E12" s="4" t="s">
        <v>31</v>
      </c>
      <c r="F12" s="5">
        <v>170000000</v>
      </c>
      <c r="G12" s="5">
        <v>0</v>
      </c>
      <c r="H12" s="5">
        <v>170000000</v>
      </c>
      <c r="I12" s="5">
        <v>170000000</v>
      </c>
      <c r="J12" s="5">
        <v>128525963</v>
      </c>
      <c r="K12" s="5">
        <v>0</v>
      </c>
      <c r="L12" s="5">
        <v>0</v>
      </c>
    </row>
    <row r="13" spans="1:12" ht="16" x14ac:dyDescent="0.35">
      <c r="A13" s="2" t="s">
        <v>34</v>
      </c>
      <c r="B13" s="3" t="s">
        <v>12</v>
      </c>
      <c r="C13" s="3" t="s">
        <v>13</v>
      </c>
      <c r="D13" s="3" t="s">
        <v>14</v>
      </c>
      <c r="E13" s="4" t="s">
        <v>35</v>
      </c>
      <c r="F13" s="5">
        <v>287982321</v>
      </c>
      <c r="G13" s="5">
        <v>0</v>
      </c>
      <c r="H13" s="5">
        <v>287982321</v>
      </c>
      <c r="I13" s="5">
        <v>287982321</v>
      </c>
      <c r="J13" s="5">
        <v>279300000</v>
      </c>
      <c r="K13" s="5">
        <v>196000000</v>
      </c>
      <c r="L13" s="5">
        <v>196000000</v>
      </c>
    </row>
    <row r="14" spans="1:12" ht="64" x14ac:dyDescent="0.35">
      <c r="A14" s="10" t="s">
        <v>36</v>
      </c>
      <c r="B14" s="1" t="s">
        <v>12</v>
      </c>
      <c r="C14" s="1">
        <v>10</v>
      </c>
      <c r="D14" s="1" t="s">
        <v>14</v>
      </c>
      <c r="E14" s="11" t="s">
        <v>37</v>
      </c>
      <c r="F14" s="6">
        <v>54747391107</v>
      </c>
      <c r="G14" s="6">
        <v>496991511</v>
      </c>
      <c r="H14" s="6">
        <f>F14-G14</f>
        <v>54250399596</v>
      </c>
      <c r="I14" s="6">
        <v>54250399596</v>
      </c>
      <c r="J14" s="6">
        <v>54236507596</v>
      </c>
      <c r="K14" s="6">
        <v>1432903599</v>
      </c>
      <c r="L14" s="6">
        <v>1432903599</v>
      </c>
    </row>
    <row r="15" spans="1:12" ht="80" x14ac:dyDescent="0.35">
      <c r="A15" s="2" t="s">
        <v>45</v>
      </c>
      <c r="B15" s="3" t="s">
        <v>12</v>
      </c>
      <c r="C15" s="3">
        <v>10</v>
      </c>
      <c r="D15" s="3" t="s">
        <v>14</v>
      </c>
      <c r="E15" s="4" t="s">
        <v>46</v>
      </c>
      <c r="F15" s="5">
        <v>52490000000</v>
      </c>
      <c r="G15" s="5">
        <v>0</v>
      </c>
      <c r="H15" s="5">
        <v>52490000000</v>
      </c>
      <c r="I15" s="5">
        <v>52490000000</v>
      </c>
      <c r="J15" s="5">
        <v>52490000000</v>
      </c>
      <c r="K15" s="5">
        <v>0</v>
      </c>
      <c r="L15" s="5">
        <v>0</v>
      </c>
    </row>
    <row r="16" spans="1:12" ht="80" x14ac:dyDescent="0.35">
      <c r="A16" s="2" t="s">
        <v>47</v>
      </c>
      <c r="B16" s="3" t="s">
        <v>12</v>
      </c>
      <c r="C16" s="3">
        <v>10</v>
      </c>
      <c r="D16" s="3" t="s">
        <v>14</v>
      </c>
      <c r="E16" s="4" t="s">
        <v>48</v>
      </c>
      <c r="F16" s="5">
        <f>F14-F15</f>
        <v>2257391107</v>
      </c>
      <c r="G16" s="5">
        <v>496991511</v>
      </c>
      <c r="H16" s="5">
        <f>F16-G16</f>
        <v>1760399596</v>
      </c>
      <c r="I16" s="5">
        <f>I14-I15</f>
        <v>1760399596</v>
      </c>
      <c r="J16" s="5">
        <f>J14-J15</f>
        <v>1746507596</v>
      </c>
      <c r="K16" s="5">
        <v>1432903599</v>
      </c>
      <c r="L16" s="5">
        <v>1432903599</v>
      </c>
    </row>
    <row r="17" spans="1:12" ht="64" x14ac:dyDescent="0.35">
      <c r="A17" s="10" t="s">
        <v>36</v>
      </c>
      <c r="B17" s="1" t="s">
        <v>12</v>
      </c>
      <c r="C17" s="1">
        <v>21</v>
      </c>
      <c r="D17" s="1" t="s">
        <v>14</v>
      </c>
      <c r="E17" s="11" t="s">
        <v>37</v>
      </c>
      <c r="F17" s="6">
        <v>2212713347</v>
      </c>
      <c r="G17" s="6">
        <v>0</v>
      </c>
      <c r="H17" s="6">
        <v>2212713347</v>
      </c>
      <c r="I17" s="6">
        <v>2212713347</v>
      </c>
      <c r="J17" s="6">
        <v>2161883773</v>
      </c>
      <c r="K17" s="6">
        <v>2151238032</v>
      </c>
      <c r="L17" s="6">
        <v>2151238032</v>
      </c>
    </row>
    <row r="18" spans="1:12" ht="16" x14ac:dyDescent="0.35">
      <c r="A18" s="16" t="s">
        <v>39</v>
      </c>
      <c r="B18" s="17"/>
      <c r="C18" s="17"/>
      <c r="D18" s="17"/>
      <c r="E18" s="18"/>
      <c r="F18" s="6">
        <f>F17+F14+F13+F12+F11+F10+F9+F8+F7+F6+F5</f>
        <v>68735186775</v>
      </c>
      <c r="G18" s="6">
        <f t="shared" ref="G18:L18" si="0">G17+G14+G13+G12+G11+G10+G9+G8+G7+G6+G5</f>
        <v>3879991511</v>
      </c>
      <c r="H18" s="12">
        <f>H17+H14+H13+H12+H11+H10+H9+H8+H7+H6+H5</f>
        <v>64855195264</v>
      </c>
      <c r="I18" s="6">
        <f t="shared" si="0"/>
        <v>64825053716.160004</v>
      </c>
      <c r="J18" s="6">
        <f t="shared" si="0"/>
        <v>62953363790.82</v>
      </c>
      <c r="K18" s="6">
        <f t="shared" si="0"/>
        <v>9240906901.2000008</v>
      </c>
      <c r="L18" s="6">
        <f t="shared" si="0"/>
        <v>9240906901.2000008</v>
      </c>
    </row>
    <row r="19" spans="1:12" x14ac:dyDescent="0.35">
      <c r="F19" s="8"/>
      <c r="G19" s="8"/>
      <c r="H19" s="9"/>
      <c r="I19" s="8"/>
    </row>
    <row r="20" spans="1:12" x14ac:dyDescent="0.35">
      <c r="F20" s="8"/>
      <c r="H20" s="8"/>
      <c r="I20" s="8"/>
      <c r="J20" s="8"/>
    </row>
  </sheetData>
  <mergeCells count="3">
    <mergeCell ref="A1:J1"/>
    <mergeCell ref="A2:J2"/>
    <mergeCell ref="A18:E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2023</vt:lpstr>
      <vt:lpstr>2024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Nadia Jimena Perez Guevara</cp:lastModifiedBy>
  <dcterms:created xsi:type="dcterms:W3CDTF">2024-09-05T21:40:51Z</dcterms:created>
  <dcterms:modified xsi:type="dcterms:W3CDTF">2024-11-25T20:44:21Z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