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fesanchez/Downloads/"/>
    </mc:Choice>
  </mc:AlternateContent>
  <xr:revisionPtr revIDLastSave="0" documentId="8_{417600A9-A611-0D42-AAC9-E3C5B7172E81}" xr6:coauthVersionLast="47" xr6:coauthVersionMax="47" xr10:uidLastSave="{00000000-0000-0000-0000-000000000000}"/>
  <bookViews>
    <workbookView xWindow="4340" yWindow="500" windowWidth="24460" windowHeight="15800" xr2:uid="{00000000-000D-0000-FFFF-FFFF00000000}"/>
  </bookViews>
  <sheets>
    <sheet name="2021" sheetId="12" r:id="rId1"/>
    <sheet name="2022" sheetId="13" r:id="rId2"/>
    <sheet name="2023" sheetId="14" r:id="rId3"/>
    <sheet name="2024" sheetId="16" r:id="rId4"/>
  </sheets>
  <definedNames>
    <definedName name="_xlnm._FilterDatabase" localSheetId="0" hidden="1">'2021'!$B$3:$C$398</definedName>
    <definedName name="_xlnm._FilterDatabase" localSheetId="1" hidden="1">'2022'!$B$3:$C$417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3" l="1"/>
  <c r="C11" i="16" l="1"/>
  <c r="F13" i="16" l="1"/>
  <c r="F13" i="12"/>
  <c r="I20" i="14"/>
  <c r="F13" i="14"/>
  <c r="C34" i="14"/>
  <c r="I14" i="13" l="1"/>
  <c r="F13" i="13"/>
  <c r="C34" i="12" l="1"/>
  <c r="I14" i="12" l="1"/>
  <c r="I7" i="16"/>
</calcChain>
</file>

<file path=xl/sharedStrings.xml><?xml version="1.0" encoding="utf-8"?>
<sst xmlns="http://schemas.openxmlformats.org/spreadsheetml/2006/main" count="224" uniqueCount="50">
  <si>
    <t>2021  - 1.000 DÍAS PARA CAMBIAR EL MUNDO</t>
  </si>
  <si>
    <t>2021  - CENTRO RECUPERACIÓN NUTRICIONAL CRN</t>
  </si>
  <si>
    <t xml:space="preserve">2021  - UNIDADES DE BÚSQUEDA ACTIVA UBAs  </t>
  </si>
  <si>
    <t>Regional
Atención</t>
  </si>
  <si>
    <t>Usuarios Atendidos</t>
  </si>
  <si>
    <t xml:space="preserve">Regional </t>
  </si>
  <si>
    <t>AMAZONAS</t>
  </si>
  <si>
    <t>CESAR</t>
  </si>
  <si>
    <t>ARAUCA</t>
  </si>
  <si>
    <t>ANTIOQUIA</t>
  </si>
  <si>
    <t>CHOCO</t>
  </si>
  <si>
    <t>CORDOBA</t>
  </si>
  <si>
    <t>ATLANTICO</t>
  </si>
  <si>
    <t>LA GUAJIRA</t>
  </si>
  <si>
    <t>BOLIVAR</t>
  </si>
  <si>
    <t>NARIÑO</t>
  </si>
  <si>
    <t>MAGDALENA</t>
  </si>
  <si>
    <t>BOYACA</t>
  </si>
  <si>
    <t>NORTE DE SANTANDER</t>
  </si>
  <si>
    <t>META</t>
  </si>
  <si>
    <t>CALDAS</t>
  </si>
  <si>
    <t>RISARALDA</t>
  </si>
  <si>
    <t>CAQUETA</t>
  </si>
  <si>
    <t>VAUPES</t>
  </si>
  <si>
    <t>CASANARE</t>
  </si>
  <si>
    <t>VICHADA</t>
  </si>
  <si>
    <t>CAUCA</t>
  </si>
  <si>
    <t>Total general</t>
  </si>
  <si>
    <t>CUNDINAMARCA</t>
  </si>
  <si>
    <t>GUAINIA</t>
  </si>
  <si>
    <t>GUAVIARE</t>
  </si>
  <si>
    <t>HUILA</t>
  </si>
  <si>
    <t>PUTUMAYO</t>
  </si>
  <si>
    <t>SANTANDER</t>
  </si>
  <si>
    <t>SUCRE</t>
  </si>
  <si>
    <t>TOLIMA</t>
  </si>
  <si>
    <t>VALLE DEL CAUCA</t>
  </si>
  <si>
    <t>Fuente: Intranet ICBF_Estadísticas Institucionales_Metas sociales y financieras_Reportes oficiales_2021</t>
  </si>
  <si>
    <t>2022  - 1.000 DÍAS PARA CAMBIAR EL MUNDO</t>
  </si>
  <si>
    <t>2022  - CENTRO RECUPERACIÓN NUTRICIONAL CRN</t>
  </si>
  <si>
    <t xml:space="preserve">2022  - UNIDADES DE BÚSQUEDA ACTIVA UBAs  </t>
  </si>
  <si>
    <t>Fuente: Intranet ICBF_Estadísticas Institucionales_Metas sociales y financieras_Reportes oficiales_2022</t>
  </si>
  <si>
    <t>2023  - 1.000 DÍAS PARA CAMBIAR EL MUNDO</t>
  </si>
  <si>
    <t>2023  - CENTRO RECUPERACIÓN NUTRICIONAL CRN</t>
  </si>
  <si>
    <t xml:space="preserve">2023  - UNIDADES DE BÚSQUEDA ACTIVA UBAs  </t>
  </si>
  <si>
    <t>Fuente: Intranet ICBF_Estadísticas Institucionales_Metas sociales y financieras_Reportes oficiales_2023</t>
  </si>
  <si>
    <t>2024  - 1.000 DÍAS PARA CAMBIAR EL MUNDO</t>
  </si>
  <si>
    <t>2024  - CENTRO RECUPERACIÓN NUTRICIONAL CRN</t>
  </si>
  <si>
    <t>2024  - MODELO INTEGRADO DE ATENCIÓN Y PREVENCIÓN DE LA DESNUTRICIÓN</t>
  </si>
  <si>
    <t>Fuente: Intranet ICBF_Estadísticas Institucionales_Metas sociales y financieras_Reporte oficial_2024 Corte 31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</si>
</sst>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0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/>
    </xf>
    <xf numFmtId="0" fontId="4" fillId="0" borderId="0" xfId="0" applyFont="1"/>
    <xf numFmtId="0" fontId="3" fillId="7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5" fillId="8" borderId="1" xfId="0" applyFont="1" applyFill="1" applyBorder="1"/>
    <xf numFmtId="0" fontId="0" fillId="0" borderId="0" xfId="0" applyAlignment="1">
      <alignment horizontal="right"/>
    </xf>
    <xf numFmtId="3" fontId="5" fillId="8" borderId="1" xfId="1" applyNumberFormat="1" applyFont="1" applyFill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3" fontId="3" fillId="7" borderId="1" xfId="1" applyNumberFormat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B2ECF-9003-49E7-AAE2-636BB9F5D598}">
  <dimension ref="B1:I36"/>
  <sheetViews>
    <sheetView showGridLines="0" tabSelected="1" zoomScaleNormal="100" workbookViewId="0">
      <pane ySplit="3" topLeftCell="A10" activePane="bottomLeft" state="frozen"/>
      <selection pane="bottomLeft" activeCell="E15" sqref="E15"/>
    </sheetView>
  </sheetViews>
  <sheetFormatPr defaultColWidth="11.42578125" defaultRowHeight="15"/>
  <cols>
    <col min="1" max="1" width="6" customWidth="1"/>
    <col min="2" max="2" width="21.140625" customWidth="1"/>
    <col min="3" max="3" width="20.42578125" customWidth="1"/>
    <col min="4" max="4" width="4.42578125" customWidth="1"/>
    <col min="5" max="5" width="21.42578125" customWidth="1"/>
    <col min="6" max="6" width="23" customWidth="1"/>
    <col min="7" max="7" width="4.7109375" customWidth="1"/>
    <col min="8" max="8" width="21.7109375" customWidth="1"/>
    <col min="9" max="9" width="20.42578125" customWidth="1"/>
    <col min="10" max="10" width="13.85546875" customWidth="1"/>
  </cols>
  <sheetData>
    <row r="1" spans="2:9">
      <c r="B1" s="22" t="s">
        <v>0</v>
      </c>
      <c r="C1" s="22"/>
      <c r="E1" s="18" t="s">
        <v>1</v>
      </c>
      <c r="F1" s="18"/>
      <c r="H1" s="20" t="s">
        <v>2</v>
      </c>
      <c r="I1" s="20"/>
    </row>
    <row r="2" spans="2:9" ht="11.25" customHeight="1">
      <c r="B2" s="23"/>
      <c r="C2" s="23"/>
      <c r="E2" s="19"/>
      <c r="F2" s="19"/>
      <c r="H2" s="21"/>
      <c r="I2" s="21"/>
    </row>
    <row r="3" spans="2:9" ht="28.5" customHeight="1">
      <c r="B3" s="10" t="s">
        <v>3</v>
      </c>
      <c r="C3" s="2" t="s">
        <v>4</v>
      </c>
      <c r="E3" s="3" t="s">
        <v>5</v>
      </c>
      <c r="F3" s="4" t="s">
        <v>4</v>
      </c>
      <c r="H3" s="5" t="s">
        <v>5</v>
      </c>
      <c r="I3" s="6" t="s">
        <v>4</v>
      </c>
    </row>
    <row r="4" spans="2:9">
      <c r="B4" s="1" t="s">
        <v>6</v>
      </c>
      <c r="C4" s="14">
        <v>725</v>
      </c>
      <c r="E4" s="1" t="s">
        <v>7</v>
      </c>
      <c r="F4" s="14">
        <v>244</v>
      </c>
      <c r="H4" s="1" t="s">
        <v>8</v>
      </c>
      <c r="I4" s="14">
        <v>1699</v>
      </c>
    </row>
    <row r="5" spans="2:9">
      <c r="B5" s="1" t="s">
        <v>9</v>
      </c>
      <c r="C5" s="14">
        <v>1555</v>
      </c>
      <c r="E5" s="1" t="s">
        <v>10</v>
      </c>
      <c r="F5" s="14">
        <v>367</v>
      </c>
      <c r="H5" s="1" t="s">
        <v>7</v>
      </c>
      <c r="I5" s="14">
        <v>4185</v>
      </c>
    </row>
    <row r="6" spans="2:9">
      <c r="B6" s="1" t="s">
        <v>8</v>
      </c>
      <c r="C6" s="14">
        <v>742</v>
      </c>
      <c r="E6" s="1" t="s">
        <v>11</v>
      </c>
      <c r="F6" s="14">
        <v>115</v>
      </c>
      <c r="H6" s="1" t="s">
        <v>10</v>
      </c>
      <c r="I6" s="14">
        <v>14461</v>
      </c>
    </row>
    <row r="7" spans="2:9">
      <c r="B7" s="1" t="s">
        <v>12</v>
      </c>
      <c r="C7" s="14">
        <v>622</v>
      </c>
      <c r="E7" s="1" t="s">
        <v>13</v>
      </c>
      <c r="F7" s="14">
        <v>314</v>
      </c>
      <c r="H7" s="1" t="s">
        <v>13</v>
      </c>
      <c r="I7" s="14">
        <v>11967</v>
      </c>
    </row>
    <row r="8" spans="2:9">
      <c r="B8" s="1" t="s">
        <v>14</v>
      </c>
      <c r="C8" s="14">
        <v>2526</v>
      </c>
      <c r="E8" s="1" t="s">
        <v>15</v>
      </c>
      <c r="F8" s="14">
        <v>69</v>
      </c>
      <c r="H8" s="1" t="s">
        <v>16</v>
      </c>
      <c r="I8" s="14">
        <v>4068</v>
      </c>
    </row>
    <row r="9" spans="2:9">
      <c r="B9" s="1" t="s">
        <v>17</v>
      </c>
      <c r="C9" s="14">
        <v>1107</v>
      </c>
      <c r="E9" s="1" t="s">
        <v>18</v>
      </c>
      <c r="F9" s="14">
        <v>64</v>
      </c>
      <c r="H9" s="1" t="s">
        <v>19</v>
      </c>
      <c r="I9" s="14">
        <v>1601</v>
      </c>
    </row>
    <row r="10" spans="2:9">
      <c r="B10" s="1" t="s">
        <v>20</v>
      </c>
      <c r="C10" s="14">
        <v>388</v>
      </c>
      <c r="E10" s="1" t="s">
        <v>21</v>
      </c>
      <c r="F10" s="14">
        <v>51</v>
      </c>
      <c r="H10" s="1" t="s">
        <v>15</v>
      </c>
      <c r="I10" s="14">
        <v>5158</v>
      </c>
    </row>
    <row r="11" spans="2:9">
      <c r="B11" s="1" t="s">
        <v>22</v>
      </c>
      <c r="C11" s="14">
        <v>1555</v>
      </c>
      <c r="E11" s="1" t="s">
        <v>23</v>
      </c>
      <c r="F11" s="14">
        <v>67</v>
      </c>
      <c r="H11" s="1" t="s">
        <v>18</v>
      </c>
      <c r="I11" s="14">
        <v>2506</v>
      </c>
    </row>
    <row r="12" spans="2:9">
      <c r="B12" s="1" t="s">
        <v>24</v>
      </c>
      <c r="C12" s="14">
        <v>379</v>
      </c>
      <c r="E12" s="1" t="s">
        <v>25</v>
      </c>
      <c r="F12" s="14">
        <v>80</v>
      </c>
      <c r="H12" s="1" t="s">
        <v>21</v>
      </c>
      <c r="I12" s="14">
        <v>2169</v>
      </c>
    </row>
    <row r="13" spans="2:9">
      <c r="B13" s="1" t="s">
        <v>26</v>
      </c>
      <c r="C13" s="14">
        <v>1571</v>
      </c>
      <c r="E13" s="7" t="s">
        <v>27</v>
      </c>
      <c r="F13" s="16">
        <f>SUM(F4:F12)</f>
        <v>1371</v>
      </c>
      <c r="H13" s="1" t="s">
        <v>25</v>
      </c>
      <c r="I13" s="14">
        <v>2362</v>
      </c>
    </row>
    <row r="14" spans="2:9">
      <c r="B14" s="1" t="s">
        <v>7</v>
      </c>
      <c r="C14" s="14">
        <v>3262</v>
      </c>
      <c r="H14" s="9" t="s">
        <v>27</v>
      </c>
      <c r="I14" s="15">
        <f>SUM(I4:I13)</f>
        <v>50176</v>
      </c>
    </row>
    <row r="15" spans="2:9">
      <c r="B15" s="1" t="s">
        <v>10</v>
      </c>
      <c r="C15" s="14">
        <v>4542</v>
      </c>
    </row>
    <row r="16" spans="2:9">
      <c r="B16" s="1" t="s">
        <v>11</v>
      </c>
      <c r="C16" s="14">
        <v>1670</v>
      </c>
    </row>
    <row r="17" spans="2:3">
      <c r="B17" s="1" t="s">
        <v>28</v>
      </c>
      <c r="C17" s="14">
        <v>403</v>
      </c>
    </row>
    <row r="18" spans="2:3">
      <c r="B18" s="1" t="s">
        <v>29</v>
      </c>
      <c r="C18" s="14">
        <v>740</v>
      </c>
    </row>
    <row r="19" spans="2:3">
      <c r="B19" s="1" t="s">
        <v>30</v>
      </c>
      <c r="C19" s="14">
        <v>388</v>
      </c>
    </row>
    <row r="20" spans="2:3">
      <c r="B20" s="1" t="s">
        <v>31</v>
      </c>
      <c r="C20" s="14">
        <v>393</v>
      </c>
    </row>
    <row r="21" spans="2:3">
      <c r="B21" s="1" t="s">
        <v>13</v>
      </c>
      <c r="C21" s="14">
        <v>6993</v>
      </c>
    </row>
    <row r="22" spans="2:3">
      <c r="B22" s="1" t="s">
        <v>16</v>
      </c>
      <c r="C22" s="14">
        <v>2321</v>
      </c>
    </row>
    <row r="23" spans="2:3">
      <c r="B23" s="1" t="s">
        <v>19</v>
      </c>
      <c r="C23" s="14">
        <v>4087</v>
      </c>
    </row>
    <row r="24" spans="2:3">
      <c r="B24" s="1" t="s">
        <v>15</v>
      </c>
      <c r="C24" s="14">
        <v>3670</v>
      </c>
    </row>
    <row r="25" spans="2:3">
      <c r="B25" s="1" t="s">
        <v>18</v>
      </c>
      <c r="C25" s="14">
        <v>1608</v>
      </c>
    </row>
    <row r="26" spans="2:3">
      <c r="B26" s="1" t="s">
        <v>32</v>
      </c>
      <c r="C26" s="14">
        <v>1320</v>
      </c>
    </row>
    <row r="27" spans="2:3">
      <c r="B27" s="1" t="s">
        <v>21</v>
      </c>
      <c r="C27" s="14">
        <v>923</v>
      </c>
    </row>
    <row r="28" spans="2:3">
      <c r="B28" s="1" t="s">
        <v>33</v>
      </c>
      <c r="C28" s="14">
        <v>1677</v>
      </c>
    </row>
    <row r="29" spans="2:3">
      <c r="B29" s="1" t="s">
        <v>34</v>
      </c>
      <c r="C29" s="14">
        <v>1286</v>
      </c>
    </row>
    <row r="30" spans="2:3">
      <c r="B30" s="1" t="s">
        <v>35</v>
      </c>
      <c r="C30" s="14">
        <v>1627</v>
      </c>
    </row>
    <row r="31" spans="2:3">
      <c r="B31" s="1" t="s">
        <v>36</v>
      </c>
      <c r="C31" s="14">
        <v>1579</v>
      </c>
    </row>
    <row r="32" spans="2:3">
      <c r="B32" s="1" t="s">
        <v>23</v>
      </c>
      <c r="C32" s="14">
        <v>531</v>
      </c>
    </row>
    <row r="33" spans="2:3">
      <c r="B33" s="1" t="s">
        <v>25</v>
      </c>
      <c r="C33" s="14">
        <v>1678</v>
      </c>
    </row>
    <row r="34" spans="2:3">
      <c r="B34" s="11" t="s">
        <v>27</v>
      </c>
      <c r="C34" s="13">
        <f>SUM(C4:C33)</f>
        <v>51868</v>
      </c>
    </row>
    <row r="36" spans="2:3">
      <c r="B36" s="8" t="s">
        <v>37</v>
      </c>
    </row>
  </sheetData>
  <autoFilter ref="B3:C398" xr:uid="{95403F79-7D2A-42AD-B30C-182A02AE490E}"/>
  <mergeCells count="3">
    <mergeCell ref="E1:F2"/>
    <mergeCell ref="H1:I2"/>
    <mergeCell ref="B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5C97F-48FB-455D-8674-69AA0AE5FF4A}">
  <dimension ref="B1:I36"/>
  <sheetViews>
    <sheetView showGridLines="0" zoomScaleNormal="100" workbookViewId="0">
      <pane ySplit="2" topLeftCell="A5" activePane="bottomLeft" state="frozen"/>
      <selection pane="bottomLeft" activeCell="B36" sqref="B36"/>
    </sheetView>
  </sheetViews>
  <sheetFormatPr defaultColWidth="11.42578125" defaultRowHeight="15"/>
  <cols>
    <col min="1" max="1" width="6" customWidth="1"/>
    <col min="2" max="2" width="21.140625" customWidth="1"/>
    <col min="3" max="3" width="22.42578125" customWidth="1"/>
    <col min="4" max="4" width="4.42578125" customWidth="1"/>
    <col min="5" max="5" width="21.42578125" customWidth="1"/>
    <col min="6" max="6" width="23.140625" customWidth="1"/>
    <col min="7" max="7" width="4.7109375" customWidth="1"/>
    <col min="8" max="8" width="20.42578125" customWidth="1"/>
    <col min="9" max="9" width="25.28515625" customWidth="1"/>
    <col min="10" max="10" width="13.85546875" customWidth="1"/>
  </cols>
  <sheetData>
    <row r="1" spans="2:9">
      <c r="B1" s="22" t="s">
        <v>38</v>
      </c>
      <c r="C1" s="22"/>
      <c r="E1" s="18" t="s">
        <v>39</v>
      </c>
      <c r="F1" s="18"/>
      <c r="H1" s="20" t="s">
        <v>40</v>
      </c>
      <c r="I1" s="20"/>
    </row>
    <row r="2" spans="2:9" ht="11.25" customHeight="1">
      <c r="B2" s="23"/>
      <c r="C2" s="23"/>
      <c r="E2" s="19"/>
      <c r="F2" s="19"/>
      <c r="H2" s="21"/>
      <c r="I2" s="21"/>
    </row>
    <row r="3" spans="2:9" ht="28.5" customHeight="1">
      <c r="B3" s="10" t="s">
        <v>3</v>
      </c>
      <c r="C3" s="2" t="s">
        <v>4</v>
      </c>
      <c r="E3" s="3" t="s">
        <v>5</v>
      </c>
      <c r="F3" s="4" t="s">
        <v>4</v>
      </c>
      <c r="H3" s="5" t="s">
        <v>5</v>
      </c>
      <c r="I3" s="6" t="s">
        <v>4</v>
      </c>
    </row>
    <row r="4" spans="2:9">
      <c r="B4" s="1" t="s">
        <v>6</v>
      </c>
      <c r="C4" s="14">
        <v>903</v>
      </c>
      <c r="E4" s="1" t="s">
        <v>7</v>
      </c>
      <c r="F4" s="14">
        <v>262</v>
      </c>
      <c r="H4" s="1" t="s">
        <v>8</v>
      </c>
      <c r="I4" s="14">
        <v>1910</v>
      </c>
    </row>
    <row r="5" spans="2:9">
      <c r="B5" s="1" t="s">
        <v>9</v>
      </c>
      <c r="C5" s="14">
        <v>1633</v>
      </c>
      <c r="E5" s="1" t="s">
        <v>10</v>
      </c>
      <c r="F5" s="14">
        <v>283</v>
      </c>
      <c r="H5" s="1" t="s">
        <v>7</v>
      </c>
      <c r="I5" s="14">
        <v>4109</v>
      </c>
    </row>
    <row r="6" spans="2:9">
      <c r="B6" s="1" t="s">
        <v>8</v>
      </c>
      <c r="C6" s="14">
        <v>856</v>
      </c>
      <c r="E6" s="1" t="s">
        <v>11</v>
      </c>
      <c r="F6" s="14">
        <v>103</v>
      </c>
      <c r="H6" s="1" t="s">
        <v>10</v>
      </c>
      <c r="I6" s="14">
        <v>15117</v>
      </c>
    </row>
    <row r="7" spans="2:9">
      <c r="B7" s="1" t="s">
        <v>12</v>
      </c>
      <c r="C7" s="14">
        <v>817</v>
      </c>
      <c r="E7" s="1" t="s">
        <v>13</v>
      </c>
      <c r="F7" s="14">
        <v>261</v>
      </c>
      <c r="H7" s="1" t="s">
        <v>13</v>
      </c>
      <c r="I7" s="14">
        <v>15612</v>
      </c>
    </row>
    <row r="8" spans="2:9">
      <c r="B8" s="1" t="s">
        <v>14</v>
      </c>
      <c r="C8" s="14">
        <v>3126</v>
      </c>
      <c r="E8" s="1" t="s">
        <v>15</v>
      </c>
      <c r="F8" s="14">
        <v>75</v>
      </c>
      <c r="H8" s="1" t="s">
        <v>16</v>
      </c>
      <c r="I8" s="14">
        <v>3857</v>
      </c>
    </row>
    <row r="9" spans="2:9">
      <c r="B9" s="1" t="s">
        <v>17</v>
      </c>
      <c r="C9" s="14">
        <v>1286</v>
      </c>
      <c r="E9" s="1" t="s">
        <v>18</v>
      </c>
      <c r="F9" s="14">
        <v>68</v>
      </c>
      <c r="H9" s="1" t="s">
        <v>19</v>
      </c>
      <c r="I9" s="14">
        <v>1533</v>
      </c>
    </row>
    <row r="10" spans="2:9">
      <c r="B10" s="1" t="s">
        <v>20</v>
      </c>
      <c r="C10" s="14">
        <v>319</v>
      </c>
      <c r="E10" s="1" t="s">
        <v>21</v>
      </c>
      <c r="F10" s="14">
        <v>70</v>
      </c>
      <c r="H10" s="1" t="s">
        <v>15</v>
      </c>
      <c r="I10" s="14">
        <v>4069</v>
      </c>
    </row>
    <row r="11" spans="2:9">
      <c r="B11" s="1" t="s">
        <v>22</v>
      </c>
      <c r="C11" s="14">
        <v>1753</v>
      </c>
      <c r="E11" s="1" t="s">
        <v>23</v>
      </c>
      <c r="F11" s="14">
        <v>44</v>
      </c>
      <c r="H11" s="1" t="s">
        <v>18</v>
      </c>
      <c r="I11" s="14">
        <v>1516</v>
      </c>
    </row>
    <row r="12" spans="2:9">
      <c r="B12" s="1" t="s">
        <v>24</v>
      </c>
      <c r="C12" s="14">
        <v>421</v>
      </c>
      <c r="E12" s="1" t="s">
        <v>25</v>
      </c>
      <c r="F12" s="14">
        <v>77</v>
      </c>
      <c r="H12" s="1" t="s">
        <v>21</v>
      </c>
      <c r="I12" s="14">
        <v>2088</v>
      </c>
    </row>
    <row r="13" spans="2:9">
      <c r="B13" s="1" t="s">
        <v>26</v>
      </c>
      <c r="C13" s="14">
        <v>1893</v>
      </c>
      <c r="E13" s="7" t="s">
        <v>27</v>
      </c>
      <c r="F13" s="13">
        <f>SUM(F4:F12)</f>
        <v>1243</v>
      </c>
      <c r="H13" s="1" t="s">
        <v>25</v>
      </c>
      <c r="I13" s="14">
        <v>2466</v>
      </c>
    </row>
    <row r="14" spans="2:9">
      <c r="B14" s="1" t="s">
        <v>7</v>
      </c>
      <c r="C14" s="14">
        <v>3380</v>
      </c>
      <c r="H14" s="9" t="s">
        <v>27</v>
      </c>
      <c r="I14" s="15">
        <f>SUM(I4:I13)</f>
        <v>52277</v>
      </c>
    </row>
    <row r="15" spans="2:9">
      <c r="B15" s="1" t="s">
        <v>10</v>
      </c>
      <c r="C15" s="14">
        <v>5607</v>
      </c>
    </row>
    <row r="16" spans="2:9">
      <c r="B16" s="1" t="s">
        <v>11</v>
      </c>
      <c r="C16" s="14">
        <v>1741</v>
      </c>
    </row>
    <row r="17" spans="2:3">
      <c r="B17" s="1" t="s">
        <v>28</v>
      </c>
      <c r="C17" s="14">
        <v>442</v>
      </c>
    </row>
    <row r="18" spans="2:3">
      <c r="B18" s="1" t="s">
        <v>29</v>
      </c>
      <c r="C18" s="14">
        <v>849</v>
      </c>
    </row>
    <row r="19" spans="2:3">
      <c r="B19" s="1" t="s">
        <v>30</v>
      </c>
      <c r="C19" s="14">
        <v>430</v>
      </c>
    </row>
    <row r="20" spans="2:3">
      <c r="B20" s="1" t="s">
        <v>31</v>
      </c>
      <c r="C20" s="14">
        <v>491</v>
      </c>
    </row>
    <row r="21" spans="2:3">
      <c r="B21" s="1" t="s">
        <v>13</v>
      </c>
      <c r="C21" s="14">
        <v>7687</v>
      </c>
    </row>
    <row r="22" spans="2:3">
      <c r="B22" s="1" t="s">
        <v>16</v>
      </c>
      <c r="C22" s="14">
        <v>3086</v>
      </c>
    </row>
    <row r="23" spans="2:3">
      <c r="B23" s="1" t="s">
        <v>19</v>
      </c>
      <c r="C23" s="14">
        <v>4728</v>
      </c>
    </row>
    <row r="24" spans="2:3">
      <c r="B24" s="1" t="s">
        <v>15</v>
      </c>
      <c r="C24" s="14">
        <v>3838</v>
      </c>
    </row>
    <row r="25" spans="2:3">
      <c r="B25" s="1" t="s">
        <v>18</v>
      </c>
      <c r="C25" s="14">
        <v>1590</v>
      </c>
    </row>
    <row r="26" spans="2:3">
      <c r="B26" s="1" t="s">
        <v>32</v>
      </c>
      <c r="C26" s="14">
        <v>1731</v>
      </c>
    </row>
    <row r="27" spans="2:3">
      <c r="B27" s="1" t="s">
        <v>21</v>
      </c>
      <c r="C27" s="14">
        <v>990</v>
      </c>
    </row>
    <row r="28" spans="2:3">
      <c r="B28" s="1" t="s">
        <v>33</v>
      </c>
      <c r="C28" s="14">
        <v>1117</v>
      </c>
    </row>
    <row r="29" spans="2:3">
      <c r="B29" s="1" t="s">
        <v>34</v>
      </c>
      <c r="C29" s="14">
        <v>1605</v>
      </c>
    </row>
    <row r="30" spans="2:3">
      <c r="B30" s="1" t="s">
        <v>35</v>
      </c>
      <c r="C30" s="14">
        <v>1680</v>
      </c>
    </row>
    <row r="31" spans="2:3">
      <c r="B31" s="1" t="s">
        <v>36</v>
      </c>
      <c r="C31" s="14">
        <v>1963</v>
      </c>
    </row>
    <row r="32" spans="2:3">
      <c r="B32" s="1" t="s">
        <v>23</v>
      </c>
      <c r="C32" s="14">
        <v>789</v>
      </c>
    </row>
    <row r="33" spans="2:3">
      <c r="B33" s="1" t="s">
        <v>25</v>
      </c>
      <c r="C33" s="14">
        <v>2561</v>
      </c>
    </row>
    <row r="34" spans="2:3">
      <c r="B34" s="11" t="s">
        <v>27</v>
      </c>
      <c r="C34" s="13">
        <f>SUM(C4:C33)</f>
        <v>59312</v>
      </c>
    </row>
    <row r="36" spans="2:3">
      <c r="B36" s="8" t="s">
        <v>41</v>
      </c>
    </row>
  </sheetData>
  <autoFilter ref="B3:C417" xr:uid="{95403F79-7D2A-42AD-B30C-182A02AE490E}"/>
  <mergeCells count="3">
    <mergeCell ref="H1:I2"/>
    <mergeCell ref="B1:C2"/>
    <mergeCell ref="E1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9D2C-F2CA-4627-92E3-974302D44C17}">
  <dimension ref="B1:I36"/>
  <sheetViews>
    <sheetView showGridLines="0" zoomScaleNormal="100" workbookViewId="0">
      <pane ySplit="2" topLeftCell="A5" activePane="bottomLeft" state="frozen"/>
      <selection pane="bottomLeft" activeCell="B37" sqref="B37"/>
    </sheetView>
  </sheetViews>
  <sheetFormatPr defaultColWidth="11.42578125" defaultRowHeight="15"/>
  <cols>
    <col min="1" max="1" width="6" customWidth="1"/>
    <col min="2" max="2" width="21.140625" customWidth="1"/>
    <col min="3" max="3" width="22.42578125" customWidth="1"/>
    <col min="4" max="4" width="4.42578125" customWidth="1"/>
    <col min="5" max="5" width="21.42578125" customWidth="1"/>
    <col min="6" max="6" width="25" customWidth="1"/>
    <col min="7" max="7" width="4.7109375" customWidth="1"/>
    <col min="8" max="8" width="21.42578125" customWidth="1"/>
    <col min="9" max="9" width="26.7109375" customWidth="1"/>
    <col min="10" max="10" width="13.85546875" customWidth="1"/>
  </cols>
  <sheetData>
    <row r="1" spans="2:9">
      <c r="B1" s="22" t="s">
        <v>42</v>
      </c>
      <c r="C1" s="22"/>
      <c r="E1" s="18" t="s">
        <v>43</v>
      </c>
      <c r="F1" s="18"/>
      <c r="H1" s="20" t="s">
        <v>44</v>
      </c>
      <c r="I1" s="20"/>
    </row>
    <row r="2" spans="2:9" ht="11.25" customHeight="1">
      <c r="B2" s="23"/>
      <c r="C2" s="23"/>
      <c r="E2" s="19"/>
      <c r="F2" s="19"/>
      <c r="H2" s="21"/>
      <c r="I2" s="21"/>
    </row>
    <row r="3" spans="2:9" ht="28.5" customHeight="1">
      <c r="B3" s="10" t="s">
        <v>3</v>
      </c>
      <c r="C3" s="2" t="s">
        <v>4</v>
      </c>
      <c r="E3" s="3" t="s">
        <v>5</v>
      </c>
      <c r="F3" s="4" t="s">
        <v>4</v>
      </c>
      <c r="H3" s="5" t="s">
        <v>5</v>
      </c>
      <c r="I3" s="6" t="s">
        <v>4</v>
      </c>
    </row>
    <row r="4" spans="2:9">
      <c r="B4" s="1" t="s">
        <v>6</v>
      </c>
      <c r="C4" s="14">
        <v>1623</v>
      </c>
      <c r="E4" s="1" t="s">
        <v>7</v>
      </c>
      <c r="F4" s="14">
        <v>232</v>
      </c>
      <c r="H4" s="1" t="s">
        <v>8</v>
      </c>
      <c r="I4" s="14">
        <v>2343</v>
      </c>
    </row>
    <row r="5" spans="2:9">
      <c r="B5" s="1" t="s">
        <v>9</v>
      </c>
      <c r="C5" s="14">
        <v>2345</v>
      </c>
      <c r="E5" s="1" t="s">
        <v>10</v>
      </c>
      <c r="F5" s="14">
        <v>257</v>
      </c>
      <c r="H5" s="1" t="s">
        <v>12</v>
      </c>
      <c r="I5" s="14">
        <v>2265</v>
      </c>
    </row>
    <row r="6" spans="2:9">
      <c r="B6" s="1" t="s">
        <v>8</v>
      </c>
      <c r="C6" s="14">
        <v>1275</v>
      </c>
      <c r="E6" s="1" t="s">
        <v>11</v>
      </c>
      <c r="F6" s="14">
        <v>78</v>
      </c>
      <c r="H6" s="1" t="s">
        <v>14</v>
      </c>
      <c r="I6" s="14">
        <v>2824</v>
      </c>
    </row>
    <row r="7" spans="2:9">
      <c r="B7" s="1" t="s">
        <v>12</v>
      </c>
      <c r="C7" s="14">
        <v>937</v>
      </c>
      <c r="E7" s="1" t="s">
        <v>13</v>
      </c>
      <c r="F7" s="14">
        <v>239</v>
      </c>
      <c r="H7" s="1" t="s">
        <v>7</v>
      </c>
      <c r="I7" s="14">
        <v>3164</v>
      </c>
    </row>
    <row r="8" spans="2:9">
      <c r="B8" s="1" t="s">
        <v>14</v>
      </c>
      <c r="C8" s="14">
        <v>7715</v>
      </c>
      <c r="E8" s="1" t="s">
        <v>15</v>
      </c>
      <c r="F8" s="14">
        <v>97</v>
      </c>
      <c r="H8" s="1" t="s">
        <v>10</v>
      </c>
      <c r="I8" s="14">
        <v>16633</v>
      </c>
    </row>
    <row r="9" spans="2:9">
      <c r="B9" s="1" t="s">
        <v>17</v>
      </c>
      <c r="C9" s="14">
        <v>1833</v>
      </c>
      <c r="E9" s="1" t="s">
        <v>18</v>
      </c>
      <c r="F9" s="14">
        <v>66</v>
      </c>
      <c r="H9" s="1" t="s">
        <v>30</v>
      </c>
      <c r="I9" s="14">
        <v>983</v>
      </c>
    </row>
    <row r="10" spans="2:9">
      <c r="B10" s="1" t="s">
        <v>20</v>
      </c>
      <c r="C10" s="14">
        <v>369</v>
      </c>
      <c r="E10" s="1" t="s">
        <v>21</v>
      </c>
      <c r="F10" s="14">
        <v>80</v>
      </c>
      <c r="H10" s="1" t="s">
        <v>13</v>
      </c>
      <c r="I10" s="14">
        <v>19914</v>
      </c>
    </row>
    <row r="11" spans="2:9">
      <c r="B11" s="1" t="s">
        <v>22</v>
      </c>
      <c r="C11" s="14">
        <v>1783</v>
      </c>
      <c r="E11" s="1" t="s">
        <v>23</v>
      </c>
      <c r="F11" s="14">
        <v>44</v>
      </c>
      <c r="H11" s="1" t="s">
        <v>16</v>
      </c>
      <c r="I11" s="14">
        <v>6935</v>
      </c>
    </row>
    <row r="12" spans="2:9">
      <c r="B12" s="1" t="s">
        <v>24</v>
      </c>
      <c r="C12" s="14">
        <v>299</v>
      </c>
      <c r="E12" s="1" t="s">
        <v>25</v>
      </c>
      <c r="F12" s="14">
        <v>79</v>
      </c>
      <c r="H12" s="1" t="s">
        <v>19</v>
      </c>
      <c r="I12" s="14">
        <v>1560</v>
      </c>
    </row>
    <row r="13" spans="2:9">
      <c r="B13" s="1" t="s">
        <v>26</v>
      </c>
      <c r="C13" s="14">
        <v>1944</v>
      </c>
      <c r="E13" s="7" t="s">
        <v>27</v>
      </c>
      <c r="F13" s="16">
        <f>SUM(F4:F12)</f>
        <v>1172</v>
      </c>
      <c r="H13" s="1" t="s">
        <v>15</v>
      </c>
      <c r="I13" s="14">
        <v>3447</v>
      </c>
    </row>
    <row r="14" spans="2:9">
      <c r="B14" s="1" t="s">
        <v>7</v>
      </c>
      <c r="C14" s="14">
        <v>3916</v>
      </c>
      <c r="H14" s="1" t="s">
        <v>18</v>
      </c>
      <c r="I14" s="14">
        <v>2156</v>
      </c>
    </row>
    <row r="15" spans="2:9">
      <c r="B15" s="1" t="s">
        <v>10</v>
      </c>
      <c r="C15" s="14">
        <v>6162</v>
      </c>
      <c r="H15" s="1" t="s">
        <v>32</v>
      </c>
      <c r="I15" s="14">
        <v>1405</v>
      </c>
    </row>
    <row r="16" spans="2:9">
      <c r="B16" s="1" t="s">
        <v>11</v>
      </c>
      <c r="C16" s="14">
        <v>2195</v>
      </c>
      <c r="H16" s="1" t="s">
        <v>21</v>
      </c>
      <c r="I16" s="14">
        <v>2646</v>
      </c>
    </row>
    <row r="17" spans="2:9">
      <c r="B17" s="1" t="s">
        <v>28</v>
      </c>
      <c r="C17" s="14">
        <v>425</v>
      </c>
      <c r="H17" s="1" t="s">
        <v>34</v>
      </c>
      <c r="I17" s="14">
        <v>1207</v>
      </c>
    </row>
    <row r="18" spans="2:9">
      <c r="B18" s="1" t="s">
        <v>29</v>
      </c>
      <c r="C18" s="14">
        <v>866</v>
      </c>
      <c r="H18" s="1" t="s">
        <v>36</v>
      </c>
      <c r="I18" s="14">
        <v>1054</v>
      </c>
    </row>
    <row r="19" spans="2:9">
      <c r="B19" s="1" t="s">
        <v>30</v>
      </c>
      <c r="C19" s="14">
        <v>494</v>
      </c>
      <c r="H19" s="1" t="s">
        <v>25</v>
      </c>
      <c r="I19" s="14">
        <v>2435</v>
      </c>
    </row>
    <row r="20" spans="2:9">
      <c r="B20" s="1" t="s">
        <v>31</v>
      </c>
      <c r="C20" s="14">
        <v>902</v>
      </c>
      <c r="H20" s="9" t="s">
        <v>27</v>
      </c>
      <c r="I20" s="15">
        <f>SUM(I4:I19)</f>
        <v>70971</v>
      </c>
    </row>
    <row r="21" spans="2:9">
      <c r="B21" s="1" t="s">
        <v>13</v>
      </c>
      <c r="C21" s="14">
        <v>8696</v>
      </c>
    </row>
    <row r="22" spans="2:9">
      <c r="B22" s="1" t="s">
        <v>16</v>
      </c>
      <c r="C22" s="14">
        <v>3321</v>
      </c>
    </row>
    <row r="23" spans="2:9">
      <c r="B23" s="1" t="s">
        <v>19</v>
      </c>
      <c r="C23" s="14">
        <v>5365</v>
      </c>
    </row>
    <row r="24" spans="2:9">
      <c r="B24" s="1" t="s">
        <v>15</v>
      </c>
      <c r="C24" s="14">
        <v>4448</v>
      </c>
    </row>
    <row r="25" spans="2:9">
      <c r="B25" s="1" t="s">
        <v>18</v>
      </c>
      <c r="C25" s="14">
        <v>2298</v>
      </c>
    </row>
    <row r="26" spans="2:9">
      <c r="B26" s="1" t="s">
        <v>32</v>
      </c>
      <c r="C26" s="14">
        <v>2214</v>
      </c>
    </row>
    <row r="27" spans="2:9">
      <c r="B27" s="1" t="s">
        <v>21</v>
      </c>
      <c r="C27" s="14">
        <v>1175</v>
      </c>
    </row>
    <row r="28" spans="2:9">
      <c r="B28" s="1" t="s">
        <v>33</v>
      </c>
      <c r="C28" s="14">
        <v>1320</v>
      </c>
    </row>
    <row r="29" spans="2:9">
      <c r="B29" s="1" t="s">
        <v>34</v>
      </c>
      <c r="C29" s="14">
        <v>2189</v>
      </c>
    </row>
    <row r="30" spans="2:9">
      <c r="B30" s="1" t="s">
        <v>35</v>
      </c>
      <c r="C30" s="14">
        <v>2268</v>
      </c>
    </row>
    <row r="31" spans="2:9">
      <c r="B31" s="1" t="s">
        <v>36</v>
      </c>
      <c r="C31" s="14">
        <v>2347</v>
      </c>
    </row>
    <row r="32" spans="2:9">
      <c r="B32" s="1" t="s">
        <v>23</v>
      </c>
      <c r="C32" s="14">
        <v>1372</v>
      </c>
    </row>
    <row r="33" spans="2:3">
      <c r="B33" s="1" t="s">
        <v>25</v>
      </c>
      <c r="C33" s="14">
        <v>3206</v>
      </c>
    </row>
    <row r="34" spans="2:3">
      <c r="B34" s="11" t="s">
        <v>27</v>
      </c>
      <c r="C34" s="13">
        <f>SUM(C4:C33)</f>
        <v>75302</v>
      </c>
    </row>
    <row r="36" spans="2:3">
      <c r="B36" s="8" t="s">
        <v>45</v>
      </c>
    </row>
  </sheetData>
  <mergeCells count="3">
    <mergeCell ref="H1:I2"/>
    <mergeCell ref="B1:C2"/>
    <mergeCell ref="E1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1028C-BEF8-49C0-94DA-7CF8924E0958}">
  <dimension ref="A1:I32"/>
  <sheetViews>
    <sheetView showGridLines="0" zoomScaleNormal="100" workbookViewId="0">
      <pane ySplit="2" topLeftCell="A3" activePane="bottomLeft" state="frozen"/>
      <selection pane="bottomLeft" activeCell="H20" sqref="H20"/>
    </sheetView>
  </sheetViews>
  <sheetFormatPr defaultColWidth="11.42578125" defaultRowHeight="15"/>
  <cols>
    <col min="1" max="1" width="7.85546875" customWidth="1"/>
    <col min="2" max="2" width="21.140625" customWidth="1"/>
    <col min="3" max="3" width="19.28515625" customWidth="1"/>
    <col min="4" max="4" width="4.42578125" customWidth="1"/>
    <col min="5" max="5" width="21.42578125" customWidth="1"/>
    <col min="6" max="6" width="24.28515625" customWidth="1"/>
    <col min="7" max="7" width="4.7109375" customWidth="1"/>
    <col min="8" max="8" width="21.42578125" customWidth="1"/>
    <col min="9" max="9" width="22.85546875" customWidth="1"/>
    <col min="10" max="10" width="13.85546875" customWidth="1"/>
  </cols>
  <sheetData>
    <row r="1" spans="1:9">
      <c r="B1" s="22" t="s">
        <v>46</v>
      </c>
      <c r="C1" s="22"/>
      <c r="E1" s="18" t="s">
        <v>47</v>
      </c>
      <c r="F1" s="18"/>
      <c r="H1" s="24" t="s">
        <v>48</v>
      </c>
      <c r="I1" s="24"/>
    </row>
    <row r="2" spans="1:9" ht="11.25" customHeight="1">
      <c r="B2" s="23"/>
      <c r="C2" s="23"/>
      <c r="E2" s="19"/>
      <c r="F2" s="19"/>
      <c r="H2" s="25"/>
      <c r="I2" s="25"/>
    </row>
    <row r="3" spans="1:9" ht="28.5" customHeight="1">
      <c r="B3" s="10" t="s">
        <v>3</v>
      </c>
      <c r="C3" s="2" t="s">
        <v>4</v>
      </c>
      <c r="E3" s="3" t="s">
        <v>5</v>
      </c>
      <c r="F3" s="4" t="s">
        <v>4</v>
      </c>
      <c r="H3" s="5" t="s">
        <v>5</v>
      </c>
      <c r="I3" s="6" t="s">
        <v>4</v>
      </c>
    </row>
    <row r="4" spans="1:9">
      <c r="A4" s="12"/>
      <c r="B4" s="1" t="s">
        <v>12</v>
      </c>
      <c r="C4" s="14">
        <v>512</v>
      </c>
      <c r="E4" s="1" t="s">
        <v>7</v>
      </c>
      <c r="F4" s="14">
        <v>130</v>
      </c>
      <c r="H4" s="1" t="s">
        <v>7</v>
      </c>
      <c r="I4" s="14">
        <v>1350</v>
      </c>
    </row>
    <row r="5" spans="1:9">
      <c r="A5" s="12"/>
      <c r="B5" s="1" t="s">
        <v>22</v>
      </c>
      <c r="C5" s="14">
        <v>414</v>
      </c>
      <c r="E5" s="1" t="s">
        <v>10</v>
      </c>
      <c r="F5" s="14">
        <v>153</v>
      </c>
      <c r="H5" s="1" t="s">
        <v>10</v>
      </c>
      <c r="I5" s="14">
        <v>646</v>
      </c>
    </row>
    <row r="6" spans="1:9">
      <c r="A6" s="12"/>
      <c r="B6" s="1" t="s">
        <v>26</v>
      </c>
      <c r="C6" s="17">
        <v>298</v>
      </c>
      <c r="E6" s="1" t="s">
        <v>11</v>
      </c>
      <c r="F6" s="14">
        <v>40</v>
      </c>
      <c r="H6" s="1" t="s">
        <v>13</v>
      </c>
      <c r="I6" s="14">
        <v>1342</v>
      </c>
    </row>
    <row r="7" spans="1:9">
      <c r="A7" s="12"/>
      <c r="B7" s="1" t="s">
        <v>7</v>
      </c>
      <c r="C7" s="14">
        <v>70</v>
      </c>
      <c r="E7" s="1" t="s">
        <v>13</v>
      </c>
      <c r="F7" s="14">
        <v>89</v>
      </c>
      <c r="H7" s="9" t="s">
        <v>27</v>
      </c>
      <c r="I7" s="15">
        <f ca="1">SUM(I4:I8)</f>
        <v>3338</v>
      </c>
    </row>
    <row r="8" spans="1:9">
      <c r="A8" s="12"/>
      <c r="B8" s="1" t="s">
        <v>32</v>
      </c>
      <c r="C8" s="14">
        <v>300</v>
      </c>
      <c r="E8" s="1" t="s">
        <v>15</v>
      </c>
      <c r="F8" s="14">
        <v>71</v>
      </c>
    </row>
    <row r="9" spans="1:9">
      <c r="A9" s="12"/>
      <c r="B9" s="1" t="s">
        <v>21</v>
      </c>
      <c r="C9" s="14">
        <v>59</v>
      </c>
      <c r="E9" s="1" t="s">
        <v>18</v>
      </c>
      <c r="F9" s="14">
        <v>51</v>
      </c>
    </row>
    <row r="10" spans="1:9">
      <c r="A10" s="12"/>
      <c r="B10" s="1" t="s">
        <v>23</v>
      </c>
      <c r="C10" s="14">
        <v>357</v>
      </c>
      <c r="E10" s="1" t="s">
        <v>21</v>
      </c>
      <c r="F10" s="14">
        <v>58</v>
      </c>
    </row>
    <row r="11" spans="1:9">
      <c r="A11" s="12"/>
      <c r="B11" s="11" t="s">
        <v>27</v>
      </c>
      <c r="C11" s="13">
        <f>SUM(C4:C10)</f>
        <v>2010</v>
      </c>
      <c r="E11" s="1" t="s">
        <v>23</v>
      </c>
      <c r="F11" s="14">
        <v>27</v>
      </c>
    </row>
    <row r="12" spans="1:9">
      <c r="A12" s="12"/>
      <c r="E12" s="1" t="s">
        <v>25</v>
      </c>
      <c r="F12" s="14">
        <v>50</v>
      </c>
    </row>
    <row r="13" spans="1:9">
      <c r="A13" s="12"/>
      <c r="E13" s="7" t="s">
        <v>27</v>
      </c>
      <c r="F13" s="16">
        <f>SUM(F4:F12)</f>
        <v>669</v>
      </c>
    </row>
    <row r="14" spans="1:9">
      <c r="A14" s="12"/>
    </row>
    <row r="15" spans="1:9">
      <c r="A15" s="12"/>
      <c r="B15" s="8" t="s">
        <v>49</v>
      </c>
    </row>
    <row r="16" spans="1:9">
      <c r="A16" s="12"/>
    </row>
    <row r="17" spans="1:1">
      <c r="A17" s="12"/>
    </row>
    <row r="18" spans="1:1">
      <c r="A18" s="12"/>
    </row>
    <row r="20" spans="1:1">
      <c r="A20" s="12"/>
    </row>
    <row r="21" spans="1:1">
      <c r="A21" s="12"/>
    </row>
    <row r="22" spans="1:1">
      <c r="A22" s="12"/>
    </row>
    <row r="23" spans="1:1">
      <c r="A23" s="12"/>
    </row>
    <row r="24" spans="1:1">
      <c r="A24" s="12"/>
    </row>
    <row r="25" spans="1:1">
      <c r="A25" s="12"/>
    </row>
    <row r="26" spans="1:1">
      <c r="A26" s="12"/>
    </row>
    <row r="27" spans="1:1">
      <c r="A27" s="12"/>
    </row>
    <row r="28" spans="1:1">
      <c r="A28" s="12"/>
    </row>
    <row r="29" spans="1:1">
      <c r="A29" s="12"/>
    </row>
    <row r="30" spans="1:1">
      <c r="A30" s="12"/>
    </row>
    <row r="31" spans="1:1">
      <c r="A31" s="12"/>
    </row>
    <row r="32" spans="1:1">
      <c r="A32" s="12"/>
    </row>
  </sheetData>
  <mergeCells count="3">
    <mergeCell ref="B1:C2"/>
    <mergeCell ref="E1:F2"/>
    <mergeCell ref="H1:I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DBF80FB1FDA9F48AEB10E493EDE6E58" ma:contentTypeVersion="13" ma:contentTypeDescription="Crear nuevo documento." ma:contentTypeScope="" ma:versionID="f5fcf1b2a39c1efc5f992489bf10ae5a">
  <xsd:schema xmlns:xsd="http://www.w3.org/2001/XMLSchema" xmlns:xs="http://www.w3.org/2001/XMLSchema" xmlns:p="http://schemas.microsoft.com/office/2006/metadata/properties" xmlns:ns3="9e43250d-9b7e-4192-8e05-bf416cfa1ded" xmlns:ns4="a74ef6e4-2e01-4ffe-b025-6ed0045bd369" targetNamespace="http://schemas.microsoft.com/office/2006/metadata/properties" ma:root="true" ma:fieldsID="34f8b8a472f99e50bb4fcb3970460ff2" ns3:_="" ns4:_="">
    <xsd:import namespace="9e43250d-9b7e-4192-8e05-bf416cfa1ded"/>
    <xsd:import namespace="a74ef6e4-2e01-4ffe-b025-6ed0045bd36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43250d-9b7e-4192-8e05-bf416cfa1d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ef6e4-2e01-4ffe-b025-6ed0045bd3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345C72-37B2-41BE-B0E8-46C5BA9D16FE}"/>
</file>

<file path=customXml/itemProps2.xml><?xml version="1.0" encoding="utf-8"?>
<ds:datastoreItem xmlns:ds="http://schemas.openxmlformats.org/officeDocument/2006/customXml" ds:itemID="{9F34146E-556F-4743-B700-50670D8A35DD}"/>
</file>

<file path=customXml/itemProps3.xml><?xml version="1.0" encoding="utf-8"?>
<ds:datastoreItem xmlns:ds="http://schemas.openxmlformats.org/officeDocument/2006/customXml" ds:itemID="{D865F8CD-FD0A-48B4-9E11-0C2D58202A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Isabel Olarte Patino</dc:creator>
  <cp:keywords/>
  <dc:description/>
  <cp:lastModifiedBy>Julio Cesar Cristancho Baquero</cp:lastModifiedBy>
  <cp:revision/>
  <dcterms:created xsi:type="dcterms:W3CDTF">2022-04-13T14:52:00Z</dcterms:created>
  <dcterms:modified xsi:type="dcterms:W3CDTF">2024-09-24T23:04:31Z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0x0101002DBF80FB1FDA9F48AEB10E493EDE6E58</vt:lpwstr>
  </property>
</Properties>
</file>