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22-2026\LEGISLATURA 2024-2025\PROPOSICIONES 2023-2024\PROPOSICION No. 19 DEL 18 DE SEPTIEMBRE DE 2024\"/>
    </mc:Choice>
  </mc:AlternateContent>
  <bookViews>
    <workbookView xWindow="0" yWindow="0" windowWidth="28800" windowHeight="11580"/>
  </bookViews>
  <sheets>
    <sheet name="PND 2018-2022 ICBF" sheetId="1" r:id="rId1"/>
    <sheet name="PND 2022-2026 ICBF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" l="1"/>
  <c r="E6" i="2"/>
</calcChain>
</file>

<file path=xl/sharedStrings.xml><?xml version="1.0" encoding="utf-8"?>
<sst xmlns="http://schemas.openxmlformats.org/spreadsheetml/2006/main" count="71" uniqueCount="35">
  <si>
    <t>Año</t>
  </si>
  <si>
    <t>CUATRIENIO</t>
  </si>
  <si>
    <t>Nombre indicador</t>
  </si>
  <si>
    <t>Linea base</t>
  </si>
  <si>
    <t>Meta</t>
  </si>
  <si>
    <t>Avance</t>
  </si>
  <si>
    <t>% de Avance</t>
  </si>
  <si>
    <t>Fecha de corte</t>
  </si>
  <si>
    <t>Familias beneficiarias de las acciones de la estrategia encuentros por familia</t>
  </si>
  <si>
    <t>Familias con alto riesgo de vulneración o con niños, niñas y adolescentes en protección, atendidas por el programa Mi Familia</t>
  </si>
  <si>
    <t>Niñas, niños y adolescentes beneficiarios de la estrategia de desarrollo naranja</t>
  </si>
  <si>
    <t>Niños atendidos</t>
  </si>
  <si>
    <t>Porcentaje de niñas y niños en primera infancia que cuentan con atenciones priorizadas en el marco de la atención integral</t>
  </si>
  <si>
    <t>Solicitudes atendidas. Las solicitudes atendidas serán por demanda.</t>
  </si>
  <si>
    <t>Talleres realizados</t>
  </si>
  <si>
    <t>Tasa de oficios de niñas, niños y adolescentes en su propio hogar</t>
  </si>
  <si>
    <t>Tasa de violencia contra niñas, niños y adolescentes (por cada 100.000 NNA entre 0 y 17 años)</t>
  </si>
  <si>
    <t>Tasa de violencia intrafamiliar</t>
  </si>
  <si>
    <t>Madres comunitarias nuevas en proceso de formación o cualificación en atención integral a la primera infancia</t>
  </si>
  <si>
    <t>Mujeres Gestantes atendidas en servicios de primera infancia.</t>
  </si>
  <si>
    <t>Nombre del indicador</t>
  </si>
  <si>
    <t>Línea base</t>
  </si>
  <si>
    <t>Familias atendidas para el desarrollo de capacidades y la construcción de paz</t>
  </si>
  <si>
    <t>Niñas, niños y adolescentes que participan en la estrategia para el desarrollo de habilidades, vocaciones y talentos en el marco de la atención integral</t>
  </si>
  <si>
    <t>Sin ficha técnica</t>
  </si>
  <si>
    <t>Porcentaje de niñas y niños en primera infancia con atenciones priorizadas en el marco de la atención integral</t>
  </si>
  <si>
    <t xml:space="preserve">Tasa de violencias hacia niñas, niños y adolescentes </t>
  </si>
  <si>
    <t>Porcentaje de niñas y niños con riesgo de desnutrición identificados, atendidos y que mejoran su estado nutricional en la oferta especializada para la prevención de la desnutrición</t>
  </si>
  <si>
    <t>Unidades de recuperación nutricional comunitarias de ICBF implementadas, como parte de las zonas de recuperación nutricional - ZRN</t>
  </si>
  <si>
    <t>Municipios priorizados con atención integral a todos los niños, niñas y adolescentes</t>
  </si>
  <si>
    <t xml:space="preserve">Porcentaje de adolescentes y jóvenes sancionados en el sistema de responsabilidad penal adolescente que son atendidos en modalidades no privativas de la libertad, se excluyen las que no requieren atención del ICBF </t>
  </si>
  <si>
    <t xml:space="preserve">Jóvenes beneficiarios de la Estrategia de fortalecimiento de proyectos de vida libres de violencia y con enfoque territorial para la paz total </t>
  </si>
  <si>
    <t>Jóvenes beneficiarios de la estrategia para la prevención de las violencias basadas en género</t>
  </si>
  <si>
    <t>Jóvenes beneficiarios de la estrategia para la prevención del reclutamiento, uso y utilización de jóvenes y construcción de paz total "No Más Jóvenes para Guerra"</t>
  </si>
  <si>
    <t xml:space="preserve">Jóvenes beneficiarios de la estrategia para la promoción de hábitos de cuidado para la salud mental, la reducción del riesgo y mitigación del daño por consumo de sustancias psicoactivas y el buen vivir de la juventud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</si>
</sst>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20" xfId="0" applyNumberFormat="1" applyBorder="1" applyAlignment="1">
      <alignment horizontal="center" vertical="center"/>
    </xf>
    <xf numFmtId="10" fontId="0" fillId="0" borderId="10" xfId="0" applyNumberFormat="1" applyBorder="1" applyAlignment="1">
      <alignment horizontal="center" vertical="center"/>
    </xf>
    <xf numFmtId="9" fontId="0" fillId="0" borderId="20" xfId="0" applyNumberFormat="1" applyBorder="1" applyAlignment="1">
      <alignment horizontal="center" vertical="center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0" fontId="0" fillId="0" borderId="21" xfId="0" applyNumberFormat="1" applyBorder="1" applyAlignment="1">
      <alignment horizontal="center" vertical="center"/>
    </xf>
    <xf numFmtId="10" fontId="0" fillId="0" borderId="13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9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10" fontId="0" fillId="0" borderId="10" xfId="1" applyNumberFormat="1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0" fontId="0" fillId="0" borderId="25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3" xfId="0" applyNumberForma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17" xfId="0" applyFont="1" applyFill="1" applyBorder="1"/>
    <xf numFmtId="0" fontId="0" fillId="0" borderId="20" xfId="0" applyBorder="1" applyAlignment="1">
      <alignment horizontal="center" vertical="center"/>
    </xf>
    <xf numFmtId="10" fontId="0" fillId="0" borderId="20" xfId="1" applyNumberFormat="1" applyFont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 wrapText="1"/>
    </xf>
    <xf numFmtId="0" fontId="4" fillId="4" borderId="22" xfId="0" applyFont="1" applyFill="1" applyBorder="1"/>
    <xf numFmtId="0" fontId="4" fillId="4" borderId="24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14" fontId="0" fillId="0" borderId="10" xfId="1" applyNumberFormat="1" applyFont="1" applyFill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0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4" borderId="38" xfId="0" applyFon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0" xfId="0" applyBorder="1"/>
    <xf numFmtId="9" fontId="0" fillId="0" borderId="9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13" xfId="0" applyBorder="1"/>
    <xf numFmtId="0" fontId="2" fillId="2" borderId="38" xfId="0" applyFont="1" applyFill="1" applyBorder="1" applyAlignment="1">
      <alignment horizontal="center" vertical="center"/>
    </xf>
    <xf numFmtId="10" fontId="0" fillId="0" borderId="12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4" fillId="4" borderId="29" xfId="0" applyFont="1" applyFill="1" applyBorder="1" applyAlignment="1">
      <alignment horizontal="center"/>
    </xf>
    <xf numFmtId="0" fontId="4" fillId="4" borderId="30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workbookViewId="0">
      <selection activeCell="A3" sqref="A3"/>
    </sheetView>
  </sheetViews>
  <sheetFormatPr baseColWidth="10" defaultColWidth="11.375" defaultRowHeight="14.25"/>
  <cols>
    <col min="1" max="1" width="52.875" customWidth="1"/>
    <col min="5" max="5" width="13.875" customWidth="1"/>
    <col min="8" max="8" width="13.625" customWidth="1"/>
    <col min="11" max="11" width="13.375" customWidth="1"/>
    <col min="14" max="14" width="13.875" customWidth="1"/>
    <col min="17" max="17" width="15" customWidth="1"/>
    <col min="18" max="18" width="12.875" customWidth="1"/>
  </cols>
  <sheetData>
    <row r="1" spans="1:18" ht="15.75" thickBot="1">
      <c r="A1" s="26" t="s">
        <v>0</v>
      </c>
      <c r="B1" s="40"/>
      <c r="C1" s="69">
        <v>2019</v>
      </c>
      <c r="D1" s="70"/>
      <c r="E1" s="71"/>
      <c r="F1" s="66">
        <v>2020</v>
      </c>
      <c r="G1" s="67"/>
      <c r="H1" s="68"/>
      <c r="I1" s="66">
        <v>2021</v>
      </c>
      <c r="J1" s="67"/>
      <c r="K1" s="68"/>
      <c r="L1" s="66">
        <v>2022</v>
      </c>
      <c r="M1" s="67"/>
      <c r="N1" s="68"/>
      <c r="O1" s="66" t="s">
        <v>1</v>
      </c>
      <c r="P1" s="67"/>
      <c r="Q1" s="67"/>
      <c r="R1" s="72"/>
    </row>
    <row r="2" spans="1:18" ht="18">
      <c r="A2" s="27" t="s">
        <v>2</v>
      </c>
      <c r="B2" s="38" t="s">
        <v>3</v>
      </c>
      <c r="C2" s="39" t="s">
        <v>4</v>
      </c>
      <c r="D2" s="29" t="s">
        <v>5</v>
      </c>
      <c r="E2" s="30" t="s">
        <v>6</v>
      </c>
      <c r="F2" s="31" t="s">
        <v>4</v>
      </c>
      <c r="G2" s="32" t="s">
        <v>5</v>
      </c>
      <c r="H2" s="33" t="s">
        <v>6</v>
      </c>
      <c r="I2" s="28" t="s">
        <v>4</v>
      </c>
      <c r="J2" s="29" t="s">
        <v>5</v>
      </c>
      <c r="K2" s="30" t="s">
        <v>6</v>
      </c>
      <c r="L2" s="28" t="s">
        <v>4</v>
      </c>
      <c r="M2" s="29" t="s">
        <v>5</v>
      </c>
      <c r="N2" s="61" t="s">
        <v>6</v>
      </c>
      <c r="O2" s="39" t="s">
        <v>4</v>
      </c>
      <c r="P2" s="32" t="s">
        <v>5</v>
      </c>
      <c r="Q2" s="32" t="s">
        <v>6</v>
      </c>
      <c r="R2" s="64" t="s">
        <v>7</v>
      </c>
    </row>
    <row r="3" spans="1:18" ht="28.5">
      <c r="A3" s="1" t="s">
        <v>8</v>
      </c>
      <c r="B3" s="10">
        <v>337</v>
      </c>
      <c r="C3" s="10">
        <v>500</v>
      </c>
      <c r="D3" s="12">
        <v>436</v>
      </c>
      <c r="E3" s="4">
        <v>0.872</v>
      </c>
      <c r="F3" s="24">
        <v>500</v>
      </c>
      <c r="G3" s="12">
        <v>216</v>
      </c>
      <c r="H3" s="3">
        <v>0.432</v>
      </c>
      <c r="I3" s="10">
        <v>500</v>
      </c>
      <c r="J3" s="12">
        <v>201</v>
      </c>
      <c r="K3" s="4">
        <v>0.40200000000000002</v>
      </c>
      <c r="L3" s="10"/>
      <c r="M3" s="12">
        <v>314</v>
      </c>
      <c r="N3" s="41"/>
      <c r="O3" s="10">
        <v>1500</v>
      </c>
      <c r="P3" s="12">
        <v>1167</v>
      </c>
      <c r="Q3" s="56">
        <v>0.77800000000000002</v>
      </c>
      <c r="R3" s="50">
        <v>44926</v>
      </c>
    </row>
    <row r="4" spans="1:18" ht="42.75">
      <c r="A4" s="1" t="s">
        <v>9</v>
      </c>
      <c r="B4" s="10">
        <v>0</v>
      </c>
      <c r="C4" s="10">
        <v>56940</v>
      </c>
      <c r="D4" s="12">
        <v>56915</v>
      </c>
      <c r="E4" s="4">
        <v>0.99960000000000004</v>
      </c>
      <c r="F4" s="24">
        <v>64480</v>
      </c>
      <c r="G4" s="12">
        <v>64169</v>
      </c>
      <c r="H4" s="3">
        <v>0.99519999999999997</v>
      </c>
      <c r="I4" s="10">
        <v>79290</v>
      </c>
      <c r="J4" s="12">
        <v>107179</v>
      </c>
      <c r="K4" s="4">
        <v>1.3516999999999999</v>
      </c>
      <c r="L4" s="10">
        <v>79290</v>
      </c>
      <c r="M4" s="12">
        <v>12060</v>
      </c>
      <c r="N4" s="3">
        <v>0.15210000000000001</v>
      </c>
      <c r="O4" s="10">
        <v>280000</v>
      </c>
      <c r="P4" s="12">
        <v>240323</v>
      </c>
      <c r="Q4" s="56">
        <v>0.85829999999999995</v>
      </c>
      <c r="R4" s="50">
        <v>44926</v>
      </c>
    </row>
    <row r="5" spans="1:18" ht="28.5">
      <c r="A5" s="1" t="s">
        <v>10</v>
      </c>
      <c r="B5" s="10">
        <v>241635</v>
      </c>
      <c r="C5" s="10">
        <v>215000</v>
      </c>
      <c r="D5" s="12">
        <v>219997</v>
      </c>
      <c r="E5" s="4">
        <v>1.0232000000000001</v>
      </c>
      <c r="F5" s="24">
        <v>250000</v>
      </c>
      <c r="G5" s="12">
        <v>261562</v>
      </c>
      <c r="H5" s="3">
        <v>1.0463</v>
      </c>
      <c r="I5" s="10">
        <v>179000</v>
      </c>
      <c r="J5" s="12">
        <v>180240</v>
      </c>
      <c r="K5" s="4">
        <v>1.0068999999999999</v>
      </c>
      <c r="L5" s="10">
        <v>177000</v>
      </c>
      <c r="M5" s="12">
        <v>180154</v>
      </c>
      <c r="N5" s="3">
        <v>1.0178</v>
      </c>
      <c r="O5" s="10">
        <v>821400</v>
      </c>
      <c r="P5" s="12">
        <v>841953</v>
      </c>
      <c r="Q5" s="56">
        <v>1.0249999999999999</v>
      </c>
      <c r="R5" s="50">
        <v>44926</v>
      </c>
    </row>
    <row r="6" spans="1:18">
      <c r="A6" s="2" t="s">
        <v>11</v>
      </c>
      <c r="B6" s="34"/>
      <c r="C6" s="34"/>
      <c r="D6" s="35"/>
      <c r="E6" s="36"/>
      <c r="F6" s="24">
        <v>100</v>
      </c>
      <c r="G6" s="12">
        <v>17</v>
      </c>
      <c r="H6" s="5">
        <v>0.17</v>
      </c>
      <c r="I6" s="10">
        <v>125</v>
      </c>
      <c r="J6" s="12">
        <v>0</v>
      </c>
      <c r="K6" s="6">
        <v>0</v>
      </c>
      <c r="L6" s="10">
        <v>125</v>
      </c>
      <c r="M6" s="12">
        <v>230</v>
      </c>
      <c r="N6" s="5">
        <v>1.84</v>
      </c>
      <c r="O6" s="10">
        <v>350</v>
      </c>
      <c r="P6" s="12">
        <v>247</v>
      </c>
      <c r="Q6" s="56">
        <v>0.70569999999999999</v>
      </c>
      <c r="R6" s="50">
        <v>44926</v>
      </c>
    </row>
    <row r="7" spans="1:18" ht="28.5">
      <c r="A7" s="1" t="s">
        <v>12</v>
      </c>
      <c r="B7" s="10">
        <v>74</v>
      </c>
      <c r="C7" s="10">
        <v>88.3</v>
      </c>
      <c r="D7" s="12">
        <v>89.2</v>
      </c>
      <c r="E7" s="4">
        <v>1.0102</v>
      </c>
      <c r="F7" s="24">
        <v>88.3</v>
      </c>
      <c r="G7" s="12">
        <v>74.599999999999994</v>
      </c>
      <c r="H7" s="3">
        <v>0.84489999999999998</v>
      </c>
      <c r="I7" s="10">
        <v>88.3</v>
      </c>
      <c r="J7" s="12">
        <v>85.84</v>
      </c>
      <c r="K7" s="4">
        <v>0.97209999999999996</v>
      </c>
      <c r="L7" s="10">
        <v>88.3</v>
      </c>
      <c r="M7" s="12">
        <v>90.7</v>
      </c>
      <c r="N7" s="3">
        <v>1.022</v>
      </c>
      <c r="O7" s="10">
        <v>88.3</v>
      </c>
      <c r="P7" s="12">
        <v>85.84</v>
      </c>
      <c r="Q7" s="56">
        <v>0.97209999999999996</v>
      </c>
      <c r="R7" s="50">
        <v>44742</v>
      </c>
    </row>
    <row r="8" spans="1:18" ht="28.5">
      <c r="A8" s="1" t="s">
        <v>13</v>
      </c>
      <c r="B8" s="10"/>
      <c r="C8" s="10">
        <v>100</v>
      </c>
      <c r="D8" s="12">
        <v>100</v>
      </c>
      <c r="E8" s="6">
        <v>1</v>
      </c>
      <c r="F8" s="24">
        <v>100</v>
      </c>
      <c r="G8" s="12">
        <v>100</v>
      </c>
      <c r="H8" s="5">
        <v>1</v>
      </c>
      <c r="I8" s="10">
        <v>100</v>
      </c>
      <c r="J8" s="12">
        <v>100</v>
      </c>
      <c r="K8" s="6">
        <v>1</v>
      </c>
      <c r="L8" s="10">
        <v>100</v>
      </c>
      <c r="M8" s="12">
        <v>100</v>
      </c>
      <c r="N8" s="5">
        <v>1</v>
      </c>
      <c r="O8" s="10">
        <v>100</v>
      </c>
      <c r="P8" s="12">
        <v>100</v>
      </c>
      <c r="Q8" s="55">
        <v>1</v>
      </c>
      <c r="R8" s="50">
        <v>44926</v>
      </c>
    </row>
    <row r="9" spans="1:18">
      <c r="A9" s="1" t="s">
        <v>14</v>
      </c>
      <c r="B9" s="10"/>
      <c r="C9" s="10">
        <v>17</v>
      </c>
      <c r="D9" s="12">
        <v>10</v>
      </c>
      <c r="E9" s="4">
        <v>0.58819999999999995</v>
      </c>
      <c r="F9" s="24">
        <v>30</v>
      </c>
      <c r="G9" s="12">
        <v>26</v>
      </c>
      <c r="H9" s="3">
        <v>0.86670000000000003</v>
      </c>
      <c r="I9" s="10">
        <v>19</v>
      </c>
      <c r="J9" s="12">
        <v>47</v>
      </c>
      <c r="K9" s="4">
        <v>2.4737</v>
      </c>
      <c r="L9" s="10"/>
      <c r="M9" s="12"/>
      <c r="N9" s="41"/>
      <c r="O9" s="10">
        <v>66</v>
      </c>
      <c r="P9" s="12">
        <v>83</v>
      </c>
      <c r="Q9" s="56">
        <v>1.2576000000000001</v>
      </c>
      <c r="R9" s="50">
        <v>44561</v>
      </c>
    </row>
    <row r="10" spans="1:18" ht="28.5">
      <c r="A10" s="1" t="s">
        <v>15</v>
      </c>
      <c r="B10" s="10">
        <v>4.0999999999999996</v>
      </c>
      <c r="C10" s="10">
        <v>3.95</v>
      </c>
      <c r="D10" s="12">
        <v>4.5999999999999996</v>
      </c>
      <c r="E10" s="4">
        <v>-3.3332999999999999</v>
      </c>
      <c r="F10" s="24">
        <v>3.75</v>
      </c>
      <c r="G10" s="12">
        <v>4.2</v>
      </c>
      <c r="H10" s="3">
        <v>-0.28570000000000001</v>
      </c>
      <c r="I10" s="10">
        <v>3.4</v>
      </c>
      <c r="J10" s="12"/>
      <c r="K10" s="7"/>
      <c r="L10" s="10">
        <v>3.1</v>
      </c>
      <c r="M10" s="12"/>
      <c r="N10" s="41"/>
      <c r="O10" s="10">
        <v>3.1</v>
      </c>
      <c r="P10" s="12">
        <v>4.2</v>
      </c>
      <c r="Q10" s="56">
        <v>-0.1</v>
      </c>
      <c r="R10" s="50">
        <v>44196</v>
      </c>
    </row>
    <row r="11" spans="1:18" ht="28.5">
      <c r="A11" s="1" t="s">
        <v>16</v>
      </c>
      <c r="B11" s="37">
        <v>338.85</v>
      </c>
      <c r="C11" s="10">
        <v>330.44</v>
      </c>
      <c r="D11" s="12">
        <v>319</v>
      </c>
      <c r="E11" s="4">
        <v>2.3595999999999999</v>
      </c>
      <c r="F11" s="24">
        <v>318.54000000000002</v>
      </c>
      <c r="G11" s="12">
        <v>181.75</v>
      </c>
      <c r="H11" s="3">
        <v>7.7350000000000003</v>
      </c>
      <c r="I11" s="10">
        <v>307.04000000000002</v>
      </c>
      <c r="J11" s="12"/>
      <c r="K11" s="7"/>
      <c r="L11" s="10">
        <v>295.24</v>
      </c>
      <c r="M11" s="12"/>
      <c r="N11" s="41"/>
      <c r="O11" s="10">
        <v>295.24</v>
      </c>
      <c r="P11" s="12">
        <v>181.75</v>
      </c>
      <c r="Q11" s="56">
        <v>3.6023000000000001</v>
      </c>
      <c r="R11" s="50">
        <v>44196</v>
      </c>
    </row>
    <row r="12" spans="1:18">
      <c r="A12" s="1" t="s">
        <v>17</v>
      </c>
      <c r="B12" s="37">
        <v>162.28</v>
      </c>
      <c r="C12" s="10">
        <v>153.93</v>
      </c>
      <c r="D12" s="12">
        <v>156.5</v>
      </c>
      <c r="E12" s="4">
        <v>0.69220000000000004</v>
      </c>
      <c r="F12" s="24">
        <v>147.93</v>
      </c>
      <c r="G12" s="12">
        <v>93.66</v>
      </c>
      <c r="H12" s="3">
        <v>4.7819000000000003</v>
      </c>
      <c r="I12" s="10">
        <v>142.13</v>
      </c>
      <c r="J12" s="12"/>
      <c r="K12" s="7"/>
      <c r="L12" s="10">
        <v>136.83000000000001</v>
      </c>
      <c r="M12" s="12"/>
      <c r="N12" s="41"/>
      <c r="O12" s="10">
        <v>136.83000000000001</v>
      </c>
      <c r="P12" s="12">
        <v>93.66</v>
      </c>
      <c r="Q12" s="56">
        <v>2.6962999999999999</v>
      </c>
      <c r="R12" s="50">
        <v>44196</v>
      </c>
    </row>
    <row r="13" spans="1:18" ht="28.5">
      <c r="A13" s="1" t="s">
        <v>18</v>
      </c>
      <c r="B13" s="37">
        <v>0</v>
      </c>
      <c r="C13" s="10">
        <v>5500</v>
      </c>
      <c r="D13" s="12">
        <v>8507</v>
      </c>
      <c r="E13" s="4">
        <v>1.5467</v>
      </c>
      <c r="F13" s="24">
        <v>8800</v>
      </c>
      <c r="G13" s="12">
        <v>8811</v>
      </c>
      <c r="H13" s="3">
        <v>1.0013000000000001</v>
      </c>
      <c r="I13" s="10">
        <v>13200</v>
      </c>
      <c r="J13" s="12">
        <v>13200</v>
      </c>
      <c r="K13" s="6">
        <v>1</v>
      </c>
      <c r="L13" s="10">
        <v>16500</v>
      </c>
      <c r="M13" s="12">
        <v>16505</v>
      </c>
      <c r="N13" s="3">
        <v>1.0003</v>
      </c>
      <c r="O13" s="10">
        <v>16500</v>
      </c>
      <c r="P13" s="12">
        <v>16505</v>
      </c>
      <c r="Q13" s="56">
        <v>1.0003</v>
      </c>
      <c r="R13" s="50">
        <v>44926</v>
      </c>
    </row>
    <row r="14" spans="1:18" ht="15" thickBot="1">
      <c r="A14" s="14" t="s">
        <v>19</v>
      </c>
      <c r="B14" s="11">
        <v>85536</v>
      </c>
      <c r="C14" s="11">
        <v>85536</v>
      </c>
      <c r="D14" s="13">
        <v>93252</v>
      </c>
      <c r="E14" s="9">
        <v>1.0902000000000001</v>
      </c>
      <c r="F14" s="25">
        <v>85536</v>
      </c>
      <c r="G14" s="13">
        <v>149639</v>
      </c>
      <c r="H14" s="8">
        <v>1.7494000000000001</v>
      </c>
      <c r="I14" s="11">
        <v>85536</v>
      </c>
      <c r="J14" s="13">
        <v>144244</v>
      </c>
      <c r="K14" s="9">
        <v>1.6863999999999999</v>
      </c>
      <c r="L14" s="11">
        <v>85536</v>
      </c>
      <c r="M14" s="13">
        <v>57566</v>
      </c>
      <c r="N14" s="8">
        <v>0.67300000000000004</v>
      </c>
      <c r="O14" s="11">
        <v>342144</v>
      </c>
      <c r="P14" s="13">
        <v>444701</v>
      </c>
      <c r="Q14" s="62">
        <v>1.2998000000000001</v>
      </c>
      <c r="R14" s="63">
        <v>44834</v>
      </c>
    </row>
  </sheetData>
  <mergeCells count="5">
    <mergeCell ref="F1:H1"/>
    <mergeCell ref="I1:K1"/>
    <mergeCell ref="L1:N1"/>
    <mergeCell ref="C1:E1"/>
    <mergeCell ref="O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A6" sqref="A6"/>
    </sheetView>
  </sheetViews>
  <sheetFormatPr baseColWidth="10" defaultColWidth="11.375" defaultRowHeight="14.25"/>
  <cols>
    <col min="1" max="1" width="78.125" customWidth="1"/>
    <col min="5" max="5" width="13.375" customWidth="1"/>
    <col min="8" max="8" width="13.125" customWidth="1"/>
    <col min="9" max="9" width="15.375" customWidth="1"/>
    <col min="10" max="10" width="13.875" customWidth="1"/>
    <col min="11" max="11" width="15.125" bestFit="1" customWidth="1"/>
  </cols>
  <sheetData>
    <row r="1" spans="1:11" ht="15.75" thickBot="1">
      <c r="A1" s="43" t="s">
        <v>0</v>
      </c>
      <c r="B1" s="44"/>
      <c r="C1" s="77">
        <v>2023</v>
      </c>
      <c r="D1" s="78"/>
      <c r="E1" s="79"/>
      <c r="F1" s="77">
        <v>2024</v>
      </c>
      <c r="G1" s="78"/>
      <c r="H1" s="79"/>
      <c r="I1" s="73" t="s">
        <v>1</v>
      </c>
      <c r="J1" s="73"/>
      <c r="K1" s="73"/>
    </row>
    <row r="2" spans="1:11" ht="18">
      <c r="A2" s="65" t="s">
        <v>20</v>
      </c>
      <c r="B2" s="45" t="s">
        <v>21</v>
      </c>
      <c r="C2" s="46" t="s">
        <v>4</v>
      </c>
      <c r="D2" s="47" t="s">
        <v>5</v>
      </c>
      <c r="E2" s="48" t="s">
        <v>6</v>
      </c>
      <c r="F2" s="46" t="s">
        <v>4</v>
      </c>
      <c r="G2" s="47" t="s">
        <v>5</v>
      </c>
      <c r="H2" s="53" t="s">
        <v>6</v>
      </c>
      <c r="I2" s="46" t="s">
        <v>4</v>
      </c>
      <c r="J2" s="47" t="s">
        <v>6</v>
      </c>
      <c r="K2" s="48" t="s">
        <v>7</v>
      </c>
    </row>
    <row r="3" spans="1:11">
      <c r="A3" s="1" t="s">
        <v>22</v>
      </c>
      <c r="B3" s="17">
        <v>240323</v>
      </c>
      <c r="C3" s="18">
        <v>98358</v>
      </c>
      <c r="D3" s="19">
        <v>26186</v>
      </c>
      <c r="E3" s="20">
        <v>6.4699999999999994E-2</v>
      </c>
      <c r="F3" s="18">
        <v>99248</v>
      </c>
      <c r="G3" s="15"/>
      <c r="H3" s="41"/>
      <c r="I3" s="18">
        <v>405000</v>
      </c>
      <c r="J3" s="54">
        <v>6.4699999999999994E-2</v>
      </c>
      <c r="K3" s="49">
        <v>45046</v>
      </c>
    </row>
    <row r="4" spans="1:11" ht="28.5">
      <c r="A4" s="1" t="s">
        <v>23</v>
      </c>
      <c r="B4" s="17">
        <v>238819</v>
      </c>
      <c r="C4" s="74" t="s">
        <v>24</v>
      </c>
      <c r="D4" s="75"/>
      <c r="E4" s="76"/>
      <c r="F4" s="74" t="s">
        <v>24</v>
      </c>
      <c r="G4" s="75"/>
      <c r="H4" s="76"/>
      <c r="I4" s="18">
        <v>311850</v>
      </c>
      <c r="J4" s="15"/>
      <c r="K4" s="57"/>
    </row>
    <row r="5" spans="1:11" ht="28.5">
      <c r="A5" s="1" t="s">
        <v>25</v>
      </c>
      <c r="B5" s="23">
        <v>0.88300000000000001</v>
      </c>
      <c r="C5" s="74" t="s">
        <v>24</v>
      </c>
      <c r="D5" s="75"/>
      <c r="E5" s="76"/>
      <c r="F5" s="74" t="s">
        <v>24</v>
      </c>
      <c r="G5" s="75"/>
      <c r="H5" s="76"/>
      <c r="I5" s="58">
        <v>0.97</v>
      </c>
      <c r="J5" s="15"/>
      <c r="K5" s="57"/>
    </row>
    <row r="6" spans="1:11">
      <c r="A6" s="1" t="s">
        <v>26</v>
      </c>
      <c r="B6" s="21">
        <v>255.8</v>
      </c>
      <c r="C6" s="16">
        <v>222.03</v>
      </c>
      <c r="D6" s="15">
        <v>247.73</v>
      </c>
      <c r="E6" s="42">
        <f>D6/C6</f>
        <v>1.1157501238571363</v>
      </c>
      <c r="F6" s="16">
        <v>213.24</v>
      </c>
      <c r="G6" s="15"/>
      <c r="H6" s="41"/>
      <c r="I6" s="16">
        <v>198.5</v>
      </c>
      <c r="J6" s="56">
        <v>0.14080000000000001</v>
      </c>
      <c r="K6" s="50">
        <v>45291</v>
      </c>
    </row>
    <row r="7" spans="1:11" ht="28.5">
      <c r="A7" s="1" t="s">
        <v>27</v>
      </c>
      <c r="B7" s="21">
        <v>92.6</v>
      </c>
      <c r="C7" s="16">
        <v>93</v>
      </c>
      <c r="D7" s="15"/>
      <c r="E7" s="41"/>
      <c r="F7" s="16">
        <v>93</v>
      </c>
      <c r="G7" s="15"/>
      <c r="H7" s="41"/>
      <c r="I7" s="16">
        <v>93</v>
      </c>
      <c r="J7" s="55">
        <v>0</v>
      </c>
      <c r="K7" s="51">
        <v>45535</v>
      </c>
    </row>
    <row r="8" spans="1:11" ht="28.5">
      <c r="A8" s="1" t="s">
        <v>28</v>
      </c>
      <c r="B8" s="21">
        <v>0</v>
      </c>
      <c r="C8" s="16">
        <v>2</v>
      </c>
      <c r="D8" s="15">
        <v>2</v>
      </c>
      <c r="E8" s="5">
        <v>1</v>
      </c>
      <c r="F8" s="16">
        <v>21</v>
      </c>
      <c r="G8" s="15">
        <v>13</v>
      </c>
      <c r="H8" s="42">
        <f>G8/F8</f>
        <v>0.61904761904761907</v>
      </c>
      <c r="I8" s="16">
        <v>27</v>
      </c>
      <c r="J8" s="56">
        <v>0.55559999999999998</v>
      </c>
      <c r="K8" s="51">
        <v>45535</v>
      </c>
    </row>
    <row r="9" spans="1:11">
      <c r="A9" s="1" t="s">
        <v>29</v>
      </c>
      <c r="B9" s="21">
        <v>0</v>
      </c>
      <c r="C9" s="74" t="s">
        <v>24</v>
      </c>
      <c r="D9" s="75"/>
      <c r="E9" s="76"/>
      <c r="F9" s="74" t="s">
        <v>24</v>
      </c>
      <c r="G9" s="75"/>
      <c r="H9" s="76"/>
      <c r="I9" s="16">
        <v>400</v>
      </c>
      <c r="J9" s="15"/>
      <c r="K9" s="57"/>
    </row>
    <row r="10" spans="1:11" ht="42.75">
      <c r="A10" s="1" t="s">
        <v>30</v>
      </c>
      <c r="B10" s="21">
        <v>59.7</v>
      </c>
      <c r="C10" s="16">
        <v>60</v>
      </c>
      <c r="D10" s="15"/>
      <c r="E10" s="41"/>
      <c r="F10" s="16">
        <v>61</v>
      </c>
      <c r="G10" s="15"/>
      <c r="H10" s="41"/>
      <c r="I10" s="16">
        <v>64</v>
      </c>
      <c r="J10" s="55">
        <v>0</v>
      </c>
      <c r="K10" s="51">
        <v>45535</v>
      </c>
    </row>
    <row r="11" spans="1:11" ht="28.5">
      <c r="A11" s="1" t="s">
        <v>31</v>
      </c>
      <c r="B11" s="21">
        <v>0</v>
      </c>
      <c r="C11" s="74" t="s">
        <v>24</v>
      </c>
      <c r="D11" s="75"/>
      <c r="E11" s="76"/>
      <c r="F11" s="74" t="s">
        <v>24</v>
      </c>
      <c r="G11" s="75"/>
      <c r="H11" s="76"/>
      <c r="I11" s="18">
        <v>556240</v>
      </c>
      <c r="J11" s="15"/>
      <c r="K11" s="57"/>
    </row>
    <row r="12" spans="1:11" ht="28.5">
      <c r="A12" s="1" t="s">
        <v>32</v>
      </c>
      <c r="B12" s="21">
        <v>0</v>
      </c>
      <c r="C12" s="74" t="s">
        <v>24</v>
      </c>
      <c r="D12" s="75"/>
      <c r="E12" s="76"/>
      <c r="F12" s="74" t="s">
        <v>24</v>
      </c>
      <c r="G12" s="75"/>
      <c r="H12" s="76"/>
      <c r="I12" s="18">
        <v>20000</v>
      </c>
      <c r="J12" s="15"/>
      <c r="K12" s="57"/>
    </row>
    <row r="13" spans="1:11" ht="28.5">
      <c r="A13" s="1" t="s">
        <v>33</v>
      </c>
      <c r="B13" s="21">
        <v>0</v>
      </c>
      <c r="C13" s="74" t="s">
        <v>24</v>
      </c>
      <c r="D13" s="75"/>
      <c r="E13" s="76"/>
      <c r="F13" s="74" t="s">
        <v>24</v>
      </c>
      <c r="G13" s="75"/>
      <c r="H13" s="76"/>
      <c r="I13" s="18">
        <v>20000</v>
      </c>
      <c r="J13" s="15"/>
      <c r="K13" s="57"/>
    </row>
    <row r="14" spans="1:11" ht="43.5" thickBot="1">
      <c r="A14" s="14" t="s">
        <v>34</v>
      </c>
      <c r="B14" s="22">
        <v>0</v>
      </c>
      <c r="C14" s="80" t="s">
        <v>24</v>
      </c>
      <c r="D14" s="81"/>
      <c r="E14" s="82"/>
      <c r="F14" s="80" t="s">
        <v>24</v>
      </c>
      <c r="G14" s="81"/>
      <c r="H14" s="82"/>
      <c r="I14" s="59">
        <v>42000</v>
      </c>
      <c r="J14" s="52"/>
      <c r="K14" s="60"/>
    </row>
  </sheetData>
  <mergeCells count="17">
    <mergeCell ref="C14:E14"/>
    <mergeCell ref="F14:H14"/>
    <mergeCell ref="F13:H13"/>
    <mergeCell ref="F12:H12"/>
    <mergeCell ref="F11:H11"/>
    <mergeCell ref="C11:E11"/>
    <mergeCell ref="C12:E12"/>
    <mergeCell ref="C13:E13"/>
    <mergeCell ref="I1:K1"/>
    <mergeCell ref="F4:H4"/>
    <mergeCell ref="C5:E5"/>
    <mergeCell ref="F5:H5"/>
    <mergeCell ref="C9:E9"/>
    <mergeCell ref="F9:H9"/>
    <mergeCell ref="C1:E1"/>
    <mergeCell ref="F1:H1"/>
    <mergeCell ref="C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PND 2018-2022 ICBF</vt:lpstr>
      <vt:lpstr>PND 2022-2026 ICBF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Vasquez Acevedo</dc:creator>
  <cp:keywords/>
  <dc:description/>
  <cp:lastModifiedBy>Janeth Rocío Castañeda Micán</cp:lastModifiedBy>
  <cp:revision/>
  <dcterms:created xsi:type="dcterms:W3CDTF">2024-09-25T12:14:32Z</dcterms:created>
  <dcterms:modified xsi:type="dcterms:W3CDTF">2024-10-09T18:26:27Z</dcterms:modified>
  <cp:category/>
  <cp:contentStatus/>
</cp:coreProperties>
</file>