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Adolfo Ardila/Anexos proposición 30 - Insumos OAP/"/>
    </mc:Choice>
  </mc:AlternateContent>
  <xr:revisionPtr revIDLastSave="10" documentId="8_{9B187E7E-7AEE-488F-9530-5B152B76760E}" xr6:coauthVersionLast="47" xr6:coauthVersionMax="47" xr10:uidLastSave="{079F7D21-A1BB-4116-9098-5C0B8CF4BC8B}"/>
  <bookViews>
    <workbookView xWindow="-108" yWindow="-108" windowWidth="23256" windowHeight="12456" xr2:uid="{00000000-000D-0000-FFFF-FFFF00000000}"/>
  </bookViews>
  <sheets>
    <sheet name="Apropiciación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2" i="1"/>
  <c r="Q7" i="1"/>
  <c r="P7" i="1"/>
  <c r="O7" i="1"/>
  <c r="M7" i="1"/>
  <c r="N7" i="1" s="1"/>
  <c r="L7" i="1"/>
  <c r="K7" i="1"/>
  <c r="J7" i="1"/>
</calcChain>
</file>

<file path=xl/sharedStrings.xml><?xml version="1.0" encoding="utf-8"?>
<sst xmlns="http://schemas.openxmlformats.org/spreadsheetml/2006/main" count="62" uniqueCount="35">
  <si>
    <t>FECHA GENERACION</t>
  </si>
  <si>
    <t>ANO_FISCAL</t>
  </si>
  <si>
    <t>VIGENCIA</t>
  </si>
  <si>
    <t>UNIDAD/SUB UNIDAD</t>
  </si>
  <si>
    <t>NOMBRE UNIDAD/SUB UNIDAD</t>
  </si>
  <si>
    <t>DEP GASTO</t>
  </si>
  <si>
    <t>DESCRIPCION DEP GASTO</t>
  </si>
  <si>
    <t>RUBRO PPTAL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</si>
  <si>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</si>
  <si>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</si>
  <si>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</si>
  <si>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</si>
  <si>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</si>
  <si>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</si>
  <si>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</si>
  <si>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</si>
  <si>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2024-05-10 15:08:30</t>
  </si>
  <si>
    <t>2022</t>
  </si>
  <si>
    <t>Actual</t>
  </si>
  <si>
    <t>37-01-01-001</t>
  </si>
  <si>
    <t>MIJ FONSECON</t>
  </si>
  <si>
    <t>001</t>
  </si>
  <si>
    <t>SUBD DE PROYECTOS PARA LA SEGURIDAD Y CONV CIUDADANA</t>
  </si>
  <si>
    <t>A-03-03-01-032</t>
  </si>
  <si>
    <t>FONDO NACIONAL DE SEGURIDAD Y CONVIVENCIA CIUDADANA -FONSECON</t>
  </si>
  <si>
    <t>C-3702-1000-13-0-3702027-02</t>
  </si>
  <si>
    <t>ADQUISICIÓN DE BIENES Y SERVICIOS - SERVICIO DE APOYO FINANCIERO PARA PROYECTOS DE CONVIVENCIA Y SEGURIDAD CIUDADANA - FORTALECIMIENTO A LAS ENTIDADES TERRITORIALES A TRAVES DE LA FINANCIACION DE INFRAESTRUCTURA PARA LA SEGURIDAD Y CONVIVENCIA CIUDAD</t>
  </si>
  <si>
    <t>C-3702-1000-8-0-3702002-02</t>
  </si>
  <si>
    <t>ADQUISICIÓN DE BIENES Y SERVICIOS - DOCUMENTOS DE LINEAMIENTOS TÉCNICOS - FORTALECIMIENTO DE LOS SISTEMAS INTEGRADOS DE EMERGENCIA Y SEGURIDAD SIES A NIVEL  NACIONAL</t>
  </si>
  <si>
    <t>C-3702-1000-8-0-3702017-02</t>
  </si>
  <si>
    <t>ADQUISICIÓN DE BIENES Y SERVICIOS - SERVICIO DE ATENCIÓN DE SEGURIDAD Y EMERGENCIAS 123 - FORTALECIMIENTO DE LOS SISTEMAS INTEGRADOS DE EMERGENCIA Y SEGURIDAD SIES A NIVEL  NACIONAL</t>
  </si>
  <si>
    <t>C-3702-1000-8-0-3702019-02</t>
  </si>
  <si>
    <t>ADQUISICIÓN DE BIENES Y SERVICIOS - SERVICIO DE VIGILANCIA COMUNITARIA POR CUADRANTES - FORTALECIMIENTO DE LOS SISTEMAS INTEGRADOS DE EMERGENCIA Y SEGURIDAD SIES A NIVEL  NACIONAL</t>
  </si>
  <si>
    <t>% COMPROMISO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</si>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</sst>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&quot;$&quot;\ #,##0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9" fontId="0" fillId="0" borderId="0" xfId="2" applyFont="1"/>
    <xf numFmtId="164" fontId="0" fillId="0" borderId="0" xfId="2" applyNumberFormat="1" applyFont="1"/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9" fontId="0" fillId="0" borderId="1" xfId="2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9" fontId="2" fillId="0" borderId="1" xfId="2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workbookViewId="0">
      <selection activeCell="I3" sqref="I3"/>
    </sheetView>
  </sheetViews>
  <sheetFormatPr baseColWidth="10" defaultRowHeight="14.4" x14ac:dyDescent="0.3"/>
  <cols>
    <col min="7" max="7" width="13.88671875" customWidth="1"/>
    <col min="9" max="9" width="65.109375" customWidth="1"/>
    <col min="10" max="13" width="17.44140625" bestFit="1" customWidth="1"/>
    <col min="14" max="14" width="17.44140625" customWidth="1"/>
    <col min="15" max="17" width="17.44140625" bestFit="1" customWidth="1"/>
  </cols>
  <sheetData>
    <row r="1" spans="1:17" s="1" customFormat="1" ht="43.2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33</v>
      </c>
      <c r="O1" s="9" t="s">
        <v>13</v>
      </c>
      <c r="P1" s="9" t="s">
        <v>14</v>
      </c>
      <c r="Q1" s="9" t="s">
        <v>15</v>
      </c>
    </row>
    <row r="2" spans="1:17" ht="86.4" x14ac:dyDescent="0.3">
      <c r="A2" s="4" t="s">
        <v>16</v>
      </c>
      <c r="B2" s="4" t="s">
        <v>17</v>
      </c>
      <c r="C2" s="4" t="s">
        <v>18</v>
      </c>
      <c r="D2" s="4" t="s">
        <v>19</v>
      </c>
      <c r="E2" s="4" t="s">
        <v>34</v>
      </c>
      <c r="F2" s="4" t="s">
        <v>21</v>
      </c>
      <c r="G2" s="4" t="s">
        <v>22</v>
      </c>
      <c r="H2" s="4" t="s">
        <v>23</v>
      </c>
      <c r="I2" s="4" t="s">
        <v>24</v>
      </c>
      <c r="J2" s="5">
        <v>449713999244</v>
      </c>
      <c r="K2" s="5">
        <v>253328270171.59</v>
      </c>
      <c r="L2" s="5">
        <v>196385729072.41</v>
      </c>
      <c r="M2" s="5">
        <v>253328270171.59</v>
      </c>
      <c r="N2" s="6">
        <f>+M2/J2</f>
        <v>0.56330972706531746</v>
      </c>
      <c r="O2" s="5">
        <v>193569392621.39001</v>
      </c>
      <c r="P2" s="5">
        <v>188711273479.39001</v>
      </c>
      <c r="Q2" s="5">
        <v>188711273479.39001</v>
      </c>
    </row>
    <row r="3" spans="1:17" ht="86.4" x14ac:dyDescent="0.3">
      <c r="A3" s="4" t="s">
        <v>16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4" t="s">
        <v>22</v>
      </c>
      <c r="H3" s="4" t="s">
        <v>25</v>
      </c>
      <c r="I3" s="4" t="s">
        <v>26</v>
      </c>
      <c r="J3" s="5">
        <v>120000000000</v>
      </c>
      <c r="K3" s="5">
        <v>0</v>
      </c>
      <c r="L3" s="5">
        <v>120000000000</v>
      </c>
      <c r="M3" s="5">
        <v>0</v>
      </c>
      <c r="N3" s="6">
        <f t="shared" ref="N3:N7" si="0">+M3/J3</f>
        <v>0</v>
      </c>
      <c r="O3" s="5">
        <v>0</v>
      </c>
      <c r="P3" s="5">
        <v>0</v>
      </c>
      <c r="Q3" s="5">
        <v>0</v>
      </c>
    </row>
    <row r="4" spans="1:17" ht="86.4" x14ac:dyDescent="0.3">
      <c r="A4" s="4" t="s">
        <v>16</v>
      </c>
      <c r="B4" s="4" t="s">
        <v>17</v>
      </c>
      <c r="C4" s="4" t="s">
        <v>18</v>
      </c>
      <c r="D4" s="4" t="s">
        <v>19</v>
      </c>
      <c r="E4" s="4" t="s">
        <v>20</v>
      </c>
      <c r="F4" s="4" t="s">
        <v>21</v>
      </c>
      <c r="G4" s="4" t="s">
        <v>22</v>
      </c>
      <c r="H4" s="4" t="s">
        <v>27</v>
      </c>
      <c r="I4" s="4" t="s">
        <v>28</v>
      </c>
      <c r="J4" s="5">
        <v>593000756</v>
      </c>
      <c r="K4" s="5">
        <v>588644347</v>
      </c>
      <c r="L4" s="5">
        <v>4356409</v>
      </c>
      <c r="M4" s="5">
        <v>588644347</v>
      </c>
      <c r="N4" s="6">
        <f t="shared" si="0"/>
        <v>0.99265361982101752</v>
      </c>
      <c r="O4" s="5">
        <v>572163699</v>
      </c>
      <c r="P4" s="5">
        <v>572163699</v>
      </c>
      <c r="Q4" s="5">
        <v>572163699</v>
      </c>
    </row>
    <row r="5" spans="1:17" ht="86.4" x14ac:dyDescent="0.3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29</v>
      </c>
      <c r="I5" s="4" t="s">
        <v>30</v>
      </c>
      <c r="J5" s="5">
        <v>6931500000</v>
      </c>
      <c r="K5" s="5">
        <v>6931500000</v>
      </c>
      <c r="L5" s="5">
        <v>0</v>
      </c>
      <c r="M5" s="5">
        <v>6931500000</v>
      </c>
      <c r="N5" s="6">
        <f t="shared" si="0"/>
        <v>1</v>
      </c>
      <c r="O5" s="5">
        <v>0</v>
      </c>
      <c r="P5" s="5">
        <v>0</v>
      </c>
      <c r="Q5" s="5">
        <v>0</v>
      </c>
    </row>
    <row r="6" spans="1:17" ht="86.4" x14ac:dyDescent="0.3">
      <c r="A6" s="4" t="s">
        <v>16</v>
      </c>
      <c r="B6" s="4" t="s">
        <v>17</v>
      </c>
      <c r="C6" s="4" t="s">
        <v>18</v>
      </c>
      <c r="D6" s="4" t="s">
        <v>19</v>
      </c>
      <c r="E6" s="4" t="s">
        <v>20</v>
      </c>
      <c r="F6" s="4" t="s">
        <v>21</v>
      </c>
      <c r="G6" s="4" t="s">
        <v>22</v>
      </c>
      <c r="H6" s="4" t="s">
        <v>31</v>
      </c>
      <c r="I6" s="4" t="s">
        <v>32</v>
      </c>
      <c r="J6" s="5">
        <v>43757500000</v>
      </c>
      <c r="K6" s="5">
        <v>43757176276</v>
      </c>
      <c r="L6" s="5">
        <v>323724</v>
      </c>
      <c r="M6" s="5">
        <v>43757176276</v>
      </c>
      <c r="N6" s="6">
        <f t="shared" si="0"/>
        <v>0.9999926018625378</v>
      </c>
      <c r="O6" s="5">
        <v>39496298032</v>
      </c>
      <c r="P6" s="5">
        <v>39496298032</v>
      </c>
      <c r="Q6" s="5">
        <v>39496298032</v>
      </c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7">
        <f>SUM(J2:J6)</f>
        <v>620996000000</v>
      </c>
      <c r="K7" s="7">
        <f t="shared" ref="K7:Q7" si="1">SUM(K2:K6)</f>
        <v>304605590794.58997</v>
      </c>
      <c r="L7" s="7">
        <f t="shared" si="1"/>
        <v>316390409205.41003</v>
      </c>
      <c r="M7" s="7">
        <f t="shared" si="1"/>
        <v>304605590794.58997</v>
      </c>
      <c r="N7" s="8">
        <f t="shared" si="0"/>
        <v>0.49051135723030415</v>
      </c>
      <c r="O7" s="7">
        <f t="shared" si="1"/>
        <v>233637854352.39001</v>
      </c>
      <c r="P7" s="7">
        <f t="shared" si="1"/>
        <v>228779735210.39001</v>
      </c>
      <c r="Q7" s="7">
        <f t="shared" si="1"/>
        <v>228779735210.39001</v>
      </c>
    </row>
    <row r="9" spans="1:17" x14ac:dyDescent="0.3">
      <c r="J9" s="3"/>
      <c r="M9" s="3"/>
      <c r="N9" s="2"/>
    </row>
  </sheetData>
  <sheetProtection algorithmName="SHA-512" hashValue="38JgAl1ZnztGrfUOuu7LlLGgh5DJJace2SOq/aE/rq3VDAOKg1MxJQR73tWnOBC4OWmg/AbkX+YJryYziYoHxg==" saltValue="XpH3WKTfaV5RRAhG7yKgb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Apropiciación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María Moreno Guayazán</dc:creator>
  <cp:lastModifiedBy>manuel felipe diaz</cp:lastModifiedBy>
  <dcterms:created xsi:type="dcterms:W3CDTF">2024-05-10T20:20:12Z</dcterms:created>
  <dcterms:modified xsi:type="dcterms:W3CDTF">2024-07-04T19:16:42Z</dcterms:modified>
</cp:coreProperties>
</file>