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hsema 2016\Desktop\Documentos consolidado 2024\"/>
    </mc:Choice>
  </mc:AlternateContent>
  <bookViews>
    <workbookView xWindow="-120" yWindow="-120" windowWidth="29040" windowHeight="15720" activeTab="0"/>
  </bookViews>
  <sheets>
    <sheet name="Relación-VF compro y Pagos 2024" sheetId="2" r:id="rId4"/>
    <sheet name="Exportar - 2024-08-16T175235.50" sheetId="1" r:id="rId5"/>
  </sheets>
  <definedNames>
    <definedName name="_xlnm._FilterDatabase" localSheetId="1" hidden="1">'Exportar - 2024-08-16T175235.50'!$A$1:$Z$21</definedName>
  </definedNames>
  <calcPr calcId="191029"/>
  <pivotCaches>
    <pivotCache cacheId="16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2" l="1"/>
</calcChain>
</file>

<file path=xl/sharedStrings.xml><?xml version="1.0" encoding="utf-8"?>
<sst xmlns="http://schemas.openxmlformats.org/spreadsheetml/2006/main" count="412" uniqueCount="78">
  <si>
    <t>Numero Autorizacion</t>
  </si>
  <si>
    <t>Tipo</t>
  </si>
  <si>
    <t>Aval Fiscal</t>
  </si>
  <si>
    <t>Fecha Autorizacion</t>
  </si>
  <si>
    <t>Sector</t>
  </si>
  <si>
    <t>Nombre Sector</t>
  </si>
  <si>
    <t>Entidad</t>
  </si>
  <si>
    <t>Nombre Entidad</t>
  </si>
  <si>
    <t>CDGO Moneda</t>
  </si>
  <si>
    <t>Moneda</t>
  </si>
  <si>
    <t>Ano Futuro</t>
  </si>
  <si>
    <t>Tasa Cambio</t>
  </si>
  <si>
    <t>Rubro</t>
  </si>
  <si>
    <t>Nombre Rubro</t>
  </si>
  <si>
    <t>Situacion</t>
  </si>
  <si>
    <t>Fuente</t>
  </si>
  <si>
    <t>Codigo Recurso</t>
  </si>
  <si>
    <t>Nombre Recurso</t>
  </si>
  <si>
    <t>Valor Inicial Autorizado</t>
  </si>
  <si>
    <t>Valor Final Autorizado</t>
  </si>
  <si>
    <t>Valor Inicial Comprometido</t>
  </si>
  <si>
    <t>Valor Final Comprometido</t>
  </si>
  <si>
    <t>Tipo Doc.</t>
  </si>
  <si>
    <t>Numero Doc.</t>
  </si>
  <si>
    <t>Fecha</t>
  </si>
  <si>
    <t>Notas</t>
  </si>
  <si>
    <t>Ordinaria</t>
  </si>
  <si>
    <t>No</t>
  </si>
  <si>
    <t>2022-09-28 00:00:00</t>
  </si>
  <si>
    <t>13</t>
  </si>
  <si>
    <t>HACIENDA</t>
  </si>
  <si>
    <t>13-13-00</t>
  </si>
  <si>
    <t>SUPERINTENDENCIA FINANCIERA DE COLOMBIA</t>
  </si>
  <si>
    <t>COP</t>
  </si>
  <si>
    <t>Pesos</t>
  </si>
  <si>
    <t>A-02</t>
  </si>
  <si>
    <t>ADQUISICIÓN DE BIENES Y SERVICIOS</t>
  </si>
  <si>
    <t>CSF</t>
  </si>
  <si>
    <t>Propios</t>
  </si>
  <si>
    <t>20</t>
  </si>
  <si>
    <t>INGRESOS CORRIENTES</t>
  </si>
  <si>
    <t>OFICIO</t>
  </si>
  <si>
    <t>2-2022-043694</t>
  </si>
  <si>
    <t>2023-05-30 00:00:00</t>
  </si>
  <si>
    <t>C-1399-1000-8</t>
  </si>
  <si>
    <t>FORTALECIMIENTO DE LA CAPACIDAD DE LA SUPERINTENDENCIA FINANCIERA DE COLOMBIA PARA PRESTAR SERVICIO AL CIUDADANO A NIVEL NACIONAL. BOGOTA</t>
  </si>
  <si>
    <t>2-2023-026613</t>
  </si>
  <si>
    <t>2022-09-30 00:00:00</t>
  </si>
  <si>
    <t>C-1399-1000-4</t>
  </si>
  <si>
    <t>FORTALECIMIENTO DE LA PLATAFORMA TECNOLÓGICA DE LA SUPERINTENDENCIA FINANCIERA DE COLOMBIA BOGOTÁ</t>
  </si>
  <si>
    <t>2-2022-044332</t>
  </si>
  <si>
    <t>2023-08-02 00:00:00</t>
  </si>
  <si>
    <t>2-2023-040155</t>
  </si>
  <si>
    <t>2022-10-06 00:00:00</t>
  </si>
  <si>
    <t>2-2022-045747</t>
  </si>
  <si>
    <t>2-2022-045749</t>
  </si>
  <si>
    <t>C-1304-1000-1</t>
  </si>
  <si>
    <t>FORTALECIMIENTO DE LA CAPACIDAD DE LA SUPERINTENDENCIA FINANCIERA DE COLOMBIA PARA LA PROTECCION AL CONSUMIDOR FINANCIERO NACIONAL</t>
  </si>
  <si>
    <t>C-1399-1000-5</t>
  </si>
  <si>
    <t>CAPACITACIÓN Y ENTRENAMIENTO PARA EL FORTALECIMIENTO DE COMPETENCIAS EN SUPERVISIÓN FINANCIERA BOGOTÁ</t>
  </si>
  <si>
    <t>2023-09-11 00:00:00</t>
  </si>
  <si>
    <t>2-2023-048253</t>
  </si>
  <si>
    <t>2023-10-20 00:00:00</t>
  </si>
  <si>
    <t>C-1399-1000-6</t>
  </si>
  <si>
    <t>MEJORAMIENTO DEL EDIFICIO SEDE DE LA SUPERINTENDENCIA FINANCIERA DE COLOMBIA BOGOTÁ</t>
  </si>
  <si>
    <t>2-2023-055364</t>
  </si>
  <si>
    <t>2023-10-19 00:00:00</t>
  </si>
  <si>
    <t>2023-10-27 00:00:00</t>
  </si>
  <si>
    <t>2-2023-056825</t>
  </si>
  <si>
    <t>Se aprueba el cupo de vigencias futuras ordinarias por medio del radicado 2-2023-056825</t>
  </si>
  <si>
    <t>C-1399-1000-7</t>
  </si>
  <si>
    <t>FORTALECIMIENTO E INTEGRACIÓN DE LOS SISTEMAS DE GESTIÓN DE LA SUPERINTENDENCIA FINANCIERA DE COLOMBIA. BOGOTÁ</t>
  </si>
  <si>
    <t>Etiquetas de fila</t>
  </si>
  <si>
    <t>(en blanco)</t>
  </si>
  <si>
    <t>Total general</t>
  </si>
  <si>
    <t>Suma de Valor Final Comprometido</t>
  </si>
  <si>
    <t>Pagos VF</t>
  </si>
  <si>
    <t>Comprometido VF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</si>
</sst>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$&quot;\ #,##0.00"/>
  </numFmts>
  <fonts count="19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4"/>
        <bgColor indexed="64"/>
      </patternFill>
    </fill>
    <fill>
      <patternFill patternType="solid">
        <fgColor theme="4" tint="0.5999900102615356"/>
        <bgColor indexed="64"/>
      </patternFill>
    </fill>
    <fill>
      <patternFill patternType="solid">
        <fgColor theme="4" tint="0.3999800086021423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4"/>
        <bgColor indexed="64"/>
      </patternFill>
    </fill>
    <fill>
      <patternFill patternType="solid">
        <fgColor theme="5" tint="0.5999900102615356"/>
        <bgColor indexed="64"/>
      </patternFill>
    </fill>
    <fill>
      <patternFill patternType="solid">
        <fgColor theme="5" tint="0.3999800086021423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4"/>
        <bgColor indexed="64"/>
      </patternFill>
    </fill>
    <fill>
      <patternFill patternType="solid">
        <fgColor theme="6" tint="0.5999900102615356"/>
        <bgColor indexed="64"/>
      </patternFill>
    </fill>
    <fill>
      <patternFill patternType="solid">
        <fgColor theme="6" tint="0.3999800086021423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4"/>
        <bgColor indexed="64"/>
      </patternFill>
    </fill>
    <fill>
      <patternFill patternType="solid">
        <fgColor theme="7" tint="0.5999900102615356"/>
        <bgColor indexed="64"/>
      </patternFill>
    </fill>
    <fill>
      <patternFill patternType="solid">
        <fgColor theme="7" tint="0.3999800086021423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theme="8" tint="0.5999900102615356"/>
        <bgColor indexed="64"/>
      </patternFill>
    </fill>
    <fill>
      <patternFill patternType="solid">
        <fgColor theme="8" tint="0.3999800086021423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4"/>
        <bgColor indexed="64"/>
      </patternFill>
    </fill>
    <fill>
      <patternFill patternType="solid">
        <fgColor theme="9" tint="0.5999900102615356"/>
        <bgColor indexed="64"/>
      </patternFill>
    </fill>
    <fill>
      <patternFill patternType="solid">
        <fgColor theme="9" tint="0.39998000860214233"/>
        <bgColor indexed="64"/>
      </patternFill>
    </fill>
    <fill>
      <patternFill patternType="solid">
        <fgColor theme="4" tint="0.799979984760284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8000264167786"/>
      </bottom>
    </border>
    <border>
      <left/>
      <right/>
      <top/>
      <bottom style="medium">
        <color theme="4" tint="0.39998000860214233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6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0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7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7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7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17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17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</cellStyleXfs>
  <cellXfs count="17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18" fillId="0" borderId="10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168" fontId="18" fillId="0" borderId="10" xfId="0" applyNumberFormat="1" applyFont="1" applyBorder="1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168" fontId="0" fillId="0" borderId="0" xfId="0" applyNumberFormat="1"/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168" fontId="0" fillId="0" borderId="11" xfId="0" applyNumberFormat="1" applyBorder="1" applyAlignment="1">
      <alignment vertical="center" wrapText="1"/>
    </xf>
    <xf numFmtId="168" fontId="16" fillId="33" borderId="11" xfId="0" applyNumberFormat="1" applyFont="1" applyFill="1" applyBorder="1" applyAlignment="1">
      <alignment vertical="center" wrapText="1"/>
    </xf>
  </cellXfs>
  <cellStyles count="4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Título" xfId="20" builtinId="15"/>
    <cellStyle name="Encabezado 1" xfId="21" builtinId="16"/>
    <cellStyle name="Título 2" xfId="22" builtinId="17"/>
    <cellStyle name="Título 3" xfId="23" builtinId="18"/>
    <cellStyle name="Encabezado 4" xfId="24" builtinId="19"/>
    <cellStyle name="Bueno" xfId="25" builtinId="26"/>
    <cellStyle name="Incorrecto" xfId="26" builtinId="27"/>
    <cellStyle name="Neutral" xfId="27" builtinId="28"/>
    <cellStyle name="Entrada" xfId="28" builtinId="20"/>
    <cellStyle name="Salida" xfId="29" builtinId="21"/>
    <cellStyle name="Cálculo" xfId="30" builtinId="22"/>
    <cellStyle name="Celda vinculada" xfId="31" builtinId="24"/>
    <cellStyle name="Celda de comprobación" xfId="32" builtinId="23"/>
    <cellStyle name="Texto de advertencia" xfId="33" builtinId="11"/>
    <cellStyle name="Notas" xfId="34" builtinId="10"/>
    <cellStyle name="Texto explicativo" xfId="35" builtinId="53"/>
    <cellStyle name="Total" xfId="36" builtinId="25"/>
    <cellStyle name="Énfasis1" xfId="37" builtinId="29"/>
    <cellStyle name="20% - Énfasis1" xfId="38" builtinId="30"/>
    <cellStyle name="40% - Énfasis1" xfId="39" builtinId="31"/>
    <cellStyle name="60% - Énfasis1" xfId="40" builtinId="32"/>
    <cellStyle name="Énfasis2" xfId="41" builtinId="33"/>
    <cellStyle name="20% - Énfasis2" xfId="42" builtinId="34"/>
    <cellStyle name="40% - Énfasis2" xfId="43" builtinId="35"/>
    <cellStyle name="60% - Énfasis2" xfId="44" builtinId="36"/>
    <cellStyle name="Énfasis3" xfId="45" builtinId="37"/>
    <cellStyle name="20% - Énfasis3" xfId="46" builtinId="38"/>
    <cellStyle name="40% - Énfasis3" xfId="47" builtinId="39"/>
    <cellStyle name="60% - Énfasis3" xfId="48" builtinId="40"/>
    <cellStyle name="Énfasis4" xfId="49" builtinId="41"/>
    <cellStyle name="20% - Énfasis4" xfId="50" builtinId="42"/>
    <cellStyle name="40% - Énfasis4" xfId="51" builtinId="43"/>
    <cellStyle name="60% - Énfasis4" xfId="52" builtinId="44"/>
    <cellStyle name="Énfasis5" xfId="53" builtinId="45"/>
    <cellStyle name="20% - Énfasis5" xfId="54" builtinId="46"/>
    <cellStyle name="40% - Énfasis5" xfId="55" builtinId="47"/>
    <cellStyle name="60% - Énfasis5" xfId="56" builtinId="48"/>
    <cellStyle name="Énfasis6" xfId="57" builtinId="49"/>
    <cellStyle name="20% - Énfasis6" xfId="58" builtinId="50"/>
    <cellStyle name="40% - Énfasis6" xfId="59" builtinId="51"/>
    <cellStyle name="60% - Énfasis6" xfId="60" builtinId="52"/>
  </cellStyles>
  <dxfs count="18">
    <dxf>
      <alignment wrapText="1"/>
    </dxf>
    <dxf>
      <alignment wrapText="1"/>
    </dxf>
    <dxf>
      <alignment wrapText="1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vertical="center"/>
    </dxf>
    <dxf>
      <alignment vertical="center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68" formatCode="&quot;$&quot;\ #,##0.00"/>
    </dxf>
    <dxf>
      <numFmt numFmtId="168" formatCode="&quot;$&quot;\ #,##0.0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pivotCacheDefinition" Target="pivotCache/pivotCacheDefinition1.xml" /><Relationship Id="rId3" Type="http://schemas.openxmlformats.org/officeDocument/2006/relationships/styles" Target="styles.xml" /><Relationship Id="rId4" Type="http://schemas.openxmlformats.org/officeDocument/2006/relationships/worksheet" Target="worksheets/sheet1.xml" /><Relationship Id="rId5" Type="http://schemas.openxmlformats.org/officeDocument/2006/relationships/worksheet" Target="worksheets/sheet2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pivotCacheRecords1.xml" 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8" refreshedVersion="8" minRefreshableVersion="3" refreshedBy="Manuel Humberto Sema Rodriguez" refreshedDate="45520.74634675926" recordCount="23">
  <cacheSource type="worksheet">
    <worksheetSource ref="A1:Z1048576" sheet="Exportar - 2024-08-16T175235.50"/>
  </cacheSource>
  <cacheFields count="26">
    <cacheField name="Numero Autorizacion" numFmtId="0">
      <sharedItems containsString="0" containsBlank="1" containsNumber="1" containsInteger="1" count="0"/>
    </cacheField>
    <cacheField name="Tipo" numFmtId="0">
      <sharedItems containsBlank="1" count="0"/>
    </cacheField>
    <cacheField name="Aval Fiscal" numFmtId="0">
      <sharedItems containsBlank="1" count="0"/>
    </cacheField>
    <cacheField name="Fecha Autorizacion" numFmtId="0">
      <sharedItems containsBlank="1" count="0"/>
    </cacheField>
    <cacheField name="Sector" numFmtId="0">
      <sharedItems containsBlank="1" count="0"/>
    </cacheField>
    <cacheField name="Nombre Sector" numFmtId="0">
      <sharedItems containsBlank="1" count="0"/>
    </cacheField>
    <cacheField name="Entidad" numFmtId="0">
      <sharedItems containsBlank="1" count="0"/>
    </cacheField>
    <cacheField name="Nombre Entidad" numFmtId="0">
      <sharedItems containsBlank="1" count="0"/>
    </cacheField>
    <cacheField name="CDGO Moneda" numFmtId="0">
      <sharedItems containsBlank="1" count="0"/>
    </cacheField>
    <cacheField name="Moneda" numFmtId="0">
      <sharedItems containsBlank="1" count="0"/>
    </cacheField>
    <cacheField name="Ano Futuro" numFmtId="0">
      <sharedItems containsString="0" containsBlank="1" containsNumber="1" containsInteger="1" count="0"/>
    </cacheField>
    <cacheField name="Tasa Cambio" numFmtId="0">
      <sharedItems containsString="0" containsBlank="1" containsNumber="1" containsInteger="1" count="0"/>
    </cacheField>
    <cacheField name="Rubro" numFmtId="0">
      <sharedItems containsBlank="1" count="0"/>
    </cacheField>
    <cacheField name="Nombre Rubro" numFmtId="0">
      <sharedItems containsBlank="1" count="8">
        <s v="ADQUISICIÓN DE BIENES Y SERVICIOS"/>
        <s v="FORTALECIMIENTO DE LA CAPACIDAD DE LA SUPERINTENDENCIA FINANCIERA DE COLOMBIA PARA PRESTAR SERVICIO AL CIUDADANO A NIVEL NACIONAL. BOGOTA"/>
        <s v="FORTALECIMIENTO DE LA PLATAFORMA TECNOLÓGICA DE LA SUPERINTENDENCIA FINANCIERA DE COLOMBIA BOGOTÁ"/>
        <s v="FORTALECIMIENTO DE LA CAPACIDAD DE LA SUPERINTENDENCIA FINANCIERA DE COLOMBIA PARA LA PROTECCION AL CONSUMIDOR FINANCIERO NACIONAL"/>
        <s v="CAPACITACIÓN Y ENTRENAMIENTO PARA EL FORTALECIMIENTO DE COMPETENCIAS EN SUPERVISIÓN FINANCIERA BOGOTÁ"/>
        <s v="MEJORAMIENTO DEL EDIFICIO SEDE DE LA SUPERINTENDENCIA FINANCIERA DE COLOMBIA BOGOTÁ"/>
        <s v="FORTALECIMIENTO E INTEGRACIÓN DE LOS SISTEMAS DE GESTIÓN DE LA SUPERINTENDENCIA FINANCIERA DE COLOMBIA. BOGOTÁ"/>
        <m/>
      </sharedItems>
    </cacheField>
    <cacheField name="Situacion" numFmtId="0">
      <sharedItems containsBlank="1" count="0"/>
    </cacheField>
    <cacheField name="Fuente" numFmtId="0">
      <sharedItems containsBlank="1" count="0"/>
    </cacheField>
    <cacheField name="Codigo Recurso" numFmtId="0">
      <sharedItems containsBlank="1" count="2">
        <s v="20"/>
        <m/>
      </sharedItems>
    </cacheField>
    <cacheField name="Nombre Recurso" numFmtId="0">
      <sharedItems containsBlank="1" count="2">
        <s v="INGRESOS CORRIENTES"/>
        <m/>
      </sharedItems>
    </cacheField>
    <cacheField name="Valor Inicial Autorizado" numFmtId="0">
      <sharedItems containsString="0" containsBlank="1" containsNumber="1" containsInteger="1" count="0"/>
    </cacheField>
    <cacheField name="Valor Final Autorizado" numFmtId="0">
      <sharedItems containsString="0" containsBlank="1" containsNumber="1" containsInteger="1" count="0"/>
    </cacheField>
    <cacheField name="Valor Inicial Comprometido" numFmtId="0">
      <sharedItems containsString="0" containsBlank="1" containsNumber="1" count="0"/>
    </cacheField>
    <cacheField name="Valor Final Comprometido" numFmtId="0">
      <sharedItems containsString="0" containsBlank="1" containsNumber="1" count="21">
        <n v="2271834939.5599999"/>
        <n v="474860596"/>
        <n v="408000000"/>
        <n v="787689225.42999995"/>
        <n v="8871081099.6299992"/>
        <n v="1576403437.1400001"/>
        <n v="731711047.50999999"/>
        <n v="1143316064"/>
        <n v="105247548"/>
        <n v="364941869.60000002"/>
        <n v="2276422718"/>
        <n v="483590000"/>
        <n v="130000000"/>
        <n v="87600000"/>
        <n v="703597496"/>
        <n v="490000000"/>
        <n v="1508294791.0599999"/>
        <n v="357972636"/>
        <n v="454246800"/>
        <n v="1226237354.4000001"/>
        <m/>
      </sharedItems>
    </cacheField>
    <cacheField name="Tipo Doc." numFmtId="0">
      <sharedItems containsBlank="1" count="0"/>
    </cacheField>
    <cacheField name="Numero Doc." numFmtId="0">
      <sharedItems containsBlank="1" count="0"/>
    </cacheField>
    <cacheField name="Fecha" numFmtId="0">
      <sharedItems containsBlank="1" count="0"/>
    </cacheField>
    <cacheField name="Notas" numFmtId="0">
      <sharedItems containsBlank="1" count="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n v="17522"/>
    <s v="Ordinaria"/>
    <s v="No"/>
    <s v="2022-09-28 00:00:00"/>
    <s v="13"/>
    <s v="HACIENDA"/>
    <s v="13-13-00"/>
    <s v="SUPERINTENDENCIA FINANCIERA DE COLOMBIA"/>
    <s v="COP"/>
    <s v="Pesos"/>
    <n v="2024"/>
    <n v="0"/>
    <s v="A-02"/>
    <x v="0"/>
    <s v="CSF"/>
    <s v="Propios"/>
    <x v="0"/>
    <x v="0"/>
    <n v="2460364220"/>
    <n v="2460364220"/>
    <n v="2271834939.5599999"/>
    <x v="0"/>
    <s v="OFICIO"/>
    <s v="2-2022-043694"/>
    <s v="2022-09-28 00:00:00"/>
    <m/>
  </r>
  <r>
    <n v="17622"/>
    <s v="Ordinaria"/>
    <s v="No"/>
    <s v="2022-09-28 00:00:00"/>
    <s v="13"/>
    <s v="HACIENDA"/>
    <s v="13-13-00"/>
    <s v="SUPERINTENDENCIA FINANCIERA DE COLOMBIA"/>
    <s v="COP"/>
    <s v="Pesos"/>
    <n v="2024"/>
    <n v="0"/>
    <s v="A-02"/>
    <x v="0"/>
    <s v="CSF"/>
    <s v="Propios"/>
    <x v="0"/>
    <x v="0"/>
    <n v="549632561"/>
    <n v="549632561"/>
    <n v="474860596"/>
    <x v="1"/>
    <s v="OFICIO"/>
    <s v="2-2022-043694"/>
    <s v="2022-09-28 00:00:00"/>
    <m/>
  </r>
  <r>
    <n v="18823"/>
    <s v="Ordinaria"/>
    <s v="No"/>
    <s v="2023-05-30 00:00:00"/>
    <s v="13"/>
    <s v="HACIENDA"/>
    <s v="13-13-00"/>
    <s v="SUPERINTENDENCIA FINANCIERA DE COLOMBIA"/>
    <s v="COP"/>
    <s v="Pesos"/>
    <n v="2024"/>
    <n v="0"/>
    <s v="C-1399-1000-8"/>
    <x v="1"/>
    <s v="CSF"/>
    <s v="Propios"/>
    <x v="0"/>
    <x v="0"/>
    <n v="408000000"/>
    <n v="408000000"/>
    <n v="408000000"/>
    <x v="2"/>
    <s v="OFICIO"/>
    <s v="2-2023-026613"/>
    <s v="2023-05-30 00:00:00"/>
    <m/>
  </r>
  <r>
    <n v="18923"/>
    <s v="Ordinaria"/>
    <s v="No"/>
    <s v="2023-05-30 00:00:00"/>
    <s v="13"/>
    <s v="HACIENDA"/>
    <s v="13-13-00"/>
    <s v="SUPERINTENDENCIA FINANCIERA DE COLOMBIA"/>
    <s v="COP"/>
    <s v="Pesos"/>
    <n v="2024"/>
    <n v="0"/>
    <s v="C-1399-1000-8"/>
    <x v="1"/>
    <s v="CSF"/>
    <s v="Propios"/>
    <x v="0"/>
    <x v="0"/>
    <n v="1102076163"/>
    <n v="1102076163"/>
    <n v="787689225.42999995"/>
    <x v="3"/>
    <s v="OFICIO"/>
    <s v="2-2023-026613"/>
    <s v="2023-05-30 00:00:00"/>
    <m/>
  </r>
  <r>
    <n v="19022"/>
    <s v="Ordinaria"/>
    <s v="No"/>
    <s v="2022-09-30 00:00:00"/>
    <s v="13"/>
    <s v="HACIENDA"/>
    <s v="13-13-00"/>
    <s v="SUPERINTENDENCIA FINANCIERA DE COLOMBIA"/>
    <s v="COP"/>
    <s v="Pesos"/>
    <n v="2024"/>
    <n v="0"/>
    <s v="C-1399-1000-4"/>
    <x v="2"/>
    <s v="CSF"/>
    <s v="Propios"/>
    <x v="0"/>
    <x v="0"/>
    <n v="10902822441"/>
    <n v="10902822441"/>
    <n v="8871081099.6299992"/>
    <x v="4"/>
    <s v="OFICIO"/>
    <s v="2-2022-044332"/>
    <s v="2022-09-30 00:00:00"/>
    <m/>
  </r>
  <r>
    <n v="19023"/>
    <s v="Ordinaria"/>
    <s v="No"/>
    <s v="2023-05-30 00:00:00"/>
    <s v="13"/>
    <s v="HACIENDA"/>
    <s v="13-13-00"/>
    <s v="SUPERINTENDENCIA FINANCIERA DE COLOMBIA"/>
    <s v="COP"/>
    <s v="Pesos"/>
    <n v="2024"/>
    <n v="0"/>
    <s v="A-02"/>
    <x v="0"/>
    <s v="CSF"/>
    <s v="Propios"/>
    <x v="0"/>
    <x v="0"/>
    <n v="1791778437"/>
    <n v="1791778437"/>
    <n v="1576403437.1400001"/>
    <x v="5"/>
    <s v="OFICIO"/>
    <s v="2-2023-026613"/>
    <s v="2023-05-30 00:00:00"/>
    <m/>
  </r>
  <r>
    <n v="31523"/>
    <s v="Ordinaria"/>
    <s v="No"/>
    <s v="2023-08-02 00:00:00"/>
    <s v="13"/>
    <s v="HACIENDA"/>
    <s v="13-13-00"/>
    <s v="SUPERINTENDENCIA FINANCIERA DE COLOMBIA"/>
    <s v="COP"/>
    <s v="Pesos"/>
    <n v="2024"/>
    <n v="0"/>
    <s v="C-1399-1000-4"/>
    <x v="2"/>
    <s v="CSF"/>
    <s v="Propios"/>
    <x v="0"/>
    <x v="0"/>
    <n v="1270109205"/>
    <n v="1270109205"/>
    <n v="731711047.50999999"/>
    <x v="6"/>
    <s v="OFICIO"/>
    <s v="2-2023-040155"/>
    <s v="2023-08-02 00:00:00"/>
    <m/>
  </r>
  <r>
    <n v="31623"/>
    <s v="Ordinaria"/>
    <s v="No"/>
    <s v="2023-08-02 00:00:00"/>
    <s v="13"/>
    <s v="HACIENDA"/>
    <s v="13-13-00"/>
    <s v="SUPERINTENDENCIA FINANCIERA DE COLOMBIA"/>
    <s v="COP"/>
    <s v="Pesos"/>
    <n v="2024"/>
    <n v="0"/>
    <s v="C-1399-1000-4"/>
    <x v="2"/>
    <s v="CSF"/>
    <s v="Propios"/>
    <x v="0"/>
    <x v="0"/>
    <n v="1565122806"/>
    <n v="1565122806"/>
    <n v="1143316064"/>
    <x v="7"/>
    <s v="OFICIO"/>
    <s v="2-2023-040155"/>
    <s v="2023-08-02 00:00:00"/>
    <m/>
  </r>
  <r>
    <n v="31723"/>
    <s v="Ordinaria"/>
    <s v="No"/>
    <s v="2023-08-02 00:00:00"/>
    <s v="13"/>
    <s v="HACIENDA"/>
    <s v="13-13-00"/>
    <s v="SUPERINTENDENCIA FINANCIERA DE COLOMBIA"/>
    <s v="COP"/>
    <s v="Pesos"/>
    <n v="2024"/>
    <n v="0"/>
    <s v="C-1399-1000-4"/>
    <x v="2"/>
    <s v="CSF"/>
    <s v="Propios"/>
    <x v="0"/>
    <x v="0"/>
    <n v="105247548"/>
    <n v="105247548"/>
    <n v="105247548"/>
    <x v="8"/>
    <s v="OFICIO"/>
    <s v="2-2023-040155"/>
    <s v="2023-08-02 00:00:00"/>
    <m/>
  </r>
  <r>
    <n v="31823"/>
    <s v="Ordinaria"/>
    <s v="No"/>
    <s v="2023-08-02 00:00:00"/>
    <s v="13"/>
    <s v="HACIENDA"/>
    <s v="13-13-00"/>
    <s v="SUPERINTENDENCIA FINANCIERA DE COLOMBIA"/>
    <s v="COP"/>
    <s v="Pesos"/>
    <n v="2024"/>
    <n v="0"/>
    <s v="C-1399-1000-4"/>
    <x v="2"/>
    <s v="CSF"/>
    <s v="Propios"/>
    <x v="0"/>
    <x v="0"/>
    <n v="624844893"/>
    <n v="624844893"/>
    <n v="364941869.60000002"/>
    <x v="9"/>
    <s v="OFICIO"/>
    <s v="2-2023-040155"/>
    <s v="2023-08-02 00:00:00"/>
    <m/>
  </r>
  <r>
    <n v="32222"/>
    <s v="Ordinaria"/>
    <s v="No"/>
    <s v="2022-10-06 00:00:00"/>
    <s v="13"/>
    <s v="HACIENDA"/>
    <s v="13-13-00"/>
    <s v="SUPERINTENDENCIA FINANCIERA DE COLOMBIA"/>
    <s v="COP"/>
    <s v="Pesos"/>
    <n v="2024"/>
    <n v="0"/>
    <s v="A-02"/>
    <x v="0"/>
    <s v="CSF"/>
    <s v="Propios"/>
    <x v="0"/>
    <x v="0"/>
    <n v="2548087844"/>
    <n v="2548087844"/>
    <n v="2276422718"/>
    <x v="10"/>
    <s v="OFICIO"/>
    <s v="2-2022-045747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4"/>
    <n v="0"/>
    <s v="A-02"/>
    <x v="0"/>
    <s v="CSF"/>
    <s v="Propios"/>
    <x v="0"/>
    <x v="0"/>
    <n v="483590000"/>
    <n v="483590000"/>
    <n v="483590000"/>
    <x v="11"/>
    <s v="OFICIO"/>
    <s v="2-2022-045749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4"/>
    <n v="0"/>
    <s v="C-1304-1000-1"/>
    <x v="3"/>
    <s v="CSF"/>
    <s v="Propios"/>
    <x v="0"/>
    <x v="0"/>
    <n v="130000000"/>
    <n v="130000000"/>
    <n v="130000000"/>
    <x v="12"/>
    <s v="OFICIO"/>
    <s v="2-2022-045749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4"/>
    <n v="0"/>
    <s v="C-1399-1000-5"/>
    <x v="4"/>
    <s v="CSF"/>
    <s v="Propios"/>
    <x v="0"/>
    <x v="0"/>
    <n v="87600000"/>
    <n v="87600000"/>
    <n v="87600000"/>
    <x v="13"/>
    <s v="OFICIO"/>
    <s v="2-2022-045749"/>
    <s v="2022-10-06 00:00:00"/>
    <m/>
  </r>
  <r>
    <n v="32422"/>
    <s v="Ordinaria"/>
    <s v="No"/>
    <s v="2022-10-06 00:00:00"/>
    <s v="13"/>
    <s v="HACIENDA"/>
    <s v="13-13-00"/>
    <s v="SUPERINTENDENCIA FINANCIERA DE COLOMBIA"/>
    <s v="COP"/>
    <s v="Pesos"/>
    <n v="2024"/>
    <n v="0"/>
    <s v="C-1304-1000-1"/>
    <x v="3"/>
    <s v="CSF"/>
    <s v="Propios"/>
    <x v="0"/>
    <x v="0"/>
    <n v="703623200"/>
    <n v="703623200"/>
    <n v="703597496"/>
    <x v="14"/>
    <s v="OFICIO"/>
    <s v="2-2022-045749"/>
    <s v="2022-10-06 00:00:00"/>
    <m/>
  </r>
  <r>
    <n v="48523"/>
    <s v="Ordinaria"/>
    <s v="No"/>
    <s v="2023-09-11 00:00:00"/>
    <s v="13"/>
    <s v="HACIENDA"/>
    <s v="13-13-00"/>
    <s v="SUPERINTENDENCIA FINANCIERA DE COLOMBIA"/>
    <s v="COP"/>
    <s v="Pesos"/>
    <n v="2024"/>
    <n v="0"/>
    <s v="A-02"/>
    <x v="0"/>
    <s v="CSF"/>
    <s v="Propios"/>
    <x v="0"/>
    <x v="0"/>
    <n v="490000000"/>
    <n v="490000000"/>
    <n v="490000000"/>
    <x v="15"/>
    <s v="OFICIO"/>
    <s v="2-2023-048253"/>
    <s v="2023-09-11 00:00:00"/>
    <m/>
  </r>
  <r>
    <n v="72923"/>
    <s v="Ordinaria"/>
    <s v="No"/>
    <s v="2023-10-20 00:00:00"/>
    <s v="13"/>
    <s v="HACIENDA"/>
    <s v="13-13-00"/>
    <s v="SUPERINTENDENCIA FINANCIERA DE COLOMBIA"/>
    <s v="COP"/>
    <s v="Pesos"/>
    <n v="2024"/>
    <n v="0"/>
    <s v="C-1399-1000-6"/>
    <x v="5"/>
    <s v="CSF"/>
    <s v="Propios"/>
    <x v="0"/>
    <x v="0"/>
    <n v="1542923003"/>
    <n v="1542923003"/>
    <n v="1508294791.0599999"/>
    <x v="16"/>
    <s v="OFICIO"/>
    <s v="2-2023-055364"/>
    <s v="2023-10-19 00:00:00"/>
    <m/>
  </r>
  <r>
    <n v="79323"/>
    <s v="Ordinaria"/>
    <s v="No"/>
    <s v="2023-10-27 00:00:00"/>
    <s v="13"/>
    <s v="HACIENDA"/>
    <s v="13-13-00"/>
    <s v="SUPERINTENDENCIA FINANCIERA DE COLOMBIA"/>
    <s v="COP"/>
    <s v="Pesos"/>
    <n v="2024"/>
    <n v="0"/>
    <s v="C-1399-1000-4"/>
    <x v="2"/>
    <s v="CSF"/>
    <s v="Propios"/>
    <x v="0"/>
    <x v="0"/>
    <n v="474649212"/>
    <n v="474649212"/>
    <n v="357972636"/>
    <x v="17"/>
    <s v="OFICIO"/>
    <s v="2-2023-056825"/>
    <s v="2023-10-27 00:00:00"/>
    <s v="Se aprueba el cupo de vigencias futuras ordinarias por medio del radicado 2-2023-056825"/>
  </r>
  <r>
    <n v="79423"/>
    <s v="Ordinaria"/>
    <s v="No"/>
    <s v="2023-10-27 00:00:00"/>
    <s v="13"/>
    <s v="HACIENDA"/>
    <s v="13-13-00"/>
    <s v="SUPERINTENDENCIA FINANCIERA DE COLOMBIA"/>
    <s v="COP"/>
    <s v="Pesos"/>
    <n v="2024"/>
    <n v="0"/>
    <s v="C-1399-1000-7"/>
    <x v="6"/>
    <s v="CSF"/>
    <s v="Propios"/>
    <x v="0"/>
    <x v="0"/>
    <n v="454246800"/>
    <n v="454246800"/>
    <n v="454246800"/>
    <x v="18"/>
    <s v="OFICIO"/>
    <s v="2-2023-056825"/>
    <s v="2023-10-27 00:00:00"/>
    <s v="Se aprueba el cupo de vigencias futuras ordinarias por medio del radicado 2-2023-056825"/>
  </r>
  <r>
    <n v="79523"/>
    <s v="Ordinaria"/>
    <s v="No"/>
    <s v="2023-10-27 00:00:00"/>
    <s v="13"/>
    <s v="HACIENDA"/>
    <s v="13-13-00"/>
    <s v="SUPERINTENDENCIA FINANCIERA DE COLOMBIA"/>
    <s v="COP"/>
    <s v="Pesos"/>
    <n v="2024"/>
    <n v="0"/>
    <s v="C-1399-1000-8"/>
    <x v="1"/>
    <s v="CSF"/>
    <s v="Propios"/>
    <x v="0"/>
    <x v="0"/>
    <n v="1226237355"/>
    <n v="1226237355"/>
    <n v="1226237354.4000001"/>
    <x v="19"/>
    <s v="OFICIO"/>
    <s v="2-2023-056825"/>
    <s v="2023-10-27 00:00:00"/>
    <s v="Se aprueba el cupo de vigencias futuras ordinarias por medio del radicado 2-2023-056825"/>
  </r>
  <r>
    <m/>
    <m/>
    <m/>
    <m/>
    <m/>
    <m/>
    <m/>
    <m/>
    <m/>
    <m/>
    <m/>
    <m/>
    <m/>
    <x v="7"/>
    <m/>
    <m/>
    <x v="1"/>
    <x v="1"/>
    <m/>
    <m/>
    <m/>
    <x v="20"/>
    <m/>
    <m/>
    <m/>
    <m/>
  </r>
  <r>
    <m/>
    <m/>
    <m/>
    <m/>
    <m/>
    <m/>
    <m/>
    <m/>
    <m/>
    <m/>
    <m/>
    <m/>
    <m/>
    <x v="7"/>
    <m/>
    <m/>
    <x v="1"/>
    <x v="1"/>
    <m/>
    <m/>
    <m/>
    <x v="20"/>
    <m/>
    <m/>
    <m/>
    <m/>
  </r>
  <r>
    <m/>
    <m/>
    <m/>
    <m/>
    <m/>
    <m/>
    <m/>
    <m/>
    <m/>
    <m/>
    <m/>
    <m/>
    <m/>
    <x v="7"/>
    <m/>
    <m/>
    <x v="1"/>
    <x v="1"/>
    <m/>
    <m/>
    <m/>
    <x v="20"/>
    <m/>
    <m/>
    <m/>
    <m/>
  </r>
</pivotCacheRecords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_rels/pivotTable2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pivotTable1.xml><?xml version="1.0" encoding="utf-8"?>
<pivotTableDefinition xmlns="http://schemas.openxmlformats.org/spreadsheetml/2006/main" name="TablaDinámica5" cacheId="16" applyNumberFormats="0" applyBorderFormats="0" applyFontFormats="0" applyPatternFormats="0" applyAlignmentFormats="0" applyWidthHeightFormats="1" dataCaption="Valores" showMissing="1" preserveFormatting="1" useAutoFormatting="1" itemPrintTitles="1" outline="1" outlineData="1" createdVersion="8" updatedVersion="8" indent="0" multipleFieldFilters="0" showMemberPropertyTips="1">
  <location ref="A15:B24" firstHeaderRow="1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4"/>
        <item x="3"/>
        <item x="1"/>
        <item x="2"/>
        <item x="6"/>
        <item x="5"/>
        <item x="7"/>
        <item t="default"/>
      </items>
    </pivotField>
    <pivotField showAll="0"/>
    <pivotField showAll="0"/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dataField="1" showAll="0">
      <items count="22">
        <item x="13"/>
        <item x="8"/>
        <item x="12"/>
        <item x="17"/>
        <item x="9"/>
        <item x="2"/>
        <item x="18"/>
        <item x="1"/>
        <item x="11"/>
        <item x="15"/>
        <item x="14"/>
        <item x="6"/>
        <item x="3"/>
        <item x="7"/>
        <item x="19"/>
        <item x="16"/>
        <item x="5"/>
        <item x="0"/>
        <item x="10"/>
        <item x="4"/>
        <item x="20"/>
        <item t="default"/>
      </items>
    </pivotField>
    <pivotField showAll="0"/>
    <pivotField showAll="0"/>
    <pivotField showAll="0"/>
    <pivotField showAll="0"/>
  </pivotFields>
  <rowFields count="1">
    <field x="1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mprometido VF" fld="21" baseField="0" baseItem="0" numFmtId="168"/>
  </dataFields>
  <formats count="15">
    <format dxfId="16">
      <pivotArea outline="0" fieldPosition="0" collapsedLevelsAreSubtotals="1" type="normal"/>
    </format>
    <format dxfId="15">
      <pivotArea outline="0" fieldPosition="0" dataOnly="0" type="all"/>
    </format>
    <format dxfId="14">
      <pivotArea outline="0" fieldPosition="0" collapsedLevelsAreSubtotals="1" type="normal"/>
    </format>
    <format dxfId="13">
      <pivotArea outline="0" fieldPosition="0" axis="axisRow" dataOnly="0" field="13" labelOnly="1" type="button"/>
    </format>
    <format dxfId="12">
      <pivotArea outline="0" fieldPosition="0" dataOnly="0" labelOnly="1" type="normal">
        <references count="1">
          <reference field="13" count="0"/>
        </references>
      </pivotArea>
    </format>
    <format dxfId="11">
      <pivotArea outline="0" fieldPosition="0" dataOnly="0" grandRow="1" labelOnly="1" type="normal"/>
    </format>
    <format dxfId="10">
      <pivotArea outline="0" fieldPosition="0" axis="axisValues" dataOnly="0" labelOnly="1" type="normal"/>
    </format>
    <format dxfId="9">
      <pivotArea outline="0" fieldPosition="0" axis="axisValues" dataOnly="0" labelOnly="1" type="normal"/>
    </format>
    <format dxfId="7">
      <pivotArea outline="0" fieldPosition="0" axis="axisValues" dataOnly="0" labelOnly="1" type="normal"/>
    </format>
    <format dxfId="5">
      <pivotArea outline="0" fieldPosition="0" collapsedLevelsAreSubtotals="1" type="normal"/>
    </format>
    <format dxfId="4">
      <pivotArea outline="0" fieldPosition="0" dataOnly="0" labelOnly="1" type="normal">
        <references count="1">
          <reference field="13" count="0"/>
        </references>
      </pivotArea>
    </format>
    <format dxfId="3">
      <pivotArea outline="0" fieldPosition="0" dataOnly="0" grandRow="1" labelOnly="1" type="normal"/>
    </format>
    <format dxfId="2">
      <pivotArea outline="0" fieldPosition="0" collapsedLevelsAreSubtotals="1" type="normal"/>
    </format>
    <format dxfId="1">
      <pivotArea outline="0" fieldPosition="0" dataOnly="0" labelOnly="1" type="normal">
        <references count="1">
          <reference field="13" count="0"/>
        </references>
      </pivotArea>
    </format>
    <format dxfId="0">
      <pivotArea outline="0" fieldPosition="0" dataOnly="0" grandRow="1" labelOnly="1" type="normal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4" cacheId="16" applyNumberFormats="0" applyBorderFormats="0" applyFontFormats="0" applyPatternFormats="0" applyAlignmentFormats="0" applyWidthHeightFormats="1" dataCaption="Valores" showMissing="1" preserveFormatting="1" useAutoFormatting="1" itemPrintTitles="1" outline="1" outlineData="1" createdVersion="8" updatedVersion="8" indent="0" multipleFieldFilters="0" showMemberPropertyTips="1">
  <location ref="A3:B12" firstHeaderRow="1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4"/>
        <item x="3"/>
        <item x="1"/>
        <item x="2"/>
        <item x="6"/>
        <item x="5"/>
        <item x="7"/>
        <item t="default"/>
      </items>
    </pivotField>
    <pivotField showAll="0"/>
    <pivotField showAll="0"/>
    <pivotField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dataField="1" showAll="0">
      <items count="22">
        <item x="13"/>
        <item x="8"/>
        <item x="12"/>
        <item x="17"/>
        <item x="9"/>
        <item x="2"/>
        <item x="18"/>
        <item x="1"/>
        <item x="11"/>
        <item x="15"/>
        <item x="14"/>
        <item x="6"/>
        <item x="3"/>
        <item x="7"/>
        <item x="19"/>
        <item x="16"/>
        <item x="5"/>
        <item x="0"/>
        <item x="10"/>
        <item x="4"/>
        <item x="20"/>
        <item t="default"/>
      </items>
    </pivotField>
    <pivotField showAll="0"/>
    <pivotField showAll="0"/>
    <pivotField showAll="0"/>
    <pivotField showAll="0"/>
  </pivotFields>
  <rowFields count="1">
    <field x="1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Valor Final Comprometido" fld="21" baseField="0" baseItem="0" numFmtId="168"/>
  </dataFields>
  <formats count="1">
    <format dxfId="17">
      <pivotArea outline="0" fieldPosition="0" collapsedLevelsAreSubtotals="1" type="normal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ivotTable" Target="../pivotTables/pivotTable1.xml" /><Relationship Id="rId2" Type="http://schemas.openxmlformats.org/officeDocument/2006/relationships/pivotTable" Target="../pivotTables/pivotTable2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43F98959-56FE-44C6-8BA7-7C70852EE125}">
  <dimension ref="A3:C24"/>
  <sheetViews>
    <sheetView tabSelected="1" workbookViewId="0" topLeftCell="A1">
      <selection pane="topLeft" activeCell="B27" sqref="B27"/>
    </sheetView>
  </sheetViews>
  <sheetFormatPr defaultColWidth="11.255" defaultRowHeight="15"/>
  <cols>
    <col min="1" max="1" width="108.375" customWidth="1"/>
    <col min="2" max="2" width="33.125" bestFit="1" customWidth="1"/>
    <col min="3" max="3" width="23" customWidth="1"/>
  </cols>
  <sheetData>
    <row r="3" spans="1:2" ht="15">
      <c r="A3" s="8" t="s">
        <v>72</v>
      </c>
      <c r="B3" t="s">
        <v>75</v>
      </c>
    </row>
    <row r="4" spans="1:2" ht="15">
      <c r="A4" s="9" t="s">
        <v>36</v>
      </c>
      <c r="B4" s="10">
        <v>7.5731116907E9</v>
      </c>
    </row>
    <row r="5" spans="1:2" ht="15">
      <c r="A5" s="9" t="s">
        <v>59</v>
      </c>
      <c r="B5" s="10">
        <v>87600000</v>
      </c>
    </row>
    <row r="6" spans="1:2" ht="15">
      <c r="A6" s="9" t="s">
        <v>57</v>
      </c>
      <c r="B6" s="10">
        <v>8.33597496E8</v>
      </c>
    </row>
    <row r="7" spans="1:2" ht="15">
      <c r="A7" s="9" t="s">
        <v>45</v>
      </c>
      <c r="B7" s="10">
        <v>2.42192657983E9</v>
      </c>
    </row>
    <row r="8" spans="1:2" ht="15">
      <c r="A8" s="9" t="s">
        <v>49</v>
      </c>
      <c r="B8" s="10">
        <v>1.157427026474E10</v>
      </c>
    </row>
    <row r="9" spans="1:2" ht="15">
      <c r="A9" s="9" t="s">
        <v>71</v>
      </c>
      <c r="B9" s="10">
        <v>454246800</v>
      </c>
    </row>
    <row r="10" spans="1:2" ht="15">
      <c r="A10" s="9" t="s">
        <v>64</v>
      </c>
      <c r="B10" s="10">
        <v>1.50829479106E9</v>
      </c>
    </row>
    <row r="11" spans="1:2" ht="15">
      <c r="A11" s="9" t="s">
        <v>73</v>
      </c>
      <c r="B11" s="10"/>
    </row>
    <row r="12" spans="1:2" ht="15">
      <c r="A12" s="9" t="s">
        <v>74</v>
      </c>
      <c r="B12" s="10">
        <v>2.4453047622329998E10</v>
      </c>
    </row>
    <row r="15" spans="1:3" ht="15">
      <c r="A15" s="11" t="s">
        <v>72</v>
      </c>
      <c r="B15" s="12" t="s">
        <v>77</v>
      </c>
      <c r="C15" s="13" t="s">
        <v>76</v>
      </c>
    </row>
    <row r="16" spans="1:3" ht="15">
      <c r="A16" s="14" t="s">
        <v>36</v>
      </c>
      <c r="B16" s="15">
        <v>7.5731116907E9</v>
      </c>
      <c r="C16" s="15">
        <v>4.52611050693E9</v>
      </c>
    </row>
    <row r="17" spans="1:3" ht="15">
      <c r="A17" s="14" t="s">
        <v>59</v>
      </c>
      <c r="B17" s="15">
        <v>87600000</v>
      </c>
      <c r="C17" s="15">
        <v>77196448</v>
      </c>
    </row>
    <row r="18" spans="1:3" ht="30">
      <c r="A18" s="14" t="s">
        <v>57</v>
      </c>
      <c r="B18" s="15">
        <v>8.33597496E8</v>
      </c>
      <c r="C18" s="15">
        <v>444528308</v>
      </c>
    </row>
    <row r="19" spans="1:3" ht="25.5" customHeight="1">
      <c r="A19" s="14" t="s">
        <v>45</v>
      </c>
      <c r="B19" s="15">
        <v>2.42192657983E9</v>
      </c>
      <c r="C19" s="15">
        <v>1.46183026827E9</v>
      </c>
    </row>
    <row r="20" spans="1:3" ht="15">
      <c r="A20" s="14" t="s">
        <v>49</v>
      </c>
      <c r="B20" s="15">
        <v>1.157427026474E10</v>
      </c>
      <c r="C20" s="15">
        <v>5.49977475575E9</v>
      </c>
    </row>
    <row r="21" spans="1:3" ht="30">
      <c r="A21" s="14" t="s">
        <v>71</v>
      </c>
      <c r="B21" s="15">
        <v>454246800</v>
      </c>
      <c r="C21" s="15">
        <v>0</v>
      </c>
    </row>
    <row r="22" spans="1:3" ht="15">
      <c r="A22" s="14" t="s">
        <v>64</v>
      </c>
      <c r="B22" s="15">
        <v>1.50829479106E9</v>
      </c>
      <c r="C22" s="15">
        <v>6.2865628079E8</v>
      </c>
    </row>
    <row r="23" spans="1:3" ht="15">
      <c r="A23" s="14" t="s">
        <v>73</v>
      </c>
      <c r="B23" s="15"/>
      <c r="C23" s="15">
        <v>0</v>
      </c>
    </row>
    <row r="24" spans="1:3" ht="15">
      <c r="A24" s="14" t="s">
        <v>74</v>
      </c>
      <c r="B24" s="15">
        <v>2.4453047622329998E10</v>
      </c>
      <c r="C24" s="16">
        <f>SUM(C16:C23)</f>
        <v>1.2638096567740002E10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14184239-1C93-4386-8EB0-BF5664F377F3}">
  <dimension ref="A1:Z21"/>
  <sheetViews>
    <sheetView showGridLines="0" workbookViewId="0" topLeftCell="A1">
      <selection pane="topLeft" activeCell="A1" sqref="A1:XFD1048576"/>
    </sheetView>
  </sheetViews>
  <sheetFormatPr defaultColWidth="11.255" defaultRowHeight="15"/>
  <cols>
    <col min="1" max="1" width="28.625" style="2" customWidth="1"/>
    <col min="2" max="3" width="11.375" style="2" customWidth="1"/>
    <col min="4" max="5" width="17.125" style="2" customWidth="1"/>
    <col min="6" max="6" width="16.625" style="2" customWidth="1"/>
    <col min="7" max="7" width="17.125" style="2" customWidth="1"/>
    <col min="8" max="8" width="57.125" style="2" customWidth="1"/>
    <col min="9" max="10" width="21.375" style="2" customWidth="1"/>
    <col min="11" max="12" width="11.375" style="2" customWidth="1"/>
    <col min="13" max="13" width="17.125" style="2" customWidth="1"/>
    <col min="14" max="14" width="28.625" style="2" customWidth="1"/>
    <col min="15" max="16" width="11.375" style="2" customWidth="1"/>
    <col min="17" max="17" width="21.375" style="2" customWidth="1"/>
    <col min="18" max="18" width="28.625" style="2" customWidth="1"/>
    <col min="19" max="21" width="35.75" style="7" customWidth="1"/>
    <col min="22" max="22" width="50" style="7" customWidth="1"/>
    <col min="23" max="23" width="31.375" style="2" customWidth="1"/>
    <col min="24" max="25" width="17.125" style="2" customWidth="1"/>
    <col min="26" max="26" width="35.75" style="2" customWidth="1"/>
    <col min="27" max="16384" width="11.375" style="2"/>
  </cols>
  <sheetData>
    <row r="1" spans="1:26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27">
      <c r="A2" s="3">
        <v>17522</v>
      </c>
      <c r="B2" s="4" t="s">
        <v>26</v>
      </c>
      <c r="C2" s="4" t="s">
        <v>27</v>
      </c>
      <c r="D2" s="4" t="s">
        <v>28</v>
      </c>
      <c r="E2" s="4" t="s">
        <v>29</v>
      </c>
      <c r="F2" s="4" t="s">
        <v>30</v>
      </c>
      <c r="G2" s="4" t="s">
        <v>31</v>
      </c>
      <c r="H2" s="4" t="s">
        <v>32</v>
      </c>
      <c r="I2" s="4" t="s">
        <v>33</v>
      </c>
      <c r="J2" s="4" t="s">
        <v>34</v>
      </c>
      <c r="K2" s="3">
        <v>2024</v>
      </c>
      <c r="L2" s="5">
        <v>0</v>
      </c>
      <c r="M2" s="4" t="s">
        <v>35</v>
      </c>
      <c r="N2" s="4" t="s">
        <v>36</v>
      </c>
      <c r="O2" s="4" t="s">
        <v>37</v>
      </c>
      <c r="P2" s="4" t="s">
        <v>38</v>
      </c>
      <c r="Q2" s="4" t="s">
        <v>39</v>
      </c>
      <c r="R2" s="4" t="s">
        <v>40</v>
      </c>
      <c r="S2" s="6">
        <v>2.46036422E9</v>
      </c>
      <c r="T2" s="6">
        <v>2.46036422E9</v>
      </c>
      <c r="U2" s="6">
        <v>2.27183493956E9</v>
      </c>
      <c r="V2" s="6">
        <v>2.27183493956E9</v>
      </c>
      <c r="W2" s="4" t="s">
        <v>41</v>
      </c>
      <c r="X2" s="4" t="s">
        <v>42</v>
      </c>
      <c r="Y2" s="4" t="s">
        <v>28</v>
      </c>
      <c r="Z2" s="4"/>
    </row>
    <row r="3" spans="1:26" ht="27">
      <c r="A3" s="3">
        <v>17622</v>
      </c>
      <c r="B3" s="4" t="s">
        <v>26</v>
      </c>
      <c r="C3" s="4" t="s">
        <v>27</v>
      </c>
      <c r="D3" s="4" t="s">
        <v>28</v>
      </c>
      <c r="E3" s="4" t="s">
        <v>29</v>
      </c>
      <c r="F3" s="4" t="s">
        <v>30</v>
      </c>
      <c r="G3" s="4" t="s">
        <v>31</v>
      </c>
      <c r="H3" s="4" t="s">
        <v>32</v>
      </c>
      <c r="I3" s="4" t="s">
        <v>33</v>
      </c>
      <c r="J3" s="4" t="s">
        <v>34</v>
      </c>
      <c r="K3" s="3">
        <v>2024</v>
      </c>
      <c r="L3" s="5">
        <v>0</v>
      </c>
      <c r="M3" s="4" t="s">
        <v>35</v>
      </c>
      <c r="N3" s="4" t="s">
        <v>36</v>
      </c>
      <c r="O3" s="4" t="s">
        <v>37</v>
      </c>
      <c r="P3" s="4" t="s">
        <v>38</v>
      </c>
      <c r="Q3" s="4" t="s">
        <v>39</v>
      </c>
      <c r="R3" s="4" t="s">
        <v>40</v>
      </c>
      <c r="S3" s="6">
        <v>5.49632561E8</v>
      </c>
      <c r="T3" s="6">
        <v>5.49632561E8</v>
      </c>
      <c r="U3" s="6">
        <v>474860596</v>
      </c>
      <c r="V3" s="6">
        <v>474860596</v>
      </c>
      <c r="W3" s="4" t="s">
        <v>41</v>
      </c>
      <c r="X3" s="4" t="s">
        <v>42</v>
      </c>
      <c r="Y3" s="4" t="s">
        <v>28</v>
      </c>
      <c r="Z3" s="4"/>
    </row>
    <row r="4" spans="1:26" ht="81">
      <c r="A4" s="3">
        <v>18823</v>
      </c>
      <c r="B4" s="4" t="s">
        <v>26</v>
      </c>
      <c r="C4" s="4" t="s">
        <v>27</v>
      </c>
      <c r="D4" s="4" t="s">
        <v>43</v>
      </c>
      <c r="E4" s="4" t="s">
        <v>29</v>
      </c>
      <c r="F4" s="4" t="s">
        <v>30</v>
      </c>
      <c r="G4" s="4" t="s">
        <v>31</v>
      </c>
      <c r="H4" s="4" t="s">
        <v>32</v>
      </c>
      <c r="I4" s="4" t="s">
        <v>33</v>
      </c>
      <c r="J4" s="4" t="s">
        <v>34</v>
      </c>
      <c r="K4" s="3">
        <v>2024</v>
      </c>
      <c r="L4" s="5">
        <v>0</v>
      </c>
      <c r="M4" s="4" t="s">
        <v>44</v>
      </c>
      <c r="N4" s="4" t="s">
        <v>45</v>
      </c>
      <c r="O4" s="4" t="s">
        <v>37</v>
      </c>
      <c r="P4" s="4" t="s">
        <v>38</v>
      </c>
      <c r="Q4" s="4" t="s">
        <v>39</v>
      </c>
      <c r="R4" s="4" t="s">
        <v>40</v>
      </c>
      <c r="S4" s="5">
        <v>408000000</v>
      </c>
      <c r="T4" s="5">
        <v>408000000</v>
      </c>
      <c r="U4" s="5">
        <v>408000000</v>
      </c>
      <c r="V4" s="5">
        <v>408000000</v>
      </c>
      <c r="W4" s="4" t="s">
        <v>41</v>
      </c>
      <c r="X4" s="4" t="s">
        <v>46</v>
      </c>
      <c r="Y4" s="4" t="s">
        <v>43</v>
      </c>
      <c r="Z4" s="4"/>
    </row>
    <row r="5" spans="1:26" ht="81">
      <c r="A5" s="3">
        <v>18923</v>
      </c>
      <c r="B5" s="4" t="s">
        <v>26</v>
      </c>
      <c r="C5" s="4" t="s">
        <v>27</v>
      </c>
      <c r="D5" s="4" t="s">
        <v>43</v>
      </c>
      <c r="E5" s="4" t="s">
        <v>29</v>
      </c>
      <c r="F5" s="4" t="s">
        <v>30</v>
      </c>
      <c r="G5" s="4" t="s">
        <v>31</v>
      </c>
      <c r="H5" s="4" t="s">
        <v>32</v>
      </c>
      <c r="I5" s="4" t="s">
        <v>33</v>
      </c>
      <c r="J5" s="4" t="s">
        <v>34</v>
      </c>
      <c r="K5" s="3">
        <v>2024</v>
      </c>
      <c r="L5" s="5">
        <v>0</v>
      </c>
      <c r="M5" s="4" t="s">
        <v>44</v>
      </c>
      <c r="N5" s="4" t="s">
        <v>45</v>
      </c>
      <c r="O5" s="4" t="s">
        <v>37</v>
      </c>
      <c r="P5" s="4" t="s">
        <v>38</v>
      </c>
      <c r="Q5" s="4" t="s">
        <v>39</v>
      </c>
      <c r="R5" s="4" t="s">
        <v>40</v>
      </c>
      <c r="S5" s="5">
        <v>1.102076163E9</v>
      </c>
      <c r="T5" s="5">
        <v>1.102076163E9</v>
      </c>
      <c r="U5" s="5">
        <v>7.8768922543E8</v>
      </c>
      <c r="V5" s="5">
        <v>7.8768922543E8</v>
      </c>
      <c r="W5" s="4" t="s">
        <v>41</v>
      </c>
      <c r="X5" s="4" t="s">
        <v>46</v>
      </c>
      <c r="Y5" s="4" t="s">
        <v>43</v>
      </c>
      <c r="Z5" s="4"/>
    </row>
    <row r="6" spans="1:26" ht="54">
      <c r="A6" s="3">
        <v>19022</v>
      </c>
      <c r="B6" s="4" t="s">
        <v>26</v>
      </c>
      <c r="C6" s="4" t="s">
        <v>27</v>
      </c>
      <c r="D6" s="4" t="s">
        <v>47</v>
      </c>
      <c r="E6" s="4" t="s">
        <v>29</v>
      </c>
      <c r="F6" s="4" t="s">
        <v>30</v>
      </c>
      <c r="G6" s="4" t="s">
        <v>31</v>
      </c>
      <c r="H6" s="4" t="s">
        <v>32</v>
      </c>
      <c r="I6" s="4" t="s">
        <v>33</v>
      </c>
      <c r="J6" s="4" t="s">
        <v>34</v>
      </c>
      <c r="K6" s="3">
        <v>2024</v>
      </c>
      <c r="L6" s="5">
        <v>0</v>
      </c>
      <c r="M6" s="4" t="s">
        <v>48</v>
      </c>
      <c r="N6" s="4" t="s">
        <v>49</v>
      </c>
      <c r="O6" s="4" t="s">
        <v>37</v>
      </c>
      <c r="P6" s="4" t="s">
        <v>38</v>
      </c>
      <c r="Q6" s="4" t="s">
        <v>39</v>
      </c>
      <c r="R6" s="4" t="s">
        <v>40</v>
      </c>
      <c r="S6" s="5">
        <v>1.0902822441E10</v>
      </c>
      <c r="T6" s="5">
        <v>1.0902822441E10</v>
      </c>
      <c r="U6" s="5">
        <v>8.87108109963E9</v>
      </c>
      <c r="V6" s="5">
        <v>8.87108109963E9</v>
      </c>
      <c r="W6" s="4" t="s">
        <v>41</v>
      </c>
      <c r="X6" s="4" t="s">
        <v>50</v>
      </c>
      <c r="Y6" s="4" t="s">
        <v>47</v>
      </c>
      <c r="Z6" s="4"/>
    </row>
    <row r="7" spans="1:26" ht="27">
      <c r="A7" s="3">
        <v>19023</v>
      </c>
      <c r="B7" s="4" t="s">
        <v>26</v>
      </c>
      <c r="C7" s="4" t="s">
        <v>27</v>
      </c>
      <c r="D7" s="4" t="s">
        <v>43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  <c r="K7" s="3">
        <v>2024</v>
      </c>
      <c r="L7" s="5">
        <v>0</v>
      </c>
      <c r="M7" s="4" t="s">
        <v>35</v>
      </c>
      <c r="N7" s="4" t="s">
        <v>36</v>
      </c>
      <c r="O7" s="4" t="s">
        <v>37</v>
      </c>
      <c r="P7" s="4" t="s">
        <v>38</v>
      </c>
      <c r="Q7" s="4" t="s">
        <v>39</v>
      </c>
      <c r="R7" s="4" t="s">
        <v>40</v>
      </c>
      <c r="S7" s="6">
        <v>1.791778437E9</v>
      </c>
      <c r="T7" s="6">
        <v>1.791778437E9</v>
      </c>
      <c r="U7" s="6">
        <v>1.57640343714E9</v>
      </c>
      <c r="V7" s="6">
        <v>1.57640343714E9</v>
      </c>
      <c r="W7" s="4" t="s">
        <v>41</v>
      </c>
      <c r="X7" s="4" t="s">
        <v>46</v>
      </c>
      <c r="Y7" s="4" t="s">
        <v>43</v>
      </c>
      <c r="Z7" s="4"/>
    </row>
    <row r="8" spans="1:26" ht="54">
      <c r="A8" s="3">
        <v>31523</v>
      </c>
      <c r="B8" s="4" t="s">
        <v>26</v>
      </c>
      <c r="C8" s="4" t="s">
        <v>27</v>
      </c>
      <c r="D8" s="4" t="s">
        <v>51</v>
      </c>
      <c r="E8" s="4" t="s">
        <v>29</v>
      </c>
      <c r="F8" s="4" t="s">
        <v>30</v>
      </c>
      <c r="G8" s="4" t="s">
        <v>31</v>
      </c>
      <c r="H8" s="4" t="s">
        <v>32</v>
      </c>
      <c r="I8" s="4" t="s">
        <v>33</v>
      </c>
      <c r="J8" s="4" t="s">
        <v>34</v>
      </c>
      <c r="K8" s="3">
        <v>2024</v>
      </c>
      <c r="L8" s="5">
        <v>0</v>
      </c>
      <c r="M8" s="4" t="s">
        <v>48</v>
      </c>
      <c r="N8" s="4" t="s">
        <v>49</v>
      </c>
      <c r="O8" s="4" t="s">
        <v>37</v>
      </c>
      <c r="P8" s="4" t="s">
        <v>38</v>
      </c>
      <c r="Q8" s="4" t="s">
        <v>39</v>
      </c>
      <c r="R8" s="4" t="s">
        <v>40</v>
      </c>
      <c r="S8" s="5">
        <v>1.270109205E9</v>
      </c>
      <c r="T8" s="5">
        <v>1.270109205E9</v>
      </c>
      <c r="U8" s="5">
        <v>7.3171104751E8</v>
      </c>
      <c r="V8" s="5">
        <v>7.3171104751E8</v>
      </c>
      <c r="W8" s="4" t="s">
        <v>41</v>
      </c>
      <c r="X8" s="4" t="s">
        <v>52</v>
      </c>
      <c r="Y8" s="4" t="s">
        <v>51</v>
      </c>
      <c r="Z8" s="4"/>
    </row>
    <row r="9" spans="1:26" ht="54">
      <c r="A9" s="3">
        <v>31623</v>
      </c>
      <c r="B9" s="4" t="s">
        <v>26</v>
      </c>
      <c r="C9" s="4" t="s">
        <v>27</v>
      </c>
      <c r="D9" s="4" t="s">
        <v>51</v>
      </c>
      <c r="E9" s="4" t="s">
        <v>29</v>
      </c>
      <c r="F9" s="4" t="s">
        <v>30</v>
      </c>
      <c r="G9" s="4" t="s">
        <v>31</v>
      </c>
      <c r="H9" s="4" t="s">
        <v>32</v>
      </c>
      <c r="I9" s="4" t="s">
        <v>33</v>
      </c>
      <c r="J9" s="4" t="s">
        <v>34</v>
      </c>
      <c r="K9" s="3">
        <v>2024</v>
      </c>
      <c r="L9" s="5">
        <v>0</v>
      </c>
      <c r="M9" s="4" t="s">
        <v>48</v>
      </c>
      <c r="N9" s="4" t="s">
        <v>49</v>
      </c>
      <c r="O9" s="4" t="s">
        <v>37</v>
      </c>
      <c r="P9" s="4" t="s">
        <v>38</v>
      </c>
      <c r="Q9" s="4" t="s">
        <v>39</v>
      </c>
      <c r="R9" s="4" t="s">
        <v>40</v>
      </c>
      <c r="S9" s="5">
        <v>1.565122806E9</v>
      </c>
      <c r="T9" s="5">
        <v>1.565122806E9</v>
      </c>
      <c r="U9" s="5">
        <v>1.143316064E9</v>
      </c>
      <c r="V9" s="5">
        <v>1.143316064E9</v>
      </c>
      <c r="W9" s="4" t="s">
        <v>41</v>
      </c>
      <c r="X9" s="4" t="s">
        <v>52</v>
      </c>
      <c r="Y9" s="4" t="s">
        <v>51</v>
      </c>
      <c r="Z9" s="4"/>
    </row>
    <row r="10" spans="1:26" ht="54">
      <c r="A10" s="3">
        <v>31723</v>
      </c>
      <c r="B10" s="4" t="s">
        <v>26</v>
      </c>
      <c r="C10" s="4" t="s">
        <v>27</v>
      </c>
      <c r="D10" s="4" t="s">
        <v>51</v>
      </c>
      <c r="E10" s="4" t="s">
        <v>29</v>
      </c>
      <c r="F10" s="4" t="s">
        <v>30</v>
      </c>
      <c r="G10" s="4" t="s">
        <v>31</v>
      </c>
      <c r="H10" s="4" t="s">
        <v>32</v>
      </c>
      <c r="I10" s="4" t="s">
        <v>33</v>
      </c>
      <c r="J10" s="4" t="s">
        <v>34</v>
      </c>
      <c r="K10" s="3">
        <v>2024</v>
      </c>
      <c r="L10" s="5">
        <v>0</v>
      </c>
      <c r="M10" s="4" t="s">
        <v>48</v>
      </c>
      <c r="N10" s="4" t="s">
        <v>49</v>
      </c>
      <c r="O10" s="4" t="s">
        <v>37</v>
      </c>
      <c r="P10" s="4" t="s">
        <v>38</v>
      </c>
      <c r="Q10" s="4" t="s">
        <v>39</v>
      </c>
      <c r="R10" s="4" t="s">
        <v>40</v>
      </c>
      <c r="S10" s="5">
        <v>105247548</v>
      </c>
      <c r="T10" s="5">
        <v>105247548</v>
      </c>
      <c r="U10" s="5">
        <v>105247548</v>
      </c>
      <c r="V10" s="5">
        <v>105247548</v>
      </c>
      <c r="W10" s="4" t="s">
        <v>41</v>
      </c>
      <c r="X10" s="4" t="s">
        <v>52</v>
      </c>
      <c r="Y10" s="4" t="s">
        <v>51</v>
      </c>
      <c r="Z10" s="4"/>
    </row>
    <row r="11" spans="1:26" ht="54">
      <c r="A11" s="3">
        <v>31823</v>
      </c>
      <c r="B11" s="4" t="s">
        <v>26</v>
      </c>
      <c r="C11" s="4" t="s">
        <v>27</v>
      </c>
      <c r="D11" s="4" t="s">
        <v>51</v>
      </c>
      <c r="E11" s="4" t="s">
        <v>29</v>
      </c>
      <c r="F11" s="4" t="s">
        <v>30</v>
      </c>
      <c r="G11" s="4" t="s">
        <v>31</v>
      </c>
      <c r="H11" s="4" t="s">
        <v>32</v>
      </c>
      <c r="I11" s="4" t="s">
        <v>33</v>
      </c>
      <c r="J11" s="4" t="s">
        <v>34</v>
      </c>
      <c r="K11" s="3">
        <v>2024</v>
      </c>
      <c r="L11" s="5">
        <v>0</v>
      </c>
      <c r="M11" s="4" t="s">
        <v>48</v>
      </c>
      <c r="N11" s="4" t="s">
        <v>49</v>
      </c>
      <c r="O11" s="4" t="s">
        <v>37</v>
      </c>
      <c r="P11" s="4" t="s">
        <v>38</v>
      </c>
      <c r="Q11" s="4" t="s">
        <v>39</v>
      </c>
      <c r="R11" s="4" t="s">
        <v>40</v>
      </c>
      <c r="S11" s="5">
        <v>6.24844893E8</v>
      </c>
      <c r="T11" s="5">
        <v>6.24844893E8</v>
      </c>
      <c r="U11" s="5">
        <v>3.649418696E8</v>
      </c>
      <c r="V11" s="5">
        <v>3.649418696E8</v>
      </c>
      <c r="W11" s="4" t="s">
        <v>41</v>
      </c>
      <c r="X11" s="4" t="s">
        <v>52</v>
      </c>
      <c r="Y11" s="4" t="s">
        <v>51</v>
      </c>
      <c r="Z11" s="4"/>
    </row>
    <row r="12" spans="1:26" ht="27">
      <c r="A12" s="3">
        <v>32222</v>
      </c>
      <c r="B12" s="4" t="s">
        <v>26</v>
      </c>
      <c r="C12" s="4" t="s">
        <v>27</v>
      </c>
      <c r="D12" s="4" t="s">
        <v>53</v>
      </c>
      <c r="E12" s="4" t="s">
        <v>29</v>
      </c>
      <c r="F12" s="4" t="s">
        <v>30</v>
      </c>
      <c r="G12" s="4" t="s">
        <v>31</v>
      </c>
      <c r="H12" s="4" t="s">
        <v>32</v>
      </c>
      <c r="I12" s="4" t="s">
        <v>33</v>
      </c>
      <c r="J12" s="4" t="s">
        <v>34</v>
      </c>
      <c r="K12" s="3">
        <v>2024</v>
      </c>
      <c r="L12" s="5">
        <v>0</v>
      </c>
      <c r="M12" s="4" t="s">
        <v>35</v>
      </c>
      <c r="N12" s="4" t="s">
        <v>36</v>
      </c>
      <c r="O12" s="4" t="s">
        <v>37</v>
      </c>
      <c r="P12" s="4" t="s">
        <v>38</v>
      </c>
      <c r="Q12" s="4" t="s">
        <v>39</v>
      </c>
      <c r="R12" s="4" t="s">
        <v>40</v>
      </c>
      <c r="S12" s="6">
        <v>2.548087844E9</v>
      </c>
      <c r="T12" s="6">
        <v>2.548087844E9</v>
      </c>
      <c r="U12" s="6">
        <v>2.276422718E9</v>
      </c>
      <c r="V12" s="6">
        <v>2.276422718E9</v>
      </c>
      <c r="W12" s="4" t="s">
        <v>41</v>
      </c>
      <c r="X12" s="4" t="s">
        <v>54</v>
      </c>
      <c r="Y12" s="4" t="s">
        <v>53</v>
      </c>
      <c r="Z12" s="4"/>
    </row>
    <row r="13" spans="1:26" ht="27">
      <c r="A13" s="3">
        <v>32322</v>
      </c>
      <c r="B13" s="4" t="s">
        <v>26</v>
      </c>
      <c r="C13" s="4" t="s">
        <v>27</v>
      </c>
      <c r="D13" s="4" t="s">
        <v>53</v>
      </c>
      <c r="E13" s="4" t="s">
        <v>29</v>
      </c>
      <c r="F13" s="4" t="s">
        <v>30</v>
      </c>
      <c r="G13" s="4" t="s">
        <v>31</v>
      </c>
      <c r="H13" s="4" t="s">
        <v>32</v>
      </c>
      <c r="I13" s="4" t="s">
        <v>33</v>
      </c>
      <c r="J13" s="4" t="s">
        <v>34</v>
      </c>
      <c r="K13" s="3">
        <v>2024</v>
      </c>
      <c r="L13" s="5">
        <v>0</v>
      </c>
      <c r="M13" s="4" t="s">
        <v>35</v>
      </c>
      <c r="N13" s="4" t="s">
        <v>36</v>
      </c>
      <c r="O13" s="4" t="s">
        <v>37</v>
      </c>
      <c r="P13" s="4" t="s">
        <v>38</v>
      </c>
      <c r="Q13" s="4" t="s">
        <v>39</v>
      </c>
      <c r="R13" s="4" t="s">
        <v>40</v>
      </c>
      <c r="S13" s="6">
        <v>483590000</v>
      </c>
      <c r="T13" s="6">
        <v>483590000</v>
      </c>
      <c r="U13" s="6">
        <v>483590000</v>
      </c>
      <c r="V13" s="6">
        <v>483590000</v>
      </c>
      <c r="W13" s="4" t="s">
        <v>41</v>
      </c>
      <c r="X13" s="4" t="s">
        <v>55</v>
      </c>
      <c r="Y13" s="4" t="s">
        <v>53</v>
      </c>
      <c r="Z13" s="4"/>
    </row>
    <row r="14" spans="1:26" ht="81">
      <c r="A14" s="3">
        <v>32322</v>
      </c>
      <c r="B14" s="4" t="s">
        <v>26</v>
      </c>
      <c r="C14" s="4" t="s">
        <v>27</v>
      </c>
      <c r="D14" s="4" t="s">
        <v>53</v>
      </c>
      <c r="E14" s="4" t="s">
        <v>29</v>
      </c>
      <c r="F14" s="4" t="s">
        <v>30</v>
      </c>
      <c r="G14" s="4" t="s">
        <v>31</v>
      </c>
      <c r="H14" s="4" t="s">
        <v>32</v>
      </c>
      <c r="I14" s="4" t="s">
        <v>33</v>
      </c>
      <c r="J14" s="4" t="s">
        <v>34</v>
      </c>
      <c r="K14" s="3">
        <v>2024</v>
      </c>
      <c r="L14" s="5">
        <v>0</v>
      </c>
      <c r="M14" s="4" t="s">
        <v>56</v>
      </c>
      <c r="N14" s="4" t="s">
        <v>57</v>
      </c>
      <c r="O14" s="4" t="s">
        <v>37</v>
      </c>
      <c r="P14" s="4" t="s">
        <v>38</v>
      </c>
      <c r="Q14" s="4" t="s">
        <v>39</v>
      </c>
      <c r="R14" s="4" t="s">
        <v>40</v>
      </c>
      <c r="S14" s="5">
        <v>130000000</v>
      </c>
      <c r="T14" s="5">
        <v>130000000</v>
      </c>
      <c r="U14" s="5">
        <v>130000000</v>
      </c>
      <c r="V14" s="5">
        <v>130000000</v>
      </c>
      <c r="W14" s="4" t="s">
        <v>41</v>
      </c>
      <c r="X14" s="4" t="s">
        <v>55</v>
      </c>
      <c r="Y14" s="4" t="s">
        <v>53</v>
      </c>
      <c r="Z14" s="4"/>
    </row>
    <row r="15" spans="1:26" ht="54">
      <c r="A15" s="3">
        <v>32322</v>
      </c>
      <c r="B15" s="4" t="s">
        <v>26</v>
      </c>
      <c r="C15" s="4" t="s">
        <v>27</v>
      </c>
      <c r="D15" s="4" t="s">
        <v>53</v>
      </c>
      <c r="E15" s="4" t="s">
        <v>29</v>
      </c>
      <c r="F15" s="4" t="s">
        <v>30</v>
      </c>
      <c r="G15" s="4" t="s">
        <v>31</v>
      </c>
      <c r="H15" s="4" t="s">
        <v>32</v>
      </c>
      <c r="I15" s="4" t="s">
        <v>33</v>
      </c>
      <c r="J15" s="4" t="s">
        <v>34</v>
      </c>
      <c r="K15" s="3">
        <v>2024</v>
      </c>
      <c r="L15" s="5">
        <v>0</v>
      </c>
      <c r="M15" s="4" t="s">
        <v>58</v>
      </c>
      <c r="N15" s="4" t="s">
        <v>59</v>
      </c>
      <c r="O15" s="4" t="s">
        <v>37</v>
      </c>
      <c r="P15" s="4" t="s">
        <v>38</v>
      </c>
      <c r="Q15" s="4" t="s">
        <v>39</v>
      </c>
      <c r="R15" s="4" t="s">
        <v>40</v>
      </c>
      <c r="S15" s="5">
        <v>87600000</v>
      </c>
      <c r="T15" s="5">
        <v>87600000</v>
      </c>
      <c r="U15" s="5">
        <v>87600000</v>
      </c>
      <c r="V15" s="5">
        <v>87600000</v>
      </c>
      <c r="W15" s="4" t="s">
        <v>41</v>
      </c>
      <c r="X15" s="4" t="s">
        <v>55</v>
      </c>
      <c r="Y15" s="4" t="s">
        <v>53</v>
      </c>
      <c r="Z15" s="4"/>
    </row>
    <row r="16" spans="1:26" ht="81">
      <c r="A16" s="3">
        <v>32422</v>
      </c>
      <c r="B16" s="4" t="s">
        <v>26</v>
      </c>
      <c r="C16" s="4" t="s">
        <v>27</v>
      </c>
      <c r="D16" s="4" t="s">
        <v>53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3">
        <v>2024</v>
      </c>
      <c r="L16" s="5">
        <v>0</v>
      </c>
      <c r="M16" s="4" t="s">
        <v>56</v>
      </c>
      <c r="N16" s="4" t="s">
        <v>57</v>
      </c>
      <c r="O16" s="4" t="s">
        <v>37</v>
      </c>
      <c r="P16" s="4" t="s">
        <v>38</v>
      </c>
      <c r="Q16" s="4" t="s">
        <v>39</v>
      </c>
      <c r="R16" s="4" t="s">
        <v>40</v>
      </c>
      <c r="S16" s="5">
        <v>7.036232E8</v>
      </c>
      <c r="T16" s="5">
        <v>7.036232E8</v>
      </c>
      <c r="U16" s="5">
        <v>7.03597496E8</v>
      </c>
      <c r="V16" s="5">
        <v>7.03597496E8</v>
      </c>
      <c r="W16" s="4" t="s">
        <v>41</v>
      </c>
      <c r="X16" s="4" t="s">
        <v>55</v>
      </c>
      <c r="Y16" s="4" t="s">
        <v>53</v>
      </c>
      <c r="Z16" s="4"/>
    </row>
    <row r="17" spans="1:26" ht="27">
      <c r="A17" s="3">
        <v>48523</v>
      </c>
      <c r="B17" s="4" t="s">
        <v>26</v>
      </c>
      <c r="C17" s="4" t="s">
        <v>27</v>
      </c>
      <c r="D17" s="4" t="s">
        <v>60</v>
      </c>
      <c r="E17" s="4" t="s">
        <v>29</v>
      </c>
      <c r="F17" s="4" t="s">
        <v>30</v>
      </c>
      <c r="G17" s="4" t="s">
        <v>31</v>
      </c>
      <c r="H17" s="4" t="s">
        <v>32</v>
      </c>
      <c r="I17" s="4" t="s">
        <v>33</v>
      </c>
      <c r="J17" s="4" t="s">
        <v>34</v>
      </c>
      <c r="K17" s="3">
        <v>2024</v>
      </c>
      <c r="L17" s="5">
        <v>0</v>
      </c>
      <c r="M17" s="4" t="s">
        <v>35</v>
      </c>
      <c r="N17" s="4" t="s">
        <v>36</v>
      </c>
      <c r="O17" s="4" t="s">
        <v>37</v>
      </c>
      <c r="P17" s="4" t="s">
        <v>38</v>
      </c>
      <c r="Q17" s="4" t="s">
        <v>39</v>
      </c>
      <c r="R17" s="4" t="s">
        <v>40</v>
      </c>
      <c r="S17" s="6">
        <v>490000000</v>
      </c>
      <c r="T17" s="6">
        <v>490000000</v>
      </c>
      <c r="U17" s="6">
        <v>490000000</v>
      </c>
      <c r="V17" s="6">
        <v>490000000</v>
      </c>
      <c r="W17" s="4" t="s">
        <v>41</v>
      </c>
      <c r="X17" s="4" t="s">
        <v>61</v>
      </c>
      <c r="Y17" s="4" t="s">
        <v>60</v>
      </c>
      <c r="Z17" s="4"/>
    </row>
    <row r="18" spans="1:26" ht="40.5">
      <c r="A18" s="3">
        <v>72923</v>
      </c>
      <c r="B18" s="4" t="s">
        <v>26</v>
      </c>
      <c r="C18" s="4" t="s">
        <v>27</v>
      </c>
      <c r="D18" s="4" t="s">
        <v>62</v>
      </c>
      <c r="E18" s="4" t="s">
        <v>29</v>
      </c>
      <c r="F18" s="4" t="s">
        <v>30</v>
      </c>
      <c r="G18" s="4" t="s">
        <v>31</v>
      </c>
      <c r="H18" s="4" t="s">
        <v>32</v>
      </c>
      <c r="I18" s="4" t="s">
        <v>33</v>
      </c>
      <c r="J18" s="4" t="s">
        <v>34</v>
      </c>
      <c r="K18" s="3">
        <v>2024</v>
      </c>
      <c r="L18" s="5">
        <v>0</v>
      </c>
      <c r="M18" s="4" t="s">
        <v>63</v>
      </c>
      <c r="N18" s="4" t="s">
        <v>64</v>
      </c>
      <c r="O18" s="4" t="s">
        <v>37</v>
      </c>
      <c r="P18" s="4" t="s">
        <v>38</v>
      </c>
      <c r="Q18" s="4" t="s">
        <v>39</v>
      </c>
      <c r="R18" s="4" t="s">
        <v>40</v>
      </c>
      <c r="S18" s="5">
        <v>1.542923003E9</v>
      </c>
      <c r="T18" s="5">
        <v>1.542923003E9</v>
      </c>
      <c r="U18" s="5">
        <v>1.50829479106E9</v>
      </c>
      <c r="V18" s="5">
        <v>1.50829479106E9</v>
      </c>
      <c r="W18" s="4" t="s">
        <v>41</v>
      </c>
      <c r="X18" s="4" t="s">
        <v>65</v>
      </c>
      <c r="Y18" s="4" t="s">
        <v>66</v>
      </c>
      <c r="Z18" s="4"/>
    </row>
    <row r="19" spans="1:26" ht="54">
      <c r="A19" s="3">
        <v>79323</v>
      </c>
      <c r="B19" s="4" t="s">
        <v>26</v>
      </c>
      <c r="C19" s="4" t="s">
        <v>27</v>
      </c>
      <c r="D19" s="4" t="s">
        <v>67</v>
      </c>
      <c r="E19" s="4" t="s">
        <v>29</v>
      </c>
      <c r="F19" s="4" t="s">
        <v>30</v>
      </c>
      <c r="G19" s="4" t="s">
        <v>31</v>
      </c>
      <c r="H19" s="4" t="s">
        <v>32</v>
      </c>
      <c r="I19" s="4" t="s">
        <v>33</v>
      </c>
      <c r="J19" s="4" t="s">
        <v>34</v>
      </c>
      <c r="K19" s="3">
        <v>2024</v>
      </c>
      <c r="L19" s="5">
        <v>0</v>
      </c>
      <c r="M19" s="4" t="s">
        <v>48</v>
      </c>
      <c r="N19" s="4" t="s">
        <v>49</v>
      </c>
      <c r="O19" s="4" t="s">
        <v>37</v>
      </c>
      <c r="P19" s="4" t="s">
        <v>38</v>
      </c>
      <c r="Q19" s="4" t="s">
        <v>39</v>
      </c>
      <c r="R19" s="4" t="s">
        <v>40</v>
      </c>
      <c r="S19" s="5">
        <v>474649212</v>
      </c>
      <c r="T19" s="5">
        <v>474649212</v>
      </c>
      <c r="U19" s="5">
        <v>357972636</v>
      </c>
      <c r="V19" s="5">
        <v>357972636</v>
      </c>
      <c r="W19" s="4" t="s">
        <v>41</v>
      </c>
      <c r="X19" s="4" t="s">
        <v>68</v>
      </c>
      <c r="Y19" s="4" t="s">
        <v>67</v>
      </c>
      <c r="Z19" s="4" t="s">
        <v>69</v>
      </c>
    </row>
    <row r="20" spans="1:26" ht="67.5">
      <c r="A20" s="3">
        <v>79423</v>
      </c>
      <c r="B20" s="4" t="s">
        <v>26</v>
      </c>
      <c r="C20" s="4" t="s">
        <v>27</v>
      </c>
      <c r="D20" s="4" t="s">
        <v>67</v>
      </c>
      <c r="E20" s="4" t="s">
        <v>29</v>
      </c>
      <c r="F20" s="4" t="s">
        <v>30</v>
      </c>
      <c r="G20" s="4" t="s">
        <v>31</v>
      </c>
      <c r="H20" s="4" t="s">
        <v>32</v>
      </c>
      <c r="I20" s="4" t="s">
        <v>33</v>
      </c>
      <c r="J20" s="4" t="s">
        <v>34</v>
      </c>
      <c r="K20" s="3">
        <v>2024</v>
      </c>
      <c r="L20" s="5">
        <v>0</v>
      </c>
      <c r="M20" s="4" t="s">
        <v>70</v>
      </c>
      <c r="N20" s="4" t="s">
        <v>71</v>
      </c>
      <c r="O20" s="4" t="s">
        <v>37</v>
      </c>
      <c r="P20" s="4" t="s">
        <v>38</v>
      </c>
      <c r="Q20" s="4" t="s">
        <v>39</v>
      </c>
      <c r="R20" s="4" t="s">
        <v>40</v>
      </c>
      <c r="S20" s="5">
        <v>454246800</v>
      </c>
      <c r="T20" s="5">
        <v>454246800</v>
      </c>
      <c r="U20" s="5">
        <v>454246800</v>
      </c>
      <c r="V20" s="5">
        <v>454246800</v>
      </c>
      <c r="W20" s="4" t="s">
        <v>41</v>
      </c>
      <c r="X20" s="4" t="s">
        <v>68</v>
      </c>
      <c r="Y20" s="4" t="s">
        <v>67</v>
      </c>
      <c r="Z20" s="4" t="s">
        <v>69</v>
      </c>
    </row>
    <row r="21" spans="1:26" ht="81">
      <c r="A21" s="3">
        <v>79523</v>
      </c>
      <c r="B21" s="4" t="s">
        <v>26</v>
      </c>
      <c r="C21" s="4" t="s">
        <v>27</v>
      </c>
      <c r="D21" s="4" t="s">
        <v>67</v>
      </c>
      <c r="E21" s="4" t="s">
        <v>29</v>
      </c>
      <c r="F21" s="4" t="s">
        <v>30</v>
      </c>
      <c r="G21" s="4" t="s">
        <v>31</v>
      </c>
      <c r="H21" s="4" t="s">
        <v>32</v>
      </c>
      <c r="I21" s="4" t="s">
        <v>33</v>
      </c>
      <c r="J21" s="4" t="s">
        <v>34</v>
      </c>
      <c r="K21" s="3">
        <v>2024</v>
      </c>
      <c r="L21" s="5">
        <v>0</v>
      </c>
      <c r="M21" s="4" t="s">
        <v>44</v>
      </c>
      <c r="N21" s="4" t="s">
        <v>45</v>
      </c>
      <c r="O21" s="4" t="s">
        <v>37</v>
      </c>
      <c r="P21" s="4" t="s">
        <v>38</v>
      </c>
      <c r="Q21" s="4" t="s">
        <v>39</v>
      </c>
      <c r="R21" s="4" t="s">
        <v>40</v>
      </c>
      <c r="S21" s="5">
        <v>1.226237355E9</v>
      </c>
      <c r="T21" s="5">
        <v>1.226237355E9</v>
      </c>
      <c r="U21" s="5">
        <v>1.2262373544E9</v>
      </c>
      <c r="V21" s="5">
        <v>1.2262373544E9</v>
      </c>
      <c r="W21" s="4" t="s">
        <v>41</v>
      </c>
      <c r="X21" s="4" t="s">
        <v>68</v>
      </c>
      <c r="Y21" s="4" t="s">
        <v>67</v>
      </c>
      <c r="Z21" s="4" t="s">
        <v>69</v>
      </c>
    </row>
  </sheetData>
  <autoFilter ref="A1:Z2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Relación-VF compro y Pagos 2024</vt:lpstr>
      <vt:lpstr>Exportar - 2024-08-16T175235.50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 Humberto Sema Rodriguez</dc:creator>
  <cp:keywords/>
  <dc:description/>
  <cp:lastModifiedBy>Manuel Humberto Sema Rodriguez</cp:lastModifiedBy>
  <dcterms:created xsi:type="dcterms:W3CDTF">2024-08-16T23:47:54Z</dcterms:created>
  <dcterms:modified xsi:type="dcterms:W3CDTF">2024-08-16T23:48:15Z</dcterms:modified>
  <cp:category/>
</cp:coreProperties>
</file>