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hsema 2016\Desktop\Documentos consolidado 2024\"/>
    </mc:Choice>
  </mc:AlternateContent>
  <xr:revisionPtr revIDLastSave="0" documentId="13_ncr:9_{7FA9A175-B2B1-4FED-8CC1-4A8CD6C881A5}" xr6:coauthVersionLast="47" xr6:coauthVersionMax="47" xr10:uidLastSave="{00000000-0000-0000-0000-000000000000}"/>
  <bookViews>
    <workbookView xWindow="-120" yWindow="-120" windowWidth="29040" windowHeight="15720" xr2:uid="{7E3E9E4A-BC67-49A1-A840-430250F772CE}"/>
  </bookViews>
  <sheets>
    <sheet name="Relación-VF compro y Pagos 2025" sheetId="2" r:id="rId1"/>
    <sheet name="Exportar - 2024-08-16T164121.77" sheetId="1" r:id="rId2"/>
  </sheets>
  <definedNames>
    <definedName name="_xlnm._FilterDatabase" localSheetId="1" hidden="1">'Exportar - 2024-08-16T164121.77'!$A$1:$Z$14</definedName>
  </definedNames>
  <calcPr calcId="191029"/>
  <pivotCaches>
    <pivotCache cacheId="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T15" i="1"/>
  <c r="U15" i="1"/>
  <c r="V15" i="1"/>
  <c r="S15" i="1"/>
</calcChain>
</file>

<file path=xl/sharedStrings.xml><?xml version="1.0" encoding="utf-8"?>
<sst xmlns="http://schemas.openxmlformats.org/spreadsheetml/2006/main" count="282" uniqueCount="72">
  <si>
    <t>Numero Autorizacion</t>
  </si>
  <si>
    <t>Tipo</t>
  </si>
  <si>
    <t>Aval Fiscal</t>
  </si>
  <si>
    <t>Fecha Autorizacion</t>
  </si>
  <si>
    <t>Sector</t>
  </si>
  <si>
    <t>Nombre Sector</t>
  </si>
  <si>
    <t>Entidad</t>
  </si>
  <si>
    <t>Nombre Entidad</t>
  </si>
  <si>
    <t>CDGO Moneda</t>
  </si>
  <si>
    <t>Moneda</t>
  </si>
  <si>
    <t>Ano Futuro</t>
  </si>
  <si>
    <t>Tasa Cambio</t>
  </si>
  <si>
    <t>Rubro</t>
  </si>
  <si>
    <t>Nombre Rubro</t>
  </si>
  <si>
    <t>Situacion</t>
  </si>
  <si>
    <t>Fuente</t>
  </si>
  <si>
    <t>Codigo Recurso</t>
  </si>
  <si>
    <t>Nombre Recurso</t>
  </si>
  <si>
    <t>Valor Inicial Autorizado</t>
  </si>
  <si>
    <t>Valor Final Autorizado</t>
  </si>
  <si>
    <t>Valor Inicial Comprometido</t>
  </si>
  <si>
    <t>Valor Final Comprometido</t>
  </si>
  <si>
    <t>Tipo Doc.</t>
  </si>
  <si>
    <t>Numero Doc.</t>
  </si>
  <si>
    <t>Fecha</t>
  </si>
  <si>
    <t>Notas</t>
  </si>
  <si>
    <t>Ordinaria</t>
  </si>
  <si>
    <t>No</t>
  </si>
  <si>
    <t>2024-06-19 00:00:00</t>
  </si>
  <si>
    <t>13</t>
  </si>
  <si>
    <t>HACIENDA</t>
  </si>
  <si>
    <t>13-13-00</t>
  </si>
  <si>
    <t>SUPERINTENDENCIA FINANCIERA DE COLOMBIA</t>
  </si>
  <si>
    <t>COP</t>
  </si>
  <si>
    <t>Pesos</t>
  </si>
  <si>
    <t>C-1304-1000-2-803001</t>
  </si>
  <si>
    <t>8. ESTABILIDAD MACROECONÓMICA / 1. ADMINISTRACIÓN EFICIENTE DE LOS RECURSOS PÚBLICOS</t>
  </si>
  <si>
    <t>CSF</t>
  </si>
  <si>
    <t>Propios</t>
  </si>
  <si>
    <t>20</t>
  </si>
  <si>
    <t>INGRESOS CORRIENTES</t>
  </si>
  <si>
    <t>OFICIO</t>
  </si>
  <si>
    <t>2-2024-033446</t>
  </si>
  <si>
    <t>VIGENCIAS FUTURAS ORDINARIAS.</t>
  </si>
  <si>
    <t>2022-09-28 00:00:00</t>
  </si>
  <si>
    <t>A-02</t>
  </si>
  <si>
    <t>ADQUISICIÓN DE BIENES Y SERVICIOS</t>
  </si>
  <si>
    <t>2-2022-043694</t>
  </si>
  <si>
    <t>2023-05-30 00:00:00</t>
  </si>
  <si>
    <t>C-1399-1000-8</t>
  </si>
  <si>
    <t>FORTALECIMIENTO DE LA CAPACIDAD DE LA SUPERINTENDENCIA FINANCIERA DE COLOMBIA PARA PRESTAR SERVICIO AL CIUDADANO A NIVEL NACIONAL. BOGOTA</t>
  </si>
  <si>
    <t>2-2023-026613</t>
  </si>
  <si>
    <t>2022-09-30 00:00:00</t>
  </si>
  <si>
    <t>C-1399-1000-4</t>
  </si>
  <si>
    <t>FORTALECIMIENTO DE LA PLATAFORMA TECNOLÓGICA DE LA SUPERINTENDENCIA FINANCIERA DE COLOMBIA BOGOTÁ</t>
  </si>
  <si>
    <t>2-2022-044332</t>
  </si>
  <si>
    <t>2023-08-02 00:00:00</t>
  </si>
  <si>
    <t>2-2023-040155</t>
  </si>
  <si>
    <t>2022-10-06 00:00:00</t>
  </si>
  <si>
    <t>2-2022-045747</t>
  </si>
  <si>
    <t>2-2022-045749</t>
  </si>
  <si>
    <t>C-1304-1000-1</t>
  </si>
  <si>
    <t>FORTALECIMIENTO DE LA CAPACIDAD DE LA SUPERINTENDENCIA FINANCIERA DE COLOMBIA PARA LA PROTECCION AL CONSUMIDOR FINANCIERO NACIONAL</t>
  </si>
  <si>
    <t>C-1399-1000-5</t>
  </si>
  <si>
    <t>CAPACITACIÓN Y ENTRENAMIENTO PARA EL FORTALECIMIENTO DE COMPETENCIAS EN SUPERVISIÓN FINANCIERA BOGOTÁ</t>
  </si>
  <si>
    <t>2023-10-27 00:00:00</t>
  </si>
  <si>
    <t>2-2023-056825</t>
  </si>
  <si>
    <t>Se aprueba el cupo de vigencias futuras ordinarias por medio del radicado 2-2023-056825</t>
  </si>
  <si>
    <t>Etiquetas de fila</t>
  </si>
  <si>
    <t>Total general</t>
  </si>
  <si>
    <t>Suma de Valor Final Comprometido</t>
  </si>
  <si>
    <t>Pagos 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</si>
</sst>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$&quot;\ #,##0.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168" fontId="18" fillId="0" borderId="10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168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0" fontId="0" fillId="0" borderId="11" xfId="0" pivotButton="1" applyBorder="1" applyAlignment="1">
      <alignment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wrapText="1"/>
    </xf>
    <xf numFmtId="168" fontId="0" fillId="0" borderId="11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168" fontId="0" fillId="0" borderId="11" xfId="0" applyNumberFormat="1" applyBorder="1" applyAlignment="1">
      <alignment horizontal="center" vertical="center"/>
    </xf>
    <xf numFmtId="168" fontId="16" fillId="33" borderId="11" xfId="0" applyNumberFormat="1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6">
    <dxf>
      <numFmt numFmtId="168" formatCode="&quot;$&quot;\ #,##0.00"/>
    </dxf>
    <dxf>
      <numFmt numFmtId="168" formatCode="&quot;$&quot;\ #,##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&quot;$&quot;\ #,##0.00"/>
    </dxf>
    <dxf>
      <numFmt numFmtId="168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 Humberto Sema Rodriguez" refreshedDate="45520.695561111112" createdVersion="8" refreshedVersion="8" minRefreshableVersion="3" recordCount="13" xr:uid="{26B753C8-4A38-4370-978B-6C38F270D0BE}">
  <cacheSource type="worksheet">
    <worksheetSource ref="A1:Z14" sheet="Exportar - 2024-08-16T164121.77"/>
  </cacheSource>
  <cacheFields count="26">
    <cacheField name="Numero Autorizacion" numFmtId="1">
      <sharedItems containsSemiMixedTypes="0" containsString="0" containsNumber="1" containsInteger="1" minValue="12924" maxValue="79523"/>
    </cacheField>
    <cacheField name="Tipo" numFmtId="49">
      <sharedItems/>
    </cacheField>
    <cacheField name="Aval Fiscal" numFmtId="49">
      <sharedItems/>
    </cacheField>
    <cacheField name="Fecha Autorizacion" numFmtId="49">
      <sharedItems/>
    </cacheField>
    <cacheField name="Sector" numFmtId="49">
      <sharedItems/>
    </cacheField>
    <cacheField name="Nombre Sector" numFmtId="49">
      <sharedItems/>
    </cacheField>
    <cacheField name="Entidad" numFmtId="49">
      <sharedItems/>
    </cacheField>
    <cacheField name="Nombre Entidad" numFmtId="49">
      <sharedItems/>
    </cacheField>
    <cacheField name="CDGO Moneda" numFmtId="49">
      <sharedItems/>
    </cacheField>
    <cacheField name="Moneda" numFmtId="49">
      <sharedItems/>
    </cacheField>
    <cacheField name="Ano Futuro" numFmtId="1">
      <sharedItems containsSemiMixedTypes="0" containsString="0" containsNumber="1" containsInteger="1" minValue="2025" maxValue="2025"/>
    </cacheField>
    <cacheField name="Tasa Cambio" numFmtId="2">
      <sharedItems containsSemiMixedTypes="0" containsString="0" containsNumber="1" containsInteger="1" minValue="0" maxValue="0"/>
    </cacheField>
    <cacheField name="Rubro" numFmtId="49">
      <sharedItems count="6">
        <s v="C-1304-1000-2-803001"/>
        <s v="A-02"/>
        <s v="C-1399-1000-8"/>
        <s v="C-1399-1000-4"/>
        <s v="C-1304-1000-1"/>
        <s v="C-1399-1000-5"/>
      </sharedItems>
    </cacheField>
    <cacheField name="Nombre Rubro" numFmtId="49">
      <sharedItems count="6">
        <s v="8. ESTABILIDAD MACROECONÓMICA / 1. ADMINISTRACIÓN EFICIENTE DE LOS RECURSOS PÚBLICOS"/>
        <s v="ADQUISICIÓN DE BIENES Y SERVICIOS"/>
        <s v="FORTALECIMIENTO DE LA CAPACIDAD DE LA SUPERINTENDENCIA FINANCIERA DE COLOMBIA PARA PRESTAR SERVICIO AL CIUDADANO A NIVEL NACIONAL. BOGOTA"/>
        <s v="FORTALECIMIENTO DE LA PLATAFORMA TECNOLÓGICA DE LA SUPERINTENDENCIA FINANCIERA DE COLOMBIA BOGOTÁ"/>
        <s v="FORTALECIMIENTO DE LA CAPACIDAD DE LA SUPERINTENDENCIA FINANCIERA DE COLOMBIA PARA LA PROTECCION AL CONSUMIDOR FINANCIERO NACIONAL"/>
        <s v="CAPACITACIÓN Y ENTRENAMIENTO PARA EL FORTALECIMIENTO DE COMPETENCIAS EN SUPERVISIÓN FINANCIERA BOGOTÁ"/>
      </sharedItems>
    </cacheField>
    <cacheField name="Situacion" numFmtId="49">
      <sharedItems/>
    </cacheField>
    <cacheField name="Fuente" numFmtId="49">
      <sharedItems/>
    </cacheField>
    <cacheField name="Codigo Recurso" numFmtId="49">
      <sharedItems/>
    </cacheField>
    <cacheField name="Nombre Recurso" numFmtId="49">
      <sharedItems/>
    </cacheField>
    <cacheField name="Valor Inicial Autorizado" numFmtId="2">
      <sharedItems containsSemiMixedTypes="0" containsString="0" containsNumber="1" containsInteger="1" minValue="80300000" maxValue="3637134915"/>
    </cacheField>
    <cacheField name="Valor Final Autorizado" numFmtId="2">
      <sharedItems containsSemiMixedTypes="0" containsString="0" containsNumber="1" containsInteger="1" minValue="80300000" maxValue="3637134915"/>
    </cacheField>
    <cacheField name="Valor Inicial Comprometido" numFmtId="2">
      <sharedItems containsSemiMixedTypes="0" containsString="0" containsNumber="1" minValue="0" maxValue="3381769047"/>
    </cacheField>
    <cacheField name="Valor Final Comprometido" numFmtId="2">
      <sharedItems containsSemiMixedTypes="0" containsString="0" containsNumber="1" minValue="0" maxValue="3381769047"/>
    </cacheField>
    <cacheField name="Tipo Doc." numFmtId="49">
      <sharedItems/>
    </cacheField>
    <cacheField name="Numero Doc." numFmtId="49">
      <sharedItems/>
    </cacheField>
    <cacheField name="Fecha" numFmtId="49">
      <sharedItems/>
    </cacheField>
    <cacheField name="Notas" numFmtId="49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12924"/>
    <s v="Ordinaria"/>
    <s v="No"/>
    <s v="2024-06-19 00:00:00"/>
    <s v="13"/>
    <s v="HACIENDA"/>
    <s v="13-13-00"/>
    <s v="SUPERINTENDENCIA FINANCIERA DE COLOMBIA"/>
    <s v="COP"/>
    <s v="Pesos"/>
    <n v="2025"/>
    <n v="0"/>
    <x v="0"/>
    <x v="0"/>
    <s v="CSF"/>
    <s v="Propios"/>
    <s v="20"/>
    <s v="INGRESOS CORRIENTES"/>
    <n v="616659886"/>
    <n v="616659886"/>
    <n v="0"/>
    <n v="0"/>
    <s v="OFICIO"/>
    <s v="2-2024-033446"/>
    <s v="2024-06-19 00:00:00"/>
    <s v="VIGENCIAS FUTURAS ORDINARIAS."/>
  </r>
  <r>
    <n v="17522"/>
    <s v="Ordinaria"/>
    <s v="No"/>
    <s v="2022-09-28 00:00:00"/>
    <s v="13"/>
    <s v="HACIENDA"/>
    <s v="13-13-00"/>
    <s v="SUPERINTENDENCIA FINANCIERA DE COLOMBIA"/>
    <s v="COP"/>
    <s v="Pesos"/>
    <n v="2025"/>
    <n v="0"/>
    <x v="1"/>
    <x v="1"/>
    <s v="CSF"/>
    <s v="Propios"/>
    <s v="20"/>
    <s v="INGRESOS CORRIENTES"/>
    <n v="248600000"/>
    <n v="248600000"/>
    <n v="90495379.560000002"/>
    <n v="90495379.560000002"/>
    <s v="OFICIO"/>
    <s v="2-2022-043694"/>
    <s v="2022-09-28 00:00:00"/>
    <m/>
  </r>
  <r>
    <n v="17622"/>
    <s v="Ordinaria"/>
    <s v="No"/>
    <s v="2022-09-28 00:00:00"/>
    <s v="13"/>
    <s v="HACIENDA"/>
    <s v="13-13-00"/>
    <s v="SUPERINTENDENCIA FINANCIERA DE COLOMBIA"/>
    <s v="COP"/>
    <s v="Pesos"/>
    <n v="2025"/>
    <n v="0"/>
    <x v="1"/>
    <x v="1"/>
    <s v="CSF"/>
    <s v="Propios"/>
    <s v="20"/>
    <s v="INGRESOS CORRIENTES"/>
    <n v="512597997"/>
    <n v="512597997"/>
    <n v="445462857"/>
    <n v="445462857"/>
    <s v="OFICIO"/>
    <s v="2-2022-043694"/>
    <s v="2022-09-28 00:00:00"/>
    <m/>
  </r>
  <r>
    <n v="18823"/>
    <s v="Ordinaria"/>
    <s v="No"/>
    <s v="2023-05-30 00:00:00"/>
    <s v="13"/>
    <s v="HACIENDA"/>
    <s v="13-13-00"/>
    <s v="SUPERINTENDENCIA FINANCIERA DE COLOMBIA"/>
    <s v="COP"/>
    <s v="Pesos"/>
    <n v="2025"/>
    <n v="0"/>
    <x v="2"/>
    <x v="2"/>
    <s v="CSF"/>
    <s v="Propios"/>
    <s v="20"/>
    <s v="INGRESOS CORRIENTES"/>
    <n v="420000000"/>
    <n v="420000000"/>
    <n v="420000000"/>
    <n v="420000000"/>
    <s v="OFICIO"/>
    <s v="2-2023-026613"/>
    <s v="2023-05-30 00:00:00"/>
    <m/>
  </r>
  <r>
    <n v="19022"/>
    <s v="Ordinaria"/>
    <s v="No"/>
    <s v="2022-09-30 00:00:00"/>
    <s v="13"/>
    <s v="HACIENDA"/>
    <s v="13-13-00"/>
    <s v="SUPERINTENDENCIA FINANCIERA DE COLOMBIA"/>
    <s v="COP"/>
    <s v="Pesos"/>
    <n v="2025"/>
    <n v="0"/>
    <x v="3"/>
    <x v="3"/>
    <s v="CSF"/>
    <s v="Propios"/>
    <s v="20"/>
    <s v="INGRESOS CORRIENTES"/>
    <n v="3637134915"/>
    <n v="3637134915"/>
    <n v="3381769047"/>
    <n v="3381769047"/>
    <s v="OFICIO"/>
    <s v="2-2022-044332"/>
    <s v="2022-09-30 00:00:00"/>
    <m/>
  </r>
  <r>
    <n v="31723"/>
    <s v="Ordinaria"/>
    <s v="No"/>
    <s v="2023-08-02 00:00:00"/>
    <s v="13"/>
    <s v="HACIENDA"/>
    <s v="13-13-00"/>
    <s v="SUPERINTENDENCIA FINANCIERA DE COLOMBIA"/>
    <s v="COP"/>
    <s v="Pesos"/>
    <n v="2025"/>
    <n v="0"/>
    <x v="3"/>
    <x v="3"/>
    <s v="CSF"/>
    <s v="Propios"/>
    <s v="20"/>
    <s v="INGRESOS CORRIENTES"/>
    <n v="206469456"/>
    <n v="206469456"/>
    <n v="202895292"/>
    <n v="202895292"/>
    <s v="OFICIO"/>
    <s v="2-2023-040155"/>
    <s v="2023-08-02 00:00:00"/>
    <m/>
  </r>
  <r>
    <n v="32222"/>
    <s v="Ordinaria"/>
    <s v="No"/>
    <s v="2022-10-06 00:00:00"/>
    <s v="13"/>
    <s v="HACIENDA"/>
    <s v="13-13-00"/>
    <s v="SUPERINTENDENCIA FINANCIERA DE COLOMBIA"/>
    <s v="COP"/>
    <s v="Pesos"/>
    <n v="2025"/>
    <n v="0"/>
    <x v="1"/>
    <x v="1"/>
    <s v="CSF"/>
    <s v="Propios"/>
    <s v="20"/>
    <s v="INGRESOS CORRIENTES"/>
    <n v="2631058060"/>
    <n v="2631058060"/>
    <n v="2353926000"/>
    <n v="2353926000"/>
    <s v="OFICIO"/>
    <s v="2-2022-045747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5"/>
    <n v="0"/>
    <x v="1"/>
    <x v="1"/>
    <s v="CSF"/>
    <s v="Propios"/>
    <s v="20"/>
    <s v="INGRESOS CORRIENTES"/>
    <n v="525949500"/>
    <n v="525949500"/>
    <n v="525949500"/>
    <n v="525949500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5"/>
    <n v="0"/>
    <x v="4"/>
    <x v="4"/>
    <s v="CSF"/>
    <s v="Propios"/>
    <s v="20"/>
    <s v="INGRESOS CORRIENTES"/>
    <n v="130000000"/>
    <n v="130000000"/>
    <n v="130000000"/>
    <n v="130000000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5"/>
    <n v="0"/>
    <x v="5"/>
    <x v="5"/>
    <s v="CSF"/>
    <s v="Propios"/>
    <s v="20"/>
    <s v="INGRESOS CORRIENTES"/>
    <n v="80300000"/>
    <n v="80300000"/>
    <n v="80300000"/>
    <n v="80300000"/>
    <s v="OFICIO"/>
    <s v="2-2022-045749"/>
    <s v="2022-10-06 00:00:00"/>
    <m/>
  </r>
  <r>
    <n v="32422"/>
    <s v="Ordinaria"/>
    <s v="No"/>
    <s v="2022-10-06 00:00:00"/>
    <s v="13"/>
    <s v="HACIENDA"/>
    <s v="13-13-00"/>
    <s v="SUPERINTENDENCIA FINANCIERA DE COLOMBIA"/>
    <s v="COP"/>
    <s v="Pesos"/>
    <n v="2025"/>
    <n v="0"/>
    <x v="4"/>
    <x v="4"/>
    <s v="CSF"/>
    <s v="Propios"/>
    <s v="20"/>
    <s v="INGRESOS CORRIENTES"/>
    <n v="738656800"/>
    <n v="738656800"/>
    <n v="738631096"/>
    <n v="738631096"/>
    <s v="OFICIO"/>
    <s v="2-2022-045749"/>
    <s v="2022-10-06 00:00:00"/>
    <m/>
  </r>
  <r>
    <n v="79323"/>
    <s v="Ordinaria"/>
    <s v="No"/>
    <s v="2023-10-27 00:00:00"/>
    <s v="13"/>
    <s v="HACIENDA"/>
    <s v="13-13-00"/>
    <s v="SUPERINTENDENCIA FINANCIERA DE COLOMBIA"/>
    <s v="COP"/>
    <s v="Pesos"/>
    <n v="2025"/>
    <n v="0"/>
    <x v="3"/>
    <x v="3"/>
    <s v="CSF"/>
    <s v="Propios"/>
    <s v="20"/>
    <s v="INGRESOS CORRIENTES"/>
    <n v="474649212"/>
    <n v="474649212"/>
    <n v="357972636"/>
    <n v="357972636"/>
    <s v="OFICIO"/>
    <s v="2-2023-056825"/>
    <s v="2023-10-27 00:00:00"/>
    <s v="Se aprueba el cupo de vigencias futuras ordinarias por medio del radicado 2-2023-056825"/>
  </r>
  <r>
    <n v="79523"/>
    <s v="Ordinaria"/>
    <s v="No"/>
    <s v="2023-10-27 00:00:00"/>
    <s v="13"/>
    <s v="HACIENDA"/>
    <s v="13-13-00"/>
    <s v="SUPERINTENDENCIA FINANCIERA DE COLOMBIA"/>
    <s v="COP"/>
    <s v="Pesos"/>
    <n v="2025"/>
    <n v="0"/>
    <x v="2"/>
    <x v="2"/>
    <s v="CSF"/>
    <s v="Propios"/>
    <s v="20"/>
    <s v="INGRESOS CORRIENTES"/>
    <n v="790002491"/>
    <n v="790002491"/>
    <n v="790002490.09000003"/>
    <n v="790002490.09000003"/>
    <s v="OFICIO"/>
    <s v="2-2023-056825"/>
    <s v="2023-10-27 00:00:00"/>
    <s v="Se aprueba el cupo de vigencias futuras ordinarias por medio del radicado 2-2023-0568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D82294-693C-4930-93A6-032A934F4DF9}" name="TablaDinámica7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4:B21" firstHeaderRow="1" firstDataRow="1" firstDataCol="1"/>
  <pivotFields count="26">
    <pivotField numFmtI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2" showAll="0"/>
    <pivotField showAll="0"/>
    <pivotField axis="axisRow" showAll="0">
      <items count="7">
        <item x="0"/>
        <item x="1"/>
        <item x="5"/>
        <item x="4"/>
        <item x="2"/>
        <item x="3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numFmtId="2"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Final Comprometido" fld="21" baseField="0" baseItem="0" numFmtId="168"/>
  </dataFields>
  <formats count="15">
    <format dxfId="34">
      <pivotArea outline="0" collapsedLevelsAreSubtotals="1" fieldPosition="0"/>
    </format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13" type="button" dataOnly="0" labelOnly="1" outline="0" axis="axisRow" fieldPosition="0"/>
    </format>
    <format dxfId="30">
      <pivotArea dataOnly="0" labelOnly="1" fieldPosition="0">
        <references count="1">
          <reference field="13" count="0"/>
        </references>
      </pivotArea>
    </format>
    <format dxfId="29">
      <pivotArea dataOnly="0" labelOnly="1" grandRow="1" outline="0" fieldPosition="0"/>
    </format>
    <format dxfId="28">
      <pivotArea dataOnly="0" labelOnly="1" outline="0" axis="axisValues" fieldPosition="0"/>
    </format>
    <format dxfId="26">
      <pivotArea field="13" type="button" dataOnly="0" labelOnly="1" outline="0" axis="axisRow" fieldPosition="0"/>
    </format>
    <format dxfId="25">
      <pivotArea dataOnly="0" labelOnly="1" fieldPosition="0">
        <references count="1">
          <reference field="13" count="0"/>
        </references>
      </pivotArea>
    </format>
    <format dxfId="24">
      <pivotArea dataOnly="0" labelOnly="1" grandRow="1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7">
      <pivotArea dataOnly="0" labelOnly="1" outline="0" axis="axisValues" fieldPosition="0"/>
    </format>
    <format dxfId="15">
      <pivotArea grandRow="1"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6AB38F-8809-4FB0-90CC-57A2FE9BCA4A}" name="TablaDinámica3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0" firstHeaderRow="1" firstDataRow="1" firstDataCol="1"/>
  <pivotFields count="26">
    <pivotField numFmtI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2" showAll="0"/>
    <pivotField showAll="0"/>
    <pivotField axis="axisRow" showAll="0">
      <items count="7">
        <item x="0"/>
        <item x="1"/>
        <item x="5"/>
        <item x="4"/>
        <item x="2"/>
        <item x="3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numFmtId="2"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alor Final Comprometido" fld="21" baseField="0" baseItem="0" numFmtId="168"/>
  </dataFields>
  <formats count="4">
    <format dxfId="35">
      <pivotArea outline="0" collapsedLevelsAreSubtotals="1" fieldPosition="0"/>
    </format>
    <format dxfId="23">
      <pivotArea field="13" type="button" dataOnly="0" labelOnly="1" outline="0" axis="axisRow" fieldPosition="0"/>
    </format>
    <format dxfId="22">
      <pivotArea dataOnly="0" labelOnly="1" fieldPosition="0">
        <references count="1">
          <reference field="13" count="0"/>
        </references>
      </pivotArea>
    </format>
    <format dxfId="2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E47B-4ACE-48BF-ABDC-D284318EE6A4}">
  <dimension ref="A3:C21"/>
  <sheetViews>
    <sheetView tabSelected="1" workbookViewId="0">
      <selection activeCell="F19" sqref="F19"/>
    </sheetView>
  </sheetViews>
  <sheetFormatPr baseColWidth="10" defaultRowHeight="15" x14ac:dyDescent="0.25"/>
  <cols>
    <col min="1" max="1" width="107.42578125" style="13" customWidth="1"/>
    <col min="2" max="2" width="33.140625" bestFit="1" customWidth="1"/>
    <col min="3" max="3" width="16.42578125" customWidth="1"/>
  </cols>
  <sheetData>
    <row r="3" spans="1:3" x14ac:dyDescent="0.25">
      <c r="A3" s="9" t="s">
        <v>68</v>
      </c>
      <c r="B3" t="s">
        <v>70</v>
      </c>
    </row>
    <row r="4" spans="1:3" x14ac:dyDescent="0.25">
      <c r="A4" s="10" t="s">
        <v>36</v>
      </c>
      <c r="B4" s="8">
        <v>0</v>
      </c>
    </row>
    <row r="5" spans="1:3" x14ac:dyDescent="0.25">
      <c r="A5" s="10" t="s">
        <v>46</v>
      </c>
      <c r="B5" s="8">
        <v>3415833736.5599999</v>
      </c>
    </row>
    <row r="6" spans="1:3" ht="30" x14ac:dyDescent="0.25">
      <c r="A6" s="10" t="s">
        <v>64</v>
      </c>
      <c r="B6" s="8">
        <v>80300000</v>
      </c>
    </row>
    <row r="7" spans="1:3" ht="30" x14ac:dyDescent="0.25">
      <c r="A7" s="10" t="s">
        <v>62</v>
      </c>
      <c r="B7" s="8">
        <v>868631096</v>
      </c>
    </row>
    <row r="8" spans="1:3" ht="30" x14ac:dyDescent="0.25">
      <c r="A8" s="10" t="s">
        <v>50</v>
      </c>
      <c r="B8" s="8">
        <v>1210002490.0900002</v>
      </c>
    </row>
    <row r="9" spans="1:3" x14ac:dyDescent="0.25">
      <c r="A9" s="10" t="s">
        <v>54</v>
      </c>
      <c r="B9" s="8">
        <v>3942636975</v>
      </c>
    </row>
    <row r="10" spans="1:3" x14ac:dyDescent="0.25">
      <c r="A10" s="10" t="s">
        <v>69</v>
      </c>
      <c r="B10" s="8">
        <v>9517404297.6499996</v>
      </c>
    </row>
    <row r="14" spans="1:3" x14ac:dyDescent="0.25">
      <c r="A14" s="11" t="s">
        <v>68</v>
      </c>
      <c r="B14" s="15" t="s">
        <v>70</v>
      </c>
      <c r="C14" s="16" t="s">
        <v>71</v>
      </c>
    </row>
    <row r="15" spans="1:3" x14ac:dyDescent="0.25">
      <c r="A15" s="12" t="s">
        <v>36</v>
      </c>
      <c r="B15" s="14">
        <v>0</v>
      </c>
      <c r="C15" s="14">
        <v>0</v>
      </c>
    </row>
    <row r="16" spans="1:3" x14ac:dyDescent="0.25">
      <c r="A16" s="12" t="s">
        <v>46</v>
      </c>
      <c r="B16" s="14">
        <v>3415833736.5599999</v>
      </c>
      <c r="C16" s="14">
        <v>0</v>
      </c>
    </row>
    <row r="17" spans="1:3" ht="30" x14ac:dyDescent="0.25">
      <c r="A17" s="12" t="s">
        <v>64</v>
      </c>
      <c r="B17" s="14">
        <v>80300000</v>
      </c>
      <c r="C17" s="14">
        <v>0</v>
      </c>
    </row>
    <row r="18" spans="1:3" ht="30" x14ac:dyDescent="0.25">
      <c r="A18" s="12" t="s">
        <v>62</v>
      </c>
      <c r="B18" s="14">
        <v>868631096</v>
      </c>
      <c r="C18" s="14">
        <v>0</v>
      </c>
    </row>
    <row r="19" spans="1:3" ht="30" x14ac:dyDescent="0.25">
      <c r="A19" s="12" t="s">
        <v>50</v>
      </c>
      <c r="B19" s="14">
        <v>1210002490.0900002</v>
      </c>
      <c r="C19" s="14">
        <v>0</v>
      </c>
    </row>
    <row r="20" spans="1:3" x14ac:dyDescent="0.25">
      <c r="A20" s="12" t="s">
        <v>54</v>
      </c>
      <c r="B20" s="14">
        <v>3942636975</v>
      </c>
      <c r="C20" s="14">
        <v>0</v>
      </c>
    </row>
    <row r="21" spans="1:3" x14ac:dyDescent="0.25">
      <c r="A21" s="12" t="s">
        <v>69</v>
      </c>
      <c r="B21" s="17">
        <v>9517404297.6499996</v>
      </c>
      <c r="C21" s="18">
        <f>SUM(C15:C20)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7599B-42F7-43D2-81EF-7A5CCA9A105C}">
  <sheetPr filterMode="1"/>
  <dimension ref="A1:Z15"/>
  <sheetViews>
    <sheetView showGridLines="0" workbookViewId="0">
      <selection activeCell="F23" sqref="F23"/>
    </sheetView>
  </sheetViews>
  <sheetFormatPr baseColWidth="10" defaultRowHeight="15" x14ac:dyDescent="0.25"/>
  <cols>
    <col min="1" max="1" width="28.5703125" style="2" customWidth="1"/>
    <col min="2" max="3" width="11.42578125" style="2" customWidth="1"/>
    <col min="4" max="5" width="17.140625" style="2" customWidth="1"/>
    <col min="6" max="6" width="17" style="2" customWidth="1"/>
    <col min="7" max="7" width="17.140625" style="2" customWidth="1"/>
    <col min="8" max="8" width="57.140625" style="2" customWidth="1"/>
    <col min="9" max="10" width="21.42578125" style="2" customWidth="1"/>
    <col min="11" max="12" width="11.42578125" style="2" customWidth="1"/>
    <col min="13" max="13" width="17.140625" style="2" customWidth="1"/>
    <col min="14" max="14" width="28.5703125" style="2" customWidth="1"/>
    <col min="15" max="16" width="11.42578125" style="2" customWidth="1"/>
    <col min="17" max="17" width="21.42578125" style="2" customWidth="1"/>
    <col min="18" max="18" width="28.5703125" style="2" customWidth="1"/>
    <col min="19" max="21" width="35.7109375" style="7" customWidth="1"/>
    <col min="22" max="22" width="50" style="7" customWidth="1"/>
    <col min="23" max="23" width="31.42578125" style="2" customWidth="1"/>
    <col min="24" max="25" width="17.140625" style="2" customWidth="1"/>
    <col min="26" max="26" width="35.7109375" style="2" customWidth="1"/>
    <col min="27" max="16384" width="11.42578125" style="2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54" hidden="1" x14ac:dyDescent="0.25">
      <c r="A2" s="3">
        <v>12924</v>
      </c>
      <c r="B2" s="4" t="s">
        <v>26</v>
      </c>
      <c r="C2" s="4" t="s">
        <v>27</v>
      </c>
      <c r="D2" s="4" t="s">
        <v>28</v>
      </c>
      <c r="E2" s="4" t="s">
        <v>29</v>
      </c>
      <c r="F2" s="4" t="s">
        <v>30</v>
      </c>
      <c r="G2" s="4" t="s">
        <v>31</v>
      </c>
      <c r="H2" s="4" t="s">
        <v>32</v>
      </c>
      <c r="I2" s="4" t="s">
        <v>33</v>
      </c>
      <c r="J2" s="4" t="s">
        <v>34</v>
      </c>
      <c r="K2" s="3">
        <v>2025</v>
      </c>
      <c r="L2" s="5">
        <v>0</v>
      </c>
      <c r="M2" s="4" t="s">
        <v>35</v>
      </c>
      <c r="N2" s="4" t="s">
        <v>36</v>
      </c>
      <c r="O2" s="4" t="s">
        <v>37</v>
      </c>
      <c r="P2" s="4" t="s">
        <v>38</v>
      </c>
      <c r="Q2" s="4" t="s">
        <v>39</v>
      </c>
      <c r="R2" s="4" t="s">
        <v>40</v>
      </c>
      <c r="S2" s="5">
        <v>616659886</v>
      </c>
      <c r="T2" s="5">
        <v>616659886</v>
      </c>
      <c r="U2" s="5">
        <v>0</v>
      </c>
      <c r="V2" s="5">
        <v>0</v>
      </c>
      <c r="W2" s="4" t="s">
        <v>41</v>
      </c>
      <c r="X2" s="4" t="s">
        <v>42</v>
      </c>
      <c r="Y2" s="4" t="s">
        <v>28</v>
      </c>
      <c r="Z2" s="4" t="s">
        <v>43</v>
      </c>
    </row>
    <row r="3" spans="1:26" ht="27" x14ac:dyDescent="0.25">
      <c r="A3" s="3">
        <v>17522</v>
      </c>
      <c r="B3" s="4" t="s">
        <v>26</v>
      </c>
      <c r="C3" s="4" t="s">
        <v>27</v>
      </c>
      <c r="D3" s="4" t="s">
        <v>44</v>
      </c>
      <c r="E3" s="4" t="s">
        <v>29</v>
      </c>
      <c r="F3" s="4" t="s">
        <v>30</v>
      </c>
      <c r="G3" s="4" t="s">
        <v>31</v>
      </c>
      <c r="H3" s="4" t="s">
        <v>32</v>
      </c>
      <c r="I3" s="4" t="s">
        <v>33</v>
      </c>
      <c r="J3" s="4" t="s">
        <v>34</v>
      </c>
      <c r="K3" s="3">
        <v>2025</v>
      </c>
      <c r="L3" s="5">
        <v>0</v>
      </c>
      <c r="M3" s="4" t="s">
        <v>45</v>
      </c>
      <c r="N3" s="4" t="s">
        <v>46</v>
      </c>
      <c r="O3" s="4" t="s">
        <v>37</v>
      </c>
      <c r="P3" s="4" t="s">
        <v>38</v>
      </c>
      <c r="Q3" s="4" t="s">
        <v>39</v>
      </c>
      <c r="R3" s="4" t="s">
        <v>40</v>
      </c>
      <c r="S3" s="6">
        <v>248600000</v>
      </c>
      <c r="T3" s="6">
        <v>248600000</v>
      </c>
      <c r="U3" s="6">
        <v>90495379.560000002</v>
      </c>
      <c r="V3" s="6">
        <v>90495379.560000002</v>
      </c>
      <c r="W3" s="4" t="s">
        <v>41</v>
      </c>
      <c r="X3" s="4" t="s">
        <v>47</v>
      </c>
      <c r="Y3" s="4" t="s">
        <v>44</v>
      </c>
      <c r="Z3" s="4"/>
    </row>
    <row r="4" spans="1:26" ht="27" x14ac:dyDescent="0.25">
      <c r="A4" s="3">
        <v>17622</v>
      </c>
      <c r="B4" s="4" t="s">
        <v>26</v>
      </c>
      <c r="C4" s="4" t="s">
        <v>27</v>
      </c>
      <c r="D4" s="4" t="s">
        <v>44</v>
      </c>
      <c r="E4" s="4" t="s">
        <v>29</v>
      </c>
      <c r="F4" s="4" t="s">
        <v>30</v>
      </c>
      <c r="G4" s="4" t="s">
        <v>31</v>
      </c>
      <c r="H4" s="4" t="s">
        <v>32</v>
      </c>
      <c r="I4" s="4" t="s">
        <v>33</v>
      </c>
      <c r="J4" s="4" t="s">
        <v>34</v>
      </c>
      <c r="K4" s="3">
        <v>2025</v>
      </c>
      <c r="L4" s="5">
        <v>0</v>
      </c>
      <c r="M4" s="4" t="s">
        <v>45</v>
      </c>
      <c r="N4" s="4" t="s">
        <v>46</v>
      </c>
      <c r="O4" s="4" t="s">
        <v>37</v>
      </c>
      <c r="P4" s="4" t="s">
        <v>38</v>
      </c>
      <c r="Q4" s="4" t="s">
        <v>39</v>
      </c>
      <c r="R4" s="4" t="s">
        <v>40</v>
      </c>
      <c r="S4" s="6">
        <v>512597997</v>
      </c>
      <c r="T4" s="6">
        <v>512597997</v>
      </c>
      <c r="U4" s="6">
        <v>445462857</v>
      </c>
      <c r="V4" s="6">
        <v>445462857</v>
      </c>
      <c r="W4" s="4" t="s">
        <v>41</v>
      </c>
      <c r="X4" s="4" t="s">
        <v>47</v>
      </c>
      <c r="Y4" s="4" t="s">
        <v>44</v>
      </c>
      <c r="Z4" s="4"/>
    </row>
    <row r="5" spans="1:26" ht="81" hidden="1" x14ac:dyDescent="0.25">
      <c r="A5" s="3">
        <v>18823</v>
      </c>
      <c r="B5" s="4" t="s">
        <v>26</v>
      </c>
      <c r="C5" s="4" t="s">
        <v>27</v>
      </c>
      <c r="D5" s="4" t="s">
        <v>48</v>
      </c>
      <c r="E5" s="4" t="s">
        <v>29</v>
      </c>
      <c r="F5" s="4" t="s">
        <v>30</v>
      </c>
      <c r="G5" s="4" t="s">
        <v>31</v>
      </c>
      <c r="H5" s="4" t="s">
        <v>32</v>
      </c>
      <c r="I5" s="4" t="s">
        <v>33</v>
      </c>
      <c r="J5" s="4" t="s">
        <v>34</v>
      </c>
      <c r="K5" s="3">
        <v>2025</v>
      </c>
      <c r="L5" s="5">
        <v>0</v>
      </c>
      <c r="M5" s="4" t="s">
        <v>49</v>
      </c>
      <c r="N5" s="4" t="s">
        <v>50</v>
      </c>
      <c r="O5" s="4" t="s">
        <v>37</v>
      </c>
      <c r="P5" s="4" t="s">
        <v>38</v>
      </c>
      <c r="Q5" s="4" t="s">
        <v>39</v>
      </c>
      <c r="R5" s="4" t="s">
        <v>40</v>
      </c>
      <c r="S5" s="5">
        <v>420000000</v>
      </c>
      <c r="T5" s="5">
        <v>420000000</v>
      </c>
      <c r="U5" s="5">
        <v>420000000</v>
      </c>
      <c r="V5" s="5">
        <v>420000000</v>
      </c>
      <c r="W5" s="4" t="s">
        <v>41</v>
      </c>
      <c r="X5" s="4" t="s">
        <v>51</v>
      </c>
      <c r="Y5" s="4" t="s">
        <v>48</v>
      </c>
      <c r="Z5" s="4"/>
    </row>
    <row r="6" spans="1:26" ht="54" hidden="1" x14ac:dyDescent="0.25">
      <c r="A6" s="3">
        <v>19022</v>
      </c>
      <c r="B6" s="4" t="s">
        <v>26</v>
      </c>
      <c r="C6" s="4" t="s">
        <v>27</v>
      </c>
      <c r="D6" s="4" t="s">
        <v>52</v>
      </c>
      <c r="E6" s="4" t="s">
        <v>29</v>
      </c>
      <c r="F6" s="4" t="s">
        <v>30</v>
      </c>
      <c r="G6" s="4" t="s">
        <v>31</v>
      </c>
      <c r="H6" s="4" t="s">
        <v>32</v>
      </c>
      <c r="I6" s="4" t="s">
        <v>33</v>
      </c>
      <c r="J6" s="4" t="s">
        <v>34</v>
      </c>
      <c r="K6" s="3">
        <v>2025</v>
      </c>
      <c r="L6" s="5">
        <v>0</v>
      </c>
      <c r="M6" s="4" t="s">
        <v>53</v>
      </c>
      <c r="N6" s="4" t="s">
        <v>54</v>
      </c>
      <c r="O6" s="4" t="s">
        <v>37</v>
      </c>
      <c r="P6" s="4" t="s">
        <v>38</v>
      </c>
      <c r="Q6" s="4" t="s">
        <v>39</v>
      </c>
      <c r="R6" s="4" t="s">
        <v>40</v>
      </c>
      <c r="S6" s="5">
        <v>3637134915</v>
      </c>
      <c r="T6" s="5">
        <v>3637134915</v>
      </c>
      <c r="U6" s="5">
        <v>3381769047</v>
      </c>
      <c r="V6" s="5">
        <v>3381769047</v>
      </c>
      <c r="W6" s="4" t="s">
        <v>41</v>
      </c>
      <c r="X6" s="4" t="s">
        <v>55</v>
      </c>
      <c r="Y6" s="4" t="s">
        <v>52</v>
      </c>
      <c r="Z6" s="4"/>
    </row>
    <row r="7" spans="1:26" ht="54" hidden="1" x14ac:dyDescent="0.25">
      <c r="A7" s="3">
        <v>31723</v>
      </c>
      <c r="B7" s="4" t="s">
        <v>26</v>
      </c>
      <c r="C7" s="4" t="s">
        <v>27</v>
      </c>
      <c r="D7" s="4" t="s">
        <v>56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  <c r="K7" s="3">
        <v>2025</v>
      </c>
      <c r="L7" s="5">
        <v>0</v>
      </c>
      <c r="M7" s="4" t="s">
        <v>53</v>
      </c>
      <c r="N7" s="4" t="s">
        <v>54</v>
      </c>
      <c r="O7" s="4" t="s">
        <v>37</v>
      </c>
      <c r="P7" s="4" t="s">
        <v>38</v>
      </c>
      <c r="Q7" s="4" t="s">
        <v>39</v>
      </c>
      <c r="R7" s="4" t="s">
        <v>40</v>
      </c>
      <c r="S7" s="5">
        <v>206469456</v>
      </c>
      <c r="T7" s="5">
        <v>206469456</v>
      </c>
      <c r="U7" s="5">
        <v>202895292</v>
      </c>
      <c r="V7" s="5">
        <v>202895292</v>
      </c>
      <c r="W7" s="4" t="s">
        <v>41</v>
      </c>
      <c r="X7" s="4" t="s">
        <v>57</v>
      </c>
      <c r="Y7" s="4" t="s">
        <v>56</v>
      </c>
      <c r="Z7" s="4"/>
    </row>
    <row r="8" spans="1:26" ht="27" x14ac:dyDescent="0.25">
      <c r="A8" s="3">
        <v>32222</v>
      </c>
      <c r="B8" s="4" t="s">
        <v>26</v>
      </c>
      <c r="C8" s="4" t="s">
        <v>27</v>
      </c>
      <c r="D8" s="4" t="s">
        <v>58</v>
      </c>
      <c r="E8" s="4" t="s">
        <v>29</v>
      </c>
      <c r="F8" s="4" t="s">
        <v>30</v>
      </c>
      <c r="G8" s="4" t="s">
        <v>31</v>
      </c>
      <c r="H8" s="4" t="s">
        <v>32</v>
      </c>
      <c r="I8" s="4" t="s">
        <v>33</v>
      </c>
      <c r="J8" s="4" t="s">
        <v>34</v>
      </c>
      <c r="K8" s="3">
        <v>2025</v>
      </c>
      <c r="L8" s="5">
        <v>0</v>
      </c>
      <c r="M8" s="4" t="s">
        <v>45</v>
      </c>
      <c r="N8" s="4" t="s">
        <v>46</v>
      </c>
      <c r="O8" s="4" t="s">
        <v>37</v>
      </c>
      <c r="P8" s="4" t="s">
        <v>38</v>
      </c>
      <c r="Q8" s="4" t="s">
        <v>39</v>
      </c>
      <c r="R8" s="4" t="s">
        <v>40</v>
      </c>
      <c r="S8" s="6">
        <v>2631058060</v>
      </c>
      <c r="T8" s="6">
        <v>2631058060</v>
      </c>
      <c r="U8" s="6">
        <v>2353926000</v>
      </c>
      <c r="V8" s="6">
        <v>2353926000</v>
      </c>
      <c r="W8" s="4" t="s">
        <v>41</v>
      </c>
      <c r="X8" s="4" t="s">
        <v>59</v>
      </c>
      <c r="Y8" s="4" t="s">
        <v>58</v>
      </c>
      <c r="Z8" s="4"/>
    </row>
    <row r="9" spans="1:26" ht="27" x14ac:dyDescent="0.25">
      <c r="A9" s="3">
        <v>32322</v>
      </c>
      <c r="B9" s="4" t="s">
        <v>26</v>
      </c>
      <c r="C9" s="4" t="s">
        <v>27</v>
      </c>
      <c r="D9" s="4" t="s">
        <v>58</v>
      </c>
      <c r="E9" s="4" t="s">
        <v>29</v>
      </c>
      <c r="F9" s="4" t="s">
        <v>30</v>
      </c>
      <c r="G9" s="4" t="s">
        <v>31</v>
      </c>
      <c r="H9" s="4" t="s">
        <v>32</v>
      </c>
      <c r="I9" s="4" t="s">
        <v>33</v>
      </c>
      <c r="J9" s="4" t="s">
        <v>34</v>
      </c>
      <c r="K9" s="3">
        <v>2025</v>
      </c>
      <c r="L9" s="5">
        <v>0</v>
      </c>
      <c r="M9" s="4" t="s">
        <v>45</v>
      </c>
      <c r="N9" s="4" t="s">
        <v>46</v>
      </c>
      <c r="O9" s="4" t="s">
        <v>37</v>
      </c>
      <c r="P9" s="4" t="s">
        <v>38</v>
      </c>
      <c r="Q9" s="4" t="s">
        <v>39</v>
      </c>
      <c r="R9" s="4" t="s">
        <v>40</v>
      </c>
      <c r="S9" s="6">
        <v>525949500</v>
      </c>
      <c r="T9" s="6">
        <v>525949500</v>
      </c>
      <c r="U9" s="6">
        <v>525949500</v>
      </c>
      <c r="V9" s="6">
        <v>525949500</v>
      </c>
      <c r="W9" s="4" t="s">
        <v>41</v>
      </c>
      <c r="X9" s="4" t="s">
        <v>60</v>
      </c>
      <c r="Y9" s="4" t="s">
        <v>58</v>
      </c>
      <c r="Z9" s="4"/>
    </row>
    <row r="10" spans="1:26" ht="81" hidden="1" x14ac:dyDescent="0.25">
      <c r="A10" s="3">
        <v>32322</v>
      </c>
      <c r="B10" s="4" t="s">
        <v>26</v>
      </c>
      <c r="C10" s="4" t="s">
        <v>27</v>
      </c>
      <c r="D10" s="4" t="s">
        <v>58</v>
      </c>
      <c r="E10" s="4" t="s">
        <v>29</v>
      </c>
      <c r="F10" s="4" t="s">
        <v>30</v>
      </c>
      <c r="G10" s="4" t="s">
        <v>31</v>
      </c>
      <c r="H10" s="4" t="s">
        <v>32</v>
      </c>
      <c r="I10" s="4" t="s">
        <v>33</v>
      </c>
      <c r="J10" s="4" t="s">
        <v>34</v>
      </c>
      <c r="K10" s="3">
        <v>2025</v>
      </c>
      <c r="L10" s="5">
        <v>0</v>
      </c>
      <c r="M10" s="4" t="s">
        <v>61</v>
      </c>
      <c r="N10" s="4" t="s">
        <v>62</v>
      </c>
      <c r="O10" s="4" t="s">
        <v>37</v>
      </c>
      <c r="P10" s="4" t="s">
        <v>38</v>
      </c>
      <c r="Q10" s="4" t="s">
        <v>39</v>
      </c>
      <c r="R10" s="4" t="s">
        <v>40</v>
      </c>
      <c r="S10" s="5">
        <v>130000000</v>
      </c>
      <c r="T10" s="5">
        <v>130000000</v>
      </c>
      <c r="U10" s="5">
        <v>130000000</v>
      </c>
      <c r="V10" s="5">
        <v>130000000</v>
      </c>
      <c r="W10" s="4" t="s">
        <v>41</v>
      </c>
      <c r="X10" s="4" t="s">
        <v>60</v>
      </c>
      <c r="Y10" s="4" t="s">
        <v>58</v>
      </c>
      <c r="Z10" s="4"/>
    </row>
    <row r="11" spans="1:26" ht="54" hidden="1" x14ac:dyDescent="0.25">
      <c r="A11" s="3">
        <v>32322</v>
      </c>
      <c r="B11" s="4" t="s">
        <v>26</v>
      </c>
      <c r="C11" s="4" t="s">
        <v>27</v>
      </c>
      <c r="D11" s="4" t="s">
        <v>58</v>
      </c>
      <c r="E11" s="4" t="s">
        <v>29</v>
      </c>
      <c r="F11" s="4" t="s">
        <v>30</v>
      </c>
      <c r="G11" s="4" t="s">
        <v>31</v>
      </c>
      <c r="H11" s="4" t="s">
        <v>32</v>
      </c>
      <c r="I11" s="4" t="s">
        <v>33</v>
      </c>
      <c r="J11" s="4" t="s">
        <v>34</v>
      </c>
      <c r="K11" s="3">
        <v>2025</v>
      </c>
      <c r="L11" s="5">
        <v>0</v>
      </c>
      <c r="M11" s="4" t="s">
        <v>63</v>
      </c>
      <c r="N11" s="4" t="s">
        <v>64</v>
      </c>
      <c r="O11" s="4" t="s">
        <v>37</v>
      </c>
      <c r="P11" s="4" t="s">
        <v>38</v>
      </c>
      <c r="Q11" s="4" t="s">
        <v>39</v>
      </c>
      <c r="R11" s="4" t="s">
        <v>40</v>
      </c>
      <c r="S11" s="5">
        <v>80300000</v>
      </c>
      <c r="T11" s="5">
        <v>80300000</v>
      </c>
      <c r="U11" s="5">
        <v>80300000</v>
      </c>
      <c r="V11" s="5">
        <v>80300000</v>
      </c>
      <c r="W11" s="4" t="s">
        <v>41</v>
      </c>
      <c r="X11" s="4" t="s">
        <v>60</v>
      </c>
      <c r="Y11" s="4" t="s">
        <v>58</v>
      </c>
      <c r="Z11" s="4"/>
    </row>
    <row r="12" spans="1:26" ht="81" hidden="1" x14ac:dyDescent="0.25">
      <c r="A12" s="3">
        <v>32422</v>
      </c>
      <c r="B12" s="4" t="s">
        <v>26</v>
      </c>
      <c r="C12" s="4" t="s">
        <v>27</v>
      </c>
      <c r="D12" s="4" t="s">
        <v>58</v>
      </c>
      <c r="E12" s="4" t="s">
        <v>29</v>
      </c>
      <c r="F12" s="4" t="s">
        <v>30</v>
      </c>
      <c r="G12" s="4" t="s">
        <v>31</v>
      </c>
      <c r="H12" s="4" t="s">
        <v>32</v>
      </c>
      <c r="I12" s="4" t="s">
        <v>33</v>
      </c>
      <c r="J12" s="4" t="s">
        <v>34</v>
      </c>
      <c r="K12" s="3">
        <v>2025</v>
      </c>
      <c r="L12" s="5">
        <v>0</v>
      </c>
      <c r="M12" s="4" t="s">
        <v>61</v>
      </c>
      <c r="N12" s="4" t="s">
        <v>62</v>
      </c>
      <c r="O12" s="4" t="s">
        <v>37</v>
      </c>
      <c r="P12" s="4" t="s">
        <v>38</v>
      </c>
      <c r="Q12" s="4" t="s">
        <v>39</v>
      </c>
      <c r="R12" s="4" t="s">
        <v>40</v>
      </c>
      <c r="S12" s="5">
        <v>738656800</v>
      </c>
      <c r="T12" s="5">
        <v>738656800</v>
      </c>
      <c r="U12" s="5">
        <v>738631096</v>
      </c>
      <c r="V12" s="5">
        <v>738631096</v>
      </c>
      <c r="W12" s="4" t="s">
        <v>41</v>
      </c>
      <c r="X12" s="4" t="s">
        <v>60</v>
      </c>
      <c r="Y12" s="4" t="s">
        <v>58</v>
      </c>
      <c r="Z12" s="4"/>
    </row>
    <row r="13" spans="1:26" ht="54" hidden="1" x14ac:dyDescent="0.25">
      <c r="A13" s="3">
        <v>79323</v>
      </c>
      <c r="B13" s="4" t="s">
        <v>26</v>
      </c>
      <c r="C13" s="4" t="s">
        <v>27</v>
      </c>
      <c r="D13" s="4" t="s">
        <v>65</v>
      </c>
      <c r="E13" s="4" t="s">
        <v>29</v>
      </c>
      <c r="F13" s="4" t="s">
        <v>30</v>
      </c>
      <c r="G13" s="4" t="s">
        <v>31</v>
      </c>
      <c r="H13" s="4" t="s">
        <v>32</v>
      </c>
      <c r="I13" s="4" t="s">
        <v>33</v>
      </c>
      <c r="J13" s="4" t="s">
        <v>34</v>
      </c>
      <c r="K13" s="3">
        <v>2025</v>
      </c>
      <c r="L13" s="5">
        <v>0</v>
      </c>
      <c r="M13" s="4" t="s">
        <v>53</v>
      </c>
      <c r="N13" s="4" t="s">
        <v>54</v>
      </c>
      <c r="O13" s="4" t="s">
        <v>37</v>
      </c>
      <c r="P13" s="4" t="s">
        <v>38</v>
      </c>
      <c r="Q13" s="4" t="s">
        <v>39</v>
      </c>
      <c r="R13" s="4" t="s">
        <v>40</v>
      </c>
      <c r="S13" s="5">
        <v>474649212</v>
      </c>
      <c r="T13" s="5">
        <v>474649212</v>
      </c>
      <c r="U13" s="5">
        <v>357972636</v>
      </c>
      <c r="V13" s="5">
        <v>357972636</v>
      </c>
      <c r="W13" s="4" t="s">
        <v>41</v>
      </c>
      <c r="X13" s="4" t="s">
        <v>66</v>
      </c>
      <c r="Y13" s="4" t="s">
        <v>65</v>
      </c>
      <c r="Z13" s="4" t="s">
        <v>67</v>
      </c>
    </row>
    <row r="14" spans="1:26" ht="81" hidden="1" x14ac:dyDescent="0.25">
      <c r="A14" s="3">
        <v>79523</v>
      </c>
      <c r="B14" s="4" t="s">
        <v>26</v>
      </c>
      <c r="C14" s="4" t="s">
        <v>27</v>
      </c>
      <c r="D14" s="4" t="s">
        <v>65</v>
      </c>
      <c r="E14" s="4" t="s">
        <v>29</v>
      </c>
      <c r="F14" s="4" t="s">
        <v>30</v>
      </c>
      <c r="G14" s="4" t="s">
        <v>31</v>
      </c>
      <c r="H14" s="4" t="s">
        <v>32</v>
      </c>
      <c r="I14" s="4" t="s">
        <v>33</v>
      </c>
      <c r="J14" s="4" t="s">
        <v>34</v>
      </c>
      <c r="K14" s="3">
        <v>2025</v>
      </c>
      <c r="L14" s="5">
        <v>0</v>
      </c>
      <c r="M14" s="4" t="s">
        <v>49</v>
      </c>
      <c r="N14" s="4" t="s">
        <v>50</v>
      </c>
      <c r="O14" s="4" t="s">
        <v>37</v>
      </c>
      <c r="P14" s="4" t="s">
        <v>38</v>
      </c>
      <c r="Q14" s="4" t="s">
        <v>39</v>
      </c>
      <c r="R14" s="4" t="s">
        <v>40</v>
      </c>
      <c r="S14" s="5">
        <v>790002491</v>
      </c>
      <c r="T14" s="5">
        <v>790002491</v>
      </c>
      <c r="U14" s="5">
        <v>790002490.09000003</v>
      </c>
      <c r="V14" s="5">
        <v>790002490.09000003</v>
      </c>
      <c r="W14" s="4" t="s">
        <v>41</v>
      </c>
      <c r="X14" s="4" t="s">
        <v>66</v>
      </c>
      <c r="Y14" s="4" t="s">
        <v>65</v>
      </c>
      <c r="Z14" s="4" t="s">
        <v>67</v>
      </c>
    </row>
    <row r="15" spans="1:26" x14ac:dyDescent="0.25">
      <c r="S15" s="7">
        <f>SUBTOTAL(9,S2:S14)</f>
        <v>3918205557</v>
      </c>
      <c r="T15" s="7">
        <f t="shared" ref="T15:V15" si="0">SUBTOTAL(9,T2:T14)</f>
        <v>3918205557</v>
      </c>
      <c r="U15" s="7">
        <f t="shared" si="0"/>
        <v>3415833736.5599999</v>
      </c>
      <c r="V15" s="7">
        <f t="shared" si="0"/>
        <v>3415833736.5599999</v>
      </c>
    </row>
  </sheetData>
  <autoFilter ref="A1:Z14" xr:uid="{C9D7599B-42F7-43D2-81EF-7A5CCA9A105C}">
    <filterColumn colId="12">
      <filters>
        <filter val="A-02"/>
      </filters>
    </filterColumn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Relación-VF compro y Pagos 2025</vt:lpstr>
      <vt:lpstr>Exportar - 2024-08-16T164121.77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Humberto Sema Rodriguez</dc:creator>
  <cp:lastModifiedBy>Manuel Humberto Sema Rodriguez</cp:lastModifiedBy>
  <dcterms:created xsi:type="dcterms:W3CDTF">2024-08-16T23:50:36Z</dcterms:created>
  <dcterms:modified xsi:type="dcterms:W3CDTF">2024-08-16T23:52:15Z</dcterms:modified>
</cp:coreProperties>
</file>