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ANETH\CUATRENIO 2022-2026\LEGISLATURA 2023-2024\PROPOSICIONES 2023-2024\PROPOSICION No. 39 DEL 21 DE MAYO DE 2024 -\"/>
    </mc:Choice>
  </mc:AlternateContent>
  <bookViews>
    <workbookView xWindow="0" yWindow="0" windowWidth="28800" windowHeight="12180" activeTab="2"/>
  </bookViews>
  <sheets>
    <sheet name="P_RESERVA" sheetId="1" r:id="rId1"/>
    <sheet name="COMPRA_2024" sheetId="2" r:id="rId2"/>
    <sheet name="OFER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5" i="3" l="1"/>
  <c r="H16" i="1"/>
  <c r="I16" i="1"/>
  <c r="H10" i="2"/>
  <c r="I10" i="2"/>
</calcChain>
</file>

<file path=xl/sharedStrings.xml><?xml version="1.0" encoding="utf-8"?>
<sst xmlns="http://schemas.openxmlformats.org/spreadsheetml/2006/main" count="2096" uniqueCount="677">
  <si>
    <t>ID</t>
  </si>
  <si>
    <t>FMI</t>
  </si>
  <si>
    <t>COMUNIDAD ETNICA</t>
  </si>
  <si>
    <t>NOMBRE DE PREDIO</t>
  </si>
  <si>
    <t>COMUNIDAD BENEFICIARIA</t>
  </si>
  <si>
    <t>MUNICIPIO</t>
  </si>
  <si>
    <t>DEPARTAMENTO</t>
  </si>
  <si>
    <t>ÁREA (Ha)</t>
  </si>
  <si>
    <t>VALOR</t>
  </si>
  <si>
    <t>VIGENCIA</t>
  </si>
  <si>
    <t>272-13975</t>
  </si>
  <si>
    <t>INDIGENA</t>
  </si>
  <si>
    <t>LA MURALLA</t>
  </si>
  <si>
    <t>RESGUARDO INDIGENA UNIDO UWA CUBARA DE TUNEBO</t>
  </si>
  <si>
    <t>CHITAGA</t>
  </si>
  <si>
    <t>NORTE DE SANTANDER</t>
  </si>
  <si>
    <t>Reserva 2023</t>
  </si>
  <si>
    <t>134-13589</t>
  </si>
  <si>
    <t>LA CHORRERA</t>
  </si>
  <si>
    <t>RESGUARDO INDIGENA DE TOTORO</t>
  </si>
  <si>
    <t>SILVIA</t>
  </si>
  <si>
    <t>CAUCA</t>
  </si>
  <si>
    <t>120-188441</t>
  </si>
  <si>
    <t>LOTE NO. 1</t>
  </si>
  <si>
    <t>COMUNIDAD INDIGENA DE PURACE</t>
  </si>
  <si>
    <t>PURACE</t>
  </si>
  <si>
    <t>200-81340</t>
  </si>
  <si>
    <t>EL LIBANO</t>
  </si>
  <si>
    <t>RESGUARDO DE TOEZ PAEZ</t>
  </si>
  <si>
    <t>TELLO</t>
  </si>
  <si>
    <t>HUILA</t>
  </si>
  <si>
    <t>190-5270</t>
  </si>
  <si>
    <t>LAS LOMITAS</t>
  </si>
  <si>
    <t>RESGUARDO INDIGENA EL ROSARIO BELLAVISTA Y YUKATAN</t>
  </si>
  <si>
    <t>SAN DIEGO</t>
  </si>
  <si>
    <t>CESAR</t>
  </si>
  <si>
    <t>120-123678</t>
  </si>
  <si>
    <t>EL ZAFARY</t>
  </si>
  <si>
    <t>RESGUARDO INDIGENA EL PEÑON</t>
  </si>
  <si>
    <t>SOTARA PAISPAMBA</t>
  </si>
  <si>
    <t>134-2536</t>
  </si>
  <si>
    <t>LOS NOGALES</t>
  </si>
  <si>
    <t>RESGUARDO INDIGENA KISGO</t>
  </si>
  <si>
    <t>120-209738</t>
  </si>
  <si>
    <t>PUNTO CAÑADULCE</t>
  </si>
  <si>
    <t>RESGUARDO INDIGENA DE MUSE UKWE MORALES</t>
  </si>
  <si>
    <t>PIENDAMO - TUNIA</t>
  </si>
  <si>
    <t>120-63156</t>
  </si>
  <si>
    <t>LOTE EL CHUPADERO</t>
  </si>
  <si>
    <t>120-87438</t>
  </si>
  <si>
    <t>LOTE PUNTO DE CAÑA DULCE</t>
  </si>
  <si>
    <t>120-123675</t>
  </si>
  <si>
    <t>EL GUAYACAN</t>
  </si>
  <si>
    <t>225-171</t>
  </si>
  <si>
    <t>BARSONIA</t>
  </si>
  <si>
    <t>CABILDO ARHUACO DEL MAGDALENA Y LA GUAJIRA SIERRA NEVADA</t>
  </si>
  <si>
    <t>ARACATACA</t>
  </si>
  <si>
    <t>MAGDALENA</t>
  </si>
  <si>
    <t>441-3777</t>
  </si>
  <si>
    <t>EL PALMAR</t>
  </si>
  <si>
    <t>RESGUARDO INDIGENA KAMENTSA INGA DE SAN FRANCISCO PUTUMAYO</t>
  </si>
  <si>
    <t>SAN FRANCISCO</t>
  </si>
  <si>
    <t>PUTUMAYO</t>
  </si>
  <si>
    <t>540-1695</t>
  </si>
  <si>
    <t>SAN ROQUE</t>
  </si>
  <si>
    <t>RESGUARDO INDIGENA CAÑO MESETAS DAGUA Y MURCIELAGO</t>
  </si>
  <si>
    <t>PUERTO CARRENO</t>
  </si>
  <si>
    <t>VICHADA</t>
  </si>
  <si>
    <t>204-4997</t>
  </si>
  <si>
    <t>MIRAGUA</t>
  </si>
  <si>
    <t>RESGUARDO INDIGENA NUEVO AMANECER</t>
  </si>
  <si>
    <t>LA ARGENTINA</t>
  </si>
  <si>
    <t>PREDIOS PAGADOS 2024</t>
  </si>
  <si>
    <t>234-9562</t>
  </si>
  <si>
    <t>LA PALMITA</t>
  </si>
  <si>
    <t>RESGUARDO INDIGENA ACHAGUA Y PIAPOCO ( EL TURPIAL LA VICTORIA UMAPO )</t>
  </si>
  <si>
    <t>PUERTO LOPEZ</t>
  </si>
  <si>
    <t>META</t>
  </si>
  <si>
    <t>540-3040</t>
  </si>
  <si>
    <t>CAPICHULE</t>
  </si>
  <si>
    <t>RESGUARDO INDIGENA LA PASCUA</t>
  </si>
  <si>
    <t>LA PRIMAVERA</t>
  </si>
  <si>
    <t>540-3043</t>
  </si>
  <si>
    <t>LAS MARTHAS</t>
  </si>
  <si>
    <t>420-73170</t>
  </si>
  <si>
    <t>FINCA LA MANSION</t>
  </si>
  <si>
    <t>RESGUARDO INDIGENA CALDERAS</t>
  </si>
  <si>
    <t>FLORENCIA</t>
  </si>
  <si>
    <t>CAQUETA</t>
  </si>
  <si>
    <t>120-65534</t>
  </si>
  <si>
    <t>EL GUATIN</t>
  </si>
  <si>
    <t>400-8130</t>
  </si>
  <si>
    <t>LOTE 1 VERSALLES</t>
  </si>
  <si>
    <t>RESGUARDO INDIGENA DE MOCAGUA, MACEDONIA, EL VERGEL Y ZARAGOZA</t>
  </si>
  <si>
    <t>PUERTO NARINO</t>
  </si>
  <si>
    <t>AMAZONAS</t>
  </si>
  <si>
    <t>212-5239</t>
  </si>
  <si>
    <t>SIN DIRECCION LA LUCHA N 4 CARRAIPIA</t>
  </si>
  <si>
    <t>COMUNIDAD INDIGENA WAYUU AMAISEO</t>
  </si>
  <si>
    <t>MAICAO</t>
  </si>
  <si>
    <t>LA GUAJIRA</t>
  </si>
  <si>
    <t>ID_ANT</t>
  </si>
  <si>
    <t>NOMBRE DEL PREDIO</t>
  </si>
  <si>
    <t>ÁREA GEOGRÁFICA CALCULADA (Ha)</t>
  </si>
  <si>
    <t>RESGUARDO INDÍGENA WIWA ARZARIO DE CAMPO ALEGRE</t>
  </si>
  <si>
    <t>VILLA LUCIA</t>
  </si>
  <si>
    <t>CONSEJO COMUNITARIO DE LA COMUNIDAD NEGRA ANCESTRAL "CELINDA AREVALO" DE MATITAS</t>
  </si>
  <si>
    <t>NEGRA</t>
  </si>
  <si>
    <t>HACIENDA DOÑA CHAYO</t>
  </si>
  <si>
    <t>RIOHACHA</t>
  </si>
  <si>
    <t>SAN ISIDRO</t>
  </si>
  <si>
    <t>CAMPOALEGRE</t>
  </si>
  <si>
    <t>PUERTO SERGIO LOTE 3</t>
  </si>
  <si>
    <t>RESGUARDO INDIGENA CAICEMAPA</t>
  </si>
  <si>
    <t>EL JUGUETE(ANTES LOTE EL PORVENIR)</t>
  </si>
  <si>
    <t>DISTRACCION</t>
  </si>
  <si>
    <t>LA PONDEROSA</t>
  </si>
  <si>
    <t xml:space="preserve">RESGUARDO INDIGENA DE TUQUERRES </t>
  </si>
  <si>
    <t>TUTACHAG</t>
  </si>
  <si>
    <t>TUQUERRES</t>
  </si>
  <si>
    <t>NARIÑO</t>
  </si>
  <si>
    <t>RESGUARDO INDIGENA DE POBLAZON</t>
  </si>
  <si>
    <t>LOTE NUMERO UNO (1) PARCELA NUMERO TRECE (13)</t>
  </si>
  <si>
    <t>RESGUARDO INDIGENA PIOYA</t>
  </si>
  <si>
    <t>LOTE (CHAPETE)</t>
  </si>
  <si>
    <t>MORALES</t>
  </si>
  <si>
    <t>CABILDO INDIGENA AVIRAMA</t>
  </si>
  <si>
    <t xml:space="preserve">LOTE No 1 SAN ANTONIO </t>
  </si>
  <si>
    <t>NATAGA</t>
  </si>
  <si>
    <t>CABILDO INDIGENA DE QUICHAYA</t>
  </si>
  <si>
    <t>SAN MARTIN</t>
  </si>
  <si>
    <t>RESGUARDO INDIGENA TALAGA PAEZ BELALCAZAR</t>
  </si>
  <si>
    <t>LA ARGELIA</t>
  </si>
  <si>
    <t>LA PLATA</t>
  </si>
  <si>
    <t>CABILDO INDIGENA KERAKAR</t>
  </si>
  <si>
    <t>LA ESTRELLA</t>
  </si>
  <si>
    <t>RESGUARDO INDIGENA LA LUISA ETNIA PIJAO</t>
  </si>
  <si>
    <t>DON MAX</t>
  </si>
  <si>
    <t>GUAMO</t>
  </si>
  <si>
    <t>TOLIMA</t>
  </si>
  <si>
    <t>COMUNIDAD WOUNNAN</t>
  </si>
  <si>
    <t>VIENVENIDA LA ESPERANZA</t>
  </si>
  <si>
    <t>CAICEDONIA</t>
  </si>
  <si>
    <t>VALLE DEL CAUCA</t>
  </si>
  <si>
    <t>CABILDO INDIGENA YANACONA</t>
  </si>
  <si>
    <t>LA ROMELIA</t>
  </si>
  <si>
    <t>GENOVA</t>
  </si>
  <si>
    <t>QUINDIO</t>
  </si>
  <si>
    <t>COMUNIDAD INDIGENA WIWA DE SANTA MARTA</t>
  </si>
  <si>
    <t>PREDIO SAN LUIS</t>
  </si>
  <si>
    <t>SANTA MARTA</t>
  </si>
  <si>
    <t>LOTE DE TERRENO</t>
  </si>
  <si>
    <t>SANTANDER DE QUILICHAO</t>
  </si>
  <si>
    <t xml:space="preserve">SAN ANTONIO </t>
  </si>
  <si>
    <t>RESGUARDO INDIGENA ISLA DE RONDA</t>
  </si>
  <si>
    <t>KILÓMETRO 13 CARRETERA LETICIA TARAPACA (EL PROGRESO II)</t>
  </si>
  <si>
    <t>LETICIA</t>
  </si>
  <si>
    <t>RESGUARDO INDIGENA ISLA RONDA</t>
  </si>
  <si>
    <t>FINCA EL PROGRESO I (EL PROGRESO I)</t>
  </si>
  <si>
    <t xml:space="preserve">COMUNIDAD DE PUEBLO NUEVO </t>
  </si>
  <si>
    <t>LOTE EN CHONTADURO</t>
  </si>
  <si>
    <t>FINCA EL PROGRESO (EL PROGRESO III)</t>
  </si>
  <si>
    <t>PUERTAS DEL MACIZO</t>
  </si>
  <si>
    <t>PEÑON CHIQUITO O LOTE CASA DE TEJAS</t>
  </si>
  <si>
    <t>LA SIERRA</t>
  </si>
  <si>
    <t>FINCA EL PROGRESO (EL PROGRESO IV)</t>
  </si>
  <si>
    <t>RESGUARDO INDIGENA TIMBICHUCUE ZONA TIERRA ADENTRO INZA CAUCA</t>
  </si>
  <si>
    <t>LOTE DE TERRENO EL RETIRO</t>
  </si>
  <si>
    <t>BUENOS AIRES</t>
  </si>
  <si>
    <t>CONSEJO COMUNITARIO ANCESTRAL DE LA COMUNIDAD NEGRA DE LA VEREDA LOMA LARGA DEL CORREGIMIENTO DE TOMARRAZÓN “RAFAEL EMILIO OROZCO MOSCOTE”</t>
  </si>
  <si>
    <t>EL SANTUARIO</t>
  </si>
  <si>
    <t>RESGUARDO INDIGENA YANACONA DE SANTA BARBARA</t>
  </si>
  <si>
    <t>LA PALMA</t>
  </si>
  <si>
    <t>LA VEGA</t>
  </si>
  <si>
    <t>LA PALMA I</t>
  </si>
  <si>
    <t>LA PALMA II</t>
  </si>
  <si>
    <t>RESGUARDO INDIGENA COLIMBA  GUACHUCAL</t>
  </si>
  <si>
    <t>PARCELA 6</t>
  </si>
  <si>
    <t>MALLAMA</t>
  </si>
  <si>
    <t>LOTE VILLA AURA</t>
  </si>
  <si>
    <t>SAN ANDRES DE SOTAVENTO</t>
  </si>
  <si>
    <t>CORDOBA</t>
  </si>
  <si>
    <t>PARCIALIDAD INDIGENA DACHIJOMA</t>
  </si>
  <si>
    <t>EL TAMBO</t>
  </si>
  <si>
    <t>ANSERMA</t>
  </si>
  <si>
    <t>CALDAS</t>
  </si>
  <si>
    <t>LA CUMBRE</t>
  </si>
  <si>
    <t>RESGUARDO INDIGENA COLIMBA</t>
  </si>
  <si>
    <t>PARCELA 5</t>
  </si>
  <si>
    <t>CONSEJO COMUNITARIO REVIVIR DE ITAIBE</t>
  </si>
  <si>
    <t>EL VOLCÁN</t>
  </si>
  <si>
    <t>PAEZ</t>
  </si>
  <si>
    <t>LAS MARGARITAS</t>
  </si>
  <si>
    <t>EL CERRITO</t>
  </si>
  <si>
    <t>COMUNIDAD INDIGENA EMBERA CHAMI DE PUEBLO RICO</t>
  </si>
  <si>
    <t>EL HORIZONTE</t>
  </si>
  <si>
    <t>PUEBLO RICO</t>
  </si>
  <si>
    <t>RISARALDA</t>
  </si>
  <si>
    <t>RESGUARDO INDIGENA TATA DRUA</t>
  </si>
  <si>
    <t>LOTE 3 LA ESPERANZA</t>
  </si>
  <si>
    <t>PIJAO</t>
  </si>
  <si>
    <t xml:space="preserve">COMUNIDAD INDIGENA KAMENTSA BIYA DE SIBUNDOY
</t>
  </si>
  <si>
    <t>LA ESPERANZA</t>
  </si>
  <si>
    <t>SIBUNDOY</t>
  </si>
  <si>
    <t>COMUNIDAD INDIGENA TENTEYA DEL PUTUMAYO</t>
  </si>
  <si>
    <t>EL PORVENIR</t>
  </si>
  <si>
    <t>ORITO</t>
  </si>
  <si>
    <t>LA ESMERALDA</t>
  </si>
  <si>
    <t>RESGUARDO UNIDO ASO UWA</t>
  </si>
  <si>
    <t xml:space="preserve">LA UNION </t>
  </si>
  <si>
    <t>TOLEDO</t>
  </si>
  <si>
    <t>RESGUARDO INDIGENA AWA ÑAMBI PIEDRA VERDE</t>
  </si>
  <si>
    <t>BARBACOAS</t>
  </si>
  <si>
    <t>RESGUARDO INDIGENA DE MALLAMA</t>
  </si>
  <si>
    <t>LOTE CAYA</t>
  </si>
  <si>
    <t>CABILDO INDIGENA JENOY</t>
  </si>
  <si>
    <t>HORIZONTE</t>
  </si>
  <si>
    <t>PASTO</t>
  </si>
  <si>
    <t>COMUNIDAD WAYUU EL JOTE</t>
  </si>
  <si>
    <t>LAS FLORES</t>
  </si>
  <si>
    <t>EL JOTE</t>
  </si>
  <si>
    <t>LA RUBIA</t>
  </si>
  <si>
    <t>VERSALLES</t>
  </si>
  <si>
    <t>PALESTINA</t>
  </si>
  <si>
    <t>LA TORRE</t>
  </si>
  <si>
    <t>PARAISO</t>
  </si>
  <si>
    <t>GIGANTE</t>
  </si>
  <si>
    <t>LOS ANDES</t>
  </si>
  <si>
    <t xml:space="preserve">CONSEJO COMUNITARIO JIGUAMIANDO </t>
  </si>
  <si>
    <t>VISTA HERMOSA</t>
  </si>
  <si>
    <t>CARMEN DEL DARIEN</t>
  </si>
  <si>
    <t>CHOCO</t>
  </si>
  <si>
    <t>RAMAYANA ANTES SANTA LUCIA</t>
  </si>
  <si>
    <t>TRES ESTRELLAS</t>
  </si>
  <si>
    <t>VILLASOL</t>
  </si>
  <si>
    <t>RESGUARDO INDIGENA YUCO IROKA</t>
  </si>
  <si>
    <t>EL TOPACIO</t>
  </si>
  <si>
    <t>AGUSTIN CODAZZI</t>
  </si>
  <si>
    <t>RESGUARDO INDIGENA MENKUE MISAYA Y LA PISTA</t>
  </si>
  <si>
    <t>RESGUARDO INDIGENA YUKPA CAÑO PADILLA</t>
  </si>
  <si>
    <t>EL QUINDIO</t>
  </si>
  <si>
    <t>LA PAZ</t>
  </si>
  <si>
    <t>RESGUARDO INDIGENA LA GAITANA</t>
  </si>
  <si>
    <t>VILLA HERMOSA O BELLA VISTA CHULCO</t>
  </si>
  <si>
    <t>RESGUARDO INDIGENA TUMBURAO</t>
  </si>
  <si>
    <t>EL RASTROJO</t>
  </si>
  <si>
    <t>COMUNIDAD DE POLINDARA</t>
  </si>
  <si>
    <t>EL PEÑON</t>
  </si>
  <si>
    <t>TOTORO</t>
  </si>
  <si>
    <t>RESGUARDO INDÍGENA MISAK PISCITAU</t>
  </si>
  <si>
    <t>LOTE SAN PEDRO</t>
  </si>
  <si>
    <t>EL MANANTIAL</t>
  </si>
  <si>
    <t>COMUNIDAD INDIGENA PICKWE THA FIW</t>
  </si>
  <si>
    <t>LA VILLA</t>
  </si>
  <si>
    <t>VILLA VIEJA</t>
  </si>
  <si>
    <t>RESGUARDO INDIGENA LAS MERCEDES</t>
  </si>
  <si>
    <t>LOS MANGOS</t>
  </si>
  <si>
    <t>RESGUARDO INDIGENA DE JAMBALO</t>
  </si>
  <si>
    <t>CHUSCAL</t>
  </si>
  <si>
    <t>JAMBALO</t>
  </si>
  <si>
    <t>CHAYU CE FXIW</t>
  </si>
  <si>
    <t>LA TULIA</t>
  </si>
  <si>
    <t>CAJIBIO</t>
  </si>
  <si>
    <t>COMUNIDAD INDIGENA PAEZ LA GAITANA</t>
  </si>
  <si>
    <t>BELEN</t>
  </si>
  <si>
    <t>INZA</t>
  </si>
  <si>
    <t>COMUNIDAD INDIGENA MUNCHIQUE LOS TIGRES</t>
  </si>
  <si>
    <t>PARCELA. 2 EL CARMEN</t>
  </si>
  <si>
    <t>CABILDO INDIGENA PUEBLO DE AMBALO EN EL MUNICIPIO PIENDAMO</t>
  </si>
  <si>
    <t>LT LA CARTUJA, HOY LA FRANA</t>
  </si>
  <si>
    <t>RESGUARDO INDIGENA HUILA PAEZ</t>
  </si>
  <si>
    <t>EL RECREO</t>
  </si>
  <si>
    <t>LA MONTANITA</t>
  </si>
  <si>
    <t>EL DUBLIN</t>
  </si>
  <si>
    <t>LA MIRANDA</t>
  </si>
  <si>
    <t>LA SAMARIA</t>
  </si>
  <si>
    <t>SAN PABLO Y LA COSTA</t>
  </si>
  <si>
    <t>GÜICAN DE LA SIERRA</t>
  </si>
  <si>
    <t>BOYACA</t>
  </si>
  <si>
    <t>COMUNIDAD WAYUU DE WEPIAPAA</t>
  </si>
  <si>
    <t>LOS NONIS</t>
  </si>
  <si>
    <t>DIBULLA</t>
  </si>
  <si>
    <t>CABILDO NU PACHIK CHAK</t>
  </si>
  <si>
    <t>LA PALMERA</t>
  </si>
  <si>
    <t>SANTIAGO DE CALI</t>
  </si>
  <si>
    <t>COMUNIDAD INDIGENA  MESA DE POLE</t>
  </si>
  <si>
    <t>MESETAS</t>
  </si>
  <si>
    <t>ATACO</t>
  </si>
  <si>
    <t xml:space="preserve">ISSA ORISTUNA CHIMILAS O CACAHUEROS
</t>
  </si>
  <si>
    <t xml:space="preserve">LAS MIRADAS </t>
  </si>
  <si>
    <t>SABANAS DE SAN ANGEL</t>
  </si>
  <si>
    <t>RESGUARDO INDIGENA EMBERA KATIO DE SAN LORENZO</t>
  </si>
  <si>
    <t>COSTA AZUL</t>
  </si>
  <si>
    <t>RIOSUCIO</t>
  </si>
  <si>
    <t>RESGUARDO INDIGENA DOMO PLANAS</t>
  </si>
  <si>
    <t>HACIENDA SAN RAFAEL</t>
  </si>
  <si>
    <t>PUERTO GAITAN</t>
  </si>
  <si>
    <t>COMUNIDAD INDIGENA CANALI VENTAQUEMADA</t>
  </si>
  <si>
    <t>SALADO</t>
  </si>
  <si>
    <t>ORTEGA</t>
  </si>
  <si>
    <t>CONSEJO COMUNITARIO CUENCA DEL RIO PAEZ QUINAMAYO - CURPAQ</t>
  </si>
  <si>
    <t>MANPUESTO O CASCAJALITO</t>
  </si>
  <si>
    <t>RESGUARDO INDIGENA DE PALETARA</t>
  </si>
  <si>
    <t>EL SENO</t>
  </si>
  <si>
    <t>RESGUARDO INDIGENA GUAMBIANO NUEVO AMANECER LA MESETA</t>
  </si>
  <si>
    <t>RANCHO BONITO (EL SILENCIO)</t>
  </si>
  <si>
    <t>RESGUARDO INDIGENA BAC UKWE CXHABTE KHA BUWESX SAT TAMA KIEW JAMBALO CAUCA</t>
  </si>
  <si>
    <t>LOTE DE TERRENO EN EL BOLADERO</t>
  </si>
  <si>
    <t>RESGUARDO ALTO ALBI</t>
  </si>
  <si>
    <t>SAN ANDRES DE TUMACO</t>
  </si>
  <si>
    <t>LA SIRIA</t>
  </si>
  <si>
    <t>MONSERRATE</t>
  </si>
  <si>
    <t>SANTA RITA</t>
  </si>
  <si>
    <t>MIRAFLORES</t>
  </si>
  <si>
    <t>EL FICAL</t>
  </si>
  <si>
    <t>CUBARA</t>
  </si>
  <si>
    <t>CASA LOTE</t>
  </si>
  <si>
    <t>CABILDO KAMENTSA BIYA DE ORITO</t>
  </si>
  <si>
    <t>BREGADERO</t>
  </si>
  <si>
    <t>EL ESPEJO</t>
  </si>
  <si>
    <t>RESGUARDO INDIGENA CAMPO ALEGRE ETNIA PIJAO</t>
  </si>
  <si>
    <t>LA FLORESTA TRES</t>
  </si>
  <si>
    <t>CABILDO INDIGENA YANAKUNA EN YUMBO</t>
  </si>
  <si>
    <t>PUERTA DEL SOL</t>
  </si>
  <si>
    <t>YUMBO</t>
  </si>
  <si>
    <t>PARCIALIDAD INDIGENA MESETAS DEL PIJAO PILU</t>
  </si>
  <si>
    <t>EL VATICANO</t>
  </si>
  <si>
    <t>LOTE 5 LA LOMA</t>
  </si>
  <si>
    <t>MURUI JAIENI DIONA</t>
  </si>
  <si>
    <t>BUENAVISTA</t>
  </si>
  <si>
    <t>ALBANIA</t>
  </si>
  <si>
    <t>RESGUARDO INDÍGENA KOGUI - MALAYO Y ARHUACO</t>
  </si>
  <si>
    <t>LA VUELTA</t>
  </si>
  <si>
    <t>CIENAGA</t>
  </si>
  <si>
    <t xml:space="preserve">LA ESTRELLA </t>
  </si>
  <si>
    <t>CONSEJO COMUNITARIO AFRODESCENDIENTE DE CIZPATACA COCOMACIZ</t>
  </si>
  <si>
    <t>SAN ANTONIO</t>
  </si>
  <si>
    <t>SAN BENITO ABAD</t>
  </si>
  <si>
    <t>SUCRE</t>
  </si>
  <si>
    <t>RESGUARDO INDIGENA DE CALENTURAS</t>
  </si>
  <si>
    <t>EL RINCON</t>
  </si>
  <si>
    <t>MOCOA</t>
  </si>
  <si>
    <t>RESGUARDO INDIGENA ARHUACO</t>
  </si>
  <si>
    <t>PUEBLO BELLO</t>
  </si>
  <si>
    <t>RESGUARDO KARABI DRUA</t>
  </si>
  <si>
    <t>LA ARABIA</t>
  </si>
  <si>
    <t>BALBOA</t>
  </si>
  <si>
    <t>CABILDO INDIGENA PUEBLO NASA YAQUIVA</t>
  </si>
  <si>
    <t>LOS ALPES</t>
  </si>
  <si>
    <t>COMUNIDAD INDIGENA LOS POIMAS</t>
  </si>
  <si>
    <t>EL HIGUERON</t>
  </si>
  <si>
    <t>PURIFICACION</t>
  </si>
  <si>
    <t>CABILDO INDIGENA AYWJAWASHI</t>
  </si>
  <si>
    <t>LA VICTORIA</t>
  </si>
  <si>
    <t>SINCELEJO</t>
  </si>
  <si>
    <t>COSTA RICA</t>
  </si>
  <si>
    <t>CONSEJO COMUNITARIO DE COMUNIDADES NEGRAS DE AGUSTIN CODAZZI</t>
  </si>
  <si>
    <t>LA HABANA</t>
  </si>
  <si>
    <t>LA HABANA 2</t>
  </si>
  <si>
    <t>SANTA ELENA</t>
  </si>
  <si>
    <t>CABILDO INDIGENA DEL RESGUARDO GUAMBIA</t>
  </si>
  <si>
    <t>CASCADA</t>
  </si>
  <si>
    <t>TULUA</t>
  </si>
  <si>
    <t>SIRENA</t>
  </si>
  <si>
    <t>SIERRA</t>
  </si>
  <si>
    <t>DANUBIO</t>
  </si>
  <si>
    <t>RESGUARDO INDIGENA MISAK LA GAITANA</t>
  </si>
  <si>
    <t>LOS PINOS</t>
  </si>
  <si>
    <t>CABILDO INDIGENA DE LAS DELICIAS</t>
  </si>
  <si>
    <t>LOMA LINDA</t>
  </si>
  <si>
    <t>COMUNIDAD UWA DEL SECTOR PLAYAS DEL BOJABA</t>
  </si>
  <si>
    <t xml:space="preserve">EL ENCANTO </t>
  </si>
  <si>
    <t>SARAVENA</t>
  </si>
  <si>
    <t>ARAUCA</t>
  </si>
  <si>
    <t>RESGUARDO CHOLOLOBO MATATU</t>
  </si>
  <si>
    <t>CHOLOLOBO</t>
  </si>
  <si>
    <t>AGUA CLARA</t>
  </si>
  <si>
    <t>DOS QUEBRADAS</t>
  </si>
  <si>
    <t>SABANA</t>
  </si>
  <si>
    <t>BELLA VISTA</t>
  </si>
  <si>
    <t xml:space="preserve">CAMPO ALEGRE </t>
  </si>
  <si>
    <t>CABILDO INDIGENA YACUAS YANACONA</t>
  </si>
  <si>
    <t>EL PARAISO</t>
  </si>
  <si>
    <t>ACEVEDO</t>
  </si>
  <si>
    <t>SAN PEDRO</t>
  </si>
  <si>
    <t>SANTA TERESA</t>
  </si>
  <si>
    <t>CABILDO INDIGENA LA PEÑATA MUNICIPIO DE SINCELEJO</t>
  </si>
  <si>
    <t>LA BONANZA</t>
  </si>
  <si>
    <t>MONTERREY</t>
  </si>
  <si>
    <t xml:space="preserve">LA SECRETA </t>
  </si>
  <si>
    <t>SAN ANDRES</t>
  </si>
  <si>
    <t>EMBERA CHAMI DE GUATICA RISARALDA</t>
  </si>
  <si>
    <t>LA GLORIA</t>
  </si>
  <si>
    <t>GUATICA</t>
  </si>
  <si>
    <t>RESGUARDO INDIGENA CANOAS</t>
  </si>
  <si>
    <t>COMUNERO PEDREGAL</t>
  </si>
  <si>
    <t>PREDIO RURAL 1</t>
  </si>
  <si>
    <t>LOS LIRIOS</t>
  </si>
  <si>
    <t>LOTE EL DELIRIO</t>
  </si>
  <si>
    <t>EL ALTO</t>
  </si>
  <si>
    <t>CABILDO INDIGENA ETTE ENNAKA RESGUARDO CHIMILA DE ISSA ORISTUNNA</t>
  </si>
  <si>
    <t>EL RANCHITO</t>
  </si>
  <si>
    <t>VALLEDUPAR</t>
  </si>
  <si>
    <t>GARUPALITO</t>
  </si>
  <si>
    <t>EL ROSAL</t>
  </si>
  <si>
    <t>RESGUARDO INDIGENA LAGUNA SIBERIA</t>
  </si>
  <si>
    <t>CALDONO</t>
  </si>
  <si>
    <t xml:space="preserve">CABILDO INDIGENA ETTE ENNAKA  CHIMILA </t>
  </si>
  <si>
    <t>CORRALITO</t>
  </si>
  <si>
    <t>EL PROGRESO</t>
  </si>
  <si>
    <t>CENTRO AMERICA</t>
  </si>
  <si>
    <t>BELLAVISTA</t>
  </si>
  <si>
    <t>COMUNIDAD INDIGENA EMBERA CHAMI DACHIDANA</t>
  </si>
  <si>
    <t>EL JAPON</t>
  </si>
  <si>
    <t>GUAYABAL</t>
  </si>
  <si>
    <t>VILLA HERMOSA</t>
  </si>
  <si>
    <t>LA SIBERIA</t>
  </si>
  <si>
    <t>LOS CACAOS</t>
  </si>
  <si>
    <t>CONCEPCION</t>
  </si>
  <si>
    <t>SANTANDER</t>
  </si>
  <si>
    <t>LA FRONTERA</t>
  </si>
  <si>
    <t>CONSEJO COMUNITARIO GUACHICONO</t>
  </si>
  <si>
    <t>MANZANILLO</t>
  </si>
  <si>
    <t>BOLIVAR</t>
  </si>
  <si>
    <t>RESGUARDO INDIGENA PATH YU</t>
  </si>
  <si>
    <t>LA FELIPATA</t>
  </si>
  <si>
    <t>CONSEJO COMUNITARIO ANCESTRAL DE LA COMUNIDAD NEGRA DE COTOPRIX "LOURDES MUÑI"</t>
  </si>
  <si>
    <t>LOS GUANABANOS</t>
  </si>
  <si>
    <t>LOTE BOCATOMA</t>
  </si>
  <si>
    <t>LOTE EL CONTADERO</t>
  </si>
  <si>
    <t>CONSEJO COMUNITARIO ANCESTRAL DE CAMARONES EL NEGRO ROBLES</t>
  </si>
  <si>
    <t>LAS MARIA</t>
  </si>
  <si>
    <t>LA LOCURA</t>
  </si>
  <si>
    <t>LOS TAMAQUITOS</t>
  </si>
  <si>
    <t>SOPLAVIENTO</t>
  </si>
  <si>
    <t>CONSEJO COMUNITARIO LOS CARDONALES</t>
  </si>
  <si>
    <t>LA QUEBRADA</t>
  </si>
  <si>
    <t>KLYM</t>
  </si>
  <si>
    <t>CURILLO</t>
  </si>
  <si>
    <t>COMUNIDAD INDIGENA EMBERA CHAMI DACHI NABE DRUA</t>
  </si>
  <si>
    <t>LOTE LA ALBORADA</t>
  </si>
  <si>
    <t>RESGUARDO INDIGENA GUAJIRERO</t>
  </si>
  <si>
    <t>LOTE VILLA PATRI</t>
  </si>
  <si>
    <t>BARRANCAS</t>
  </si>
  <si>
    <t>BILBAO</t>
  </si>
  <si>
    <t>LOTE 1</t>
  </si>
  <si>
    <t>LA LAGUNA</t>
  </si>
  <si>
    <t>SAN JOSESITO</t>
  </si>
  <si>
    <t>COMUNIDAD INDIGENA JEERURIWA YUCUNA</t>
  </si>
  <si>
    <t>MEDINA</t>
  </si>
  <si>
    <t>CUNDINAMARCA</t>
  </si>
  <si>
    <t>LAS BRISAS</t>
  </si>
  <si>
    <t>LOTE 4 RANCHO GRANDE</t>
  </si>
  <si>
    <t>CONSEJO COMUNITARIO SAN AGUSTIN DE MEMBRILLAL</t>
  </si>
  <si>
    <t>LOS CRISTALES</t>
  </si>
  <si>
    <t>RESGUARDO INDIGENA INGA SAN JOAQUIN</t>
  </si>
  <si>
    <t xml:space="preserve">RESGUARDO INDIGENA AWA CAICEDONIA </t>
  </si>
  <si>
    <t>LA ERMITA</t>
  </si>
  <si>
    <t>RESGUARDO INDIGENA PAEZ DE CORINTO</t>
  </si>
  <si>
    <t>GARCIA ARRIBA</t>
  </si>
  <si>
    <t>CORINTO</t>
  </si>
  <si>
    <t>RESGUARDO INDIGENA NASA U SEYYA KXNSISA NUEVO DESPERTAR</t>
  </si>
  <si>
    <t>LA TRINIDAD</t>
  </si>
  <si>
    <t>DAGUA</t>
  </si>
  <si>
    <t>LA FLORIDA</t>
  </si>
  <si>
    <t>LA IBERIA</t>
  </si>
  <si>
    <t>RESGUARDO INDIGENA DACHIDRUA</t>
  </si>
  <si>
    <t>LA OCULTA</t>
  </si>
  <si>
    <t>SAN JOSE</t>
  </si>
  <si>
    <t>COMUNIDAD INDIGENA URBANO UITOTO JURAMA</t>
  </si>
  <si>
    <t>LA LINDOSA # 1</t>
  </si>
  <si>
    <t>OCAÑA</t>
  </si>
  <si>
    <t>COMUNIDAD ASO UWA</t>
  </si>
  <si>
    <t>MIRAFLOREZ</t>
  </si>
  <si>
    <t>RESGUARDO INDIGENA PIJAO PORVENIR ESTRELLA</t>
  </si>
  <si>
    <t>EL PAUJIL</t>
  </si>
  <si>
    <t>RESGUARDO INDIGENA FILL VITS</t>
  </si>
  <si>
    <t>SAN AGUSTIN</t>
  </si>
  <si>
    <t>CABILDO INDIGENA DEL RESGUARDO SAN PEDRO PUEBLO INGA</t>
  </si>
  <si>
    <t>ALTO SAN PEDRO (LOTE)</t>
  </si>
  <si>
    <t>COLON</t>
  </si>
  <si>
    <t>CABILDO INDIGENA YANACONA YACHAY WASY</t>
  </si>
  <si>
    <t>MEJORA EL PORVENIR</t>
  </si>
  <si>
    <t>LA PERLA</t>
  </si>
  <si>
    <t>ASOCIACION DE CABILDOS GENARO SANCHEZ</t>
  </si>
  <si>
    <t>LOTE N 3 EL VIVERO</t>
  </si>
  <si>
    <t>CONSEJO COMUNITARIO NUEVA ESPERANZA</t>
  </si>
  <si>
    <t>EL MANGO</t>
  </si>
  <si>
    <t>PATIA</t>
  </si>
  <si>
    <t>LA DESPENSA</t>
  </si>
  <si>
    <t>CONSEJO COMUNITARIO ALTERON (VILLA PAZ)</t>
  </si>
  <si>
    <t>EL TETERAL</t>
  </si>
  <si>
    <t>JAMUNDI</t>
  </si>
  <si>
    <t>CONSEJO COMUNITARIO COMUNIDAD NEGRA TINAJAS</t>
  </si>
  <si>
    <t>VAREJONAL</t>
  </si>
  <si>
    <t>PAN DE AZUCAR</t>
  </si>
  <si>
    <t>CONSEJO COMUNITARIO DE ROBLES</t>
  </si>
  <si>
    <t>MONTERREDONDO</t>
  </si>
  <si>
    <t>LOMAS DE AMPUDIA</t>
  </si>
  <si>
    <t>LAS PIEDRAS</t>
  </si>
  <si>
    <t>LAS PAMPAS</t>
  </si>
  <si>
    <t>CONSEJO COMUNITARIO QUINAMAYO</t>
  </si>
  <si>
    <t>LAS CAÑAS</t>
  </si>
  <si>
    <t>RESGUARDO YUYIK KWE RIO
SANCRISTOBAL PUEBLO NASA</t>
  </si>
  <si>
    <t>SOMBRERILLO</t>
  </si>
  <si>
    <t>RESGUARDO INDIGENAS HUELLAS</t>
  </si>
  <si>
    <t>LAS AGUAS O LOMA LOTE</t>
  </si>
  <si>
    <t>CALOTO</t>
  </si>
  <si>
    <t>COMUNIDAD VITONCO</t>
  </si>
  <si>
    <t>EL VERGEL</t>
  </si>
  <si>
    <t>RESGUARDO INDIGENA NASA PAEZ DE YU YIK KIWE</t>
  </si>
  <si>
    <t>CABILDO JARAMA COMUNIDAD INDIGENA UITOTO</t>
  </si>
  <si>
    <t>LA LINDOSA N.2</t>
  </si>
  <si>
    <t>LA LINDOSA # 3</t>
  </si>
  <si>
    <t>RESGUARDO INDIGENA VITONCO PAEZ</t>
  </si>
  <si>
    <t>LOTE EL ROBLAL</t>
  </si>
  <si>
    <t>EL INDIO</t>
  </si>
  <si>
    <t>MIS DELIRIOS</t>
  </si>
  <si>
    <t>RESGUARDO INDIGENA CAÑO MOCHUELO</t>
  </si>
  <si>
    <t>HATO COROZAL</t>
  </si>
  <si>
    <t>CASANARE</t>
  </si>
  <si>
    <t>FINCA LA PALMITA</t>
  </si>
  <si>
    <t>WOUNAAN  PHOBOOR</t>
  </si>
  <si>
    <t>KILOMETRO 15 SECTOR LA RECTA VIA QUIBDO TUTUNENDO FMI 180-31922</t>
  </si>
  <si>
    <t>QUIBDO</t>
  </si>
  <si>
    <t>CABILDO GUAYAQUIL LOS PIJAOS DE ORTEGA TOLIMA</t>
  </si>
  <si>
    <t>EL YOPAL</t>
  </si>
  <si>
    <t>CONSEJO COMUNITARIO COMUNIDAD NEGRA DE  YARUMITO</t>
  </si>
  <si>
    <t>CANAIMA</t>
  </si>
  <si>
    <t>LA ESNEDA CANAIMA I</t>
  </si>
  <si>
    <t>EL GUASIMO CANAIMA I</t>
  </si>
  <si>
    <t>LOTE 4 EL GUASIMO CANAIMA I</t>
  </si>
  <si>
    <t>EL GUASIMO LOTE 2 CANAIMA I</t>
  </si>
  <si>
    <t>CONSEJO COMUNITARIO ZANJON DE GARRAPATERO</t>
  </si>
  <si>
    <t>EL GUASIMO LOTE 6 CANAIMA I</t>
  </si>
  <si>
    <t>CANAIMA I</t>
  </si>
  <si>
    <t>CONSEJO COMUNITARIO SANTRAFO</t>
  </si>
  <si>
    <t>BODEGA CANAIMA I</t>
  </si>
  <si>
    <t>LOTE UNO CANAIMA I</t>
  </si>
  <si>
    <t>LOTE DOS CANAIMA I</t>
  </si>
  <si>
    <t>LLANO GRANDE O LA DOMINGA CANAIMA I</t>
  </si>
  <si>
    <t>LOTE TRES CANAIMA I</t>
  </si>
  <si>
    <t>CONSEJO COMUNITARIO AFRODESCENDIENTE QUEBRADA QUITACALZON</t>
  </si>
  <si>
    <t>RESGUARDO INDIGENA HUELLAS</t>
  </si>
  <si>
    <t>SAN CARLOS CANAIMA II</t>
  </si>
  <si>
    <t>LA EMPERATRIZ SEGUNDO LOTE CANAIMA II</t>
  </si>
  <si>
    <t>CANAIMA II</t>
  </si>
  <si>
    <t>EL GUASIMO CANAIMA II</t>
  </si>
  <si>
    <t>CONSEJO COMUNITARIO SAN ANTONIO</t>
  </si>
  <si>
    <t>LOTE LA PRIMAVERA</t>
  </si>
  <si>
    <t>QUIMBAYA</t>
  </si>
  <si>
    <t>EMBERA KATIO JAIBANA</t>
  </si>
  <si>
    <t xml:space="preserve">FINCA LAS BRISAS </t>
  </si>
  <si>
    <t>PUERTO BOYACA</t>
  </si>
  <si>
    <t>EMBERA KATIO - PUERTO BOYACA</t>
  </si>
  <si>
    <t>PARATEBIEN</t>
  </si>
  <si>
    <t>CABILDO INDÍGENA UITOTO MONAYA BUINAIMA</t>
  </si>
  <si>
    <t>COMUNIDAD INDIGENA KURMADO MARSELLA</t>
  </si>
  <si>
    <t>EL GUAYABO</t>
  </si>
  <si>
    <t>MARSELLA</t>
  </si>
  <si>
    <t>CABILDO INDIGENA NASA USS</t>
  </si>
  <si>
    <t>FINCA EL EDEN</t>
  </si>
  <si>
    <t>SIN DIRECCION EL EDEN</t>
  </si>
  <si>
    <t>SIN DIRECCION LA FLORIDA</t>
  </si>
  <si>
    <t>SIN DIRECCION VALLADOLID</t>
  </si>
  <si>
    <t>FINCA LA FLORIDA</t>
  </si>
  <si>
    <t>CONSEJO COMUNITARIO AFROCOLOMBIANO RIO PALO QUINTERO</t>
  </si>
  <si>
    <t>SIN DIRECCION HACIENDA EL SILLERO</t>
  </si>
  <si>
    <t>LOS MORTEROS ARRIBA</t>
  </si>
  <si>
    <t>COMUNIDAD INDIGENA DE KALAPIKA AMBULU</t>
  </si>
  <si>
    <t>PREDIO LOS LAGOS</t>
  </si>
  <si>
    <t>CABILDO INDIGENA HUITOTO MUIDOMENI</t>
  </si>
  <si>
    <t>CABILDO INDIGENA DEL RESGUARDO CHIMBORAZO MUNICIPIO DE MORALES</t>
  </si>
  <si>
    <t>EL CEDRAL</t>
  </si>
  <si>
    <t xml:space="preserve">RESGUARDO INDIGENA AGUA NEGRA DEL PUEBLO NASA </t>
  </si>
  <si>
    <t>EL JARDIN</t>
  </si>
  <si>
    <t>LA SIRENA</t>
  </si>
  <si>
    <t>SIN DIRECCION NUEVA ESPERANZA</t>
  </si>
  <si>
    <t>EL COPEY</t>
  </si>
  <si>
    <t>CABILDO INKAL AWA KATSA TI</t>
  </si>
  <si>
    <t>LA SULTANA</t>
  </si>
  <si>
    <t>VILLAGARZON</t>
  </si>
  <si>
    <t>RESGUARDO INDIGENA KOGUI MALAYO ARHUACO DE LA SIERRA</t>
  </si>
  <si>
    <t>LA CALMA SIN FMI</t>
  </si>
  <si>
    <t>LA EMPERATRIZ</t>
  </si>
  <si>
    <t>LA DOMINGA</t>
  </si>
  <si>
    <t>PARCIALIDAD INDÍGENA CARTAMA</t>
  </si>
  <si>
    <t>MEDIACARAL</t>
  </si>
  <si>
    <t>SUPIA</t>
  </si>
  <si>
    <t>CABILDO INDIGENA EPERARA SIAPIDAARA DE SAN MIGUEL INFI</t>
  </si>
  <si>
    <t>MATO GROSSO</t>
  </si>
  <si>
    <t>TIMBIO</t>
  </si>
  <si>
    <t>RESGUARDO INDIGENA CERINDA</t>
  </si>
  <si>
    <t>SIN DIRECCION SAN IGNACIO</t>
  </si>
  <si>
    <t>BELEN DE LOS ANDAQUIES</t>
  </si>
  <si>
    <t>SIN DIRECCION EL RECREO</t>
  </si>
  <si>
    <t>SIN DIRECCION BERLIN</t>
  </si>
  <si>
    <t>MURIVA</t>
  </si>
  <si>
    <t>BONANZA</t>
  </si>
  <si>
    <t>YOVEREÑA</t>
  </si>
  <si>
    <t>LA VIRGEN</t>
  </si>
  <si>
    <t>CHAPARRAL</t>
  </si>
  <si>
    <t>LA VOLGA</t>
  </si>
  <si>
    <t>LOTE 1 GARCIA ARRIBA</t>
  </si>
  <si>
    <t>LOTE NRO 3 GARCIA ARRIBA</t>
  </si>
  <si>
    <t>LOTE EL DESCANSO</t>
  </si>
  <si>
    <t>EL DESCANSO O LA VEGA DEL RIO</t>
  </si>
  <si>
    <t>LOTE SANTA ROSA</t>
  </si>
  <si>
    <t>CABILDO INDIGENA PUEBLO ANCESTRAL DE AMBALO</t>
  </si>
  <si>
    <t>RESGUARDO INDIGENA PIAROA DE CACHICAMO</t>
  </si>
  <si>
    <t>EL DIAMANTE</t>
  </si>
  <si>
    <t>VILLA ESPERANZA</t>
  </si>
  <si>
    <t>LOTE JUAN CAMILO</t>
  </si>
  <si>
    <t>LOTE LA CERCANIA</t>
  </si>
  <si>
    <t>LOTE EL TAMBOR</t>
  </si>
  <si>
    <t>LOTE EL ROBLE</t>
  </si>
  <si>
    <t>PREDIO EL GALPON BISCOCHUELO</t>
  </si>
  <si>
    <t>LOTE VILLA BAMBOU</t>
  </si>
  <si>
    <t>SAN RAFAEL</t>
  </si>
  <si>
    <t>MEJORA LOTE BELLO HORIZONTE</t>
  </si>
  <si>
    <t>LA BENDICION DE DIOS</t>
  </si>
  <si>
    <t>CONSEJO COMUNITARIO ANCESTRAL AFRODESCENDIENTE "LA DIVISA"</t>
  </si>
  <si>
    <t>LOTE TERRENO BALDIO LAGUNA GRANDE</t>
  </si>
  <si>
    <t>COMUNIDAD INDIGENA LA GAITANA PUEBLO PIJAO</t>
  </si>
  <si>
    <t>LAS MARGARITAS HOY CLARHIJOS</t>
  </si>
  <si>
    <t>LAS VEGAS</t>
  </si>
  <si>
    <t>RESGUARDO INDIGENA LA ESMERALDA</t>
  </si>
  <si>
    <t>LOTE CASA ROJA</t>
  </si>
  <si>
    <t>CUMARIBO</t>
  </si>
  <si>
    <t>CONSEJO COMUNITARIO DE LA CUENCA DEL RIO CAUCA</t>
  </si>
  <si>
    <t>BAPISA</t>
  </si>
  <si>
    <t>RESGUARDO INDIGENA EL AGUILA DEL PUEBLO MISAK</t>
  </si>
  <si>
    <t>LAS DELICIAS</t>
  </si>
  <si>
    <t>SANTA LUCIA</t>
  </si>
  <si>
    <t>LAS AMERICAS</t>
  </si>
  <si>
    <t>CABILDO VENCEDOR PIRIRI</t>
  </si>
  <si>
    <t>BRIZABEL</t>
  </si>
  <si>
    <t>BUENAVENTURA</t>
  </si>
  <si>
    <t>LA DEYSI</t>
  </si>
  <si>
    <t>DON PACHO</t>
  </si>
  <si>
    <t>LOS MAUTES</t>
  </si>
  <si>
    <t>SALADITOS</t>
  </si>
  <si>
    <t>LOS VENADOS</t>
  </si>
  <si>
    <t>TAMARINDO</t>
  </si>
  <si>
    <t>BRAZILIA</t>
  </si>
  <si>
    <t>COMUNIDAD INDIGENA TSABILONIA</t>
  </si>
  <si>
    <t>GUARATARO</t>
  </si>
  <si>
    <t>CHAVILONIA</t>
  </si>
  <si>
    <t>FLOR AMARILLO</t>
  </si>
  <si>
    <t>CONSEJO COMUNITARIO DE COMUNIDADES NEGRAS CUENTA RIO OVEJAS</t>
  </si>
  <si>
    <t>SIN DIRECCION LA RITA</t>
  </si>
  <si>
    <t>SUAREZ</t>
  </si>
  <si>
    <t>CONSEJO COMUNITARIO DE COMUNIDADES NEGRAS CUENCA RIO OVEJAS</t>
  </si>
  <si>
    <t>LOTE LA BOCANA</t>
  </si>
  <si>
    <t>CONSEJO COMUNITARIO DE COMUNIDADES NEGRAS DE PURETO CORREGIMIENTO DE AGUA CLARA</t>
  </si>
  <si>
    <t>SIN DIRECCION EL RECUERDO</t>
  </si>
  <si>
    <t>COMUNIDAD INDIGENA EMBERA DOVIDA</t>
  </si>
  <si>
    <t>LA ARENOSA</t>
  </si>
  <si>
    <t>CAPARRAPI</t>
  </si>
  <si>
    <t>CABILDO OVEJAS SIBERIA</t>
  </si>
  <si>
    <t>LOTE SAN JOSE</t>
  </si>
  <si>
    <t>RESGUARDO INDIGENA YAMIMIRWA</t>
  </si>
  <si>
    <t>CAÑO SECO</t>
  </si>
  <si>
    <t>MANI</t>
  </si>
  <si>
    <t>EL TRAPICHE</t>
  </si>
  <si>
    <t>LOS CAJUCHES</t>
  </si>
  <si>
    <t>LOS MALABARES</t>
  </si>
  <si>
    <t>MATEPALMA</t>
  </si>
  <si>
    <t>DOS TIGRES</t>
  </si>
  <si>
    <t>EL TIGRE</t>
  </si>
  <si>
    <t>EL ZAFIRO</t>
  </si>
  <si>
    <t>LA DANTA</t>
  </si>
  <si>
    <t>LA CRISTALINA</t>
  </si>
  <si>
    <t>LA MACANILLA</t>
  </si>
  <si>
    <t>MATAZUL</t>
  </si>
  <si>
    <t>CUCURITAL</t>
  </si>
  <si>
    <t>LAGUNA VIEJA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</si>
</sst>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&quot;$&quot;\ #,##0"/>
    <numFmt numFmtId="166" formatCode="0.0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3" fontId="3" fillId="0" borderId="8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65" fontId="5" fillId="0" borderId="0" xfId="0" applyNumberFormat="1" applyFont="1"/>
  </cellXfs>
  <cellStyles count="2">
    <cellStyle name="Normal" xfId="0" builtinId="0"/>
    <cellStyle name="Normal 30" xfId="1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5" formatCode="&quot;$&quot;\ 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5" formatCode="&quot;$&quot;\ 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5" formatCode="&quot;$&quot;\ 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165" formatCode="&quot;$&quot;\ 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J16" totalsRowCount="1" headerRowDxfId="72" dataDxfId="70" headerRowBorderDxfId="71" tableBorderDxfId="69" totalsRowBorderDxfId="68">
  <autoFilter ref="A1:J15"/>
  <tableColumns count="10">
    <tableColumn id="1" name="ID" dataDxfId="67" totalsRowDxfId="66"/>
    <tableColumn id="2" name="FMI" dataDxfId="65" totalsRowDxfId="64"/>
    <tableColumn id="3" name="COMUNIDAD ETNICA" dataDxfId="63" totalsRowDxfId="62"/>
    <tableColumn id="4" name="NOMBRE DE PREDIO" dataDxfId="61" totalsRowDxfId="60"/>
    <tableColumn id="5" name="COMUNIDAD BENEFICIARIA" dataDxfId="59" totalsRowDxfId="58"/>
    <tableColumn id="6" name="MUNICIPIO" dataDxfId="57" totalsRowDxfId="56"/>
    <tableColumn id="7" name="DEPARTAMENTO" dataDxfId="55" totalsRowDxfId="54"/>
    <tableColumn id="8" name="ÁREA (Ha)" totalsRowFunction="sum" dataDxfId="53" totalsRowDxfId="52" dataCellStyle="Normal 30"/>
    <tableColumn id="9" name="VALOR" totalsRowFunction="sum" dataDxfId="51" totalsRowDxfId="50"/>
    <tableColumn id="22" name="VIGENCIA" dataDxfId="49" totalsRowDxfId="48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J10" totalsRowCount="1" headerRowDxfId="43" dataDxfId="41" headerRowBorderDxfId="42" tableBorderDxfId="40">
  <autoFilter ref="A1:J9"/>
  <tableColumns count="10">
    <tableColumn id="1" name="ID" dataDxfId="39" totalsRowDxfId="38"/>
    <tableColumn id="2" name="FMI" dataDxfId="37" totalsRowDxfId="36"/>
    <tableColumn id="3" name="COMUNIDAD ETNICA" dataDxfId="35" totalsRowDxfId="34"/>
    <tableColumn id="4" name="NOMBRE DE PREDIO" dataDxfId="33" totalsRowDxfId="32"/>
    <tableColumn id="5" name="COMUNIDAD BENEFICIARIA" dataDxfId="31" totalsRowDxfId="30"/>
    <tableColumn id="14" name="MUNICIPIO" dataDxfId="29" totalsRowDxfId="28"/>
    <tableColumn id="15" name="DEPARTAMENTO" dataDxfId="27" totalsRowDxfId="26"/>
    <tableColumn id="17" name="ÁREA (Ha)" totalsRowFunction="sum" dataDxfId="25" totalsRowDxfId="24" dataCellStyle="Normal 30"/>
    <tableColumn id="19" name="VALOR" totalsRowFunction="sum" dataDxfId="23" totalsRowDxfId="22"/>
    <tableColumn id="30" name="VIGENCIA" dataDxfId="21" totalsRowDxfId="20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1:G385" totalsRowCount="1" headerRowDxfId="18" dataDxfId="16" headerRowBorderDxfId="17" tableBorderDxfId="15" totalsRowBorderDxfId="14">
  <autoFilter ref="A1:G384"/>
  <tableColumns count="7">
    <tableColumn id="1" name="ID_ANT" dataDxfId="13" totalsRowDxfId="12"/>
    <tableColumn id="7" name="COMUNIDAD BENEFICIARIA" dataDxfId="11" totalsRowDxfId="10"/>
    <tableColumn id="8" name="COMUNIDAD ETNICA" dataDxfId="9" totalsRowDxfId="8"/>
    <tableColumn id="18" name="NOMBRE DEL PREDIO" dataDxfId="7" totalsRowDxfId="6"/>
    <tableColumn id="21" name="MUNICIPIO" dataDxfId="5" totalsRowDxfId="4"/>
    <tableColumn id="23" name="DEPARTAMENTO" dataDxfId="3" totalsRowDxfId="2"/>
    <tableColumn id="42" name="ÁREA GEOGRÁFICA CALCULADA (Ha)" totalsRowFunction="sum" dataDxfId="1" totalsRowDxfId="0" dataCellStyle="Normal 3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I16" sqref="I16"/>
    </sheetView>
  </sheetViews>
  <sheetFormatPr baseColWidth="10" defaultColWidth="11.5" defaultRowHeight="14.25"/>
  <cols>
    <col min="1" max="1" width="7.375" style="9" bestFit="1" customWidth="1"/>
    <col min="2" max="2" width="10.625" style="9" bestFit="1" customWidth="1"/>
    <col min="3" max="3" width="21.375" style="9" customWidth="1"/>
    <col min="4" max="4" width="15.875" style="9" customWidth="1"/>
    <col min="5" max="5" width="37.625" style="9" customWidth="1"/>
    <col min="6" max="6" width="11.5" style="9"/>
    <col min="7" max="7" width="21" style="9" customWidth="1"/>
    <col min="8" max="8" width="11.5" style="9"/>
    <col min="9" max="9" width="14.125" style="9" customWidth="1"/>
    <col min="10" max="10" width="13.125" style="9" customWidth="1"/>
    <col min="11" max="16384" width="11.5" style="9"/>
  </cols>
  <sheetData>
    <row r="1" spans="1:10" ht="30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9</v>
      </c>
    </row>
    <row r="2" spans="1:10" ht="28.5">
      <c r="A2" s="10">
        <v>20755</v>
      </c>
      <c r="B2" s="2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6">
        <v>6.5414000000000003</v>
      </c>
      <c r="I2" s="11">
        <v>18970060</v>
      </c>
      <c r="J2" s="12" t="s">
        <v>16</v>
      </c>
    </row>
    <row r="3" spans="1:10">
      <c r="A3" s="10">
        <v>21043</v>
      </c>
      <c r="B3" s="2" t="s">
        <v>17</v>
      </c>
      <c r="C3" s="1" t="s">
        <v>11</v>
      </c>
      <c r="D3" s="1" t="s">
        <v>18</v>
      </c>
      <c r="E3" s="1" t="s">
        <v>19</v>
      </c>
      <c r="F3" s="1" t="s">
        <v>20</v>
      </c>
      <c r="G3" s="1" t="s">
        <v>21</v>
      </c>
      <c r="H3" s="16">
        <v>6.3154000000000003</v>
      </c>
      <c r="I3" s="11">
        <v>47378884</v>
      </c>
      <c r="J3" s="12" t="s">
        <v>16</v>
      </c>
    </row>
    <row r="4" spans="1:10">
      <c r="A4" s="10">
        <v>20317</v>
      </c>
      <c r="B4" s="2" t="s">
        <v>22</v>
      </c>
      <c r="C4" s="1" t="s">
        <v>11</v>
      </c>
      <c r="D4" s="1" t="s">
        <v>23</v>
      </c>
      <c r="E4" s="1" t="s">
        <v>24</v>
      </c>
      <c r="F4" s="1" t="s">
        <v>25</v>
      </c>
      <c r="G4" s="1" t="s">
        <v>21</v>
      </c>
      <c r="H4" s="16">
        <v>7.2003000000000004</v>
      </c>
      <c r="I4" s="11">
        <v>100758130</v>
      </c>
      <c r="J4" s="12" t="s">
        <v>16</v>
      </c>
    </row>
    <row r="5" spans="1:10">
      <c r="A5" s="10">
        <v>21409</v>
      </c>
      <c r="B5" s="2" t="s">
        <v>26</v>
      </c>
      <c r="C5" s="1" t="s">
        <v>11</v>
      </c>
      <c r="D5" s="1" t="s">
        <v>27</v>
      </c>
      <c r="E5" s="1" t="s">
        <v>28</v>
      </c>
      <c r="F5" s="1" t="s">
        <v>29</v>
      </c>
      <c r="G5" s="1" t="s">
        <v>30</v>
      </c>
      <c r="H5" s="16">
        <v>33.231099999999998</v>
      </c>
      <c r="I5" s="11">
        <v>200002543</v>
      </c>
      <c r="J5" s="12" t="s">
        <v>16</v>
      </c>
    </row>
    <row r="6" spans="1:10" ht="28.5">
      <c r="A6" s="10">
        <v>21412</v>
      </c>
      <c r="B6" s="2" t="s">
        <v>31</v>
      </c>
      <c r="C6" s="1" t="s">
        <v>11</v>
      </c>
      <c r="D6" s="1" t="s">
        <v>32</v>
      </c>
      <c r="E6" s="1" t="s">
        <v>33</v>
      </c>
      <c r="F6" s="1" t="s">
        <v>34</v>
      </c>
      <c r="G6" s="1" t="s">
        <v>35</v>
      </c>
      <c r="H6" s="16">
        <v>65.434200000000004</v>
      </c>
      <c r="I6" s="11">
        <v>519341393</v>
      </c>
      <c r="J6" s="12" t="s">
        <v>16</v>
      </c>
    </row>
    <row r="7" spans="1:10" ht="28.5">
      <c r="A7" s="10">
        <v>21583</v>
      </c>
      <c r="B7" s="2" t="s">
        <v>36</v>
      </c>
      <c r="C7" s="1" t="s">
        <v>11</v>
      </c>
      <c r="D7" s="1" t="s">
        <v>37</v>
      </c>
      <c r="E7" s="1" t="s">
        <v>38</v>
      </c>
      <c r="F7" s="1" t="s">
        <v>39</v>
      </c>
      <c r="G7" s="1" t="s">
        <v>21</v>
      </c>
      <c r="H7" s="16">
        <v>13.4557</v>
      </c>
      <c r="I7" s="11">
        <v>216763612</v>
      </c>
      <c r="J7" s="12" t="s">
        <v>16</v>
      </c>
    </row>
    <row r="8" spans="1:10">
      <c r="A8" s="10">
        <v>20437</v>
      </c>
      <c r="B8" s="2" t="s">
        <v>40</v>
      </c>
      <c r="C8" s="1" t="s">
        <v>11</v>
      </c>
      <c r="D8" s="1" t="s">
        <v>41</v>
      </c>
      <c r="E8" s="1" t="s">
        <v>42</v>
      </c>
      <c r="F8" s="1" t="s">
        <v>20</v>
      </c>
      <c r="G8" s="1" t="s">
        <v>21</v>
      </c>
      <c r="H8" s="16">
        <v>42.222000000000001</v>
      </c>
      <c r="I8" s="11">
        <v>448863612</v>
      </c>
      <c r="J8" s="12" t="s">
        <v>16</v>
      </c>
    </row>
    <row r="9" spans="1:10" ht="28.5">
      <c r="A9" s="10">
        <v>21384</v>
      </c>
      <c r="B9" s="2" t="s">
        <v>43</v>
      </c>
      <c r="C9" s="1" t="s">
        <v>11</v>
      </c>
      <c r="D9" s="1" t="s">
        <v>44</v>
      </c>
      <c r="E9" s="1" t="s">
        <v>45</v>
      </c>
      <c r="F9" s="1" t="s">
        <v>46</v>
      </c>
      <c r="G9" s="1" t="s">
        <v>21</v>
      </c>
      <c r="H9" s="17">
        <v>16.936</v>
      </c>
      <c r="I9" s="11">
        <v>248169331</v>
      </c>
      <c r="J9" s="12" t="s">
        <v>16</v>
      </c>
    </row>
    <row r="10" spans="1:10" ht="28.5">
      <c r="A10" s="10">
        <v>21383</v>
      </c>
      <c r="B10" s="2" t="s">
        <v>47</v>
      </c>
      <c r="C10" s="1" t="s">
        <v>11</v>
      </c>
      <c r="D10" s="1" t="s">
        <v>48</v>
      </c>
      <c r="E10" s="1" t="s">
        <v>45</v>
      </c>
      <c r="F10" s="1" t="s">
        <v>46</v>
      </c>
      <c r="G10" s="1" t="s">
        <v>21</v>
      </c>
      <c r="H10" s="17">
        <v>19.259499999999999</v>
      </c>
      <c r="I10" s="11">
        <v>424718389</v>
      </c>
      <c r="J10" s="12" t="s">
        <v>16</v>
      </c>
    </row>
    <row r="11" spans="1:10" ht="28.5">
      <c r="A11" s="10">
        <v>21382</v>
      </c>
      <c r="B11" s="2" t="s">
        <v>49</v>
      </c>
      <c r="C11" s="1" t="s">
        <v>11</v>
      </c>
      <c r="D11" s="1" t="s">
        <v>50</v>
      </c>
      <c r="E11" s="1" t="s">
        <v>45</v>
      </c>
      <c r="F11" s="1" t="s">
        <v>46</v>
      </c>
      <c r="G11" s="1" t="s">
        <v>21</v>
      </c>
      <c r="H11" s="17">
        <v>8.5668000000000006</v>
      </c>
      <c r="I11" s="11">
        <v>124687688</v>
      </c>
      <c r="J11" s="12" t="s">
        <v>16</v>
      </c>
    </row>
    <row r="12" spans="1:10" ht="28.5">
      <c r="A12" s="10">
        <v>21582</v>
      </c>
      <c r="B12" s="2" t="s">
        <v>51</v>
      </c>
      <c r="C12" s="1" t="s">
        <v>11</v>
      </c>
      <c r="D12" s="1" t="s">
        <v>52</v>
      </c>
      <c r="E12" s="1" t="s">
        <v>38</v>
      </c>
      <c r="F12" s="1" t="s">
        <v>39</v>
      </c>
      <c r="G12" s="1" t="s">
        <v>21</v>
      </c>
      <c r="H12" s="17">
        <v>11.021699999999999</v>
      </c>
      <c r="I12" s="11">
        <v>153222721</v>
      </c>
      <c r="J12" s="12" t="s">
        <v>16</v>
      </c>
    </row>
    <row r="13" spans="1:10" ht="28.5">
      <c r="A13" s="10">
        <v>21683</v>
      </c>
      <c r="B13" s="2" t="s">
        <v>53</v>
      </c>
      <c r="C13" s="1" t="s">
        <v>11</v>
      </c>
      <c r="D13" s="1" t="s">
        <v>54</v>
      </c>
      <c r="E13" s="1" t="s">
        <v>55</v>
      </c>
      <c r="F13" s="1" t="s">
        <v>56</v>
      </c>
      <c r="G13" s="1" t="s">
        <v>57</v>
      </c>
      <c r="H13" s="17">
        <v>279.60250000000002</v>
      </c>
      <c r="I13" s="11">
        <v>1576136786</v>
      </c>
      <c r="J13" s="12" t="s">
        <v>16</v>
      </c>
    </row>
    <row r="14" spans="1:10" ht="42.75">
      <c r="A14" s="10">
        <v>21509</v>
      </c>
      <c r="B14" s="2" t="s">
        <v>58</v>
      </c>
      <c r="C14" s="1" t="s">
        <v>11</v>
      </c>
      <c r="D14" s="1" t="s">
        <v>59</v>
      </c>
      <c r="E14" s="1" t="s">
        <v>60</v>
      </c>
      <c r="F14" s="1" t="s">
        <v>61</v>
      </c>
      <c r="G14" s="1" t="s">
        <v>62</v>
      </c>
      <c r="H14" s="17">
        <v>86.744600000000005</v>
      </c>
      <c r="I14" s="11">
        <v>1284678707</v>
      </c>
      <c r="J14" s="12" t="s">
        <v>16</v>
      </c>
    </row>
    <row r="15" spans="1:10" ht="28.5">
      <c r="A15" s="13">
        <v>22543</v>
      </c>
      <c r="B15" s="3" t="s">
        <v>63</v>
      </c>
      <c r="C15" s="14" t="s">
        <v>11</v>
      </c>
      <c r="D15" s="14" t="s">
        <v>64</v>
      </c>
      <c r="E15" s="14" t="s">
        <v>65</v>
      </c>
      <c r="F15" s="14" t="s">
        <v>66</v>
      </c>
      <c r="G15" s="14" t="s">
        <v>67</v>
      </c>
      <c r="H15" s="18">
        <v>1059.6637000000001</v>
      </c>
      <c r="I15" s="15">
        <v>632955305</v>
      </c>
      <c r="J15" s="12" t="s">
        <v>16</v>
      </c>
    </row>
    <row r="16" spans="1:10">
      <c r="A16" s="13"/>
      <c r="B16" s="3"/>
      <c r="C16" s="14"/>
      <c r="D16" s="14"/>
      <c r="E16" s="14"/>
      <c r="F16" s="14"/>
      <c r="G16" s="14"/>
      <c r="H16" s="24">
        <f>SUBTOTAL(109,Tabla1[ÁREA (Ha)])</f>
        <v>1656.1949</v>
      </c>
      <c r="I16" s="15">
        <f>SUBTOTAL(109,Tabla1[VALOR])</f>
        <v>5996647161</v>
      </c>
      <c r="J16" s="23"/>
    </row>
  </sheetData>
  <conditionalFormatting sqref="A1:A15">
    <cfRule type="duplicateValues" dxfId="74" priority="5"/>
  </conditionalFormatting>
  <conditionalFormatting sqref="B1:B15">
    <cfRule type="duplicateValues" dxfId="73" priority="4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15" zoomScaleNormal="115" workbookViewId="0">
      <selection activeCell="I15" sqref="I15"/>
    </sheetView>
  </sheetViews>
  <sheetFormatPr baseColWidth="10" defaultColWidth="11.5" defaultRowHeight="14.25"/>
  <cols>
    <col min="1" max="1" width="8.375" style="9" bestFit="1" customWidth="1"/>
    <col min="2" max="2" width="9.625" style="9" bestFit="1" customWidth="1"/>
    <col min="3" max="3" width="21.375" style="9" customWidth="1"/>
    <col min="4" max="4" width="19.375" style="9" customWidth="1"/>
    <col min="5" max="5" width="39.875" style="9" customWidth="1"/>
    <col min="6" max="6" width="17.5" style="9" customWidth="1"/>
    <col min="7" max="7" width="15.5" style="9" customWidth="1"/>
    <col min="8" max="8" width="13.625" style="9" bestFit="1" customWidth="1"/>
    <col min="9" max="9" width="16.875" style="9" bestFit="1" customWidth="1"/>
    <col min="10" max="10" width="18.5" style="9" customWidth="1"/>
    <col min="11" max="16384" width="11.5" style="9"/>
  </cols>
  <sheetData>
    <row r="1" spans="1:10" ht="30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9</v>
      </c>
    </row>
    <row r="2" spans="1:10" ht="28.5">
      <c r="A2" s="19">
        <v>21139</v>
      </c>
      <c r="B2" s="2" t="s">
        <v>68</v>
      </c>
      <c r="C2" s="1" t="s">
        <v>11</v>
      </c>
      <c r="D2" s="1" t="s">
        <v>69</v>
      </c>
      <c r="E2" s="1" t="s">
        <v>70</v>
      </c>
      <c r="F2" s="1" t="s">
        <v>71</v>
      </c>
      <c r="G2" s="1" t="s">
        <v>30</v>
      </c>
      <c r="H2" s="16">
        <v>27.520700000000001</v>
      </c>
      <c r="I2" s="11">
        <v>409468444</v>
      </c>
      <c r="J2" s="12" t="s">
        <v>72</v>
      </c>
    </row>
    <row r="3" spans="1:10" ht="42.75">
      <c r="A3" s="19">
        <v>22551</v>
      </c>
      <c r="B3" s="2" t="s">
        <v>73</v>
      </c>
      <c r="C3" s="1" t="s">
        <v>11</v>
      </c>
      <c r="D3" s="1" t="s">
        <v>74</v>
      </c>
      <c r="E3" s="1" t="s">
        <v>75</v>
      </c>
      <c r="F3" s="1" t="s">
        <v>76</v>
      </c>
      <c r="G3" s="1" t="s">
        <v>77</v>
      </c>
      <c r="H3" s="16">
        <v>999.13239999999996</v>
      </c>
      <c r="I3" s="20">
        <v>2821424135</v>
      </c>
      <c r="J3" s="12" t="s">
        <v>72</v>
      </c>
    </row>
    <row r="4" spans="1:10" ht="28.5">
      <c r="A4" s="1">
        <v>22092</v>
      </c>
      <c r="B4" s="2" t="s">
        <v>78</v>
      </c>
      <c r="C4" s="1" t="s">
        <v>11</v>
      </c>
      <c r="D4" s="1" t="s">
        <v>79</v>
      </c>
      <c r="E4" s="1" t="s">
        <v>80</v>
      </c>
      <c r="F4" s="1" t="s">
        <v>81</v>
      </c>
      <c r="G4" s="1" t="s">
        <v>67</v>
      </c>
      <c r="H4" s="16">
        <v>2031.9724000000001</v>
      </c>
      <c r="I4" s="11">
        <v>3807182348</v>
      </c>
      <c r="J4" s="12" t="s">
        <v>72</v>
      </c>
    </row>
    <row r="5" spans="1:10" ht="28.5">
      <c r="A5" s="1">
        <v>22090</v>
      </c>
      <c r="B5" s="2" t="s">
        <v>82</v>
      </c>
      <c r="C5" s="1" t="s">
        <v>11</v>
      </c>
      <c r="D5" s="1" t="s">
        <v>83</v>
      </c>
      <c r="E5" s="1" t="s">
        <v>80</v>
      </c>
      <c r="F5" s="1" t="s">
        <v>81</v>
      </c>
      <c r="G5" s="1" t="s">
        <v>67</v>
      </c>
      <c r="H5" s="16">
        <v>1783.8168000000001</v>
      </c>
      <c r="I5" s="20">
        <v>2820767135</v>
      </c>
      <c r="J5" s="12" t="s">
        <v>72</v>
      </c>
    </row>
    <row r="6" spans="1:10" ht="28.5">
      <c r="A6" s="1">
        <v>20985</v>
      </c>
      <c r="B6" s="2" t="s">
        <v>84</v>
      </c>
      <c r="C6" s="1" t="s">
        <v>11</v>
      </c>
      <c r="D6" s="1" t="s">
        <v>85</v>
      </c>
      <c r="E6" s="1" t="s">
        <v>86</v>
      </c>
      <c r="F6" s="1" t="s">
        <v>87</v>
      </c>
      <c r="G6" s="1" t="s">
        <v>88</v>
      </c>
      <c r="H6" s="16">
        <v>90.128200000000007</v>
      </c>
      <c r="I6" s="20">
        <v>841032900</v>
      </c>
      <c r="J6" s="12" t="s">
        <v>72</v>
      </c>
    </row>
    <row r="7" spans="1:10" ht="28.5">
      <c r="A7" s="1">
        <v>22245</v>
      </c>
      <c r="B7" s="2" t="s">
        <v>89</v>
      </c>
      <c r="C7" s="1" t="s">
        <v>11</v>
      </c>
      <c r="D7" s="1" t="s">
        <v>90</v>
      </c>
      <c r="E7" s="1" t="s">
        <v>24</v>
      </c>
      <c r="F7" s="1" t="s">
        <v>25</v>
      </c>
      <c r="G7" s="1" t="s">
        <v>21</v>
      </c>
      <c r="H7" s="16">
        <v>8.9418000000000006</v>
      </c>
      <c r="I7" s="20">
        <v>118737805</v>
      </c>
      <c r="J7" s="12" t="s">
        <v>72</v>
      </c>
    </row>
    <row r="8" spans="1:10" ht="28.5">
      <c r="A8" s="1">
        <v>22182</v>
      </c>
      <c r="B8" s="2" t="s">
        <v>91</v>
      </c>
      <c r="C8" s="1" t="s">
        <v>11</v>
      </c>
      <c r="D8" s="1" t="s">
        <v>92</v>
      </c>
      <c r="E8" s="1" t="s">
        <v>93</v>
      </c>
      <c r="F8" s="1" t="s">
        <v>94</v>
      </c>
      <c r="G8" s="1" t="s">
        <v>95</v>
      </c>
      <c r="H8" s="16">
        <v>230.41</v>
      </c>
      <c r="I8" s="20">
        <v>1192455544</v>
      </c>
      <c r="J8" s="12" t="s">
        <v>72</v>
      </c>
    </row>
    <row r="9" spans="1:10" ht="42.75">
      <c r="A9" s="14">
        <v>22804</v>
      </c>
      <c r="B9" s="3" t="s">
        <v>96</v>
      </c>
      <c r="C9" s="14" t="s">
        <v>11</v>
      </c>
      <c r="D9" s="14" t="s">
        <v>97</v>
      </c>
      <c r="E9" s="14" t="s">
        <v>98</v>
      </c>
      <c r="F9" s="14" t="s">
        <v>99</v>
      </c>
      <c r="G9" s="14" t="s">
        <v>100</v>
      </c>
      <c r="H9" s="16">
        <v>250.30119999999999</v>
      </c>
      <c r="I9" s="21">
        <v>1884930079</v>
      </c>
      <c r="J9" s="12" t="s">
        <v>72</v>
      </c>
    </row>
    <row r="10" spans="1:10">
      <c r="A10" s="14"/>
      <c r="B10" s="3"/>
      <c r="C10" s="14"/>
      <c r="D10" s="14"/>
      <c r="E10" s="14"/>
      <c r="F10" s="14"/>
      <c r="G10" s="14"/>
      <c r="H10" s="22">
        <f>SUBTOTAL(109,Tabla2[ÁREA (Ha)])</f>
        <v>5422.2235000000001</v>
      </c>
      <c r="I10" s="21">
        <f>SUBTOTAL(109,Tabla2[VALOR])</f>
        <v>13895998390</v>
      </c>
      <c r="J10" s="23"/>
    </row>
    <row r="15" spans="1:10">
      <c r="I15" s="31"/>
    </row>
  </sheetData>
  <conditionalFormatting sqref="A1">
    <cfRule type="duplicateValues" dxfId="47" priority="2"/>
  </conditionalFormatting>
  <conditionalFormatting sqref="A2:A9">
    <cfRule type="duplicateValues" dxfId="46" priority="8"/>
  </conditionalFormatting>
  <conditionalFormatting sqref="B1">
    <cfRule type="duplicateValues" dxfId="45" priority="1"/>
  </conditionalFormatting>
  <conditionalFormatting sqref="B2:B9">
    <cfRule type="duplicateValues" dxfId="44" priority="10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tabSelected="1" topLeftCell="A108" workbookViewId="0">
      <selection activeCell="H1" sqref="H1"/>
    </sheetView>
  </sheetViews>
  <sheetFormatPr baseColWidth="10" defaultColWidth="11.5" defaultRowHeight="14.25"/>
  <cols>
    <col min="2" max="2" width="22.375" customWidth="1"/>
    <col min="3" max="3" width="17.5" customWidth="1"/>
    <col min="4" max="4" width="17.875" customWidth="1"/>
    <col min="5" max="6" width="18.375" customWidth="1"/>
    <col min="7" max="7" width="20.5" customWidth="1"/>
  </cols>
  <sheetData>
    <row r="1" spans="1:7" s="26" customFormat="1" ht="30">
      <c r="A1" s="4" t="s">
        <v>101</v>
      </c>
      <c r="B1" s="5" t="s">
        <v>4</v>
      </c>
      <c r="C1" s="5" t="s">
        <v>2</v>
      </c>
      <c r="D1" s="5" t="s">
        <v>102</v>
      </c>
      <c r="E1" s="5" t="s">
        <v>5</v>
      </c>
      <c r="F1" s="5" t="s">
        <v>6</v>
      </c>
      <c r="G1" s="25" t="s">
        <v>103</v>
      </c>
    </row>
    <row r="2" spans="1:7">
      <c r="A2" s="27">
        <v>10001</v>
      </c>
      <c r="B2" s="2" t="s">
        <v>104</v>
      </c>
      <c r="C2" s="2" t="s">
        <v>11</v>
      </c>
      <c r="D2" s="2" t="s">
        <v>105</v>
      </c>
      <c r="E2" s="28" t="s">
        <v>71</v>
      </c>
      <c r="F2" s="28" t="s">
        <v>30</v>
      </c>
      <c r="G2" s="16">
        <v>40.521500000000003</v>
      </c>
    </row>
    <row r="3" spans="1:7">
      <c r="A3" s="27">
        <v>10002</v>
      </c>
      <c r="B3" s="2" t="s">
        <v>106</v>
      </c>
      <c r="C3" s="2" t="s">
        <v>107</v>
      </c>
      <c r="D3" s="2" t="s">
        <v>108</v>
      </c>
      <c r="E3" s="28" t="s">
        <v>109</v>
      </c>
      <c r="F3" s="28" t="s">
        <v>100</v>
      </c>
      <c r="G3" s="16">
        <v>195.34289999999999</v>
      </c>
    </row>
    <row r="4" spans="1:7">
      <c r="A4" s="27">
        <v>10003</v>
      </c>
      <c r="B4" s="2" t="s">
        <v>104</v>
      </c>
      <c r="C4" s="2" t="s">
        <v>11</v>
      </c>
      <c r="D4" s="2" t="s">
        <v>110</v>
      </c>
      <c r="E4" s="28" t="s">
        <v>111</v>
      </c>
      <c r="F4" s="28" t="s">
        <v>30</v>
      </c>
      <c r="G4" s="16">
        <v>123.8673</v>
      </c>
    </row>
    <row r="5" spans="1:7">
      <c r="A5" s="27">
        <v>10004</v>
      </c>
      <c r="B5" s="2" t="s">
        <v>104</v>
      </c>
      <c r="C5" s="2" t="s">
        <v>11</v>
      </c>
      <c r="D5" s="2" t="s">
        <v>112</v>
      </c>
      <c r="E5" s="28" t="s">
        <v>71</v>
      </c>
      <c r="F5" s="28" t="s">
        <v>30</v>
      </c>
      <c r="G5" s="16">
        <v>79.241699999999994</v>
      </c>
    </row>
    <row r="6" spans="1:7">
      <c r="A6" s="27">
        <v>10005</v>
      </c>
      <c r="B6" s="2" t="s">
        <v>113</v>
      </c>
      <c r="C6" s="2" t="s">
        <v>11</v>
      </c>
      <c r="D6" s="2" t="s">
        <v>114</v>
      </c>
      <c r="E6" s="28" t="s">
        <v>115</v>
      </c>
      <c r="F6" s="28" t="s">
        <v>100</v>
      </c>
      <c r="G6" s="16">
        <v>17.6602</v>
      </c>
    </row>
    <row r="7" spans="1:7">
      <c r="A7" s="27">
        <v>10006</v>
      </c>
      <c r="B7" s="2" t="s">
        <v>113</v>
      </c>
      <c r="C7" s="2" t="s">
        <v>11</v>
      </c>
      <c r="D7" s="2" t="s">
        <v>116</v>
      </c>
      <c r="E7" s="28" t="s">
        <v>115</v>
      </c>
      <c r="F7" s="28" t="s">
        <v>100</v>
      </c>
      <c r="G7" s="16">
        <v>50.532600000000002</v>
      </c>
    </row>
    <row r="8" spans="1:7">
      <c r="A8" s="27">
        <v>10007</v>
      </c>
      <c r="B8" s="2" t="s">
        <v>117</v>
      </c>
      <c r="C8" s="2" t="s">
        <v>11</v>
      </c>
      <c r="D8" s="2" t="s">
        <v>118</v>
      </c>
      <c r="E8" s="28" t="s">
        <v>119</v>
      </c>
      <c r="F8" s="28" t="s">
        <v>120</v>
      </c>
      <c r="G8" s="16">
        <v>14.7888</v>
      </c>
    </row>
    <row r="9" spans="1:7">
      <c r="A9" s="27">
        <v>10008</v>
      </c>
      <c r="B9" s="2" t="s">
        <v>121</v>
      </c>
      <c r="C9" s="2" t="s">
        <v>11</v>
      </c>
      <c r="D9" s="2" t="s">
        <v>122</v>
      </c>
      <c r="E9" s="28" t="s">
        <v>39</v>
      </c>
      <c r="F9" s="28" t="s">
        <v>21</v>
      </c>
      <c r="G9" s="16">
        <v>24.435600000000001</v>
      </c>
    </row>
    <row r="10" spans="1:7">
      <c r="A10" s="27">
        <v>10009</v>
      </c>
      <c r="B10" s="2" t="s">
        <v>123</v>
      </c>
      <c r="C10" s="2" t="s">
        <v>11</v>
      </c>
      <c r="D10" s="2" t="s">
        <v>124</v>
      </c>
      <c r="E10" s="28" t="s">
        <v>125</v>
      </c>
      <c r="F10" s="28" t="s">
        <v>21</v>
      </c>
      <c r="G10" s="16">
        <v>135.33949999999999</v>
      </c>
    </row>
    <row r="11" spans="1:7">
      <c r="A11" s="27">
        <v>10010</v>
      </c>
      <c r="B11" s="2" t="s">
        <v>126</v>
      </c>
      <c r="C11" s="2" t="s">
        <v>11</v>
      </c>
      <c r="D11" s="2" t="s">
        <v>127</v>
      </c>
      <c r="E11" s="28" t="s">
        <v>128</v>
      </c>
      <c r="F11" s="28" t="s">
        <v>30</v>
      </c>
      <c r="G11" s="16">
        <v>127.5772</v>
      </c>
    </row>
    <row r="12" spans="1:7">
      <c r="A12" s="27">
        <v>10011</v>
      </c>
      <c r="B12" s="2" t="s">
        <v>129</v>
      </c>
      <c r="C12" s="2" t="s">
        <v>11</v>
      </c>
      <c r="D12" s="2" t="s">
        <v>130</v>
      </c>
      <c r="E12" s="28" t="s">
        <v>20</v>
      </c>
      <c r="F12" s="28" t="s">
        <v>21</v>
      </c>
      <c r="G12" s="16">
        <v>26.144200000000001</v>
      </c>
    </row>
    <row r="13" spans="1:7">
      <c r="A13" s="27">
        <v>10012</v>
      </c>
      <c r="B13" s="2" t="s">
        <v>131</v>
      </c>
      <c r="C13" s="2" t="s">
        <v>11</v>
      </c>
      <c r="D13" s="2" t="s">
        <v>132</v>
      </c>
      <c r="E13" s="28" t="s">
        <v>133</v>
      </c>
      <c r="F13" s="28" t="s">
        <v>30</v>
      </c>
      <c r="G13" s="16">
        <v>230.28870000000001</v>
      </c>
    </row>
    <row r="14" spans="1:7">
      <c r="A14" s="27">
        <v>10013</v>
      </c>
      <c r="B14" s="2" t="s">
        <v>134</v>
      </c>
      <c r="C14" s="2" t="s">
        <v>11</v>
      </c>
      <c r="D14" s="2" t="s">
        <v>135</v>
      </c>
      <c r="E14" s="28" t="s">
        <v>111</v>
      </c>
      <c r="F14" s="28" t="s">
        <v>30</v>
      </c>
      <c r="G14" s="16">
        <v>16.233000000000001</v>
      </c>
    </row>
    <row r="15" spans="1:7">
      <c r="A15" s="27">
        <v>10014</v>
      </c>
      <c r="B15" s="2" t="s">
        <v>136</v>
      </c>
      <c r="C15" s="2" t="s">
        <v>11</v>
      </c>
      <c r="D15" s="2" t="s">
        <v>137</v>
      </c>
      <c r="E15" s="28" t="s">
        <v>138</v>
      </c>
      <c r="F15" s="28" t="s">
        <v>139</v>
      </c>
      <c r="G15" s="16">
        <v>136.8107</v>
      </c>
    </row>
    <row r="16" spans="1:7">
      <c r="A16" s="27">
        <v>10015</v>
      </c>
      <c r="B16" s="2" t="s">
        <v>140</v>
      </c>
      <c r="C16" s="2" t="s">
        <v>11</v>
      </c>
      <c r="D16" s="2" t="s">
        <v>141</v>
      </c>
      <c r="E16" s="28" t="s">
        <v>142</v>
      </c>
      <c r="F16" s="28" t="s">
        <v>143</v>
      </c>
      <c r="G16" s="16">
        <v>27.003699999999998</v>
      </c>
    </row>
    <row r="17" spans="1:7">
      <c r="A17" s="27">
        <v>10016</v>
      </c>
      <c r="B17" s="2" t="s">
        <v>144</v>
      </c>
      <c r="C17" s="2" t="s">
        <v>11</v>
      </c>
      <c r="D17" s="2" t="s">
        <v>145</v>
      </c>
      <c r="E17" s="28" t="s">
        <v>146</v>
      </c>
      <c r="F17" s="28" t="s">
        <v>147</v>
      </c>
      <c r="G17" s="16">
        <v>158.69569999999999</v>
      </c>
    </row>
    <row r="18" spans="1:7">
      <c r="A18" s="27">
        <v>10017</v>
      </c>
      <c r="B18" s="2" t="s">
        <v>148</v>
      </c>
      <c r="C18" s="2" t="s">
        <v>11</v>
      </c>
      <c r="D18" s="2" t="s">
        <v>149</v>
      </c>
      <c r="E18" s="28" t="s">
        <v>150</v>
      </c>
      <c r="F18" s="28" t="s">
        <v>57</v>
      </c>
      <c r="G18" s="16">
        <v>34.163200000000003</v>
      </c>
    </row>
    <row r="19" spans="1:7">
      <c r="A19" s="27">
        <v>10018</v>
      </c>
      <c r="B19" s="2" t="s">
        <v>123</v>
      </c>
      <c r="C19" s="2" t="s">
        <v>11</v>
      </c>
      <c r="D19" s="2" t="s">
        <v>151</v>
      </c>
      <c r="E19" s="28" t="s">
        <v>152</v>
      </c>
      <c r="F19" s="28" t="s">
        <v>21</v>
      </c>
      <c r="G19" s="16">
        <v>2.1452</v>
      </c>
    </row>
    <row r="20" spans="1:7">
      <c r="A20" s="27">
        <v>10019</v>
      </c>
      <c r="B20" s="2" t="s">
        <v>123</v>
      </c>
      <c r="C20" s="2" t="s">
        <v>11</v>
      </c>
      <c r="D20" s="2" t="s">
        <v>153</v>
      </c>
      <c r="E20" s="28" t="s">
        <v>152</v>
      </c>
      <c r="F20" s="28" t="s">
        <v>21</v>
      </c>
      <c r="G20" s="16">
        <v>32.563000000000002</v>
      </c>
    </row>
    <row r="21" spans="1:7">
      <c r="A21" s="27">
        <v>10020</v>
      </c>
      <c r="B21" s="2" t="s">
        <v>123</v>
      </c>
      <c r="C21" s="2" t="s">
        <v>11</v>
      </c>
      <c r="D21" s="2" t="s">
        <v>153</v>
      </c>
      <c r="E21" s="28" t="s">
        <v>152</v>
      </c>
      <c r="F21" s="28" t="s">
        <v>21</v>
      </c>
      <c r="G21" s="16">
        <v>8.3429000000000002</v>
      </c>
    </row>
    <row r="22" spans="1:7">
      <c r="A22" s="27">
        <v>10021</v>
      </c>
      <c r="B22" s="2" t="s">
        <v>154</v>
      </c>
      <c r="C22" s="2" t="s">
        <v>11</v>
      </c>
      <c r="D22" s="2" t="s">
        <v>155</v>
      </c>
      <c r="E22" s="28" t="s">
        <v>156</v>
      </c>
      <c r="F22" s="28" t="s">
        <v>95</v>
      </c>
      <c r="G22" s="16">
        <v>80.4602</v>
      </c>
    </row>
    <row r="23" spans="1:7">
      <c r="A23" s="27">
        <v>10022</v>
      </c>
      <c r="B23" s="2" t="s">
        <v>157</v>
      </c>
      <c r="C23" s="2" t="s">
        <v>11</v>
      </c>
      <c r="D23" s="2" t="s">
        <v>158</v>
      </c>
      <c r="E23" s="28" t="s">
        <v>156</v>
      </c>
      <c r="F23" s="28" t="s">
        <v>95</v>
      </c>
      <c r="G23" s="16">
        <v>30.213000000000001</v>
      </c>
    </row>
    <row r="24" spans="1:7">
      <c r="A24" s="27">
        <v>10023</v>
      </c>
      <c r="B24" s="2" t="s">
        <v>159</v>
      </c>
      <c r="C24" s="2" t="s">
        <v>11</v>
      </c>
      <c r="D24" s="2" t="s">
        <v>160</v>
      </c>
      <c r="E24" s="28" t="s">
        <v>152</v>
      </c>
      <c r="F24" s="28" t="s">
        <v>21</v>
      </c>
      <c r="G24" s="16">
        <v>21.76</v>
      </c>
    </row>
    <row r="25" spans="1:7">
      <c r="A25" s="27">
        <v>10024</v>
      </c>
      <c r="B25" s="2" t="s">
        <v>157</v>
      </c>
      <c r="C25" s="2" t="s">
        <v>11</v>
      </c>
      <c r="D25" s="2" t="s">
        <v>161</v>
      </c>
      <c r="E25" s="28" t="s">
        <v>156</v>
      </c>
      <c r="F25" s="28" t="s">
        <v>95</v>
      </c>
      <c r="G25" s="16">
        <v>50.039299999999997</v>
      </c>
    </row>
    <row r="26" spans="1:7">
      <c r="A26" s="27">
        <v>10025</v>
      </c>
      <c r="B26" s="2" t="s">
        <v>162</v>
      </c>
      <c r="C26" s="2" t="s">
        <v>11</v>
      </c>
      <c r="D26" s="2" t="s">
        <v>163</v>
      </c>
      <c r="E26" s="28" t="s">
        <v>164</v>
      </c>
      <c r="F26" s="28" t="s">
        <v>21</v>
      </c>
      <c r="G26" s="16">
        <v>1.9415</v>
      </c>
    </row>
    <row r="27" spans="1:7">
      <c r="A27" s="27">
        <v>10026</v>
      </c>
      <c r="B27" s="2" t="s">
        <v>157</v>
      </c>
      <c r="C27" s="2" t="s">
        <v>11</v>
      </c>
      <c r="D27" s="2" t="s">
        <v>165</v>
      </c>
      <c r="E27" s="28" t="s">
        <v>156</v>
      </c>
      <c r="F27" s="28" t="s">
        <v>95</v>
      </c>
      <c r="G27" s="16">
        <v>76.158199999999994</v>
      </c>
    </row>
    <row r="28" spans="1:7">
      <c r="A28" s="27">
        <v>10027</v>
      </c>
      <c r="B28" s="2" t="s">
        <v>166</v>
      </c>
      <c r="C28" s="2" t="s">
        <v>11</v>
      </c>
      <c r="D28" s="2" t="s">
        <v>167</v>
      </c>
      <c r="E28" s="28" t="s">
        <v>168</v>
      </c>
      <c r="F28" s="28" t="s">
        <v>21</v>
      </c>
      <c r="G28" s="16">
        <v>59.239899999999999</v>
      </c>
    </row>
    <row r="29" spans="1:7">
      <c r="A29" s="27">
        <v>10028</v>
      </c>
      <c r="B29" s="2" t="s">
        <v>169</v>
      </c>
      <c r="C29" s="2" t="s">
        <v>107</v>
      </c>
      <c r="D29" s="2" t="s">
        <v>170</v>
      </c>
      <c r="E29" s="28" t="s">
        <v>109</v>
      </c>
      <c r="F29" s="28" t="s">
        <v>100</v>
      </c>
      <c r="G29" s="16">
        <v>93.215800000000002</v>
      </c>
    </row>
    <row r="30" spans="1:7">
      <c r="A30" s="27">
        <v>10029</v>
      </c>
      <c r="B30" s="2" t="s">
        <v>171</v>
      </c>
      <c r="C30" s="2" t="s">
        <v>11</v>
      </c>
      <c r="D30" s="2" t="s">
        <v>172</v>
      </c>
      <c r="E30" s="28" t="s">
        <v>173</v>
      </c>
      <c r="F30" s="28" t="s">
        <v>21</v>
      </c>
      <c r="G30" s="16">
        <v>9.0891999999999999</v>
      </c>
    </row>
    <row r="31" spans="1:7">
      <c r="A31" s="27">
        <v>10030</v>
      </c>
      <c r="B31" s="2" t="s">
        <v>171</v>
      </c>
      <c r="C31" s="2" t="s">
        <v>11</v>
      </c>
      <c r="D31" s="2" t="s">
        <v>174</v>
      </c>
      <c r="E31" s="28" t="s">
        <v>173</v>
      </c>
      <c r="F31" s="28" t="s">
        <v>21</v>
      </c>
      <c r="G31" s="16">
        <v>2.6819999999999999</v>
      </c>
    </row>
    <row r="32" spans="1:7">
      <c r="A32" s="27">
        <v>10031</v>
      </c>
      <c r="B32" s="2" t="s">
        <v>171</v>
      </c>
      <c r="C32" s="2" t="s">
        <v>11</v>
      </c>
      <c r="D32" s="2" t="s">
        <v>175</v>
      </c>
      <c r="E32" s="28" t="s">
        <v>173</v>
      </c>
      <c r="F32" s="28" t="s">
        <v>21</v>
      </c>
      <c r="G32" s="16">
        <v>1.2035</v>
      </c>
    </row>
    <row r="33" spans="1:7">
      <c r="A33" s="27">
        <v>10032</v>
      </c>
      <c r="B33" s="2" t="s">
        <v>176</v>
      </c>
      <c r="C33" s="2" t="s">
        <v>11</v>
      </c>
      <c r="D33" s="2" t="s">
        <v>177</v>
      </c>
      <c r="E33" s="28" t="s">
        <v>178</v>
      </c>
      <c r="F33" s="28" t="s">
        <v>120</v>
      </c>
      <c r="G33" s="16">
        <v>22.3202</v>
      </c>
    </row>
    <row r="34" spans="1:7">
      <c r="A34" s="27">
        <v>10033</v>
      </c>
      <c r="B34" s="2" t="s">
        <v>104</v>
      </c>
      <c r="C34" s="2" t="s">
        <v>11</v>
      </c>
      <c r="D34" s="2" t="s">
        <v>179</v>
      </c>
      <c r="E34" s="28" t="s">
        <v>180</v>
      </c>
      <c r="F34" s="28" t="s">
        <v>181</v>
      </c>
      <c r="G34" s="16">
        <v>38.947200000000002</v>
      </c>
    </row>
    <row r="35" spans="1:7">
      <c r="A35" s="27">
        <v>10034</v>
      </c>
      <c r="B35" s="2" t="s">
        <v>182</v>
      </c>
      <c r="C35" s="2" t="s">
        <v>11</v>
      </c>
      <c r="D35" s="2" t="s">
        <v>183</v>
      </c>
      <c r="E35" s="28" t="s">
        <v>184</v>
      </c>
      <c r="F35" s="28" t="s">
        <v>185</v>
      </c>
      <c r="G35" s="16">
        <v>136.18</v>
      </c>
    </row>
    <row r="36" spans="1:7">
      <c r="A36" s="27">
        <v>10035</v>
      </c>
      <c r="B36" s="2" t="s">
        <v>104</v>
      </c>
      <c r="C36" s="2" t="s">
        <v>11</v>
      </c>
      <c r="D36" s="2" t="s">
        <v>186</v>
      </c>
      <c r="E36" s="28" t="s">
        <v>133</v>
      </c>
      <c r="F36" s="28" t="s">
        <v>30</v>
      </c>
      <c r="G36" s="16">
        <v>14.234</v>
      </c>
    </row>
    <row r="37" spans="1:7">
      <c r="A37" s="27">
        <v>10036</v>
      </c>
      <c r="B37" s="2" t="s">
        <v>187</v>
      </c>
      <c r="C37" s="2" t="s">
        <v>11</v>
      </c>
      <c r="D37" s="2" t="s">
        <v>188</v>
      </c>
      <c r="E37" s="28" t="s">
        <v>178</v>
      </c>
      <c r="F37" s="28" t="s">
        <v>120</v>
      </c>
      <c r="G37" s="16">
        <v>17.4376</v>
      </c>
    </row>
    <row r="38" spans="1:7">
      <c r="A38" s="27">
        <v>10037</v>
      </c>
      <c r="B38" s="2" t="s">
        <v>189</v>
      </c>
      <c r="C38" s="2" t="s">
        <v>107</v>
      </c>
      <c r="D38" s="2" t="s">
        <v>190</v>
      </c>
      <c r="E38" s="28" t="s">
        <v>191</v>
      </c>
      <c r="F38" s="28" t="s">
        <v>21</v>
      </c>
      <c r="G38" s="16">
        <v>258.7294</v>
      </c>
    </row>
    <row r="39" spans="1:7">
      <c r="A39" s="27">
        <v>20033</v>
      </c>
      <c r="B39" s="2" t="s">
        <v>19</v>
      </c>
      <c r="C39" s="2" t="s">
        <v>11</v>
      </c>
      <c r="D39" s="2" t="s">
        <v>192</v>
      </c>
      <c r="E39" s="28" t="s">
        <v>193</v>
      </c>
      <c r="F39" s="28" t="s">
        <v>143</v>
      </c>
      <c r="G39" s="16">
        <v>843.053</v>
      </c>
    </row>
    <row r="40" spans="1:7">
      <c r="A40" s="27">
        <v>20063</v>
      </c>
      <c r="B40" s="2" t="s">
        <v>194</v>
      </c>
      <c r="C40" s="2" t="s">
        <v>11</v>
      </c>
      <c r="D40" s="2" t="s">
        <v>195</v>
      </c>
      <c r="E40" s="28" t="s">
        <v>196</v>
      </c>
      <c r="F40" s="28" t="s">
        <v>197</v>
      </c>
      <c r="G40" s="16">
        <v>29.171900000000001</v>
      </c>
    </row>
    <row r="41" spans="1:7">
      <c r="A41" s="27">
        <v>20072</v>
      </c>
      <c r="B41" s="2" t="s">
        <v>198</v>
      </c>
      <c r="C41" s="2" t="s">
        <v>11</v>
      </c>
      <c r="D41" s="2" t="s">
        <v>199</v>
      </c>
      <c r="E41" s="28" t="s">
        <v>200</v>
      </c>
      <c r="F41" s="28" t="s">
        <v>147</v>
      </c>
      <c r="G41" s="16">
        <v>4.7633000000000001</v>
      </c>
    </row>
    <row r="42" spans="1:7">
      <c r="A42" s="27">
        <v>20080</v>
      </c>
      <c r="B42" s="2" t="s">
        <v>201</v>
      </c>
      <c r="C42" s="2" t="s">
        <v>11</v>
      </c>
      <c r="D42" s="2" t="s">
        <v>202</v>
      </c>
      <c r="E42" s="28" t="s">
        <v>203</v>
      </c>
      <c r="F42" s="28" t="s">
        <v>62</v>
      </c>
      <c r="G42" s="16">
        <v>24.415299999999998</v>
      </c>
    </row>
    <row r="43" spans="1:7">
      <c r="A43" s="27">
        <v>20102</v>
      </c>
      <c r="B43" s="2" t="s">
        <v>204</v>
      </c>
      <c r="C43" s="2" t="s">
        <v>11</v>
      </c>
      <c r="D43" s="2" t="s">
        <v>205</v>
      </c>
      <c r="E43" s="28" t="s">
        <v>206</v>
      </c>
      <c r="F43" s="28" t="s">
        <v>62</v>
      </c>
      <c r="G43" s="16">
        <v>64.085999999999999</v>
      </c>
    </row>
    <row r="44" spans="1:7">
      <c r="A44" s="27">
        <v>20103</v>
      </c>
      <c r="B44" s="2" t="s">
        <v>204</v>
      </c>
      <c r="C44" s="2" t="s">
        <v>11</v>
      </c>
      <c r="D44" s="2" t="s">
        <v>207</v>
      </c>
      <c r="E44" s="28" t="s">
        <v>206</v>
      </c>
      <c r="F44" s="28" t="s">
        <v>62</v>
      </c>
      <c r="G44" s="16">
        <v>89.938999999999993</v>
      </c>
    </row>
    <row r="45" spans="1:7">
      <c r="A45" s="27">
        <v>20129</v>
      </c>
      <c r="B45" s="2" t="s">
        <v>208</v>
      </c>
      <c r="C45" s="2" t="s">
        <v>11</v>
      </c>
      <c r="D45" s="2" t="s">
        <v>209</v>
      </c>
      <c r="E45" s="28" t="s">
        <v>210</v>
      </c>
      <c r="F45" s="28" t="s">
        <v>15</v>
      </c>
      <c r="G45" s="16">
        <v>22.944099999999999</v>
      </c>
    </row>
    <row r="46" spans="1:7">
      <c r="A46" s="27">
        <v>20150</v>
      </c>
      <c r="B46" s="2" t="s">
        <v>211</v>
      </c>
      <c r="C46" s="2" t="s">
        <v>11</v>
      </c>
      <c r="D46" s="2" t="s">
        <v>202</v>
      </c>
      <c r="E46" s="28" t="s">
        <v>212</v>
      </c>
      <c r="F46" s="28" t="s">
        <v>120</v>
      </c>
      <c r="G46" s="16">
        <v>48.355207367797703</v>
      </c>
    </row>
    <row r="47" spans="1:7">
      <c r="A47" s="27">
        <v>20167</v>
      </c>
      <c r="B47" s="2" t="s">
        <v>213</v>
      </c>
      <c r="C47" s="2" t="s">
        <v>11</v>
      </c>
      <c r="D47" s="2" t="s">
        <v>214</v>
      </c>
      <c r="E47" s="28" t="s">
        <v>178</v>
      </c>
      <c r="F47" s="28" t="s">
        <v>120</v>
      </c>
      <c r="G47" s="16">
        <v>301.96069999999997</v>
      </c>
    </row>
    <row r="48" spans="1:7">
      <c r="A48" s="27">
        <v>20173</v>
      </c>
      <c r="B48" s="2" t="s">
        <v>215</v>
      </c>
      <c r="C48" s="2" t="s">
        <v>11</v>
      </c>
      <c r="D48" s="2" t="s">
        <v>216</v>
      </c>
      <c r="E48" s="28" t="s">
        <v>217</v>
      </c>
      <c r="F48" s="28" t="s">
        <v>120</v>
      </c>
      <c r="G48" s="16">
        <v>25.226700000000001</v>
      </c>
    </row>
    <row r="49" spans="1:7">
      <c r="A49" s="27">
        <v>20197</v>
      </c>
      <c r="B49" s="2" t="s">
        <v>218</v>
      </c>
      <c r="C49" s="2" t="s">
        <v>11</v>
      </c>
      <c r="D49" s="2" t="s">
        <v>219</v>
      </c>
      <c r="E49" s="28" t="s">
        <v>109</v>
      </c>
      <c r="F49" s="28" t="s">
        <v>100</v>
      </c>
      <c r="G49" s="16">
        <v>74.890320000000003</v>
      </c>
    </row>
    <row r="50" spans="1:7">
      <c r="A50" s="27">
        <v>20200</v>
      </c>
      <c r="B50" s="2" t="s">
        <v>218</v>
      </c>
      <c r="C50" s="2" t="s">
        <v>11</v>
      </c>
      <c r="D50" s="2" t="s">
        <v>220</v>
      </c>
      <c r="E50" s="28" t="s">
        <v>109</v>
      </c>
      <c r="F50" s="28" t="s">
        <v>100</v>
      </c>
      <c r="G50" s="16">
        <v>86.743774000000002</v>
      </c>
    </row>
    <row r="51" spans="1:7">
      <c r="A51" s="27">
        <v>20205</v>
      </c>
      <c r="B51" s="2" t="s">
        <v>104</v>
      </c>
      <c r="C51" s="2" t="s">
        <v>11</v>
      </c>
      <c r="D51" s="2" t="s">
        <v>221</v>
      </c>
      <c r="E51" s="28" t="s">
        <v>109</v>
      </c>
      <c r="F51" s="28" t="s">
        <v>100</v>
      </c>
      <c r="G51" s="16">
        <v>812.51110000000006</v>
      </c>
    </row>
    <row r="52" spans="1:7">
      <c r="A52" s="27">
        <v>20214</v>
      </c>
      <c r="B52" s="2" t="s">
        <v>104</v>
      </c>
      <c r="C52" s="2" t="s">
        <v>11</v>
      </c>
      <c r="D52" s="2" t="s">
        <v>222</v>
      </c>
      <c r="E52" s="28" t="s">
        <v>71</v>
      </c>
      <c r="F52" s="28" t="s">
        <v>30</v>
      </c>
      <c r="G52" s="16">
        <v>48.7044</v>
      </c>
    </row>
    <row r="53" spans="1:7">
      <c r="A53" s="27">
        <v>20217</v>
      </c>
      <c r="B53" s="2" t="s">
        <v>104</v>
      </c>
      <c r="C53" s="2" t="s">
        <v>11</v>
      </c>
      <c r="D53" s="2" t="s">
        <v>223</v>
      </c>
      <c r="E53" s="28" t="s">
        <v>133</v>
      </c>
      <c r="F53" s="28" t="s">
        <v>30</v>
      </c>
      <c r="G53" s="16">
        <v>26.452300000000001</v>
      </c>
    </row>
    <row r="54" spans="1:7">
      <c r="A54" s="27">
        <v>20218</v>
      </c>
      <c r="B54" s="2" t="s">
        <v>104</v>
      </c>
      <c r="C54" s="2" t="s">
        <v>11</v>
      </c>
      <c r="D54" s="2" t="s">
        <v>224</v>
      </c>
      <c r="E54" s="28" t="s">
        <v>133</v>
      </c>
      <c r="F54" s="28" t="s">
        <v>30</v>
      </c>
      <c r="G54" s="16">
        <v>16.7652</v>
      </c>
    </row>
    <row r="55" spans="1:7">
      <c r="A55" s="27">
        <v>20237</v>
      </c>
      <c r="B55" s="2" t="s">
        <v>104</v>
      </c>
      <c r="C55" s="2" t="s">
        <v>11</v>
      </c>
      <c r="D55" s="2" t="s">
        <v>225</v>
      </c>
      <c r="E55" s="28" t="s">
        <v>226</v>
      </c>
      <c r="F55" s="28" t="s">
        <v>30</v>
      </c>
      <c r="G55" s="16">
        <v>222.3449</v>
      </c>
    </row>
    <row r="56" spans="1:7">
      <c r="A56" s="27">
        <v>20240</v>
      </c>
      <c r="B56" s="2" t="s">
        <v>104</v>
      </c>
      <c r="C56" s="2" t="s">
        <v>11</v>
      </c>
      <c r="D56" s="2" t="s">
        <v>227</v>
      </c>
      <c r="E56" s="28" t="s">
        <v>133</v>
      </c>
      <c r="F56" s="28" t="s">
        <v>30</v>
      </c>
      <c r="G56" s="16">
        <v>153.7705</v>
      </c>
    </row>
    <row r="57" spans="1:7">
      <c r="A57" s="27">
        <v>20252</v>
      </c>
      <c r="B57" s="2" t="s">
        <v>228</v>
      </c>
      <c r="C57" s="2" t="s">
        <v>107</v>
      </c>
      <c r="D57" s="2" t="s">
        <v>229</v>
      </c>
      <c r="E57" s="28" t="s">
        <v>230</v>
      </c>
      <c r="F57" s="28" t="s">
        <v>231</v>
      </c>
      <c r="G57" s="16">
        <v>33.763599999999997</v>
      </c>
    </row>
    <row r="58" spans="1:7">
      <c r="A58" s="27">
        <v>20253</v>
      </c>
      <c r="B58" s="2" t="s">
        <v>228</v>
      </c>
      <c r="C58" s="2" t="s">
        <v>107</v>
      </c>
      <c r="D58" s="2" t="s">
        <v>232</v>
      </c>
      <c r="E58" s="28" t="s">
        <v>230</v>
      </c>
      <c r="F58" s="28" t="s">
        <v>231</v>
      </c>
      <c r="G58" s="16">
        <v>313.36470000000003</v>
      </c>
    </row>
    <row r="59" spans="1:7">
      <c r="A59" s="27">
        <v>20254</v>
      </c>
      <c r="B59" s="2" t="s">
        <v>228</v>
      </c>
      <c r="C59" s="2" t="s">
        <v>107</v>
      </c>
      <c r="D59" s="2" t="s">
        <v>233</v>
      </c>
      <c r="E59" s="28" t="s">
        <v>230</v>
      </c>
      <c r="F59" s="28" t="s">
        <v>231</v>
      </c>
      <c r="G59" s="16">
        <v>34.575899999999997</v>
      </c>
    </row>
    <row r="60" spans="1:7">
      <c r="A60" s="27">
        <v>20255</v>
      </c>
      <c r="B60" s="2" t="s">
        <v>228</v>
      </c>
      <c r="C60" s="2" t="s">
        <v>107</v>
      </c>
      <c r="D60" s="2" t="s">
        <v>234</v>
      </c>
      <c r="E60" s="28" t="s">
        <v>230</v>
      </c>
      <c r="F60" s="28" t="s">
        <v>231</v>
      </c>
      <c r="G60" s="16">
        <v>38.146999999999998</v>
      </c>
    </row>
    <row r="61" spans="1:7">
      <c r="A61" s="27">
        <v>20277</v>
      </c>
      <c r="B61" s="2" t="s">
        <v>235</v>
      </c>
      <c r="C61" s="2" t="s">
        <v>11</v>
      </c>
      <c r="D61" s="2" t="s">
        <v>236</v>
      </c>
      <c r="E61" s="28" t="s">
        <v>237</v>
      </c>
      <c r="F61" s="28" t="s">
        <v>35</v>
      </c>
      <c r="G61" s="16">
        <v>18.1614</v>
      </c>
    </row>
    <row r="62" spans="1:7">
      <c r="A62" s="27">
        <v>20288</v>
      </c>
      <c r="B62" s="2" t="s">
        <v>238</v>
      </c>
      <c r="C62" s="2" t="s">
        <v>11</v>
      </c>
      <c r="D62" s="2" t="s">
        <v>81</v>
      </c>
      <c r="E62" s="28" t="s">
        <v>237</v>
      </c>
      <c r="F62" s="28" t="s">
        <v>35</v>
      </c>
      <c r="G62" s="16">
        <v>12.263</v>
      </c>
    </row>
    <row r="63" spans="1:7">
      <c r="A63" s="27">
        <v>20292</v>
      </c>
      <c r="B63" s="2" t="s">
        <v>239</v>
      </c>
      <c r="C63" s="2" t="s">
        <v>11</v>
      </c>
      <c r="D63" s="2" t="s">
        <v>240</v>
      </c>
      <c r="E63" s="28" t="s">
        <v>241</v>
      </c>
      <c r="F63" s="28" t="s">
        <v>35</v>
      </c>
      <c r="G63" s="16">
        <v>121.1549</v>
      </c>
    </row>
    <row r="64" spans="1:7">
      <c r="A64" s="27">
        <v>20317</v>
      </c>
      <c r="B64" s="2" t="s">
        <v>24</v>
      </c>
      <c r="C64" s="2" t="s">
        <v>11</v>
      </c>
      <c r="D64" s="2" t="s">
        <v>23</v>
      </c>
      <c r="E64" s="28" t="s">
        <v>25</v>
      </c>
      <c r="F64" s="28" t="s">
        <v>21</v>
      </c>
      <c r="G64" s="16">
        <v>7.2003000000000004</v>
      </c>
    </row>
    <row r="65" spans="1:7">
      <c r="A65" s="27">
        <v>20319</v>
      </c>
      <c r="B65" s="2" t="s">
        <v>242</v>
      </c>
      <c r="C65" s="2" t="s">
        <v>11</v>
      </c>
      <c r="D65" s="2" t="s">
        <v>243</v>
      </c>
      <c r="E65" s="28" t="s">
        <v>20</v>
      </c>
      <c r="F65" s="28" t="s">
        <v>21</v>
      </c>
      <c r="G65" s="16">
        <v>13.452685000000001</v>
      </c>
    </row>
    <row r="66" spans="1:7">
      <c r="A66" s="27">
        <v>20321</v>
      </c>
      <c r="B66" s="2" t="s">
        <v>244</v>
      </c>
      <c r="C66" s="2" t="s">
        <v>11</v>
      </c>
      <c r="D66" s="2" t="s">
        <v>245</v>
      </c>
      <c r="E66" s="28" t="s">
        <v>20</v>
      </c>
      <c r="F66" s="28" t="s">
        <v>21</v>
      </c>
      <c r="G66" s="16">
        <v>85.599900000000005</v>
      </c>
    </row>
    <row r="67" spans="1:7">
      <c r="A67" s="27">
        <v>20323</v>
      </c>
      <c r="B67" s="2" t="s">
        <v>246</v>
      </c>
      <c r="C67" s="2" t="s">
        <v>11</v>
      </c>
      <c r="D67" s="2" t="s">
        <v>247</v>
      </c>
      <c r="E67" s="28" t="s">
        <v>248</v>
      </c>
      <c r="F67" s="28" t="s">
        <v>21</v>
      </c>
      <c r="G67" s="16">
        <v>13.6608</v>
      </c>
    </row>
    <row r="68" spans="1:7">
      <c r="A68" s="27">
        <v>20335</v>
      </c>
      <c r="B68" s="2" t="s">
        <v>249</v>
      </c>
      <c r="C68" s="2" t="s">
        <v>11</v>
      </c>
      <c r="D68" s="2" t="s">
        <v>250</v>
      </c>
      <c r="E68" s="28" t="s">
        <v>46</v>
      </c>
      <c r="F68" s="28" t="s">
        <v>21</v>
      </c>
      <c r="G68" s="16">
        <v>5.1704999999999997</v>
      </c>
    </row>
    <row r="69" spans="1:7">
      <c r="A69" s="27">
        <v>20336</v>
      </c>
      <c r="B69" s="2" t="s">
        <v>249</v>
      </c>
      <c r="C69" s="2" t="s">
        <v>11</v>
      </c>
      <c r="D69" s="2" t="s">
        <v>202</v>
      </c>
      <c r="E69" s="28" t="s">
        <v>46</v>
      </c>
      <c r="F69" s="28" t="s">
        <v>21</v>
      </c>
      <c r="G69" s="16">
        <v>3.9228999999999998</v>
      </c>
    </row>
    <row r="70" spans="1:7">
      <c r="A70" s="27">
        <v>20337</v>
      </c>
      <c r="B70" s="2" t="s">
        <v>249</v>
      </c>
      <c r="C70" s="2" t="s">
        <v>11</v>
      </c>
      <c r="D70" s="2" t="s">
        <v>251</v>
      </c>
      <c r="E70" s="28" t="s">
        <v>46</v>
      </c>
      <c r="F70" s="28" t="s">
        <v>21</v>
      </c>
      <c r="G70" s="16">
        <v>3.222</v>
      </c>
    </row>
    <row r="71" spans="1:7">
      <c r="A71" s="27">
        <v>20387</v>
      </c>
      <c r="B71" s="2" t="s">
        <v>252</v>
      </c>
      <c r="C71" s="2" t="s">
        <v>11</v>
      </c>
      <c r="D71" s="2" t="s">
        <v>253</v>
      </c>
      <c r="E71" s="28" t="s">
        <v>191</v>
      </c>
      <c r="F71" s="28" t="s">
        <v>21</v>
      </c>
      <c r="G71" s="16">
        <v>29.287096999999999</v>
      </c>
    </row>
    <row r="72" spans="1:7">
      <c r="A72" s="27">
        <v>20388</v>
      </c>
      <c r="B72" s="2" t="s">
        <v>252</v>
      </c>
      <c r="C72" s="2" t="s">
        <v>11</v>
      </c>
      <c r="D72" s="2" t="s">
        <v>254</v>
      </c>
      <c r="E72" s="28" t="s">
        <v>191</v>
      </c>
      <c r="F72" s="28" t="s">
        <v>21</v>
      </c>
      <c r="G72" s="16">
        <v>58.513837000000002</v>
      </c>
    </row>
    <row r="73" spans="1:7">
      <c r="A73" s="27">
        <v>20399</v>
      </c>
      <c r="B73" s="2" t="s">
        <v>255</v>
      </c>
      <c r="C73" s="2" t="s">
        <v>11</v>
      </c>
      <c r="D73" s="2" t="s">
        <v>256</v>
      </c>
      <c r="E73" s="28" t="s">
        <v>152</v>
      </c>
      <c r="F73" s="28" t="s">
        <v>21</v>
      </c>
      <c r="G73" s="16">
        <v>12.2385</v>
      </c>
    </row>
    <row r="74" spans="1:7">
      <c r="A74" s="27">
        <v>20424</v>
      </c>
      <c r="B74" s="2" t="s">
        <v>257</v>
      </c>
      <c r="C74" s="2" t="s">
        <v>11</v>
      </c>
      <c r="D74" s="2" t="s">
        <v>258</v>
      </c>
      <c r="E74" s="28" t="s">
        <v>259</v>
      </c>
      <c r="F74" s="28" t="s">
        <v>21</v>
      </c>
      <c r="G74" s="16">
        <v>67.0351</v>
      </c>
    </row>
    <row r="75" spans="1:7">
      <c r="A75" s="27">
        <v>20432</v>
      </c>
      <c r="B75" s="2" t="s">
        <v>260</v>
      </c>
      <c r="C75" s="2" t="s">
        <v>11</v>
      </c>
      <c r="D75" s="2" t="s">
        <v>261</v>
      </c>
      <c r="E75" s="28" t="s">
        <v>262</v>
      </c>
      <c r="F75" s="28" t="s">
        <v>21</v>
      </c>
      <c r="G75" s="16">
        <v>5.0750000000000002</v>
      </c>
    </row>
    <row r="76" spans="1:7">
      <c r="A76" s="27">
        <v>20434</v>
      </c>
      <c r="B76" s="2" t="s">
        <v>263</v>
      </c>
      <c r="C76" s="2" t="s">
        <v>11</v>
      </c>
      <c r="D76" s="2" t="s">
        <v>264</v>
      </c>
      <c r="E76" s="28" t="s">
        <v>265</v>
      </c>
      <c r="F76" s="28" t="s">
        <v>21</v>
      </c>
      <c r="G76" s="16">
        <v>36.827928999999997</v>
      </c>
    </row>
    <row r="77" spans="1:7">
      <c r="A77" s="27">
        <v>20435</v>
      </c>
      <c r="B77" s="2" t="s">
        <v>263</v>
      </c>
      <c r="C77" s="2" t="s">
        <v>11</v>
      </c>
      <c r="D77" s="2" t="s">
        <v>264</v>
      </c>
      <c r="E77" s="28" t="s">
        <v>265</v>
      </c>
      <c r="F77" s="28" t="s">
        <v>21</v>
      </c>
      <c r="G77" s="16">
        <v>24.2422278267168</v>
      </c>
    </row>
    <row r="78" spans="1:7">
      <c r="A78" s="27">
        <v>20437</v>
      </c>
      <c r="B78" s="2" t="s">
        <v>42</v>
      </c>
      <c r="C78" s="2" t="s">
        <v>11</v>
      </c>
      <c r="D78" s="2" t="s">
        <v>41</v>
      </c>
      <c r="E78" s="28" t="s">
        <v>20</v>
      </c>
      <c r="F78" s="28" t="s">
        <v>21</v>
      </c>
      <c r="G78" s="16">
        <v>42.222000000000001</v>
      </c>
    </row>
    <row r="79" spans="1:7">
      <c r="A79" s="27">
        <v>20444</v>
      </c>
      <c r="B79" s="2" t="s">
        <v>266</v>
      </c>
      <c r="C79" s="2" t="s">
        <v>11</v>
      </c>
      <c r="D79" s="2" t="s">
        <v>267</v>
      </c>
      <c r="E79" s="28" t="s">
        <v>152</v>
      </c>
      <c r="F79" s="28" t="s">
        <v>21</v>
      </c>
      <c r="G79" s="16">
        <v>22.2622</v>
      </c>
    </row>
    <row r="80" spans="1:7">
      <c r="A80" s="27">
        <v>20456</v>
      </c>
      <c r="B80" s="2" t="s">
        <v>268</v>
      </c>
      <c r="C80" s="2" t="s">
        <v>11</v>
      </c>
      <c r="D80" s="2" t="s">
        <v>269</v>
      </c>
      <c r="E80" s="28" t="s">
        <v>46</v>
      </c>
      <c r="F80" s="28" t="s">
        <v>21</v>
      </c>
      <c r="G80" s="16">
        <v>31.870678000000002</v>
      </c>
    </row>
    <row r="81" spans="1:7">
      <c r="A81" s="27">
        <v>20463</v>
      </c>
      <c r="B81" s="2" t="s">
        <v>270</v>
      </c>
      <c r="C81" s="2" t="s">
        <v>11</v>
      </c>
      <c r="D81" s="2" t="s">
        <v>271</v>
      </c>
      <c r="E81" s="28" t="s">
        <v>272</v>
      </c>
      <c r="F81" s="28" t="s">
        <v>88</v>
      </c>
      <c r="G81" s="16">
        <v>74.322599999999994</v>
      </c>
    </row>
    <row r="82" spans="1:7">
      <c r="A82" s="27">
        <v>20464</v>
      </c>
      <c r="B82" s="2" t="s">
        <v>270</v>
      </c>
      <c r="C82" s="2" t="s">
        <v>11</v>
      </c>
      <c r="D82" s="2" t="s">
        <v>273</v>
      </c>
      <c r="E82" s="28" t="s">
        <v>272</v>
      </c>
      <c r="F82" s="28" t="s">
        <v>88</v>
      </c>
      <c r="G82" s="16">
        <v>66.922799999999995</v>
      </c>
    </row>
    <row r="83" spans="1:7">
      <c r="A83" s="27">
        <v>20465</v>
      </c>
      <c r="B83" s="2" t="s">
        <v>270</v>
      </c>
      <c r="C83" s="2" t="s">
        <v>11</v>
      </c>
      <c r="D83" s="2" t="s">
        <v>274</v>
      </c>
      <c r="E83" s="28" t="s">
        <v>272</v>
      </c>
      <c r="F83" s="28" t="s">
        <v>88</v>
      </c>
      <c r="G83" s="16">
        <v>79.664199999999994</v>
      </c>
    </row>
    <row r="84" spans="1:7">
      <c r="A84" s="27">
        <v>20466</v>
      </c>
      <c r="B84" s="2" t="s">
        <v>270</v>
      </c>
      <c r="C84" s="2" t="s">
        <v>11</v>
      </c>
      <c r="D84" s="2" t="s">
        <v>275</v>
      </c>
      <c r="E84" s="28" t="s">
        <v>272</v>
      </c>
      <c r="F84" s="28" t="s">
        <v>88</v>
      </c>
      <c r="G84" s="16">
        <v>93.547399999999996</v>
      </c>
    </row>
    <row r="85" spans="1:7">
      <c r="A85" s="27">
        <v>20473</v>
      </c>
      <c r="B85" s="2" t="s">
        <v>13</v>
      </c>
      <c r="C85" s="2" t="s">
        <v>11</v>
      </c>
      <c r="D85" s="2" t="s">
        <v>276</v>
      </c>
      <c r="E85" s="28" t="s">
        <v>277</v>
      </c>
      <c r="F85" s="28" t="s">
        <v>278</v>
      </c>
      <c r="G85" s="16">
        <v>69.938999999999993</v>
      </c>
    </row>
    <row r="86" spans="1:7">
      <c r="A86" s="27">
        <v>20532</v>
      </c>
      <c r="B86" s="2" t="s">
        <v>279</v>
      </c>
      <c r="C86" s="2" t="s">
        <v>11</v>
      </c>
      <c r="D86" s="2" t="s">
        <v>280</v>
      </c>
      <c r="E86" s="28" t="s">
        <v>281</v>
      </c>
      <c r="F86" s="28" t="s">
        <v>100</v>
      </c>
      <c r="G86" s="16">
        <v>146.3117</v>
      </c>
    </row>
    <row r="87" spans="1:7">
      <c r="A87" s="27">
        <v>20540</v>
      </c>
      <c r="B87" s="2" t="s">
        <v>282</v>
      </c>
      <c r="C87" s="2" t="s">
        <v>11</v>
      </c>
      <c r="D87" s="2" t="s">
        <v>283</v>
      </c>
      <c r="E87" s="28" t="s">
        <v>284</v>
      </c>
      <c r="F87" s="28" t="s">
        <v>143</v>
      </c>
      <c r="G87" s="16">
        <v>12.666743</v>
      </c>
    </row>
    <row r="88" spans="1:7">
      <c r="A88" s="27">
        <v>20588</v>
      </c>
      <c r="B88" s="2" t="s">
        <v>285</v>
      </c>
      <c r="C88" s="2" t="s">
        <v>11</v>
      </c>
      <c r="D88" s="2" t="s">
        <v>286</v>
      </c>
      <c r="E88" s="28" t="s">
        <v>287</v>
      </c>
      <c r="F88" s="28" t="s">
        <v>139</v>
      </c>
      <c r="G88" s="16">
        <v>71.113647777017704</v>
      </c>
    </row>
    <row r="89" spans="1:7">
      <c r="A89" s="27">
        <v>20596</v>
      </c>
      <c r="B89" s="2" t="s">
        <v>288</v>
      </c>
      <c r="C89" s="2" t="s">
        <v>11</v>
      </c>
      <c r="D89" s="2" t="s">
        <v>289</v>
      </c>
      <c r="E89" s="28" t="s">
        <v>290</v>
      </c>
      <c r="F89" s="28" t="s">
        <v>57</v>
      </c>
      <c r="G89" s="16">
        <v>184.81120000000001</v>
      </c>
    </row>
    <row r="90" spans="1:7">
      <c r="A90" s="27">
        <v>20604</v>
      </c>
      <c r="B90" s="2" t="s">
        <v>291</v>
      </c>
      <c r="C90" s="2" t="s">
        <v>11</v>
      </c>
      <c r="D90" s="2" t="s">
        <v>292</v>
      </c>
      <c r="E90" s="28" t="s">
        <v>293</v>
      </c>
      <c r="F90" s="28" t="s">
        <v>185</v>
      </c>
      <c r="G90" s="16">
        <v>51.281300000000002</v>
      </c>
    </row>
    <row r="91" spans="1:7">
      <c r="A91" s="27">
        <v>20608</v>
      </c>
      <c r="B91" s="2" t="s">
        <v>294</v>
      </c>
      <c r="C91" s="2" t="s">
        <v>11</v>
      </c>
      <c r="D91" s="2" t="s">
        <v>295</v>
      </c>
      <c r="E91" s="28" t="s">
        <v>296</v>
      </c>
      <c r="F91" s="28" t="s">
        <v>77</v>
      </c>
      <c r="G91" s="16">
        <v>1192.9671000000001</v>
      </c>
    </row>
    <row r="92" spans="1:7">
      <c r="A92" s="27">
        <v>20619</v>
      </c>
      <c r="B92" s="2" t="s">
        <v>297</v>
      </c>
      <c r="C92" s="2" t="s">
        <v>11</v>
      </c>
      <c r="D92" s="2" t="s">
        <v>298</v>
      </c>
      <c r="E92" s="28" t="s">
        <v>299</v>
      </c>
      <c r="F92" s="28" t="s">
        <v>139</v>
      </c>
      <c r="G92" s="16">
        <v>8.0342000000000002</v>
      </c>
    </row>
    <row r="93" spans="1:7">
      <c r="A93" s="27">
        <v>20623</v>
      </c>
      <c r="B93" s="2" t="s">
        <v>300</v>
      </c>
      <c r="C93" s="2" t="s">
        <v>107</v>
      </c>
      <c r="D93" s="2" t="s">
        <v>301</v>
      </c>
      <c r="E93" s="28" t="s">
        <v>152</v>
      </c>
      <c r="F93" s="28" t="s">
        <v>21</v>
      </c>
      <c r="G93" s="16">
        <v>5.1835769999999997</v>
      </c>
    </row>
    <row r="94" spans="1:7">
      <c r="A94" s="27">
        <v>20624</v>
      </c>
      <c r="B94" s="2" t="s">
        <v>302</v>
      </c>
      <c r="C94" s="2" t="s">
        <v>11</v>
      </c>
      <c r="D94" s="2" t="s">
        <v>303</v>
      </c>
      <c r="E94" s="28" t="s">
        <v>25</v>
      </c>
      <c r="F94" s="28" t="s">
        <v>21</v>
      </c>
      <c r="G94" s="16">
        <v>24.6981</v>
      </c>
    </row>
    <row r="95" spans="1:7">
      <c r="A95" s="27">
        <v>20652</v>
      </c>
      <c r="B95" s="2" t="s">
        <v>304</v>
      </c>
      <c r="C95" s="2" t="s">
        <v>11</v>
      </c>
      <c r="D95" s="2" t="s">
        <v>305</v>
      </c>
      <c r="E95" s="28" t="s">
        <v>71</v>
      </c>
      <c r="F95" s="28" t="s">
        <v>30</v>
      </c>
      <c r="G95" s="16">
        <v>10.772417000000001</v>
      </c>
    </row>
    <row r="96" spans="1:7">
      <c r="A96" s="27">
        <v>20656</v>
      </c>
      <c r="B96" s="2" t="s">
        <v>306</v>
      </c>
      <c r="C96" s="2" t="s">
        <v>11</v>
      </c>
      <c r="D96" s="2" t="s">
        <v>307</v>
      </c>
      <c r="E96" s="28" t="s">
        <v>259</v>
      </c>
      <c r="F96" s="28" t="s">
        <v>21</v>
      </c>
      <c r="G96" s="16">
        <v>70.917500000000004</v>
      </c>
    </row>
    <row r="97" spans="1:7">
      <c r="A97" s="27">
        <v>20727</v>
      </c>
      <c r="B97" s="2" t="s">
        <v>308</v>
      </c>
      <c r="C97" s="2" t="s">
        <v>11</v>
      </c>
      <c r="D97" s="2" t="s">
        <v>207</v>
      </c>
      <c r="E97" s="28" t="s">
        <v>309</v>
      </c>
      <c r="F97" s="28" t="s">
        <v>120</v>
      </c>
      <c r="G97" s="16">
        <v>31.279699999999998</v>
      </c>
    </row>
    <row r="98" spans="1:7">
      <c r="A98" s="27">
        <v>20754</v>
      </c>
      <c r="B98" s="2" t="s">
        <v>13</v>
      </c>
      <c r="C98" s="2" t="s">
        <v>11</v>
      </c>
      <c r="D98" s="2" t="s">
        <v>310</v>
      </c>
      <c r="E98" s="28" t="s">
        <v>14</v>
      </c>
      <c r="F98" s="28" t="s">
        <v>15</v>
      </c>
      <c r="G98" s="16">
        <v>28.749400000000001</v>
      </c>
    </row>
    <row r="99" spans="1:7">
      <c r="A99" s="27">
        <v>20755</v>
      </c>
      <c r="B99" s="2" t="s">
        <v>13</v>
      </c>
      <c r="C99" s="2" t="s">
        <v>11</v>
      </c>
      <c r="D99" s="2" t="s">
        <v>12</v>
      </c>
      <c r="E99" s="28" t="s">
        <v>14</v>
      </c>
      <c r="F99" s="28" t="s">
        <v>15</v>
      </c>
      <c r="G99" s="16">
        <v>6.5414000000000003</v>
      </c>
    </row>
    <row r="100" spans="1:7">
      <c r="A100" s="27">
        <v>20759</v>
      </c>
      <c r="B100" s="2" t="s">
        <v>13</v>
      </c>
      <c r="C100" s="2" t="s">
        <v>11</v>
      </c>
      <c r="D100" s="2" t="s">
        <v>311</v>
      </c>
      <c r="E100" s="28" t="s">
        <v>14</v>
      </c>
      <c r="F100" s="28" t="s">
        <v>15</v>
      </c>
      <c r="G100" s="16">
        <v>46.010100000000001</v>
      </c>
    </row>
    <row r="101" spans="1:7">
      <c r="A101" s="27">
        <v>20765</v>
      </c>
      <c r="B101" s="2" t="s">
        <v>13</v>
      </c>
      <c r="C101" s="2" t="s">
        <v>11</v>
      </c>
      <c r="D101" s="2" t="s">
        <v>202</v>
      </c>
      <c r="E101" s="28" t="s">
        <v>14</v>
      </c>
      <c r="F101" s="28" t="s">
        <v>15</v>
      </c>
      <c r="G101" s="16">
        <v>4.9042000000000003</v>
      </c>
    </row>
    <row r="102" spans="1:7">
      <c r="A102" s="27">
        <v>20766</v>
      </c>
      <c r="B102" s="2" t="s">
        <v>13</v>
      </c>
      <c r="C102" s="2" t="s">
        <v>11</v>
      </c>
      <c r="D102" s="2" t="s">
        <v>312</v>
      </c>
      <c r="E102" s="28" t="s">
        <v>14</v>
      </c>
      <c r="F102" s="28" t="s">
        <v>15</v>
      </c>
      <c r="G102" s="16">
        <v>10.0097</v>
      </c>
    </row>
    <row r="103" spans="1:7">
      <c r="A103" s="27">
        <v>20767</v>
      </c>
      <c r="B103" s="2" t="s">
        <v>13</v>
      </c>
      <c r="C103" s="2" t="s">
        <v>11</v>
      </c>
      <c r="D103" s="2" t="s">
        <v>313</v>
      </c>
      <c r="E103" s="28" t="s">
        <v>14</v>
      </c>
      <c r="F103" s="28" t="s">
        <v>15</v>
      </c>
      <c r="G103" s="16">
        <v>9.6457999999999995</v>
      </c>
    </row>
    <row r="104" spans="1:7">
      <c r="A104" s="27">
        <v>20768</v>
      </c>
      <c r="B104" s="2" t="s">
        <v>13</v>
      </c>
      <c r="C104" s="2" t="s">
        <v>11</v>
      </c>
      <c r="D104" s="2" t="s">
        <v>59</v>
      </c>
      <c r="E104" s="28" t="s">
        <v>14</v>
      </c>
      <c r="F104" s="28" t="s">
        <v>15</v>
      </c>
      <c r="G104" s="16">
        <v>14.268700000000001</v>
      </c>
    </row>
    <row r="105" spans="1:7">
      <c r="A105" s="27">
        <v>20770</v>
      </c>
      <c r="B105" s="2" t="s">
        <v>13</v>
      </c>
      <c r="C105" s="2" t="s">
        <v>11</v>
      </c>
      <c r="D105" s="2" t="s">
        <v>314</v>
      </c>
      <c r="E105" s="28" t="s">
        <v>14</v>
      </c>
      <c r="F105" s="28" t="s">
        <v>15</v>
      </c>
      <c r="G105" s="16">
        <v>16.175275116050599</v>
      </c>
    </row>
    <row r="106" spans="1:7">
      <c r="A106" s="27">
        <v>20772</v>
      </c>
      <c r="B106" s="2" t="s">
        <v>13</v>
      </c>
      <c r="C106" s="2" t="s">
        <v>11</v>
      </c>
      <c r="D106" s="2" t="s">
        <v>81</v>
      </c>
      <c r="E106" s="28" t="s">
        <v>315</v>
      </c>
      <c r="F106" s="28" t="s">
        <v>278</v>
      </c>
      <c r="G106" s="16">
        <v>26.3779</v>
      </c>
    </row>
    <row r="107" spans="1:7">
      <c r="A107" s="27">
        <v>20773</v>
      </c>
      <c r="B107" s="2" t="s">
        <v>13</v>
      </c>
      <c r="C107" s="2" t="s">
        <v>11</v>
      </c>
      <c r="D107" s="2" t="s">
        <v>316</v>
      </c>
      <c r="E107" s="28" t="s">
        <v>210</v>
      </c>
      <c r="F107" s="28" t="s">
        <v>15</v>
      </c>
      <c r="G107" s="16">
        <v>5.7299999999999997E-2</v>
      </c>
    </row>
    <row r="108" spans="1:7">
      <c r="A108" s="27">
        <v>20790</v>
      </c>
      <c r="B108" s="2" t="s">
        <v>317</v>
      </c>
      <c r="C108" s="2" t="s">
        <v>11</v>
      </c>
      <c r="D108" s="2" t="s">
        <v>318</v>
      </c>
      <c r="E108" s="28" t="s">
        <v>206</v>
      </c>
      <c r="F108" s="28" t="s">
        <v>62</v>
      </c>
      <c r="G108" s="16">
        <v>29.947900000000001</v>
      </c>
    </row>
    <row r="109" spans="1:7">
      <c r="A109" s="27">
        <v>20804</v>
      </c>
      <c r="B109" s="2" t="s">
        <v>13</v>
      </c>
      <c r="C109" s="2" t="s">
        <v>11</v>
      </c>
      <c r="D109" s="2" t="s">
        <v>319</v>
      </c>
      <c r="E109" s="28" t="s">
        <v>14</v>
      </c>
      <c r="F109" s="28" t="s">
        <v>15</v>
      </c>
      <c r="G109" s="16">
        <v>6.1829999999999998</v>
      </c>
    </row>
    <row r="110" spans="1:7">
      <c r="A110" s="27">
        <v>20807</v>
      </c>
      <c r="B110" s="2" t="s">
        <v>320</v>
      </c>
      <c r="C110" s="2" t="s">
        <v>11</v>
      </c>
      <c r="D110" s="2" t="s">
        <v>321</v>
      </c>
      <c r="E110" s="28" t="s">
        <v>299</v>
      </c>
      <c r="F110" s="28" t="s">
        <v>139</v>
      </c>
      <c r="G110" s="16">
        <v>11.452500000000001</v>
      </c>
    </row>
    <row r="111" spans="1:7">
      <c r="A111" s="27">
        <v>20809</v>
      </c>
      <c r="B111" s="2" t="s">
        <v>322</v>
      </c>
      <c r="C111" s="2" t="s">
        <v>11</v>
      </c>
      <c r="D111" s="2" t="s">
        <v>323</v>
      </c>
      <c r="E111" s="28" t="s">
        <v>324</v>
      </c>
      <c r="F111" s="28" t="s">
        <v>143</v>
      </c>
      <c r="G111" s="16">
        <v>7.8974000000000002</v>
      </c>
    </row>
    <row r="112" spans="1:7">
      <c r="A112" s="27">
        <v>20817</v>
      </c>
      <c r="B112" s="2" t="s">
        <v>325</v>
      </c>
      <c r="C112" s="2" t="s">
        <v>11</v>
      </c>
      <c r="D112" s="2" t="s">
        <v>326</v>
      </c>
      <c r="E112" s="28" t="s">
        <v>299</v>
      </c>
      <c r="F112" s="28" t="s">
        <v>139</v>
      </c>
      <c r="G112" s="16">
        <v>4.5186999999999999</v>
      </c>
    </row>
    <row r="113" spans="1:7">
      <c r="A113" s="27">
        <v>20823</v>
      </c>
      <c r="B113" s="2" t="s">
        <v>320</v>
      </c>
      <c r="C113" s="2" t="s">
        <v>11</v>
      </c>
      <c r="D113" s="2" t="s">
        <v>327</v>
      </c>
      <c r="E113" s="28" t="s">
        <v>299</v>
      </c>
      <c r="F113" s="28" t="s">
        <v>139</v>
      </c>
      <c r="G113" s="16">
        <v>13.690099999999999</v>
      </c>
    </row>
    <row r="114" spans="1:7">
      <c r="A114" s="27">
        <v>20850</v>
      </c>
      <c r="B114" s="2" t="s">
        <v>328</v>
      </c>
      <c r="C114" s="2" t="s">
        <v>11</v>
      </c>
      <c r="D114" s="2" t="s">
        <v>329</v>
      </c>
      <c r="E114" s="28" t="s">
        <v>330</v>
      </c>
      <c r="F114" s="28" t="s">
        <v>88</v>
      </c>
      <c r="G114" s="16">
        <v>128.53739999999999</v>
      </c>
    </row>
    <row r="115" spans="1:7">
      <c r="A115" s="27">
        <v>20880</v>
      </c>
      <c r="B115" s="2" t="s">
        <v>331</v>
      </c>
      <c r="C115" s="2" t="s">
        <v>11</v>
      </c>
      <c r="D115" s="2" t="s">
        <v>332</v>
      </c>
      <c r="E115" s="28" t="s">
        <v>333</v>
      </c>
      <c r="F115" s="28" t="s">
        <v>57</v>
      </c>
      <c r="G115" s="16">
        <v>42.578200000000002</v>
      </c>
    </row>
    <row r="116" spans="1:7">
      <c r="A116" s="27">
        <v>20882</v>
      </c>
      <c r="B116" s="2" t="s">
        <v>331</v>
      </c>
      <c r="C116" s="2" t="s">
        <v>11</v>
      </c>
      <c r="D116" s="2" t="s">
        <v>334</v>
      </c>
      <c r="E116" s="28" t="s">
        <v>333</v>
      </c>
      <c r="F116" s="28" t="s">
        <v>57</v>
      </c>
      <c r="G116" s="16">
        <v>10.0067</v>
      </c>
    </row>
    <row r="117" spans="1:7">
      <c r="A117" s="27">
        <v>20899</v>
      </c>
      <c r="B117" s="2" t="s">
        <v>335</v>
      </c>
      <c r="C117" s="2" t="s">
        <v>107</v>
      </c>
      <c r="D117" s="2" t="s">
        <v>336</v>
      </c>
      <c r="E117" s="28" t="s">
        <v>337</v>
      </c>
      <c r="F117" s="28" t="s">
        <v>338</v>
      </c>
      <c r="G117" s="16">
        <v>49.289085099722001</v>
      </c>
    </row>
    <row r="118" spans="1:7">
      <c r="A118" s="27">
        <v>20906</v>
      </c>
      <c r="B118" s="2" t="s">
        <v>339</v>
      </c>
      <c r="C118" s="2" t="s">
        <v>11</v>
      </c>
      <c r="D118" s="2" t="s">
        <v>340</v>
      </c>
      <c r="E118" s="28" t="s">
        <v>341</v>
      </c>
      <c r="F118" s="28" t="s">
        <v>62</v>
      </c>
      <c r="G118" s="16">
        <v>86.3626</v>
      </c>
    </row>
    <row r="119" spans="1:7">
      <c r="A119" s="27">
        <v>20950</v>
      </c>
      <c r="B119" s="2" t="s">
        <v>342</v>
      </c>
      <c r="C119" s="2" t="s">
        <v>11</v>
      </c>
      <c r="D119" s="2" t="s">
        <v>71</v>
      </c>
      <c r="E119" s="28" t="s">
        <v>343</v>
      </c>
      <c r="F119" s="28" t="s">
        <v>35</v>
      </c>
      <c r="G119" s="16">
        <v>27.4268</v>
      </c>
    </row>
    <row r="120" spans="1:7">
      <c r="A120" s="27">
        <v>20952</v>
      </c>
      <c r="B120" s="2" t="s">
        <v>344</v>
      </c>
      <c r="C120" s="2" t="s">
        <v>11</v>
      </c>
      <c r="D120" s="2" t="s">
        <v>345</v>
      </c>
      <c r="E120" s="28" t="s">
        <v>346</v>
      </c>
      <c r="F120" s="28" t="s">
        <v>197</v>
      </c>
      <c r="G120" s="16">
        <v>30.136800000000001</v>
      </c>
    </row>
    <row r="121" spans="1:7">
      <c r="A121" s="27">
        <v>20963</v>
      </c>
      <c r="B121" s="2" t="s">
        <v>347</v>
      </c>
      <c r="C121" s="2" t="s">
        <v>11</v>
      </c>
      <c r="D121" s="2" t="s">
        <v>348</v>
      </c>
      <c r="E121" s="28" t="s">
        <v>265</v>
      </c>
      <c r="F121" s="28" t="s">
        <v>21</v>
      </c>
      <c r="G121" s="16">
        <v>50.474800000000002</v>
      </c>
    </row>
    <row r="122" spans="1:7">
      <c r="A122" s="27">
        <v>20970</v>
      </c>
      <c r="B122" s="2" t="s">
        <v>349</v>
      </c>
      <c r="C122" s="2" t="s">
        <v>11</v>
      </c>
      <c r="D122" s="2" t="s">
        <v>350</v>
      </c>
      <c r="E122" s="28" t="s">
        <v>351</v>
      </c>
      <c r="F122" s="28" t="s">
        <v>139</v>
      </c>
      <c r="G122" s="16">
        <v>26.113921000000001</v>
      </c>
    </row>
    <row r="123" spans="1:7">
      <c r="A123" s="27">
        <v>20974</v>
      </c>
      <c r="B123" s="2" t="s">
        <v>352</v>
      </c>
      <c r="C123" s="2" t="s">
        <v>11</v>
      </c>
      <c r="D123" s="2" t="s">
        <v>353</v>
      </c>
      <c r="E123" s="28" t="s">
        <v>354</v>
      </c>
      <c r="F123" s="28" t="s">
        <v>338</v>
      </c>
      <c r="G123" s="16">
        <v>188.76920000000001</v>
      </c>
    </row>
    <row r="124" spans="1:7">
      <c r="A124" s="27">
        <v>20975</v>
      </c>
      <c r="B124" s="2" t="s">
        <v>352</v>
      </c>
      <c r="C124" s="2" t="s">
        <v>11</v>
      </c>
      <c r="D124" s="2" t="s">
        <v>355</v>
      </c>
      <c r="E124" s="28" t="s">
        <v>354</v>
      </c>
      <c r="F124" s="28" t="s">
        <v>338</v>
      </c>
      <c r="G124" s="16">
        <v>10.3474</v>
      </c>
    </row>
    <row r="125" spans="1:7">
      <c r="A125" s="27">
        <v>20981</v>
      </c>
      <c r="B125" s="2" t="s">
        <v>356</v>
      </c>
      <c r="C125" s="2" t="s">
        <v>107</v>
      </c>
      <c r="D125" s="2" t="s">
        <v>357</v>
      </c>
      <c r="E125" s="28" t="s">
        <v>237</v>
      </c>
      <c r="F125" s="28" t="s">
        <v>35</v>
      </c>
      <c r="G125" s="16">
        <v>189.1891</v>
      </c>
    </row>
    <row r="126" spans="1:7">
      <c r="A126" s="27">
        <v>20982</v>
      </c>
      <c r="B126" s="2" t="s">
        <v>356</v>
      </c>
      <c r="C126" s="2" t="s">
        <v>107</v>
      </c>
      <c r="D126" s="2" t="s">
        <v>358</v>
      </c>
      <c r="E126" s="28" t="s">
        <v>237</v>
      </c>
      <c r="F126" s="28" t="s">
        <v>35</v>
      </c>
      <c r="G126" s="16">
        <v>7.1924000000000001</v>
      </c>
    </row>
    <row r="127" spans="1:7">
      <c r="A127" s="27">
        <v>20983</v>
      </c>
      <c r="B127" s="2" t="s">
        <v>356</v>
      </c>
      <c r="C127" s="2" t="s">
        <v>107</v>
      </c>
      <c r="D127" s="2" t="s">
        <v>359</v>
      </c>
      <c r="E127" s="28" t="s">
        <v>237</v>
      </c>
      <c r="F127" s="28" t="s">
        <v>35</v>
      </c>
      <c r="G127" s="16">
        <v>162.1525</v>
      </c>
    </row>
    <row r="128" spans="1:7">
      <c r="A128" s="27">
        <v>20985</v>
      </c>
      <c r="B128" s="2" t="s">
        <v>86</v>
      </c>
      <c r="C128" s="2" t="s">
        <v>11</v>
      </c>
      <c r="D128" s="2" t="s">
        <v>85</v>
      </c>
      <c r="E128" s="28" t="s">
        <v>87</v>
      </c>
      <c r="F128" s="28" t="s">
        <v>88</v>
      </c>
      <c r="G128" s="16">
        <v>90.128212000000005</v>
      </c>
    </row>
    <row r="129" spans="1:7">
      <c r="A129" s="27">
        <v>20988</v>
      </c>
      <c r="B129" s="2" t="s">
        <v>360</v>
      </c>
      <c r="C129" s="2" t="s">
        <v>11</v>
      </c>
      <c r="D129" s="2" t="s">
        <v>361</v>
      </c>
      <c r="E129" s="28" t="s">
        <v>362</v>
      </c>
      <c r="F129" s="28" t="s">
        <v>143</v>
      </c>
      <c r="G129" s="16">
        <v>2991.7721430000001</v>
      </c>
    </row>
    <row r="130" spans="1:7">
      <c r="A130" s="27">
        <v>20989</v>
      </c>
      <c r="B130" s="2" t="s">
        <v>360</v>
      </c>
      <c r="C130" s="2" t="s">
        <v>11</v>
      </c>
      <c r="D130" s="2" t="s">
        <v>363</v>
      </c>
      <c r="E130" s="28" t="s">
        <v>362</v>
      </c>
      <c r="F130" s="28" t="s">
        <v>143</v>
      </c>
      <c r="G130" s="16">
        <v>126.497985</v>
      </c>
    </row>
    <row r="131" spans="1:7">
      <c r="A131" s="27">
        <v>20990</v>
      </c>
      <c r="B131" s="2" t="s">
        <v>360</v>
      </c>
      <c r="C131" s="2" t="s">
        <v>11</v>
      </c>
      <c r="D131" s="2" t="s">
        <v>364</v>
      </c>
      <c r="E131" s="28" t="s">
        <v>362</v>
      </c>
      <c r="F131" s="28" t="s">
        <v>143</v>
      </c>
      <c r="G131" s="16">
        <v>112.665638</v>
      </c>
    </row>
    <row r="132" spans="1:7">
      <c r="A132" s="27">
        <v>20991</v>
      </c>
      <c r="B132" s="2" t="s">
        <v>360</v>
      </c>
      <c r="C132" s="2" t="s">
        <v>11</v>
      </c>
      <c r="D132" s="2" t="s">
        <v>365</v>
      </c>
      <c r="E132" s="28" t="s">
        <v>362</v>
      </c>
      <c r="F132" s="28" t="s">
        <v>143</v>
      </c>
      <c r="G132" s="16">
        <v>320.32416499999999</v>
      </c>
    </row>
    <row r="133" spans="1:7">
      <c r="A133" s="27">
        <v>21002</v>
      </c>
      <c r="B133" s="2" t="s">
        <v>366</v>
      </c>
      <c r="C133" s="2" t="s">
        <v>11</v>
      </c>
      <c r="D133" s="2" t="s">
        <v>367</v>
      </c>
      <c r="E133" s="28" t="s">
        <v>133</v>
      </c>
      <c r="F133" s="28" t="s">
        <v>30</v>
      </c>
      <c r="G133" s="16">
        <v>65.611999999999995</v>
      </c>
    </row>
    <row r="134" spans="1:7">
      <c r="A134" s="27">
        <v>21008</v>
      </c>
      <c r="B134" s="2" t="s">
        <v>368</v>
      </c>
      <c r="C134" s="2" t="s">
        <v>11</v>
      </c>
      <c r="D134" s="2" t="s">
        <v>369</v>
      </c>
      <c r="E134" s="28" t="s">
        <v>299</v>
      </c>
      <c r="F134" s="28" t="s">
        <v>139</v>
      </c>
      <c r="G134" s="16">
        <v>27.641558</v>
      </c>
    </row>
    <row r="135" spans="1:7">
      <c r="A135" s="27">
        <v>21014</v>
      </c>
      <c r="B135" s="2" t="s">
        <v>370</v>
      </c>
      <c r="C135" s="2" t="s">
        <v>11</v>
      </c>
      <c r="D135" s="2" t="s">
        <v>371</v>
      </c>
      <c r="E135" s="28" t="s">
        <v>372</v>
      </c>
      <c r="F135" s="28" t="s">
        <v>373</v>
      </c>
      <c r="G135" s="16">
        <v>53.100539471188597</v>
      </c>
    </row>
    <row r="136" spans="1:7">
      <c r="A136" s="27">
        <v>21028</v>
      </c>
      <c r="B136" s="2" t="s">
        <v>374</v>
      </c>
      <c r="C136" s="2" t="s">
        <v>11</v>
      </c>
      <c r="D136" s="2" t="s">
        <v>375</v>
      </c>
      <c r="E136" s="28" t="s">
        <v>66</v>
      </c>
      <c r="F136" s="28" t="s">
        <v>67</v>
      </c>
      <c r="G136" s="16">
        <v>2186.8290000000002</v>
      </c>
    </row>
    <row r="137" spans="1:7">
      <c r="A137" s="27">
        <v>21037</v>
      </c>
      <c r="B137" s="2" t="s">
        <v>19</v>
      </c>
      <c r="C137" s="2" t="s">
        <v>11</v>
      </c>
      <c r="D137" s="2" t="s">
        <v>376</v>
      </c>
      <c r="E137" s="28" t="s">
        <v>20</v>
      </c>
      <c r="F137" s="28" t="s">
        <v>21</v>
      </c>
      <c r="G137" s="16">
        <v>6.3158000000000003</v>
      </c>
    </row>
    <row r="138" spans="1:7">
      <c r="A138" s="27">
        <v>21038</v>
      </c>
      <c r="B138" s="2" t="s">
        <v>19</v>
      </c>
      <c r="C138" s="2" t="s">
        <v>11</v>
      </c>
      <c r="D138" s="2" t="s">
        <v>340</v>
      </c>
      <c r="E138" s="28" t="s">
        <v>20</v>
      </c>
      <c r="F138" s="28" t="s">
        <v>21</v>
      </c>
      <c r="G138" s="16">
        <v>6.5445000000000002</v>
      </c>
    </row>
    <row r="139" spans="1:7">
      <c r="A139" s="27">
        <v>21040</v>
      </c>
      <c r="B139" s="2" t="s">
        <v>19</v>
      </c>
      <c r="C139" s="2" t="s">
        <v>11</v>
      </c>
      <c r="D139" s="2" t="s">
        <v>377</v>
      </c>
      <c r="E139" s="28" t="s">
        <v>20</v>
      </c>
      <c r="F139" s="28" t="s">
        <v>21</v>
      </c>
      <c r="G139" s="16">
        <v>6.5445000000000002</v>
      </c>
    </row>
    <row r="140" spans="1:7">
      <c r="A140" s="27">
        <v>21043</v>
      </c>
      <c r="B140" s="2" t="s">
        <v>19</v>
      </c>
      <c r="C140" s="2" t="s">
        <v>11</v>
      </c>
      <c r="D140" s="2" t="s">
        <v>18</v>
      </c>
      <c r="E140" s="28" t="s">
        <v>20</v>
      </c>
      <c r="F140" s="28" t="s">
        <v>21</v>
      </c>
      <c r="G140" s="16">
        <v>6.3154000000000003</v>
      </c>
    </row>
    <row r="141" spans="1:7">
      <c r="A141" s="27">
        <v>21044</v>
      </c>
      <c r="B141" s="2" t="s">
        <v>19</v>
      </c>
      <c r="C141" s="2" t="s">
        <v>11</v>
      </c>
      <c r="D141" s="2" t="s">
        <v>378</v>
      </c>
      <c r="E141" s="28" t="s">
        <v>20</v>
      </c>
      <c r="F141" s="28" t="s">
        <v>21</v>
      </c>
      <c r="G141" s="16">
        <v>6.3158000000000003</v>
      </c>
    </row>
    <row r="142" spans="1:7">
      <c r="A142" s="27">
        <v>21045</v>
      </c>
      <c r="B142" s="2" t="s">
        <v>19</v>
      </c>
      <c r="C142" s="2" t="s">
        <v>11</v>
      </c>
      <c r="D142" s="2" t="s">
        <v>379</v>
      </c>
      <c r="E142" s="28" t="s">
        <v>20</v>
      </c>
      <c r="F142" s="28" t="s">
        <v>21</v>
      </c>
      <c r="G142" s="16">
        <v>6.3158000000000003</v>
      </c>
    </row>
    <row r="143" spans="1:7">
      <c r="A143" s="27">
        <v>21046</v>
      </c>
      <c r="B143" s="2" t="s">
        <v>19</v>
      </c>
      <c r="C143" s="2" t="s">
        <v>11</v>
      </c>
      <c r="D143" s="2" t="s">
        <v>380</v>
      </c>
      <c r="E143" s="28" t="s">
        <v>20</v>
      </c>
      <c r="F143" s="28" t="s">
        <v>21</v>
      </c>
      <c r="G143" s="16">
        <v>6.3158000000000003</v>
      </c>
    </row>
    <row r="144" spans="1:7">
      <c r="A144" s="27">
        <v>21048</v>
      </c>
      <c r="B144" s="2" t="s">
        <v>381</v>
      </c>
      <c r="C144" s="2" t="s">
        <v>11</v>
      </c>
      <c r="D144" s="2" t="s">
        <v>382</v>
      </c>
      <c r="E144" s="28" t="s">
        <v>383</v>
      </c>
      <c r="F144" s="28" t="s">
        <v>30</v>
      </c>
      <c r="G144" s="16">
        <v>21.952311999999999</v>
      </c>
    </row>
    <row r="145" spans="1:7">
      <c r="A145" s="27">
        <v>21051</v>
      </c>
      <c r="B145" s="2" t="s">
        <v>13</v>
      </c>
      <c r="C145" s="2" t="s">
        <v>11</v>
      </c>
      <c r="D145" s="2" t="s">
        <v>384</v>
      </c>
      <c r="E145" s="28" t="s">
        <v>210</v>
      </c>
      <c r="F145" s="28" t="s">
        <v>15</v>
      </c>
      <c r="G145" s="16">
        <v>15.090351999999999</v>
      </c>
    </row>
    <row r="146" spans="1:7">
      <c r="A146" s="27">
        <v>21052</v>
      </c>
      <c r="B146" s="2" t="s">
        <v>13</v>
      </c>
      <c r="C146" s="2" t="s">
        <v>11</v>
      </c>
      <c r="D146" s="2" t="s">
        <v>385</v>
      </c>
      <c r="E146" s="28" t="s">
        <v>210</v>
      </c>
      <c r="F146" s="28" t="s">
        <v>15</v>
      </c>
      <c r="G146" s="16">
        <v>3.2833800000000002</v>
      </c>
    </row>
    <row r="147" spans="1:7">
      <c r="A147" s="27">
        <v>21053</v>
      </c>
      <c r="B147" s="2" t="s">
        <v>386</v>
      </c>
      <c r="C147" s="2" t="s">
        <v>11</v>
      </c>
      <c r="D147" s="2" t="s">
        <v>387</v>
      </c>
      <c r="E147" s="28" t="s">
        <v>354</v>
      </c>
      <c r="F147" s="28" t="s">
        <v>338</v>
      </c>
      <c r="G147" s="16">
        <v>58.387099999999997</v>
      </c>
    </row>
    <row r="148" spans="1:7">
      <c r="A148" s="27">
        <v>21060</v>
      </c>
      <c r="B148" s="2" t="s">
        <v>13</v>
      </c>
      <c r="C148" s="2" t="s">
        <v>11</v>
      </c>
      <c r="D148" s="2" t="s">
        <v>388</v>
      </c>
      <c r="E148" s="28" t="s">
        <v>210</v>
      </c>
      <c r="F148" s="28" t="s">
        <v>15</v>
      </c>
      <c r="G148" s="16">
        <v>17.149213</v>
      </c>
    </row>
    <row r="149" spans="1:7">
      <c r="A149" s="27">
        <v>21061</v>
      </c>
      <c r="B149" s="2" t="s">
        <v>13</v>
      </c>
      <c r="C149" s="2" t="s">
        <v>11</v>
      </c>
      <c r="D149" s="2" t="s">
        <v>389</v>
      </c>
      <c r="E149" s="28" t="s">
        <v>210</v>
      </c>
      <c r="F149" s="28" t="s">
        <v>15</v>
      </c>
      <c r="G149" s="16">
        <v>15.97</v>
      </c>
    </row>
    <row r="150" spans="1:7">
      <c r="A150" s="27">
        <v>21063</v>
      </c>
      <c r="B150" s="2" t="s">
        <v>13</v>
      </c>
      <c r="C150" s="2" t="s">
        <v>11</v>
      </c>
      <c r="D150" s="2" t="s">
        <v>319</v>
      </c>
      <c r="E150" s="28" t="s">
        <v>210</v>
      </c>
      <c r="F150" s="28" t="s">
        <v>15</v>
      </c>
      <c r="G150" s="16">
        <v>8.7613319999999995</v>
      </c>
    </row>
    <row r="151" spans="1:7">
      <c r="A151" s="27">
        <v>21064</v>
      </c>
      <c r="B151" s="2" t="s">
        <v>13</v>
      </c>
      <c r="C151" s="2" t="s">
        <v>11</v>
      </c>
      <c r="D151" s="2" t="s">
        <v>382</v>
      </c>
      <c r="E151" s="28" t="s">
        <v>210</v>
      </c>
      <c r="F151" s="28" t="s">
        <v>15</v>
      </c>
      <c r="G151" s="16">
        <v>28.658089</v>
      </c>
    </row>
    <row r="152" spans="1:7">
      <c r="A152" s="27">
        <v>21065</v>
      </c>
      <c r="B152" s="2" t="s">
        <v>13</v>
      </c>
      <c r="C152" s="2" t="s">
        <v>11</v>
      </c>
      <c r="D152" s="2" t="s">
        <v>390</v>
      </c>
      <c r="E152" s="28" t="s">
        <v>210</v>
      </c>
      <c r="F152" s="28" t="s">
        <v>15</v>
      </c>
      <c r="G152" s="16">
        <v>14.428445999999999</v>
      </c>
    </row>
    <row r="153" spans="1:7">
      <c r="A153" s="27">
        <v>21077</v>
      </c>
      <c r="B153" s="2" t="s">
        <v>391</v>
      </c>
      <c r="C153" s="2" t="s">
        <v>11</v>
      </c>
      <c r="D153" s="2" t="s">
        <v>392</v>
      </c>
      <c r="E153" s="28" t="s">
        <v>393</v>
      </c>
      <c r="F153" s="28" t="s">
        <v>197</v>
      </c>
      <c r="G153" s="16">
        <v>22.406199999999998</v>
      </c>
    </row>
    <row r="154" spans="1:7">
      <c r="A154" s="27">
        <v>21079</v>
      </c>
      <c r="B154" s="2" t="s">
        <v>394</v>
      </c>
      <c r="C154" s="2" t="s">
        <v>11</v>
      </c>
      <c r="D154" s="2" t="s">
        <v>395</v>
      </c>
      <c r="E154" s="28" t="s">
        <v>152</v>
      </c>
      <c r="F154" s="28" t="s">
        <v>21</v>
      </c>
      <c r="G154" s="16">
        <v>66.046400000000006</v>
      </c>
    </row>
    <row r="155" spans="1:7">
      <c r="A155" s="27">
        <v>21083</v>
      </c>
      <c r="B155" s="2" t="s">
        <v>13</v>
      </c>
      <c r="C155" s="2" t="s">
        <v>11</v>
      </c>
      <c r="D155" s="2" t="s">
        <v>396</v>
      </c>
      <c r="E155" s="28" t="s">
        <v>210</v>
      </c>
      <c r="F155" s="28" t="s">
        <v>15</v>
      </c>
      <c r="G155" s="16">
        <v>14.1688724359388</v>
      </c>
    </row>
    <row r="156" spans="1:7">
      <c r="A156" s="27">
        <v>21084</v>
      </c>
      <c r="B156" s="2" t="s">
        <v>331</v>
      </c>
      <c r="C156" s="2" t="s">
        <v>11</v>
      </c>
      <c r="D156" s="2" t="s">
        <v>397</v>
      </c>
      <c r="E156" s="28" t="s">
        <v>333</v>
      </c>
      <c r="F156" s="28" t="s">
        <v>57</v>
      </c>
      <c r="G156" s="16">
        <v>36.972000000000001</v>
      </c>
    </row>
    <row r="157" spans="1:7">
      <c r="A157" s="27">
        <v>21085</v>
      </c>
      <c r="B157" s="2" t="s">
        <v>331</v>
      </c>
      <c r="C157" s="2" t="s">
        <v>11</v>
      </c>
      <c r="D157" s="2" t="s">
        <v>398</v>
      </c>
      <c r="E157" s="28" t="s">
        <v>333</v>
      </c>
      <c r="F157" s="28" t="s">
        <v>57</v>
      </c>
      <c r="G157" s="16">
        <v>8.9042391276805404</v>
      </c>
    </row>
    <row r="158" spans="1:7">
      <c r="A158" s="27">
        <v>21088</v>
      </c>
      <c r="B158" s="2" t="s">
        <v>13</v>
      </c>
      <c r="C158" s="2" t="s">
        <v>11</v>
      </c>
      <c r="D158" s="2" t="s">
        <v>399</v>
      </c>
      <c r="E158" s="28" t="s">
        <v>210</v>
      </c>
      <c r="F158" s="28" t="s">
        <v>15</v>
      </c>
      <c r="G158" s="16">
        <v>7.6978929999999997</v>
      </c>
    </row>
    <row r="159" spans="1:7">
      <c r="A159" s="27">
        <v>21101</v>
      </c>
      <c r="B159" s="2" t="s">
        <v>400</v>
      </c>
      <c r="C159" s="2" t="s">
        <v>11</v>
      </c>
      <c r="D159" s="2" t="s">
        <v>401</v>
      </c>
      <c r="E159" s="28" t="s">
        <v>402</v>
      </c>
      <c r="F159" s="28" t="s">
        <v>35</v>
      </c>
      <c r="G159" s="16">
        <v>61.705800000000004</v>
      </c>
    </row>
    <row r="160" spans="1:7">
      <c r="A160" s="27">
        <v>21102</v>
      </c>
      <c r="B160" s="2" t="s">
        <v>400</v>
      </c>
      <c r="C160" s="2" t="s">
        <v>11</v>
      </c>
      <c r="D160" s="2" t="s">
        <v>403</v>
      </c>
      <c r="E160" s="28" t="s">
        <v>402</v>
      </c>
      <c r="F160" s="28" t="s">
        <v>35</v>
      </c>
      <c r="G160" s="16">
        <v>71.550600000000003</v>
      </c>
    </row>
    <row r="161" spans="1:7">
      <c r="A161" s="27">
        <v>21106</v>
      </c>
      <c r="B161" s="2" t="s">
        <v>13</v>
      </c>
      <c r="C161" s="2" t="s">
        <v>11</v>
      </c>
      <c r="D161" s="2" t="s">
        <v>404</v>
      </c>
      <c r="E161" s="28" t="s">
        <v>210</v>
      </c>
      <c r="F161" s="28" t="s">
        <v>15</v>
      </c>
      <c r="G161" s="16">
        <v>5.60283</v>
      </c>
    </row>
    <row r="162" spans="1:7">
      <c r="A162" s="27">
        <v>21121</v>
      </c>
      <c r="B162" s="2" t="s">
        <v>405</v>
      </c>
      <c r="C162" s="2" t="s">
        <v>11</v>
      </c>
      <c r="D162" s="2" t="s">
        <v>151</v>
      </c>
      <c r="E162" s="28" t="s">
        <v>406</v>
      </c>
      <c r="F162" s="28" t="s">
        <v>21</v>
      </c>
      <c r="G162" s="16">
        <v>9.6704000000000008</v>
      </c>
    </row>
    <row r="163" spans="1:7">
      <c r="A163" s="27">
        <v>21139</v>
      </c>
      <c r="B163" s="2" t="s">
        <v>70</v>
      </c>
      <c r="C163" s="2" t="s">
        <v>11</v>
      </c>
      <c r="D163" s="2" t="s">
        <v>69</v>
      </c>
      <c r="E163" s="28" t="s">
        <v>71</v>
      </c>
      <c r="F163" s="28" t="s">
        <v>30</v>
      </c>
      <c r="G163" s="16">
        <v>27.520679000000001</v>
      </c>
    </row>
    <row r="164" spans="1:7">
      <c r="A164" s="27">
        <v>21141</v>
      </c>
      <c r="B164" s="2" t="s">
        <v>407</v>
      </c>
      <c r="C164" s="2" t="s">
        <v>11</v>
      </c>
      <c r="D164" s="2" t="s">
        <v>408</v>
      </c>
      <c r="E164" s="28" t="s">
        <v>290</v>
      </c>
      <c r="F164" s="28" t="s">
        <v>57</v>
      </c>
      <c r="G164" s="16">
        <v>193.35</v>
      </c>
    </row>
    <row r="165" spans="1:7">
      <c r="A165" s="27">
        <v>21158</v>
      </c>
      <c r="B165" s="2" t="s">
        <v>331</v>
      </c>
      <c r="C165" s="2" t="s">
        <v>11</v>
      </c>
      <c r="D165" s="2" t="s">
        <v>409</v>
      </c>
      <c r="E165" s="28" t="s">
        <v>333</v>
      </c>
      <c r="F165" s="28" t="s">
        <v>57</v>
      </c>
      <c r="G165" s="16">
        <v>4.9583000000000004</v>
      </c>
    </row>
    <row r="166" spans="1:7">
      <c r="A166" s="27">
        <v>21159</v>
      </c>
      <c r="B166" s="2" t="s">
        <v>331</v>
      </c>
      <c r="C166" s="2" t="s">
        <v>11</v>
      </c>
      <c r="D166" s="2" t="s">
        <v>311</v>
      </c>
      <c r="E166" s="28" t="s">
        <v>333</v>
      </c>
      <c r="F166" s="28" t="s">
        <v>57</v>
      </c>
      <c r="G166" s="16">
        <v>8.7187000000000001</v>
      </c>
    </row>
    <row r="167" spans="1:7">
      <c r="A167" s="27">
        <v>21162</v>
      </c>
      <c r="B167" s="2" t="s">
        <v>331</v>
      </c>
      <c r="C167" s="2" t="s">
        <v>11</v>
      </c>
      <c r="D167" s="2" t="s">
        <v>410</v>
      </c>
      <c r="E167" s="28" t="s">
        <v>333</v>
      </c>
      <c r="F167" s="28" t="s">
        <v>57</v>
      </c>
      <c r="G167" s="16">
        <v>26.5283273337193</v>
      </c>
    </row>
    <row r="168" spans="1:7">
      <c r="A168" s="27">
        <v>21175</v>
      </c>
      <c r="B168" s="2" t="s">
        <v>13</v>
      </c>
      <c r="C168" s="2" t="s">
        <v>11</v>
      </c>
      <c r="D168" s="2" t="s">
        <v>411</v>
      </c>
      <c r="E168" s="28" t="s">
        <v>210</v>
      </c>
      <c r="F168" s="28" t="s">
        <v>15</v>
      </c>
      <c r="G168" s="16">
        <v>8.6614389999999997</v>
      </c>
    </row>
    <row r="169" spans="1:7">
      <c r="A169" s="27">
        <v>21177</v>
      </c>
      <c r="B169" s="2" t="s">
        <v>412</v>
      </c>
      <c r="C169" s="2" t="s">
        <v>11</v>
      </c>
      <c r="D169" s="2" t="s">
        <v>413</v>
      </c>
      <c r="E169" s="28" t="s">
        <v>362</v>
      </c>
      <c r="F169" s="28" t="s">
        <v>143</v>
      </c>
      <c r="G169" s="16">
        <v>16.628193837874999</v>
      </c>
    </row>
    <row r="170" spans="1:7">
      <c r="A170" s="27">
        <v>21178</v>
      </c>
      <c r="B170" s="2" t="s">
        <v>412</v>
      </c>
      <c r="C170" s="2" t="s">
        <v>11</v>
      </c>
      <c r="D170" s="2" t="s">
        <v>414</v>
      </c>
      <c r="E170" s="28" t="s">
        <v>362</v>
      </c>
      <c r="F170" s="28" t="s">
        <v>143</v>
      </c>
      <c r="G170" s="16">
        <v>41.171257674777301</v>
      </c>
    </row>
    <row r="171" spans="1:7">
      <c r="A171" s="27">
        <v>21181</v>
      </c>
      <c r="B171" s="2" t="s">
        <v>13</v>
      </c>
      <c r="C171" s="2" t="s">
        <v>11</v>
      </c>
      <c r="D171" s="2" t="s">
        <v>415</v>
      </c>
      <c r="E171" s="28" t="s">
        <v>210</v>
      </c>
      <c r="F171" s="28" t="s">
        <v>15</v>
      </c>
      <c r="G171" s="16">
        <v>13.944784</v>
      </c>
    </row>
    <row r="172" spans="1:7">
      <c r="A172" s="27">
        <v>21182</v>
      </c>
      <c r="B172" s="2" t="s">
        <v>13</v>
      </c>
      <c r="C172" s="2" t="s">
        <v>11</v>
      </c>
      <c r="D172" s="2" t="s">
        <v>271</v>
      </c>
      <c r="E172" s="28" t="s">
        <v>210</v>
      </c>
      <c r="F172" s="28" t="s">
        <v>15</v>
      </c>
      <c r="G172" s="16">
        <v>40.319896999999997</v>
      </c>
    </row>
    <row r="173" spans="1:7">
      <c r="A173" s="27">
        <v>21186</v>
      </c>
      <c r="B173" s="2" t="s">
        <v>13</v>
      </c>
      <c r="C173" s="2" t="s">
        <v>11</v>
      </c>
      <c r="D173" s="2" t="s">
        <v>416</v>
      </c>
      <c r="E173" s="28" t="s">
        <v>210</v>
      </c>
      <c r="F173" s="28" t="s">
        <v>15</v>
      </c>
      <c r="G173" s="16">
        <v>6.9818910000000001</v>
      </c>
    </row>
    <row r="174" spans="1:7">
      <c r="A174" s="27">
        <v>21187</v>
      </c>
      <c r="B174" s="2" t="s">
        <v>13</v>
      </c>
      <c r="C174" s="2" t="s">
        <v>11</v>
      </c>
      <c r="D174" s="2" t="s">
        <v>417</v>
      </c>
      <c r="E174" s="28" t="s">
        <v>418</v>
      </c>
      <c r="F174" s="28" t="s">
        <v>419</v>
      </c>
      <c r="G174" s="16">
        <v>34.677731000000001</v>
      </c>
    </row>
    <row r="175" spans="1:7">
      <c r="A175" s="27">
        <v>21189</v>
      </c>
      <c r="B175" s="2" t="s">
        <v>13</v>
      </c>
      <c r="C175" s="2" t="s">
        <v>11</v>
      </c>
      <c r="D175" s="2" t="s">
        <v>420</v>
      </c>
      <c r="E175" s="28" t="s">
        <v>210</v>
      </c>
      <c r="F175" s="28" t="s">
        <v>15</v>
      </c>
      <c r="G175" s="16">
        <v>58.629800000000003</v>
      </c>
    </row>
    <row r="176" spans="1:7">
      <c r="A176" s="27">
        <v>21192</v>
      </c>
      <c r="B176" s="2" t="s">
        <v>421</v>
      </c>
      <c r="C176" s="2" t="s">
        <v>107</v>
      </c>
      <c r="D176" s="2" t="s">
        <v>422</v>
      </c>
      <c r="E176" s="28" t="s">
        <v>423</v>
      </c>
      <c r="F176" s="28" t="s">
        <v>21</v>
      </c>
      <c r="G176" s="16">
        <v>120.31784825034001</v>
      </c>
    </row>
    <row r="177" spans="1:7">
      <c r="A177" s="27">
        <v>21206</v>
      </c>
      <c r="B177" s="2" t="s">
        <v>424</v>
      </c>
      <c r="C177" s="2" t="s">
        <v>11</v>
      </c>
      <c r="D177" s="2" t="s">
        <v>425</v>
      </c>
      <c r="E177" s="28" t="s">
        <v>262</v>
      </c>
      <c r="F177" s="28" t="s">
        <v>21</v>
      </c>
      <c r="G177" s="16">
        <v>34.7774</v>
      </c>
    </row>
    <row r="178" spans="1:7">
      <c r="A178" s="27">
        <v>21213</v>
      </c>
      <c r="B178" s="2" t="s">
        <v>426</v>
      </c>
      <c r="C178" s="2" t="s">
        <v>107</v>
      </c>
      <c r="D178" s="2" t="s">
        <v>427</v>
      </c>
      <c r="E178" s="28" t="s">
        <v>109</v>
      </c>
      <c r="F178" s="28" t="s">
        <v>100</v>
      </c>
      <c r="G178" s="16">
        <v>69.055499999999995</v>
      </c>
    </row>
    <row r="179" spans="1:7">
      <c r="A179" s="27">
        <v>21214</v>
      </c>
      <c r="B179" s="2" t="s">
        <v>426</v>
      </c>
      <c r="C179" s="2" t="s">
        <v>107</v>
      </c>
      <c r="D179" s="2" t="s">
        <v>428</v>
      </c>
      <c r="E179" s="28" t="s">
        <v>109</v>
      </c>
      <c r="F179" s="28" t="s">
        <v>100</v>
      </c>
      <c r="G179" s="16">
        <v>37.305799999999998</v>
      </c>
    </row>
    <row r="180" spans="1:7">
      <c r="A180" s="27">
        <v>21215</v>
      </c>
      <c r="B180" s="2" t="s">
        <v>426</v>
      </c>
      <c r="C180" s="2" t="s">
        <v>107</v>
      </c>
      <c r="D180" s="2" t="s">
        <v>429</v>
      </c>
      <c r="E180" s="28" t="s">
        <v>109</v>
      </c>
      <c r="F180" s="28" t="s">
        <v>100</v>
      </c>
      <c r="G180" s="16">
        <v>97.692700000000002</v>
      </c>
    </row>
    <row r="181" spans="1:7">
      <c r="A181" s="27">
        <v>21226</v>
      </c>
      <c r="B181" s="2" t="s">
        <v>430</v>
      </c>
      <c r="C181" s="2" t="s">
        <v>107</v>
      </c>
      <c r="D181" s="2" t="s">
        <v>431</v>
      </c>
      <c r="E181" s="28" t="s">
        <v>109</v>
      </c>
      <c r="F181" s="28" t="s">
        <v>100</v>
      </c>
      <c r="G181" s="16">
        <v>97.470310822464995</v>
      </c>
    </row>
    <row r="182" spans="1:7">
      <c r="A182" s="27">
        <v>21227</v>
      </c>
      <c r="B182" s="2" t="s">
        <v>430</v>
      </c>
      <c r="C182" s="2" t="s">
        <v>107</v>
      </c>
      <c r="D182" s="2" t="s">
        <v>432</v>
      </c>
      <c r="E182" s="28" t="s">
        <v>109</v>
      </c>
      <c r="F182" s="28" t="s">
        <v>100</v>
      </c>
      <c r="G182" s="16">
        <v>97.8785059089208</v>
      </c>
    </row>
    <row r="183" spans="1:7">
      <c r="A183" s="27">
        <v>21228</v>
      </c>
      <c r="B183" s="2" t="s">
        <v>430</v>
      </c>
      <c r="C183" s="2" t="s">
        <v>107</v>
      </c>
      <c r="D183" s="2" t="s">
        <v>433</v>
      </c>
      <c r="E183" s="28" t="s">
        <v>109</v>
      </c>
      <c r="F183" s="28" t="s">
        <v>100</v>
      </c>
      <c r="G183" s="16">
        <v>31.606385660473599</v>
      </c>
    </row>
    <row r="184" spans="1:7">
      <c r="A184" s="27">
        <v>21230</v>
      </c>
      <c r="B184" s="2" t="s">
        <v>430</v>
      </c>
      <c r="C184" s="2" t="s">
        <v>107</v>
      </c>
      <c r="D184" s="2" t="s">
        <v>434</v>
      </c>
      <c r="E184" s="28" t="s">
        <v>109</v>
      </c>
      <c r="F184" s="28" t="s">
        <v>100</v>
      </c>
      <c r="G184" s="16">
        <v>17.507202430583</v>
      </c>
    </row>
    <row r="185" spans="1:7">
      <c r="A185" s="27">
        <v>21246</v>
      </c>
      <c r="B185" s="2" t="s">
        <v>435</v>
      </c>
      <c r="C185" s="2" t="s">
        <v>107</v>
      </c>
      <c r="D185" s="2" t="s">
        <v>420</v>
      </c>
      <c r="E185" s="28" t="s">
        <v>402</v>
      </c>
      <c r="F185" s="28" t="s">
        <v>35</v>
      </c>
      <c r="G185" s="16">
        <v>113.25069999999999</v>
      </c>
    </row>
    <row r="186" spans="1:7">
      <c r="A186" s="27">
        <v>21275</v>
      </c>
      <c r="B186" s="2" t="s">
        <v>13</v>
      </c>
      <c r="C186" s="2" t="s">
        <v>11</v>
      </c>
      <c r="D186" s="2" t="s">
        <v>436</v>
      </c>
      <c r="E186" s="28" t="s">
        <v>418</v>
      </c>
      <c r="F186" s="28" t="s">
        <v>419</v>
      </c>
      <c r="G186" s="16">
        <v>38.146681000000001</v>
      </c>
    </row>
    <row r="187" spans="1:7">
      <c r="A187" s="27">
        <v>21323</v>
      </c>
      <c r="B187" s="2" t="s">
        <v>328</v>
      </c>
      <c r="C187" s="2" t="s">
        <v>11</v>
      </c>
      <c r="D187" s="2" t="s">
        <v>437</v>
      </c>
      <c r="E187" s="28" t="s">
        <v>438</v>
      </c>
      <c r="F187" s="28" t="s">
        <v>88</v>
      </c>
      <c r="G187" s="16">
        <v>122.6755</v>
      </c>
    </row>
    <row r="188" spans="1:7">
      <c r="A188" s="27">
        <v>21339</v>
      </c>
      <c r="B188" s="2" t="s">
        <v>439</v>
      </c>
      <c r="C188" s="2" t="s">
        <v>11</v>
      </c>
      <c r="D188" s="2" t="s">
        <v>440</v>
      </c>
      <c r="E188" s="28" t="s">
        <v>200</v>
      </c>
      <c r="F188" s="28" t="s">
        <v>147</v>
      </c>
      <c r="G188" s="16">
        <v>35.972200000000001</v>
      </c>
    </row>
    <row r="189" spans="1:7">
      <c r="A189" s="27">
        <v>21344</v>
      </c>
      <c r="B189" s="2" t="s">
        <v>441</v>
      </c>
      <c r="C189" s="2" t="s">
        <v>11</v>
      </c>
      <c r="D189" s="2" t="s">
        <v>442</v>
      </c>
      <c r="E189" s="28" t="s">
        <v>443</v>
      </c>
      <c r="F189" s="28" t="s">
        <v>100</v>
      </c>
      <c r="G189" s="16">
        <v>44.914200000000001</v>
      </c>
    </row>
    <row r="190" spans="1:7">
      <c r="A190" s="27">
        <v>21359</v>
      </c>
      <c r="B190" s="2" t="s">
        <v>13</v>
      </c>
      <c r="C190" s="2" t="s">
        <v>11</v>
      </c>
      <c r="D190" s="2" t="s">
        <v>444</v>
      </c>
      <c r="E190" s="28" t="s">
        <v>210</v>
      </c>
      <c r="F190" s="28" t="s">
        <v>15</v>
      </c>
      <c r="G190" s="16">
        <v>67.044115000000005</v>
      </c>
    </row>
    <row r="191" spans="1:7">
      <c r="A191" s="27">
        <v>21381</v>
      </c>
      <c r="B191" s="2" t="s">
        <v>45</v>
      </c>
      <c r="C191" s="2" t="s">
        <v>11</v>
      </c>
      <c r="D191" s="2" t="s">
        <v>445</v>
      </c>
      <c r="E191" s="28" t="s">
        <v>46</v>
      </c>
      <c r="F191" s="28" t="s">
        <v>21</v>
      </c>
      <c r="G191" s="16">
        <v>13.0845</v>
      </c>
    </row>
    <row r="192" spans="1:7">
      <c r="A192" s="27">
        <v>21382</v>
      </c>
      <c r="B192" s="2" t="s">
        <v>45</v>
      </c>
      <c r="C192" s="2" t="s">
        <v>11</v>
      </c>
      <c r="D192" s="2" t="s">
        <v>50</v>
      </c>
      <c r="E192" s="28" t="s">
        <v>46</v>
      </c>
      <c r="F192" s="28" t="s">
        <v>21</v>
      </c>
      <c r="G192" s="16">
        <v>8.5668000000000006</v>
      </c>
    </row>
    <row r="193" spans="1:7">
      <c r="A193" s="27">
        <v>21383</v>
      </c>
      <c r="B193" s="2" t="s">
        <v>45</v>
      </c>
      <c r="C193" s="2" t="s">
        <v>11</v>
      </c>
      <c r="D193" s="2" t="s">
        <v>48</v>
      </c>
      <c r="E193" s="28" t="s">
        <v>46</v>
      </c>
      <c r="F193" s="28" t="s">
        <v>21</v>
      </c>
      <c r="G193" s="16">
        <v>19.259499999999999</v>
      </c>
    </row>
    <row r="194" spans="1:7">
      <c r="A194" s="27">
        <v>21384</v>
      </c>
      <c r="B194" s="2" t="s">
        <v>45</v>
      </c>
      <c r="C194" s="2" t="s">
        <v>11</v>
      </c>
      <c r="D194" s="2" t="s">
        <v>44</v>
      </c>
      <c r="E194" s="28" t="s">
        <v>46</v>
      </c>
      <c r="F194" s="28" t="s">
        <v>21</v>
      </c>
      <c r="G194" s="16">
        <v>16.936</v>
      </c>
    </row>
    <row r="195" spans="1:7">
      <c r="A195" s="27">
        <v>21385</v>
      </c>
      <c r="B195" s="2" t="s">
        <v>45</v>
      </c>
      <c r="C195" s="2" t="s">
        <v>11</v>
      </c>
      <c r="D195" s="2" t="s">
        <v>446</v>
      </c>
      <c r="E195" s="28" t="s">
        <v>46</v>
      </c>
      <c r="F195" s="28" t="s">
        <v>21</v>
      </c>
      <c r="G195" s="16">
        <v>13.1873</v>
      </c>
    </row>
    <row r="196" spans="1:7">
      <c r="A196" s="27">
        <v>21388</v>
      </c>
      <c r="B196" s="2" t="s">
        <v>13</v>
      </c>
      <c r="C196" s="2" t="s">
        <v>11</v>
      </c>
      <c r="D196" s="2" t="s">
        <v>447</v>
      </c>
      <c r="E196" s="28" t="s">
        <v>210</v>
      </c>
      <c r="F196" s="28" t="s">
        <v>15</v>
      </c>
      <c r="G196" s="16">
        <v>33.673200000000001</v>
      </c>
    </row>
    <row r="197" spans="1:7">
      <c r="A197" s="27">
        <v>21395</v>
      </c>
      <c r="B197" s="2" t="s">
        <v>448</v>
      </c>
      <c r="C197" s="2" t="s">
        <v>11</v>
      </c>
      <c r="D197" s="2" t="s">
        <v>202</v>
      </c>
      <c r="E197" s="28" t="s">
        <v>449</v>
      </c>
      <c r="F197" s="28" t="s">
        <v>450</v>
      </c>
      <c r="G197" s="16">
        <v>33.664000000000001</v>
      </c>
    </row>
    <row r="198" spans="1:7">
      <c r="A198" s="27">
        <v>21396</v>
      </c>
      <c r="B198" s="2" t="s">
        <v>448</v>
      </c>
      <c r="C198" s="2" t="s">
        <v>11</v>
      </c>
      <c r="D198" s="2" t="s">
        <v>451</v>
      </c>
      <c r="E198" s="28" t="s">
        <v>449</v>
      </c>
      <c r="F198" s="28" t="s">
        <v>450</v>
      </c>
      <c r="G198" s="16">
        <v>50.761699999999998</v>
      </c>
    </row>
    <row r="199" spans="1:7">
      <c r="A199" s="27">
        <v>21397</v>
      </c>
      <c r="B199" s="2" t="s">
        <v>320</v>
      </c>
      <c r="C199" s="2" t="s">
        <v>11</v>
      </c>
      <c r="D199" s="2" t="s">
        <v>452</v>
      </c>
      <c r="E199" s="28" t="s">
        <v>299</v>
      </c>
      <c r="F199" s="28" t="s">
        <v>139</v>
      </c>
      <c r="G199" s="16">
        <v>14.708600000000001</v>
      </c>
    </row>
    <row r="200" spans="1:7">
      <c r="A200" s="27">
        <v>21408</v>
      </c>
      <c r="B200" s="2" t="s">
        <v>453</v>
      </c>
      <c r="C200" s="2" t="s">
        <v>107</v>
      </c>
      <c r="D200" s="2" t="s">
        <v>454</v>
      </c>
      <c r="E200" s="28" t="s">
        <v>200</v>
      </c>
      <c r="F200" s="28" t="s">
        <v>147</v>
      </c>
      <c r="G200" s="16">
        <v>20.257899999999999</v>
      </c>
    </row>
    <row r="201" spans="1:7">
      <c r="A201" s="27">
        <v>21409</v>
      </c>
      <c r="B201" s="2" t="s">
        <v>28</v>
      </c>
      <c r="C201" s="2" t="s">
        <v>11</v>
      </c>
      <c r="D201" s="2" t="s">
        <v>27</v>
      </c>
      <c r="E201" s="28" t="s">
        <v>29</v>
      </c>
      <c r="F201" s="28" t="s">
        <v>30</v>
      </c>
      <c r="G201" s="16">
        <v>33.231099999999998</v>
      </c>
    </row>
    <row r="202" spans="1:7">
      <c r="A202" s="27">
        <v>21412</v>
      </c>
      <c r="B202" s="2" t="s">
        <v>33</v>
      </c>
      <c r="C202" s="2" t="s">
        <v>11</v>
      </c>
      <c r="D202" s="2" t="s">
        <v>32</v>
      </c>
      <c r="E202" s="28" t="s">
        <v>34</v>
      </c>
      <c r="F202" s="28" t="s">
        <v>35</v>
      </c>
      <c r="G202" s="16">
        <v>65.434200000000004</v>
      </c>
    </row>
    <row r="203" spans="1:7">
      <c r="A203" s="27">
        <v>21430</v>
      </c>
      <c r="B203" s="2" t="s">
        <v>455</v>
      </c>
      <c r="C203" s="2" t="s">
        <v>11</v>
      </c>
      <c r="D203" s="2" t="s">
        <v>411</v>
      </c>
      <c r="E203" s="28" t="s">
        <v>341</v>
      </c>
      <c r="F203" s="28" t="s">
        <v>62</v>
      </c>
      <c r="G203" s="16">
        <v>30.315899999999999</v>
      </c>
    </row>
    <row r="204" spans="1:7">
      <c r="A204" s="27">
        <v>21433</v>
      </c>
      <c r="B204" s="2" t="s">
        <v>456</v>
      </c>
      <c r="C204" s="2" t="s">
        <v>11</v>
      </c>
      <c r="D204" s="2" t="s">
        <v>205</v>
      </c>
      <c r="E204" s="28" t="s">
        <v>206</v>
      </c>
      <c r="F204" s="28" t="s">
        <v>62</v>
      </c>
      <c r="G204" s="16">
        <v>42.246099999999998</v>
      </c>
    </row>
    <row r="205" spans="1:7">
      <c r="A205" s="27">
        <v>21439</v>
      </c>
      <c r="B205" s="2" t="s">
        <v>13</v>
      </c>
      <c r="C205" s="2" t="s">
        <v>11</v>
      </c>
      <c r="D205" s="2" t="s">
        <v>457</v>
      </c>
      <c r="E205" s="28" t="s">
        <v>210</v>
      </c>
      <c r="F205" s="28" t="s">
        <v>15</v>
      </c>
      <c r="G205" s="16">
        <v>13.218783</v>
      </c>
    </row>
    <row r="206" spans="1:7">
      <c r="A206" s="27">
        <v>21452</v>
      </c>
      <c r="B206" s="2" t="s">
        <v>458</v>
      </c>
      <c r="C206" s="2" t="s">
        <v>11</v>
      </c>
      <c r="D206" s="2" t="s">
        <v>459</v>
      </c>
      <c r="E206" s="28" t="s">
        <v>460</v>
      </c>
      <c r="F206" s="28" t="s">
        <v>21</v>
      </c>
      <c r="G206" s="16">
        <v>206.75540000000001</v>
      </c>
    </row>
    <row r="207" spans="1:7">
      <c r="A207" s="27">
        <v>21453</v>
      </c>
      <c r="B207" s="2" t="s">
        <v>461</v>
      </c>
      <c r="C207" s="2" t="s">
        <v>11</v>
      </c>
      <c r="D207" s="2" t="s">
        <v>462</v>
      </c>
      <c r="E207" s="28" t="s">
        <v>463</v>
      </c>
      <c r="F207" s="28" t="s">
        <v>143</v>
      </c>
      <c r="G207" s="16">
        <v>1477.7863</v>
      </c>
    </row>
    <row r="208" spans="1:7">
      <c r="A208" s="27">
        <v>21454</v>
      </c>
      <c r="B208" s="2" t="s">
        <v>461</v>
      </c>
      <c r="C208" s="2" t="s">
        <v>11</v>
      </c>
      <c r="D208" s="2" t="s">
        <v>464</v>
      </c>
      <c r="E208" s="28" t="s">
        <v>463</v>
      </c>
      <c r="F208" s="28" t="s">
        <v>143</v>
      </c>
      <c r="G208" s="16">
        <v>32.339300000000001</v>
      </c>
    </row>
    <row r="209" spans="1:7">
      <c r="A209" s="27">
        <v>21455</v>
      </c>
      <c r="B209" s="2" t="s">
        <v>461</v>
      </c>
      <c r="C209" s="2" t="s">
        <v>11</v>
      </c>
      <c r="D209" s="2" t="s">
        <v>465</v>
      </c>
      <c r="E209" s="28" t="s">
        <v>463</v>
      </c>
      <c r="F209" s="28" t="s">
        <v>143</v>
      </c>
      <c r="G209" s="16">
        <v>58.219299999999997</v>
      </c>
    </row>
    <row r="210" spans="1:7">
      <c r="A210" s="27">
        <v>21462</v>
      </c>
      <c r="B210" s="2" t="s">
        <v>466</v>
      </c>
      <c r="C210" s="2" t="s">
        <v>11</v>
      </c>
      <c r="D210" s="2" t="s">
        <v>467</v>
      </c>
      <c r="E210" s="28" t="s">
        <v>468</v>
      </c>
      <c r="F210" s="28" t="s">
        <v>185</v>
      </c>
      <c r="G210" s="16">
        <v>19.796600000000002</v>
      </c>
    </row>
    <row r="211" spans="1:7">
      <c r="A211" s="27">
        <v>21472</v>
      </c>
      <c r="B211" s="2" t="s">
        <v>469</v>
      </c>
      <c r="C211" s="2" t="s">
        <v>11</v>
      </c>
      <c r="D211" s="2" t="s">
        <v>470</v>
      </c>
      <c r="E211" s="28" t="s">
        <v>87</v>
      </c>
      <c r="F211" s="28" t="s">
        <v>88</v>
      </c>
      <c r="G211" s="16">
        <v>97.910575941394896</v>
      </c>
    </row>
    <row r="212" spans="1:7">
      <c r="A212" s="27">
        <v>21504</v>
      </c>
      <c r="B212" s="2" t="s">
        <v>148</v>
      </c>
      <c r="C212" s="2" t="s">
        <v>11</v>
      </c>
      <c r="D212" s="2" t="s">
        <v>471</v>
      </c>
      <c r="E212" s="28" t="s">
        <v>150</v>
      </c>
      <c r="F212" s="28" t="s">
        <v>57</v>
      </c>
      <c r="G212" s="16">
        <v>76.748199999999997</v>
      </c>
    </row>
    <row r="213" spans="1:7">
      <c r="A213" s="27">
        <v>21505</v>
      </c>
      <c r="B213" s="2" t="s">
        <v>472</v>
      </c>
      <c r="C213" s="2" t="s">
        <v>11</v>
      </c>
      <c r="D213" s="2" t="s">
        <v>473</v>
      </c>
      <c r="E213" s="28" t="s">
        <v>210</v>
      </c>
      <c r="F213" s="28" t="s">
        <v>15</v>
      </c>
      <c r="G213" s="16">
        <v>33.320902871035202</v>
      </c>
    </row>
    <row r="214" spans="1:7">
      <c r="A214" s="27">
        <v>21508</v>
      </c>
      <c r="B214" s="2" t="s">
        <v>474</v>
      </c>
      <c r="C214" s="2" t="s">
        <v>11</v>
      </c>
      <c r="D214" s="2" t="s">
        <v>313</v>
      </c>
      <c r="E214" s="28" t="s">
        <v>475</v>
      </c>
      <c r="F214" s="28" t="s">
        <v>88</v>
      </c>
      <c r="G214" s="16">
        <v>20.843892904623999</v>
      </c>
    </row>
    <row r="215" spans="1:7">
      <c r="A215" s="27">
        <v>21509</v>
      </c>
      <c r="B215" s="2" t="s">
        <v>60</v>
      </c>
      <c r="C215" s="2" t="s">
        <v>11</v>
      </c>
      <c r="D215" s="2" t="s">
        <v>59</v>
      </c>
      <c r="E215" s="28" t="s">
        <v>61</v>
      </c>
      <c r="F215" s="28" t="s">
        <v>62</v>
      </c>
      <c r="G215" s="16">
        <v>86.744600000000005</v>
      </c>
    </row>
    <row r="216" spans="1:7">
      <c r="A216" s="27">
        <v>21513</v>
      </c>
      <c r="B216" s="2" t="s">
        <v>476</v>
      </c>
      <c r="C216" s="2" t="s">
        <v>11</v>
      </c>
      <c r="D216" s="2" t="s">
        <v>382</v>
      </c>
      <c r="E216" s="28" t="s">
        <v>477</v>
      </c>
      <c r="F216" s="28" t="s">
        <v>30</v>
      </c>
      <c r="G216" s="16">
        <v>74.494500000000002</v>
      </c>
    </row>
    <row r="217" spans="1:7">
      <c r="A217" s="27">
        <v>21529</v>
      </c>
      <c r="B217" s="2" t="s">
        <v>478</v>
      </c>
      <c r="C217" s="2" t="s">
        <v>11</v>
      </c>
      <c r="D217" s="2" t="s">
        <v>479</v>
      </c>
      <c r="E217" s="28" t="s">
        <v>480</v>
      </c>
      <c r="F217" s="28" t="s">
        <v>62</v>
      </c>
      <c r="G217" s="16">
        <v>33.424999999999997</v>
      </c>
    </row>
    <row r="218" spans="1:7">
      <c r="A218" s="27">
        <v>21536</v>
      </c>
      <c r="B218" s="2" t="s">
        <v>481</v>
      </c>
      <c r="C218" s="2" t="s">
        <v>11</v>
      </c>
      <c r="D218" s="2" t="s">
        <v>329</v>
      </c>
      <c r="E218" s="28" t="s">
        <v>341</v>
      </c>
      <c r="F218" s="28" t="s">
        <v>62</v>
      </c>
      <c r="G218" s="16">
        <v>23.286447331469599</v>
      </c>
    </row>
    <row r="219" spans="1:7">
      <c r="A219" s="27">
        <v>21552</v>
      </c>
      <c r="B219" s="2" t="s">
        <v>331</v>
      </c>
      <c r="C219" s="2" t="s">
        <v>11</v>
      </c>
      <c r="D219" s="2" t="s">
        <v>151</v>
      </c>
      <c r="E219" s="28" t="s">
        <v>150</v>
      </c>
      <c r="F219" s="28" t="s">
        <v>57</v>
      </c>
      <c r="G219" s="16">
        <v>41.632270437818697</v>
      </c>
    </row>
    <row r="220" spans="1:7">
      <c r="A220" s="27">
        <v>21553</v>
      </c>
      <c r="B220" s="2" t="s">
        <v>331</v>
      </c>
      <c r="C220" s="2" t="s">
        <v>11</v>
      </c>
      <c r="D220" s="2" t="s">
        <v>482</v>
      </c>
      <c r="E220" s="28" t="s">
        <v>333</v>
      </c>
      <c r="F220" s="28" t="s">
        <v>57</v>
      </c>
      <c r="G220" s="16">
        <v>19.372</v>
      </c>
    </row>
    <row r="221" spans="1:7">
      <c r="A221" s="27">
        <v>21560</v>
      </c>
      <c r="B221" s="2" t="s">
        <v>13</v>
      </c>
      <c r="C221" s="2" t="s">
        <v>11</v>
      </c>
      <c r="D221" s="2" t="s">
        <v>483</v>
      </c>
      <c r="E221" s="28" t="s">
        <v>210</v>
      </c>
      <c r="F221" s="28" t="s">
        <v>15</v>
      </c>
      <c r="G221" s="16">
        <v>6.177854</v>
      </c>
    </row>
    <row r="222" spans="1:7">
      <c r="A222" s="27">
        <v>21574</v>
      </c>
      <c r="B222" s="2" t="s">
        <v>484</v>
      </c>
      <c r="C222" s="2" t="s">
        <v>11</v>
      </c>
      <c r="D222" s="2" t="s">
        <v>485</v>
      </c>
      <c r="E222" s="28" t="s">
        <v>262</v>
      </c>
      <c r="F222" s="28" t="s">
        <v>21</v>
      </c>
      <c r="G222" s="16">
        <v>4.2054</v>
      </c>
    </row>
    <row r="223" spans="1:7">
      <c r="A223" s="27">
        <v>21578</v>
      </c>
      <c r="B223" s="2" t="s">
        <v>486</v>
      </c>
      <c r="C223" s="2" t="s">
        <v>107</v>
      </c>
      <c r="D223" s="2" t="s">
        <v>487</v>
      </c>
      <c r="E223" s="28" t="s">
        <v>488</v>
      </c>
      <c r="F223" s="28" t="s">
        <v>21</v>
      </c>
      <c r="G223" s="16">
        <v>7.9995012796076601</v>
      </c>
    </row>
    <row r="224" spans="1:7">
      <c r="A224" s="27">
        <v>21581</v>
      </c>
      <c r="B224" s="2" t="s">
        <v>486</v>
      </c>
      <c r="C224" s="2" t="s">
        <v>107</v>
      </c>
      <c r="D224" s="2" t="s">
        <v>489</v>
      </c>
      <c r="E224" s="28" t="s">
        <v>488</v>
      </c>
      <c r="F224" s="28" t="s">
        <v>21</v>
      </c>
      <c r="G224" s="16">
        <v>16.6567043553617</v>
      </c>
    </row>
    <row r="225" spans="1:7">
      <c r="A225" s="27">
        <v>21582</v>
      </c>
      <c r="B225" s="2" t="s">
        <v>38</v>
      </c>
      <c r="C225" s="2" t="s">
        <v>11</v>
      </c>
      <c r="D225" s="2" t="s">
        <v>52</v>
      </c>
      <c r="E225" s="28" t="s">
        <v>39</v>
      </c>
      <c r="F225" s="28" t="s">
        <v>21</v>
      </c>
      <c r="G225" s="16">
        <v>11.021699999999999</v>
      </c>
    </row>
    <row r="226" spans="1:7">
      <c r="A226" s="27">
        <v>21583</v>
      </c>
      <c r="B226" s="2" t="s">
        <v>38</v>
      </c>
      <c r="C226" s="2" t="s">
        <v>11</v>
      </c>
      <c r="D226" s="2" t="s">
        <v>37</v>
      </c>
      <c r="E226" s="28" t="s">
        <v>39</v>
      </c>
      <c r="F226" s="28" t="s">
        <v>21</v>
      </c>
      <c r="G226" s="16">
        <v>13.4557</v>
      </c>
    </row>
    <row r="227" spans="1:7">
      <c r="A227" s="27">
        <v>21595</v>
      </c>
      <c r="B227" s="2" t="s">
        <v>490</v>
      </c>
      <c r="C227" s="2" t="s">
        <v>107</v>
      </c>
      <c r="D227" s="2" t="s">
        <v>491</v>
      </c>
      <c r="E227" s="28" t="s">
        <v>492</v>
      </c>
      <c r="F227" s="28" t="s">
        <v>143</v>
      </c>
      <c r="G227" s="16">
        <v>85.698300000000003</v>
      </c>
    </row>
    <row r="228" spans="1:7">
      <c r="A228" s="27">
        <v>21596</v>
      </c>
      <c r="B228" s="2" t="s">
        <v>493</v>
      </c>
      <c r="C228" s="2" t="s">
        <v>107</v>
      </c>
      <c r="D228" s="2" t="s">
        <v>494</v>
      </c>
      <c r="E228" s="28" t="s">
        <v>492</v>
      </c>
      <c r="F228" s="28" t="s">
        <v>143</v>
      </c>
      <c r="G228" s="16">
        <v>18.1449</v>
      </c>
    </row>
    <row r="229" spans="1:7">
      <c r="A229" s="27">
        <v>21597</v>
      </c>
      <c r="B229" s="2" t="s">
        <v>490</v>
      </c>
      <c r="C229" s="2" t="s">
        <v>107</v>
      </c>
      <c r="D229" s="2" t="s">
        <v>495</v>
      </c>
      <c r="E229" s="28" t="s">
        <v>492</v>
      </c>
      <c r="F229" s="28" t="s">
        <v>143</v>
      </c>
      <c r="G229" s="16">
        <v>126.0234</v>
      </c>
    </row>
    <row r="230" spans="1:7">
      <c r="A230" s="27">
        <v>21598</v>
      </c>
      <c r="B230" s="2" t="s">
        <v>496</v>
      </c>
      <c r="C230" s="2" t="s">
        <v>107</v>
      </c>
      <c r="D230" s="2" t="s">
        <v>497</v>
      </c>
      <c r="E230" s="28" t="s">
        <v>492</v>
      </c>
      <c r="F230" s="28" t="s">
        <v>143</v>
      </c>
      <c r="G230" s="16">
        <v>171.05930000000001</v>
      </c>
    </row>
    <row r="231" spans="1:7">
      <c r="A231" s="27">
        <v>21599</v>
      </c>
      <c r="B231" s="2" t="s">
        <v>490</v>
      </c>
      <c r="C231" s="2" t="s">
        <v>107</v>
      </c>
      <c r="D231" s="2" t="s">
        <v>498</v>
      </c>
      <c r="E231" s="28" t="s">
        <v>492</v>
      </c>
      <c r="F231" s="28" t="s">
        <v>143</v>
      </c>
      <c r="G231" s="16">
        <v>748.952</v>
      </c>
    </row>
    <row r="232" spans="1:7">
      <c r="A232" s="27">
        <v>21600</v>
      </c>
      <c r="B232" s="2" t="s">
        <v>490</v>
      </c>
      <c r="C232" s="2" t="s">
        <v>107</v>
      </c>
      <c r="D232" s="2" t="s">
        <v>499</v>
      </c>
      <c r="E232" s="28" t="s">
        <v>492</v>
      </c>
      <c r="F232" s="28" t="s">
        <v>143</v>
      </c>
      <c r="G232" s="16">
        <v>99.167599999999993</v>
      </c>
    </row>
    <row r="233" spans="1:7">
      <c r="A233" s="27">
        <v>21601</v>
      </c>
      <c r="B233" s="2" t="s">
        <v>490</v>
      </c>
      <c r="C233" s="2" t="s">
        <v>107</v>
      </c>
      <c r="D233" s="2" t="s">
        <v>500</v>
      </c>
      <c r="E233" s="28" t="s">
        <v>492</v>
      </c>
      <c r="F233" s="28" t="s">
        <v>143</v>
      </c>
      <c r="G233" s="16">
        <v>98.192099999999996</v>
      </c>
    </row>
    <row r="234" spans="1:7">
      <c r="A234" s="27">
        <v>21602</v>
      </c>
      <c r="B234" s="2" t="s">
        <v>501</v>
      </c>
      <c r="C234" s="2" t="s">
        <v>107</v>
      </c>
      <c r="D234" s="2" t="s">
        <v>502</v>
      </c>
      <c r="E234" s="28" t="s">
        <v>492</v>
      </c>
      <c r="F234" s="28" t="s">
        <v>143</v>
      </c>
      <c r="G234" s="16">
        <v>93.827699999999993</v>
      </c>
    </row>
    <row r="235" spans="1:7">
      <c r="A235" s="27">
        <v>21604</v>
      </c>
      <c r="B235" s="2" t="s">
        <v>490</v>
      </c>
      <c r="C235" s="2" t="s">
        <v>107</v>
      </c>
      <c r="D235" s="2" t="s">
        <v>420</v>
      </c>
      <c r="E235" s="28" t="s">
        <v>492</v>
      </c>
      <c r="F235" s="28" t="s">
        <v>143</v>
      </c>
      <c r="G235" s="16">
        <v>107.01900000000001</v>
      </c>
    </row>
    <row r="236" spans="1:7">
      <c r="A236" s="27">
        <v>21630</v>
      </c>
      <c r="B236" s="2" t="s">
        <v>503</v>
      </c>
      <c r="C236" s="2" t="s">
        <v>11</v>
      </c>
      <c r="D236" s="2" t="s">
        <v>504</v>
      </c>
      <c r="E236" s="28" t="s">
        <v>463</v>
      </c>
      <c r="F236" s="28" t="s">
        <v>143</v>
      </c>
      <c r="G236" s="16">
        <v>37.713788729114398</v>
      </c>
    </row>
    <row r="237" spans="1:7">
      <c r="A237" s="27">
        <v>21636</v>
      </c>
      <c r="B237" s="2" t="s">
        <v>505</v>
      </c>
      <c r="C237" s="2" t="s">
        <v>11</v>
      </c>
      <c r="D237" s="2" t="s">
        <v>506</v>
      </c>
      <c r="E237" s="28" t="s">
        <v>507</v>
      </c>
      <c r="F237" s="28" t="s">
        <v>21</v>
      </c>
      <c r="G237" s="16">
        <v>46.758468351659303</v>
      </c>
    </row>
    <row r="238" spans="1:7">
      <c r="A238" s="27">
        <v>21643</v>
      </c>
      <c r="B238" s="2" t="s">
        <v>508</v>
      </c>
      <c r="C238" s="2" t="s">
        <v>11</v>
      </c>
      <c r="D238" s="2" t="s">
        <v>509</v>
      </c>
      <c r="E238" s="28" t="s">
        <v>133</v>
      </c>
      <c r="F238" s="28" t="s">
        <v>30</v>
      </c>
      <c r="G238" s="16">
        <v>33.194499999999998</v>
      </c>
    </row>
    <row r="239" spans="1:7">
      <c r="A239" s="27">
        <v>21653</v>
      </c>
      <c r="B239" s="2" t="s">
        <v>510</v>
      </c>
      <c r="C239" s="2" t="s">
        <v>11</v>
      </c>
      <c r="D239" s="2" t="s">
        <v>283</v>
      </c>
      <c r="E239" s="28" t="s">
        <v>463</v>
      </c>
      <c r="F239" s="28" t="s">
        <v>143</v>
      </c>
      <c r="G239" s="16">
        <v>36.398221904287297</v>
      </c>
    </row>
    <row r="240" spans="1:7">
      <c r="A240" s="27">
        <v>21654</v>
      </c>
      <c r="B240" s="2" t="s">
        <v>510</v>
      </c>
      <c r="C240" s="2" t="s">
        <v>11</v>
      </c>
      <c r="D240" s="2" t="s">
        <v>205</v>
      </c>
      <c r="E240" s="28" t="s">
        <v>463</v>
      </c>
      <c r="F240" s="28" t="s">
        <v>143</v>
      </c>
      <c r="G240" s="16">
        <v>100.397058143018</v>
      </c>
    </row>
    <row r="241" spans="1:7">
      <c r="A241" s="27">
        <v>21655</v>
      </c>
      <c r="B241" s="2" t="s">
        <v>510</v>
      </c>
      <c r="C241" s="2" t="s">
        <v>11</v>
      </c>
      <c r="D241" s="2" t="s">
        <v>310</v>
      </c>
      <c r="E241" s="28" t="s">
        <v>463</v>
      </c>
      <c r="F241" s="28" t="s">
        <v>143</v>
      </c>
      <c r="G241" s="16">
        <v>186.28041312459899</v>
      </c>
    </row>
    <row r="242" spans="1:7">
      <c r="A242" s="27">
        <v>21657</v>
      </c>
      <c r="B242" s="2" t="s">
        <v>511</v>
      </c>
      <c r="C242" s="2" t="s">
        <v>11</v>
      </c>
      <c r="D242" s="2" t="s">
        <v>512</v>
      </c>
      <c r="E242" s="28" t="s">
        <v>87</v>
      </c>
      <c r="F242" s="28" t="s">
        <v>88</v>
      </c>
      <c r="G242" s="16">
        <v>78.703337866064302</v>
      </c>
    </row>
    <row r="243" spans="1:7">
      <c r="A243" s="27">
        <v>21658</v>
      </c>
      <c r="B243" s="2" t="s">
        <v>511</v>
      </c>
      <c r="C243" s="2" t="s">
        <v>11</v>
      </c>
      <c r="D243" s="2" t="s">
        <v>513</v>
      </c>
      <c r="E243" s="28" t="s">
        <v>87</v>
      </c>
      <c r="F243" s="28" t="s">
        <v>88</v>
      </c>
      <c r="G243" s="16">
        <v>46.2582177204863</v>
      </c>
    </row>
    <row r="244" spans="1:7">
      <c r="A244" s="27">
        <v>21661</v>
      </c>
      <c r="B244" s="2" t="s">
        <v>514</v>
      </c>
      <c r="C244" s="2" t="s">
        <v>11</v>
      </c>
      <c r="D244" s="2" t="s">
        <v>515</v>
      </c>
      <c r="E244" s="28" t="s">
        <v>133</v>
      </c>
      <c r="F244" s="28" t="s">
        <v>30</v>
      </c>
      <c r="G244" s="16">
        <v>45.000137000000002</v>
      </c>
    </row>
    <row r="245" spans="1:7">
      <c r="A245" s="27">
        <v>21683</v>
      </c>
      <c r="B245" s="2" t="s">
        <v>55</v>
      </c>
      <c r="C245" s="2" t="s">
        <v>11</v>
      </c>
      <c r="D245" s="2" t="s">
        <v>54</v>
      </c>
      <c r="E245" s="28" t="s">
        <v>56</v>
      </c>
      <c r="F245" s="28" t="s">
        <v>57</v>
      </c>
      <c r="G245" s="16">
        <v>279.60250000000002</v>
      </c>
    </row>
    <row r="246" spans="1:7">
      <c r="A246" s="27">
        <v>21685</v>
      </c>
      <c r="B246" s="2" t="s">
        <v>55</v>
      </c>
      <c r="C246" s="2" t="s">
        <v>11</v>
      </c>
      <c r="D246" s="2" t="s">
        <v>516</v>
      </c>
      <c r="E246" s="28" t="s">
        <v>56</v>
      </c>
      <c r="F246" s="28" t="s">
        <v>57</v>
      </c>
      <c r="G246" s="16">
        <v>239.3425</v>
      </c>
    </row>
    <row r="247" spans="1:7">
      <c r="A247" s="27">
        <v>21689</v>
      </c>
      <c r="B247" s="2" t="s">
        <v>55</v>
      </c>
      <c r="C247" s="2" t="s">
        <v>11</v>
      </c>
      <c r="D247" s="2" t="s">
        <v>517</v>
      </c>
      <c r="E247" s="28" t="s">
        <v>56</v>
      </c>
      <c r="F247" s="28" t="s">
        <v>57</v>
      </c>
      <c r="G247" s="16">
        <v>147.68260000000001</v>
      </c>
    </row>
    <row r="248" spans="1:7">
      <c r="A248" s="27">
        <v>21693</v>
      </c>
      <c r="B248" s="2" t="s">
        <v>518</v>
      </c>
      <c r="C248" s="2" t="s">
        <v>11</v>
      </c>
      <c r="D248" s="2" t="s">
        <v>74</v>
      </c>
      <c r="E248" s="28" t="s">
        <v>519</v>
      </c>
      <c r="F248" s="28" t="s">
        <v>520</v>
      </c>
      <c r="G248" s="16">
        <v>281.88569999999999</v>
      </c>
    </row>
    <row r="249" spans="1:7">
      <c r="A249" s="27">
        <v>21694</v>
      </c>
      <c r="B249" s="2" t="s">
        <v>518</v>
      </c>
      <c r="C249" s="2" t="s">
        <v>11</v>
      </c>
      <c r="D249" s="2" t="s">
        <v>521</v>
      </c>
      <c r="E249" s="28" t="s">
        <v>519</v>
      </c>
      <c r="F249" s="28" t="s">
        <v>520</v>
      </c>
      <c r="G249" s="16">
        <v>187.7723</v>
      </c>
    </row>
    <row r="250" spans="1:7">
      <c r="A250" s="27">
        <v>21695</v>
      </c>
      <c r="B250" s="2" t="s">
        <v>518</v>
      </c>
      <c r="C250" s="2" t="s">
        <v>11</v>
      </c>
      <c r="D250" s="2" t="s">
        <v>74</v>
      </c>
      <c r="E250" s="28" t="s">
        <v>519</v>
      </c>
      <c r="F250" s="28" t="s">
        <v>520</v>
      </c>
      <c r="G250" s="16">
        <v>659.72400000000005</v>
      </c>
    </row>
    <row r="251" spans="1:7">
      <c r="A251" s="27">
        <v>21711</v>
      </c>
      <c r="B251" s="2" t="s">
        <v>522</v>
      </c>
      <c r="C251" s="2" t="s">
        <v>11</v>
      </c>
      <c r="D251" s="2" t="s">
        <v>523</v>
      </c>
      <c r="E251" s="28" t="s">
        <v>524</v>
      </c>
      <c r="F251" s="28" t="s">
        <v>231</v>
      </c>
      <c r="G251" s="16">
        <v>229.50069999999999</v>
      </c>
    </row>
    <row r="252" spans="1:7">
      <c r="A252" s="27">
        <v>21715</v>
      </c>
      <c r="B252" s="2" t="s">
        <v>525</v>
      </c>
      <c r="C252" s="2" t="s">
        <v>11</v>
      </c>
      <c r="D252" s="2" t="s">
        <v>526</v>
      </c>
      <c r="E252" s="28" t="s">
        <v>299</v>
      </c>
      <c r="F252" s="28" t="s">
        <v>139</v>
      </c>
      <c r="G252" s="16">
        <v>263.340757</v>
      </c>
    </row>
    <row r="253" spans="1:7">
      <c r="A253" s="27">
        <v>21743</v>
      </c>
      <c r="B253" s="2" t="s">
        <v>527</v>
      </c>
      <c r="C253" s="2" t="s">
        <v>107</v>
      </c>
      <c r="D253" s="2" t="s">
        <v>528</v>
      </c>
      <c r="E253" s="28" t="s">
        <v>507</v>
      </c>
      <c r="F253" s="28" t="s">
        <v>21</v>
      </c>
      <c r="G253" s="16">
        <v>114.91959</v>
      </c>
    </row>
    <row r="254" spans="1:7">
      <c r="A254" s="27">
        <v>21744</v>
      </c>
      <c r="B254" s="2" t="s">
        <v>527</v>
      </c>
      <c r="C254" s="2" t="s">
        <v>107</v>
      </c>
      <c r="D254" s="2" t="s">
        <v>529</v>
      </c>
      <c r="E254" s="28" t="s">
        <v>507</v>
      </c>
      <c r="F254" s="28" t="s">
        <v>21</v>
      </c>
      <c r="G254" s="16">
        <v>10.051425999999999</v>
      </c>
    </row>
    <row r="255" spans="1:7">
      <c r="A255" s="27">
        <v>21745</v>
      </c>
      <c r="B255" s="2" t="s">
        <v>527</v>
      </c>
      <c r="C255" s="2" t="s">
        <v>107</v>
      </c>
      <c r="D255" s="2" t="s">
        <v>530</v>
      </c>
      <c r="E255" s="28" t="s">
        <v>507</v>
      </c>
      <c r="F255" s="28" t="s">
        <v>21</v>
      </c>
      <c r="G255" s="16">
        <v>0.68478799999999995</v>
      </c>
    </row>
    <row r="256" spans="1:7">
      <c r="A256" s="27">
        <v>21746</v>
      </c>
      <c r="B256" s="2" t="s">
        <v>527</v>
      </c>
      <c r="C256" s="2" t="s">
        <v>107</v>
      </c>
      <c r="D256" s="2" t="s">
        <v>531</v>
      </c>
      <c r="E256" s="28" t="s">
        <v>507</v>
      </c>
      <c r="F256" s="28" t="s">
        <v>21</v>
      </c>
      <c r="G256" s="16">
        <v>5.181559</v>
      </c>
    </row>
    <row r="257" spans="1:7">
      <c r="A257" s="27">
        <v>21747</v>
      </c>
      <c r="B257" s="2" t="s">
        <v>527</v>
      </c>
      <c r="C257" s="2" t="s">
        <v>107</v>
      </c>
      <c r="D257" s="2" t="s">
        <v>530</v>
      </c>
      <c r="E257" s="28" t="s">
        <v>507</v>
      </c>
      <c r="F257" s="28" t="s">
        <v>21</v>
      </c>
      <c r="G257" s="16">
        <v>3.0246059999999999</v>
      </c>
    </row>
    <row r="258" spans="1:7">
      <c r="A258" s="27">
        <v>21748</v>
      </c>
      <c r="B258" s="2" t="s">
        <v>527</v>
      </c>
      <c r="C258" s="2" t="s">
        <v>107</v>
      </c>
      <c r="D258" s="2" t="s">
        <v>532</v>
      </c>
      <c r="E258" s="28" t="s">
        <v>507</v>
      </c>
      <c r="F258" s="28" t="s">
        <v>21</v>
      </c>
      <c r="G258" s="16">
        <v>3.1146129999999999</v>
      </c>
    </row>
    <row r="259" spans="1:7">
      <c r="A259" s="27">
        <v>21749</v>
      </c>
      <c r="B259" s="2" t="s">
        <v>533</v>
      </c>
      <c r="C259" s="2" t="s">
        <v>107</v>
      </c>
      <c r="D259" s="2" t="s">
        <v>530</v>
      </c>
      <c r="E259" s="28" t="s">
        <v>507</v>
      </c>
      <c r="F259" s="28" t="s">
        <v>21</v>
      </c>
      <c r="G259" s="16">
        <v>1.4726159999999999</v>
      </c>
    </row>
    <row r="260" spans="1:7">
      <c r="A260" s="27">
        <v>21750</v>
      </c>
      <c r="B260" s="2" t="s">
        <v>527</v>
      </c>
      <c r="C260" s="2" t="s">
        <v>107</v>
      </c>
      <c r="D260" s="2" t="s">
        <v>534</v>
      </c>
      <c r="E260" s="28" t="s">
        <v>507</v>
      </c>
      <c r="F260" s="28" t="s">
        <v>21</v>
      </c>
      <c r="G260" s="16">
        <v>2.5173199999999998</v>
      </c>
    </row>
    <row r="261" spans="1:7">
      <c r="A261" s="27">
        <v>21751</v>
      </c>
      <c r="B261" s="2" t="s">
        <v>527</v>
      </c>
      <c r="C261" s="2" t="s">
        <v>107</v>
      </c>
      <c r="D261" s="2" t="s">
        <v>535</v>
      </c>
      <c r="E261" s="28" t="s">
        <v>507</v>
      </c>
      <c r="F261" s="28" t="s">
        <v>21</v>
      </c>
      <c r="G261" s="16">
        <v>1.6619759999999999</v>
      </c>
    </row>
    <row r="262" spans="1:7">
      <c r="A262" s="27">
        <v>21752</v>
      </c>
      <c r="B262" s="2" t="s">
        <v>536</v>
      </c>
      <c r="C262" s="2" t="s">
        <v>107</v>
      </c>
      <c r="D262" s="2" t="s">
        <v>537</v>
      </c>
      <c r="E262" s="28" t="s">
        <v>507</v>
      </c>
      <c r="F262" s="28" t="s">
        <v>21</v>
      </c>
      <c r="G262" s="16">
        <v>5.4722410000000004</v>
      </c>
    </row>
    <row r="263" spans="1:7">
      <c r="A263" s="27">
        <v>21753</v>
      </c>
      <c r="B263" s="2" t="s">
        <v>527</v>
      </c>
      <c r="C263" s="2" t="s">
        <v>107</v>
      </c>
      <c r="D263" s="2" t="s">
        <v>538</v>
      </c>
      <c r="E263" s="28" t="s">
        <v>507</v>
      </c>
      <c r="F263" s="28" t="s">
        <v>21</v>
      </c>
      <c r="G263" s="16">
        <v>2.7273209999999999</v>
      </c>
    </row>
    <row r="264" spans="1:7">
      <c r="A264" s="27">
        <v>21754</v>
      </c>
      <c r="B264" s="2" t="s">
        <v>536</v>
      </c>
      <c r="C264" s="2" t="s">
        <v>107</v>
      </c>
      <c r="D264" s="2" t="s">
        <v>539</v>
      </c>
      <c r="E264" s="28" t="s">
        <v>507</v>
      </c>
      <c r="F264" s="28" t="s">
        <v>21</v>
      </c>
      <c r="G264" s="16">
        <v>7.5815239999999999</v>
      </c>
    </row>
    <row r="265" spans="1:7">
      <c r="A265" s="27">
        <v>21755</v>
      </c>
      <c r="B265" s="2" t="s">
        <v>536</v>
      </c>
      <c r="C265" s="2" t="s">
        <v>107</v>
      </c>
      <c r="D265" s="2" t="s">
        <v>540</v>
      </c>
      <c r="E265" s="28" t="s">
        <v>507</v>
      </c>
      <c r="F265" s="28" t="s">
        <v>21</v>
      </c>
      <c r="G265" s="16">
        <v>10.324774</v>
      </c>
    </row>
    <row r="266" spans="1:7">
      <c r="A266" s="27">
        <v>21756</v>
      </c>
      <c r="B266" s="2" t="s">
        <v>527</v>
      </c>
      <c r="C266" s="2" t="s">
        <v>107</v>
      </c>
      <c r="D266" s="2" t="s">
        <v>541</v>
      </c>
      <c r="E266" s="28" t="s">
        <v>507</v>
      </c>
      <c r="F266" s="28" t="s">
        <v>21</v>
      </c>
      <c r="G266" s="16">
        <v>22.450865</v>
      </c>
    </row>
    <row r="267" spans="1:7">
      <c r="A267" s="27">
        <v>21757</v>
      </c>
      <c r="B267" s="2" t="s">
        <v>542</v>
      </c>
      <c r="C267" s="2" t="s">
        <v>107</v>
      </c>
      <c r="D267" s="2" t="s">
        <v>530</v>
      </c>
      <c r="E267" s="28" t="s">
        <v>507</v>
      </c>
      <c r="F267" s="28" t="s">
        <v>21</v>
      </c>
      <c r="G267" s="16">
        <v>1.361885</v>
      </c>
    </row>
    <row r="268" spans="1:7">
      <c r="A268" s="27">
        <v>21758</v>
      </c>
      <c r="B268" s="2" t="s">
        <v>542</v>
      </c>
      <c r="C268" s="2" t="s">
        <v>107</v>
      </c>
      <c r="D268" s="2" t="s">
        <v>530</v>
      </c>
      <c r="E268" s="28" t="s">
        <v>507</v>
      </c>
      <c r="F268" s="28" t="s">
        <v>21</v>
      </c>
      <c r="G268" s="16">
        <v>1.3186040000000001</v>
      </c>
    </row>
    <row r="269" spans="1:7">
      <c r="A269" s="27">
        <v>21759</v>
      </c>
      <c r="B269" s="2" t="s">
        <v>542</v>
      </c>
      <c r="C269" s="2" t="s">
        <v>107</v>
      </c>
      <c r="D269" s="2" t="s">
        <v>530</v>
      </c>
      <c r="E269" s="28" t="s">
        <v>507</v>
      </c>
      <c r="F269" s="28" t="s">
        <v>21</v>
      </c>
      <c r="G269" s="16">
        <v>1.350965</v>
      </c>
    </row>
    <row r="270" spans="1:7">
      <c r="A270" s="27">
        <v>21760</v>
      </c>
      <c r="B270" s="2" t="s">
        <v>543</v>
      </c>
      <c r="C270" s="2" t="s">
        <v>11</v>
      </c>
      <c r="D270" s="2" t="s">
        <v>544</v>
      </c>
      <c r="E270" s="28" t="s">
        <v>507</v>
      </c>
      <c r="F270" s="28" t="s">
        <v>21</v>
      </c>
      <c r="G270" s="16">
        <v>28.720624000000001</v>
      </c>
    </row>
    <row r="271" spans="1:7">
      <c r="A271" s="27">
        <v>21761</v>
      </c>
      <c r="B271" s="2" t="s">
        <v>543</v>
      </c>
      <c r="C271" s="2" t="s">
        <v>11</v>
      </c>
      <c r="D271" s="2" t="s">
        <v>545</v>
      </c>
      <c r="E271" s="28" t="s">
        <v>507</v>
      </c>
      <c r="F271" s="28" t="s">
        <v>21</v>
      </c>
      <c r="G271" s="16">
        <v>33.594498999999999</v>
      </c>
    </row>
    <row r="272" spans="1:7">
      <c r="A272" s="27">
        <v>21762</v>
      </c>
      <c r="B272" s="2" t="s">
        <v>543</v>
      </c>
      <c r="C272" s="2" t="s">
        <v>11</v>
      </c>
      <c r="D272" s="2" t="s">
        <v>546</v>
      </c>
      <c r="E272" s="28" t="s">
        <v>507</v>
      </c>
      <c r="F272" s="28" t="s">
        <v>21</v>
      </c>
      <c r="G272" s="16">
        <v>19.503170000000001</v>
      </c>
    </row>
    <row r="273" spans="1:7">
      <c r="A273" s="27">
        <v>21763</v>
      </c>
      <c r="B273" s="2" t="s">
        <v>543</v>
      </c>
      <c r="C273" s="2" t="s">
        <v>11</v>
      </c>
      <c r="D273" s="2" t="s">
        <v>546</v>
      </c>
      <c r="E273" s="28" t="s">
        <v>507</v>
      </c>
      <c r="F273" s="28" t="s">
        <v>21</v>
      </c>
      <c r="G273" s="16">
        <v>3.5408659999999998</v>
      </c>
    </row>
    <row r="274" spans="1:7">
      <c r="A274" s="27">
        <v>21764</v>
      </c>
      <c r="B274" s="2" t="s">
        <v>533</v>
      </c>
      <c r="C274" s="2" t="s">
        <v>107</v>
      </c>
      <c r="D274" s="2" t="s">
        <v>547</v>
      </c>
      <c r="E274" s="28" t="s">
        <v>507</v>
      </c>
      <c r="F274" s="28" t="s">
        <v>21</v>
      </c>
      <c r="G274" s="16">
        <v>4.9894470000000002</v>
      </c>
    </row>
    <row r="275" spans="1:7">
      <c r="A275" s="27">
        <v>21766</v>
      </c>
      <c r="B275" s="2" t="s">
        <v>548</v>
      </c>
      <c r="C275" s="2" t="s">
        <v>107</v>
      </c>
      <c r="D275" s="2" t="s">
        <v>549</v>
      </c>
      <c r="E275" s="28" t="s">
        <v>550</v>
      </c>
      <c r="F275" s="28" t="s">
        <v>147</v>
      </c>
      <c r="G275" s="16">
        <v>32.137999999999998</v>
      </c>
    </row>
    <row r="276" spans="1:7">
      <c r="A276" s="27">
        <v>21808</v>
      </c>
      <c r="B276" s="2" t="s">
        <v>551</v>
      </c>
      <c r="C276" s="2" t="s">
        <v>11</v>
      </c>
      <c r="D276" s="2" t="s">
        <v>552</v>
      </c>
      <c r="E276" s="28" t="s">
        <v>553</v>
      </c>
      <c r="F276" s="28" t="s">
        <v>278</v>
      </c>
      <c r="G276" s="16">
        <v>178.409695</v>
      </c>
    </row>
    <row r="277" spans="1:7">
      <c r="A277" s="27">
        <v>21813</v>
      </c>
      <c r="B277" s="2" t="s">
        <v>554</v>
      </c>
      <c r="C277" s="2" t="s">
        <v>11</v>
      </c>
      <c r="D277" s="2" t="s">
        <v>555</v>
      </c>
      <c r="E277" s="28" t="s">
        <v>553</v>
      </c>
      <c r="F277" s="28" t="s">
        <v>278</v>
      </c>
      <c r="G277" s="16">
        <v>64.601956999999999</v>
      </c>
    </row>
    <row r="278" spans="1:7">
      <c r="A278" s="27">
        <v>21814</v>
      </c>
      <c r="B278" s="2" t="s">
        <v>556</v>
      </c>
      <c r="C278" s="2" t="s">
        <v>11</v>
      </c>
      <c r="D278" s="2" t="s">
        <v>205</v>
      </c>
      <c r="E278" s="28" t="s">
        <v>87</v>
      </c>
      <c r="F278" s="28" t="s">
        <v>88</v>
      </c>
      <c r="G278" s="16">
        <v>106.0247</v>
      </c>
    </row>
    <row r="279" spans="1:7">
      <c r="A279" s="27">
        <v>21830</v>
      </c>
      <c r="B279" s="2" t="s">
        <v>557</v>
      </c>
      <c r="C279" s="2" t="s">
        <v>11</v>
      </c>
      <c r="D279" s="2" t="s">
        <v>558</v>
      </c>
      <c r="E279" s="28" t="s">
        <v>559</v>
      </c>
      <c r="F279" s="28" t="s">
        <v>197</v>
      </c>
      <c r="G279" s="16">
        <v>9.9811999999999994</v>
      </c>
    </row>
    <row r="280" spans="1:7">
      <c r="A280" s="27">
        <v>21836</v>
      </c>
      <c r="B280" s="2" t="s">
        <v>560</v>
      </c>
      <c r="C280" s="2" t="s">
        <v>11</v>
      </c>
      <c r="D280" s="2" t="s">
        <v>561</v>
      </c>
      <c r="E280" s="28" t="s">
        <v>87</v>
      </c>
      <c r="F280" s="28" t="s">
        <v>88</v>
      </c>
      <c r="G280" s="16">
        <v>34.834200000000003</v>
      </c>
    </row>
    <row r="281" spans="1:7">
      <c r="A281" s="27">
        <v>21837</v>
      </c>
      <c r="B281" s="2" t="s">
        <v>560</v>
      </c>
      <c r="C281" s="2" t="s">
        <v>11</v>
      </c>
      <c r="D281" s="2" t="s">
        <v>562</v>
      </c>
      <c r="E281" s="28" t="s">
        <v>272</v>
      </c>
      <c r="F281" s="28" t="s">
        <v>88</v>
      </c>
      <c r="G281" s="16">
        <v>68.894599999999997</v>
      </c>
    </row>
    <row r="282" spans="1:7">
      <c r="A282" s="27">
        <v>21838</v>
      </c>
      <c r="B282" s="2" t="s">
        <v>560</v>
      </c>
      <c r="C282" s="2" t="s">
        <v>11</v>
      </c>
      <c r="D282" s="2" t="s">
        <v>563</v>
      </c>
      <c r="E282" s="28" t="s">
        <v>87</v>
      </c>
      <c r="F282" s="28" t="s">
        <v>88</v>
      </c>
      <c r="G282" s="16">
        <v>238.06319999999999</v>
      </c>
    </row>
    <row r="283" spans="1:7">
      <c r="A283" s="27">
        <v>21839</v>
      </c>
      <c r="B283" s="2" t="s">
        <v>560</v>
      </c>
      <c r="C283" s="2" t="s">
        <v>11</v>
      </c>
      <c r="D283" s="2" t="s">
        <v>564</v>
      </c>
      <c r="E283" s="28" t="s">
        <v>87</v>
      </c>
      <c r="F283" s="28" t="s">
        <v>88</v>
      </c>
      <c r="G283" s="16">
        <v>22.1082</v>
      </c>
    </row>
    <row r="284" spans="1:7">
      <c r="A284" s="27">
        <v>21840</v>
      </c>
      <c r="B284" s="2" t="s">
        <v>560</v>
      </c>
      <c r="C284" s="2" t="s">
        <v>11</v>
      </c>
      <c r="D284" s="2" t="s">
        <v>564</v>
      </c>
      <c r="E284" s="28" t="s">
        <v>87</v>
      </c>
      <c r="F284" s="28" t="s">
        <v>88</v>
      </c>
      <c r="G284" s="16">
        <v>30.712399999999999</v>
      </c>
    </row>
    <row r="285" spans="1:7">
      <c r="A285" s="27">
        <v>21841</v>
      </c>
      <c r="B285" s="2" t="s">
        <v>560</v>
      </c>
      <c r="C285" s="2" t="s">
        <v>11</v>
      </c>
      <c r="D285" s="2" t="s">
        <v>565</v>
      </c>
      <c r="E285" s="28" t="s">
        <v>272</v>
      </c>
      <c r="F285" s="28" t="s">
        <v>88</v>
      </c>
      <c r="G285" s="16">
        <v>197.7534</v>
      </c>
    </row>
    <row r="286" spans="1:7">
      <c r="A286" s="27">
        <v>21858</v>
      </c>
      <c r="B286" s="2" t="s">
        <v>566</v>
      </c>
      <c r="C286" s="2" t="s">
        <v>107</v>
      </c>
      <c r="D286" s="2" t="s">
        <v>567</v>
      </c>
      <c r="E286" s="28" t="s">
        <v>152</v>
      </c>
      <c r="F286" s="28" t="s">
        <v>21</v>
      </c>
      <c r="G286" s="16">
        <v>229.47133400000001</v>
      </c>
    </row>
    <row r="287" spans="1:7">
      <c r="A287" s="27">
        <v>21867</v>
      </c>
      <c r="B287" s="2" t="s">
        <v>255</v>
      </c>
      <c r="C287" s="2" t="s">
        <v>11</v>
      </c>
      <c r="D287" s="2" t="s">
        <v>568</v>
      </c>
      <c r="E287" s="28" t="s">
        <v>406</v>
      </c>
      <c r="F287" s="28" t="s">
        <v>21</v>
      </c>
      <c r="G287" s="16">
        <v>78.261288093923596</v>
      </c>
    </row>
    <row r="288" spans="1:7">
      <c r="A288" s="27">
        <v>21884</v>
      </c>
      <c r="B288" s="2" t="s">
        <v>569</v>
      </c>
      <c r="C288" s="2" t="s">
        <v>11</v>
      </c>
      <c r="D288" s="2" t="s">
        <v>570</v>
      </c>
      <c r="E288" s="28" t="s">
        <v>287</v>
      </c>
      <c r="F288" s="28" t="s">
        <v>139</v>
      </c>
      <c r="G288" s="16">
        <v>207.70584150979701</v>
      </c>
    </row>
    <row r="289" spans="1:7">
      <c r="A289" s="27">
        <v>21899</v>
      </c>
      <c r="B289" s="2" t="s">
        <v>571</v>
      </c>
      <c r="C289" s="2" t="s">
        <v>11</v>
      </c>
      <c r="D289" s="2" t="s">
        <v>202</v>
      </c>
      <c r="E289" s="28" t="s">
        <v>87</v>
      </c>
      <c r="F289" s="28" t="s">
        <v>88</v>
      </c>
      <c r="G289" s="16">
        <v>50.901288092637401</v>
      </c>
    </row>
    <row r="290" spans="1:7">
      <c r="A290" s="27">
        <v>21919</v>
      </c>
      <c r="B290" s="2" t="s">
        <v>572</v>
      </c>
      <c r="C290" s="2" t="s">
        <v>11</v>
      </c>
      <c r="D290" s="2" t="s">
        <v>573</v>
      </c>
      <c r="E290" s="28" t="s">
        <v>362</v>
      </c>
      <c r="F290" s="28" t="s">
        <v>143</v>
      </c>
      <c r="G290" s="16">
        <v>121.431581797121</v>
      </c>
    </row>
    <row r="291" spans="1:7">
      <c r="A291" s="27">
        <v>21922</v>
      </c>
      <c r="B291" s="2" t="s">
        <v>574</v>
      </c>
      <c r="C291" s="2" t="s">
        <v>11</v>
      </c>
      <c r="D291" s="2" t="s">
        <v>464</v>
      </c>
      <c r="E291" s="28" t="s">
        <v>384</v>
      </c>
      <c r="F291" s="28" t="s">
        <v>143</v>
      </c>
      <c r="G291" s="16">
        <v>5.5067469999999998</v>
      </c>
    </row>
    <row r="292" spans="1:7">
      <c r="A292" s="27">
        <v>21923</v>
      </c>
      <c r="B292" s="2" t="s">
        <v>574</v>
      </c>
      <c r="C292" s="2" t="s">
        <v>11</v>
      </c>
      <c r="D292" s="2" t="s">
        <v>562</v>
      </c>
      <c r="E292" s="28" t="s">
        <v>384</v>
      </c>
      <c r="F292" s="28" t="s">
        <v>143</v>
      </c>
      <c r="G292" s="16">
        <v>20.222664999999999</v>
      </c>
    </row>
    <row r="293" spans="1:7">
      <c r="A293" s="27">
        <v>21924</v>
      </c>
      <c r="B293" s="2" t="s">
        <v>574</v>
      </c>
      <c r="C293" s="2" t="s">
        <v>11</v>
      </c>
      <c r="D293" s="2" t="s">
        <v>575</v>
      </c>
      <c r="E293" s="28" t="s">
        <v>384</v>
      </c>
      <c r="F293" s="28" t="s">
        <v>143</v>
      </c>
      <c r="G293" s="16">
        <v>6.8724970000000001</v>
      </c>
    </row>
    <row r="294" spans="1:7">
      <c r="A294" s="27">
        <v>21925</v>
      </c>
      <c r="B294" s="2" t="s">
        <v>574</v>
      </c>
      <c r="C294" s="2" t="s">
        <v>11</v>
      </c>
      <c r="D294" s="2" t="s">
        <v>576</v>
      </c>
      <c r="E294" s="28" t="s">
        <v>384</v>
      </c>
      <c r="F294" s="28" t="s">
        <v>143</v>
      </c>
      <c r="G294" s="16">
        <v>6.0842330000000002</v>
      </c>
    </row>
    <row r="295" spans="1:7">
      <c r="A295" s="27">
        <v>21926</v>
      </c>
      <c r="B295" s="2" t="s">
        <v>574</v>
      </c>
      <c r="C295" s="2" t="s">
        <v>11</v>
      </c>
      <c r="D295" s="2" t="s">
        <v>382</v>
      </c>
      <c r="E295" s="28" t="s">
        <v>384</v>
      </c>
      <c r="F295" s="28" t="s">
        <v>143</v>
      </c>
      <c r="G295" s="16">
        <v>15.993726000000001</v>
      </c>
    </row>
    <row r="296" spans="1:7">
      <c r="A296" s="27">
        <v>21948</v>
      </c>
      <c r="B296" s="2" t="s">
        <v>55</v>
      </c>
      <c r="C296" s="2" t="s">
        <v>11</v>
      </c>
      <c r="D296" s="2" t="s">
        <v>577</v>
      </c>
      <c r="E296" s="28" t="s">
        <v>578</v>
      </c>
      <c r="F296" s="28" t="s">
        <v>35</v>
      </c>
      <c r="G296" s="16">
        <v>159.41259600000001</v>
      </c>
    </row>
    <row r="297" spans="1:7">
      <c r="A297" s="27">
        <v>21969</v>
      </c>
      <c r="B297" s="2" t="s">
        <v>579</v>
      </c>
      <c r="C297" s="2" t="s">
        <v>11</v>
      </c>
      <c r="D297" s="2" t="s">
        <v>580</v>
      </c>
      <c r="E297" s="28" t="s">
        <v>581</v>
      </c>
      <c r="F297" s="28" t="s">
        <v>62</v>
      </c>
      <c r="G297" s="16">
        <v>171.166912252115</v>
      </c>
    </row>
    <row r="298" spans="1:7">
      <c r="A298" s="27">
        <v>21972</v>
      </c>
      <c r="B298" s="2" t="s">
        <v>582</v>
      </c>
      <c r="C298" s="2" t="s">
        <v>11</v>
      </c>
      <c r="D298" s="2" t="s">
        <v>583</v>
      </c>
      <c r="E298" s="28" t="s">
        <v>333</v>
      </c>
      <c r="F298" s="28" t="s">
        <v>57</v>
      </c>
      <c r="G298" s="16">
        <v>21.456299999999999</v>
      </c>
    </row>
    <row r="299" spans="1:7">
      <c r="A299" s="27">
        <v>21974</v>
      </c>
      <c r="B299" s="2" t="s">
        <v>582</v>
      </c>
      <c r="C299" s="2" t="s">
        <v>11</v>
      </c>
      <c r="D299" s="2" t="s">
        <v>359</v>
      </c>
      <c r="E299" s="28" t="s">
        <v>333</v>
      </c>
      <c r="F299" s="28" t="s">
        <v>57</v>
      </c>
      <c r="G299" s="16">
        <v>19.372299999999999</v>
      </c>
    </row>
    <row r="300" spans="1:7">
      <c r="A300" s="27">
        <v>22012</v>
      </c>
      <c r="B300" s="2" t="s">
        <v>543</v>
      </c>
      <c r="C300" s="2" t="s">
        <v>11</v>
      </c>
      <c r="D300" s="2" t="s">
        <v>584</v>
      </c>
      <c r="E300" s="28" t="s">
        <v>507</v>
      </c>
      <c r="F300" s="28" t="s">
        <v>21</v>
      </c>
      <c r="G300" s="16">
        <v>108.05737999999999</v>
      </c>
    </row>
    <row r="301" spans="1:7">
      <c r="A301" s="27">
        <v>22013</v>
      </c>
      <c r="B301" s="2" t="s">
        <v>543</v>
      </c>
      <c r="C301" s="2" t="s">
        <v>11</v>
      </c>
      <c r="D301" s="2" t="s">
        <v>585</v>
      </c>
      <c r="E301" s="28" t="s">
        <v>507</v>
      </c>
      <c r="F301" s="28" t="s">
        <v>21</v>
      </c>
      <c r="G301" s="16">
        <v>12.272364</v>
      </c>
    </row>
    <row r="302" spans="1:7">
      <c r="A302" s="27">
        <v>22019</v>
      </c>
      <c r="B302" s="2" t="s">
        <v>586</v>
      </c>
      <c r="C302" s="2" t="s">
        <v>11</v>
      </c>
      <c r="D302" s="2" t="s">
        <v>587</v>
      </c>
      <c r="E302" s="28" t="s">
        <v>588</v>
      </c>
      <c r="F302" s="28" t="s">
        <v>185</v>
      </c>
      <c r="G302" s="16">
        <v>6.2031999999999998</v>
      </c>
    </row>
    <row r="303" spans="1:7">
      <c r="A303" s="27">
        <v>22054</v>
      </c>
      <c r="B303" s="2" t="s">
        <v>589</v>
      </c>
      <c r="C303" s="2" t="s">
        <v>11</v>
      </c>
      <c r="D303" s="2" t="s">
        <v>590</v>
      </c>
      <c r="E303" s="28" t="s">
        <v>591</v>
      </c>
      <c r="F303" s="28" t="s">
        <v>21</v>
      </c>
      <c r="G303" s="16">
        <v>4.1051739999999999</v>
      </c>
    </row>
    <row r="304" spans="1:7">
      <c r="A304" s="27">
        <v>22060</v>
      </c>
      <c r="B304" s="2" t="s">
        <v>592</v>
      </c>
      <c r="C304" s="2" t="s">
        <v>11</v>
      </c>
      <c r="D304" s="2" t="s">
        <v>593</v>
      </c>
      <c r="E304" s="28" t="s">
        <v>594</v>
      </c>
      <c r="F304" s="28" t="s">
        <v>88</v>
      </c>
      <c r="G304" s="16">
        <v>30.905000000000001</v>
      </c>
    </row>
    <row r="305" spans="1:7">
      <c r="A305" s="27">
        <v>22061</v>
      </c>
      <c r="B305" s="2" t="s">
        <v>592</v>
      </c>
      <c r="C305" s="2" t="s">
        <v>11</v>
      </c>
      <c r="D305" s="2" t="s">
        <v>595</v>
      </c>
      <c r="E305" s="28" t="s">
        <v>594</v>
      </c>
      <c r="F305" s="28" t="s">
        <v>88</v>
      </c>
      <c r="G305" s="16">
        <v>10.964700000000001</v>
      </c>
    </row>
    <row r="306" spans="1:7">
      <c r="A306" s="27">
        <v>22062</v>
      </c>
      <c r="B306" s="2" t="s">
        <v>592</v>
      </c>
      <c r="C306" s="2" t="s">
        <v>11</v>
      </c>
      <c r="D306" s="2" t="s">
        <v>596</v>
      </c>
      <c r="E306" s="28" t="s">
        <v>594</v>
      </c>
      <c r="F306" s="28" t="s">
        <v>88</v>
      </c>
      <c r="G306" s="16">
        <v>40.9741</v>
      </c>
    </row>
    <row r="307" spans="1:7">
      <c r="A307" s="27">
        <v>22082</v>
      </c>
      <c r="B307" s="2" t="s">
        <v>80</v>
      </c>
      <c r="C307" s="2" t="s">
        <v>11</v>
      </c>
      <c r="D307" s="2" t="s">
        <v>597</v>
      </c>
      <c r="E307" s="28" t="s">
        <v>81</v>
      </c>
      <c r="F307" s="28" t="s">
        <v>67</v>
      </c>
      <c r="G307" s="16">
        <v>3271.8149045320201</v>
      </c>
    </row>
    <row r="308" spans="1:7">
      <c r="A308" s="27">
        <v>22083</v>
      </c>
      <c r="B308" s="2" t="s">
        <v>80</v>
      </c>
      <c r="C308" s="2" t="s">
        <v>11</v>
      </c>
      <c r="D308" s="2" t="s">
        <v>598</v>
      </c>
      <c r="E308" s="28" t="s">
        <v>81</v>
      </c>
      <c r="F308" s="28" t="s">
        <v>67</v>
      </c>
      <c r="G308" s="16">
        <v>2495.2344734920698</v>
      </c>
    </row>
    <row r="309" spans="1:7">
      <c r="A309" s="27">
        <v>22084</v>
      </c>
      <c r="B309" s="2" t="s">
        <v>80</v>
      </c>
      <c r="C309" s="2" t="s">
        <v>11</v>
      </c>
      <c r="D309" s="2" t="s">
        <v>599</v>
      </c>
      <c r="E309" s="28" t="s">
        <v>81</v>
      </c>
      <c r="F309" s="28" t="s">
        <v>67</v>
      </c>
      <c r="G309" s="16">
        <v>2639.9554981599899</v>
      </c>
    </row>
    <row r="310" spans="1:7">
      <c r="A310" s="27">
        <v>22085</v>
      </c>
      <c r="B310" s="2" t="s">
        <v>80</v>
      </c>
      <c r="C310" s="2" t="s">
        <v>11</v>
      </c>
      <c r="D310" s="2" t="s">
        <v>600</v>
      </c>
      <c r="E310" s="28" t="s">
        <v>81</v>
      </c>
      <c r="F310" s="28" t="s">
        <v>67</v>
      </c>
      <c r="G310" s="16">
        <v>1887.2810910000001</v>
      </c>
    </row>
    <row r="311" spans="1:7">
      <c r="A311" s="27">
        <v>22089</v>
      </c>
      <c r="B311" s="2" t="s">
        <v>80</v>
      </c>
      <c r="C311" s="2" t="s">
        <v>11</v>
      </c>
      <c r="D311" s="2" t="s">
        <v>601</v>
      </c>
      <c r="E311" s="28" t="s">
        <v>81</v>
      </c>
      <c r="F311" s="28" t="s">
        <v>67</v>
      </c>
      <c r="G311" s="16">
        <v>2005.89822</v>
      </c>
    </row>
    <row r="312" spans="1:7">
      <c r="A312" s="27">
        <v>22090</v>
      </c>
      <c r="B312" s="2" t="s">
        <v>80</v>
      </c>
      <c r="C312" s="2" t="s">
        <v>11</v>
      </c>
      <c r="D312" s="2" t="s">
        <v>83</v>
      </c>
      <c r="E312" s="28" t="s">
        <v>81</v>
      </c>
      <c r="F312" s="28" t="s">
        <v>67</v>
      </c>
      <c r="G312" s="16">
        <v>1783.8167390000001</v>
      </c>
    </row>
    <row r="313" spans="1:7">
      <c r="A313" s="27">
        <v>22092</v>
      </c>
      <c r="B313" s="2" t="s">
        <v>80</v>
      </c>
      <c r="C313" s="2" t="s">
        <v>11</v>
      </c>
      <c r="D313" s="2" t="s">
        <v>79</v>
      </c>
      <c r="E313" s="28" t="s">
        <v>81</v>
      </c>
      <c r="F313" s="28" t="s">
        <v>67</v>
      </c>
      <c r="G313" s="16">
        <v>2031.972385</v>
      </c>
    </row>
    <row r="314" spans="1:7">
      <c r="A314" s="27">
        <v>22094</v>
      </c>
      <c r="B314" s="2" t="s">
        <v>458</v>
      </c>
      <c r="C314" s="2" t="s">
        <v>11</v>
      </c>
      <c r="D314" s="2" t="s">
        <v>602</v>
      </c>
      <c r="E314" s="28" t="s">
        <v>460</v>
      </c>
      <c r="F314" s="28" t="s">
        <v>21</v>
      </c>
      <c r="G314" s="16">
        <v>31.277597</v>
      </c>
    </row>
    <row r="315" spans="1:7">
      <c r="A315" s="27">
        <v>22095</v>
      </c>
      <c r="B315" s="2" t="s">
        <v>458</v>
      </c>
      <c r="C315" s="2" t="s">
        <v>11</v>
      </c>
      <c r="D315" s="2" t="s">
        <v>459</v>
      </c>
      <c r="E315" s="28" t="s">
        <v>460</v>
      </c>
      <c r="F315" s="28" t="s">
        <v>21</v>
      </c>
      <c r="G315" s="16">
        <v>12.645134000000001</v>
      </c>
    </row>
    <row r="316" spans="1:7">
      <c r="A316" s="27">
        <v>22096</v>
      </c>
      <c r="B316" s="2" t="s">
        <v>458</v>
      </c>
      <c r="C316" s="2" t="s">
        <v>11</v>
      </c>
      <c r="D316" s="2" t="s">
        <v>603</v>
      </c>
      <c r="E316" s="28" t="s">
        <v>460</v>
      </c>
      <c r="F316" s="28" t="s">
        <v>21</v>
      </c>
      <c r="G316" s="16">
        <v>46.404702</v>
      </c>
    </row>
    <row r="317" spans="1:7">
      <c r="A317" s="27">
        <v>22097</v>
      </c>
      <c r="B317" s="2" t="s">
        <v>458</v>
      </c>
      <c r="C317" s="2" t="s">
        <v>11</v>
      </c>
      <c r="D317" s="2" t="s">
        <v>604</v>
      </c>
      <c r="E317" s="28" t="s">
        <v>460</v>
      </c>
      <c r="F317" s="28" t="s">
        <v>21</v>
      </c>
      <c r="G317" s="16">
        <v>45.175469999999997</v>
      </c>
    </row>
    <row r="318" spans="1:7">
      <c r="A318" s="27">
        <v>22098</v>
      </c>
      <c r="B318" s="2" t="s">
        <v>424</v>
      </c>
      <c r="C318" s="2" t="s">
        <v>11</v>
      </c>
      <c r="D318" s="2" t="s">
        <v>605</v>
      </c>
      <c r="E318" s="28" t="s">
        <v>591</v>
      </c>
      <c r="F318" s="28" t="s">
        <v>21</v>
      </c>
      <c r="G318" s="16">
        <v>76.812799999999996</v>
      </c>
    </row>
    <row r="319" spans="1:7">
      <c r="A319" s="27">
        <v>22099</v>
      </c>
      <c r="B319" s="2" t="s">
        <v>424</v>
      </c>
      <c r="C319" s="2" t="s">
        <v>11</v>
      </c>
      <c r="D319" s="2" t="s">
        <v>606</v>
      </c>
      <c r="E319" s="28" t="s">
        <v>591</v>
      </c>
      <c r="F319" s="28" t="s">
        <v>21</v>
      </c>
      <c r="G319" s="16">
        <v>21.448837305517301</v>
      </c>
    </row>
    <row r="320" spans="1:7">
      <c r="A320" s="27">
        <v>22100</v>
      </c>
      <c r="B320" s="2" t="s">
        <v>424</v>
      </c>
      <c r="C320" s="2" t="s">
        <v>11</v>
      </c>
      <c r="D320" s="2" t="s">
        <v>607</v>
      </c>
      <c r="E320" s="28" t="s">
        <v>591</v>
      </c>
      <c r="F320" s="28" t="s">
        <v>21</v>
      </c>
      <c r="G320" s="16">
        <v>7.4842795416961803</v>
      </c>
    </row>
    <row r="321" spans="1:7">
      <c r="A321" s="27">
        <v>22111</v>
      </c>
      <c r="B321" s="2" t="s">
        <v>608</v>
      </c>
      <c r="C321" s="2" t="s">
        <v>11</v>
      </c>
      <c r="D321" s="2" t="s">
        <v>151</v>
      </c>
      <c r="E321" s="28" t="s">
        <v>362</v>
      </c>
      <c r="F321" s="28" t="s">
        <v>143</v>
      </c>
      <c r="G321" s="16">
        <v>358.72717299999999</v>
      </c>
    </row>
    <row r="322" spans="1:7">
      <c r="A322" s="27">
        <v>22114</v>
      </c>
      <c r="B322" s="2" t="s">
        <v>609</v>
      </c>
      <c r="C322" s="2" t="s">
        <v>11</v>
      </c>
      <c r="D322" s="2" t="s">
        <v>610</v>
      </c>
      <c r="E322" s="28" t="s">
        <v>66</v>
      </c>
      <c r="F322" s="28" t="s">
        <v>67</v>
      </c>
      <c r="G322" s="16">
        <v>1105.2237</v>
      </c>
    </row>
    <row r="323" spans="1:7">
      <c r="A323" s="27">
        <v>22115</v>
      </c>
      <c r="B323" s="2" t="s">
        <v>609</v>
      </c>
      <c r="C323" s="2" t="s">
        <v>11</v>
      </c>
      <c r="D323" s="2" t="s">
        <v>207</v>
      </c>
      <c r="E323" s="28" t="s">
        <v>66</v>
      </c>
      <c r="F323" s="28" t="s">
        <v>67</v>
      </c>
      <c r="G323" s="16">
        <v>1164.5414000000001</v>
      </c>
    </row>
    <row r="324" spans="1:7">
      <c r="A324" s="27">
        <v>22116</v>
      </c>
      <c r="B324" s="2" t="s">
        <v>609</v>
      </c>
      <c r="C324" s="2" t="s">
        <v>11</v>
      </c>
      <c r="D324" s="2" t="s">
        <v>611</v>
      </c>
      <c r="E324" s="28" t="s">
        <v>66</v>
      </c>
      <c r="F324" s="28" t="s">
        <v>67</v>
      </c>
      <c r="G324" s="16">
        <v>312.08949999999999</v>
      </c>
    </row>
    <row r="325" spans="1:7">
      <c r="A325" s="27">
        <v>22117</v>
      </c>
      <c r="B325" s="2" t="s">
        <v>609</v>
      </c>
      <c r="C325" s="2" t="s">
        <v>11</v>
      </c>
      <c r="D325" s="2" t="s">
        <v>612</v>
      </c>
      <c r="E325" s="28" t="s">
        <v>66</v>
      </c>
      <c r="F325" s="28" t="s">
        <v>67</v>
      </c>
      <c r="G325" s="16">
        <v>679.28510000000006</v>
      </c>
    </row>
    <row r="326" spans="1:7">
      <c r="A326" s="27">
        <v>22129</v>
      </c>
      <c r="B326" s="2" t="s">
        <v>424</v>
      </c>
      <c r="C326" s="2" t="s">
        <v>11</v>
      </c>
      <c r="D326" s="2" t="s">
        <v>613</v>
      </c>
      <c r="E326" s="28" t="s">
        <v>262</v>
      </c>
      <c r="F326" s="28" t="s">
        <v>21</v>
      </c>
      <c r="G326" s="16">
        <v>3.0351300000000001</v>
      </c>
    </row>
    <row r="327" spans="1:7">
      <c r="A327" s="27">
        <v>22130</v>
      </c>
      <c r="B327" s="2" t="s">
        <v>424</v>
      </c>
      <c r="C327" s="2" t="s">
        <v>11</v>
      </c>
      <c r="D327" s="2" t="s">
        <v>614</v>
      </c>
      <c r="E327" s="28" t="s">
        <v>262</v>
      </c>
      <c r="F327" s="28" t="s">
        <v>21</v>
      </c>
      <c r="G327" s="16">
        <v>2.9912369999999999</v>
      </c>
    </row>
    <row r="328" spans="1:7">
      <c r="A328" s="27">
        <v>22131</v>
      </c>
      <c r="B328" s="2" t="s">
        <v>424</v>
      </c>
      <c r="C328" s="2" t="s">
        <v>11</v>
      </c>
      <c r="D328" s="2" t="s">
        <v>615</v>
      </c>
      <c r="E328" s="28" t="s">
        <v>262</v>
      </c>
      <c r="F328" s="28" t="s">
        <v>21</v>
      </c>
      <c r="G328" s="16">
        <v>1.774003</v>
      </c>
    </row>
    <row r="329" spans="1:7">
      <c r="A329" s="27">
        <v>22132</v>
      </c>
      <c r="B329" s="2" t="s">
        <v>424</v>
      </c>
      <c r="C329" s="2" t="s">
        <v>11</v>
      </c>
      <c r="D329" s="2" t="s">
        <v>616</v>
      </c>
      <c r="E329" s="28" t="s">
        <v>262</v>
      </c>
      <c r="F329" s="28" t="s">
        <v>21</v>
      </c>
      <c r="G329" s="16">
        <v>1.1600010000000001</v>
      </c>
    </row>
    <row r="330" spans="1:7">
      <c r="A330" s="27">
        <v>22134</v>
      </c>
      <c r="B330" s="2" t="s">
        <v>424</v>
      </c>
      <c r="C330" s="2" t="s">
        <v>11</v>
      </c>
      <c r="D330" s="2" t="s">
        <v>617</v>
      </c>
      <c r="E330" s="28" t="s">
        <v>262</v>
      </c>
      <c r="F330" s="28" t="s">
        <v>21</v>
      </c>
      <c r="G330" s="16">
        <v>3.4578000000000002</v>
      </c>
    </row>
    <row r="331" spans="1:7">
      <c r="A331" s="27">
        <v>22152</v>
      </c>
      <c r="B331" s="2" t="s">
        <v>331</v>
      </c>
      <c r="C331" s="2" t="s">
        <v>11</v>
      </c>
      <c r="D331" s="2" t="s">
        <v>618</v>
      </c>
      <c r="E331" s="28" t="s">
        <v>333</v>
      </c>
      <c r="F331" s="28" t="s">
        <v>57</v>
      </c>
      <c r="G331" s="16">
        <v>43.2408951246112</v>
      </c>
    </row>
    <row r="332" spans="1:7">
      <c r="A332" s="27">
        <v>22154</v>
      </c>
      <c r="B332" s="2" t="s">
        <v>331</v>
      </c>
      <c r="C332" s="2" t="s">
        <v>11</v>
      </c>
      <c r="D332" s="2" t="s">
        <v>619</v>
      </c>
      <c r="E332" s="28" t="s">
        <v>333</v>
      </c>
      <c r="F332" s="28" t="s">
        <v>57</v>
      </c>
      <c r="G332" s="16">
        <v>80.331197044855102</v>
      </c>
    </row>
    <row r="333" spans="1:7">
      <c r="A333" s="27">
        <v>22182</v>
      </c>
      <c r="B333" s="2" t="s">
        <v>93</v>
      </c>
      <c r="C333" s="2" t="s">
        <v>11</v>
      </c>
      <c r="D333" s="2" t="s">
        <v>92</v>
      </c>
      <c r="E333" s="28" t="s">
        <v>94</v>
      </c>
      <c r="F333" s="28" t="s">
        <v>95</v>
      </c>
      <c r="G333" s="16">
        <v>230.409960774436</v>
      </c>
    </row>
    <row r="334" spans="1:7">
      <c r="A334" s="27">
        <v>22186</v>
      </c>
      <c r="B334" s="2" t="s">
        <v>55</v>
      </c>
      <c r="C334" s="2" t="s">
        <v>11</v>
      </c>
      <c r="D334" s="2" t="s">
        <v>620</v>
      </c>
      <c r="E334" s="28" t="s">
        <v>56</v>
      </c>
      <c r="F334" s="28" t="s">
        <v>57</v>
      </c>
      <c r="G334" s="16">
        <v>100.8592</v>
      </c>
    </row>
    <row r="335" spans="1:7">
      <c r="A335" s="27">
        <v>22188</v>
      </c>
      <c r="B335" s="2" t="s">
        <v>621</v>
      </c>
      <c r="C335" s="2" t="s">
        <v>107</v>
      </c>
      <c r="D335" s="2" t="s">
        <v>622</v>
      </c>
      <c r="E335" s="28" t="s">
        <v>109</v>
      </c>
      <c r="F335" s="28" t="s">
        <v>100</v>
      </c>
      <c r="G335" s="16">
        <v>52.676200000000001</v>
      </c>
    </row>
    <row r="336" spans="1:7">
      <c r="A336" s="27">
        <v>22232</v>
      </c>
      <c r="B336" s="2" t="s">
        <v>623</v>
      </c>
      <c r="C336" s="2" t="s">
        <v>11</v>
      </c>
      <c r="D336" s="2" t="s">
        <v>624</v>
      </c>
      <c r="E336" s="28" t="s">
        <v>76</v>
      </c>
      <c r="F336" s="28" t="s">
        <v>77</v>
      </c>
      <c r="G336" s="16">
        <v>595.62352699999997</v>
      </c>
    </row>
    <row r="337" spans="1:7">
      <c r="A337" s="27">
        <v>22245</v>
      </c>
      <c r="B337" s="2" t="s">
        <v>24</v>
      </c>
      <c r="C337" s="2" t="s">
        <v>11</v>
      </c>
      <c r="D337" s="2" t="s">
        <v>90</v>
      </c>
      <c r="E337" s="28" t="s">
        <v>25</v>
      </c>
      <c r="F337" s="28" t="s">
        <v>21</v>
      </c>
      <c r="G337" s="16">
        <v>8.9418000000000006</v>
      </c>
    </row>
    <row r="338" spans="1:7">
      <c r="A338" s="27">
        <v>22246</v>
      </c>
      <c r="B338" s="2" t="s">
        <v>255</v>
      </c>
      <c r="C338" s="2" t="s">
        <v>11</v>
      </c>
      <c r="D338" s="2" t="s">
        <v>625</v>
      </c>
      <c r="E338" s="28" t="s">
        <v>406</v>
      </c>
      <c r="F338" s="28" t="s">
        <v>21</v>
      </c>
      <c r="G338" s="16">
        <v>39.454000000000001</v>
      </c>
    </row>
    <row r="339" spans="1:7">
      <c r="A339" s="27">
        <v>22271</v>
      </c>
      <c r="B339" s="2" t="s">
        <v>626</v>
      </c>
      <c r="C339" s="2" t="s">
        <v>11</v>
      </c>
      <c r="D339" s="2" t="s">
        <v>627</v>
      </c>
      <c r="E339" s="28" t="s">
        <v>628</v>
      </c>
      <c r="F339" s="28" t="s">
        <v>67</v>
      </c>
      <c r="G339" s="16">
        <v>923.59652100000005</v>
      </c>
    </row>
    <row r="340" spans="1:7">
      <c r="A340" s="27">
        <v>22300</v>
      </c>
      <c r="B340" s="2" t="s">
        <v>629</v>
      </c>
      <c r="C340" s="2" t="s">
        <v>107</v>
      </c>
      <c r="D340" s="2" t="s">
        <v>630</v>
      </c>
      <c r="E340" s="28" t="s">
        <v>152</v>
      </c>
      <c r="F340" s="28" t="s">
        <v>21</v>
      </c>
      <c r="G340" s="16">
        <v>4.6038598300000002</v>
      </c>
    </row>
    <row r="341" spans="1:7">
      <c r="A341" s="27">
        <v>22305</v>
      </c>
      <c r="B341" s="2" t="s">
        <v>629</v>
      </c>
      <c r="C341" s="2" t="s">
        <v>107</v>
      </c>
      <c r="D341" s="2" t="s">
        <v>630</v>
      </c>
      <c r="E341" s="28" t="s">
        <v>152</v>
      </c>
      <c r="F341" s="28" t="s">
        <v>21</v>
      </c>
      <c r="G341" s="16">
        <v>2.3814000000000002</v>
      </c>
    </row>
    <row r="342" spans="1:7">
      <c r="A342" s="27">
        <v>22308</v>
      </c>
      <c r="B342" s="2" t="s">
        <v>629</v>
      </c>
      <c r="C342" s="2" t="s">
        <v>107</v>
      </c>
      <c r="D342" s="2" t="s">
        <v>630</v>
      </c>
      <c r="E342" s="28" t="s">
        <v>152</v>
      </c>
      <c r="F342" s="28" t="s">
        <v>21</v>
      </c>
      <c r="G342" s="16">
        <v>9.4143310000000007</v>
      </c>
    </row>
    <row r="343" spans="1:7">
      <c r="A343" s="27">
        <v>22383</v>
      </c>
      <c r="B343" s="2" t="s">
        <v>631</v>
      </c>
      <c r="C343" s="2" t="s">
        <v>11</v>
      </c>
      <c r="D343" s="2" t="s">
        <v>168</v>
      </c>
      <c r="E343" s="28" t="s">
        <v>594</v>
      </c>
      <c r="F343" s="28" t="s">
        <v>88</v>
      </c>
      <c r="G343" s="16">
        <v>49.996319773982101</v>
      </c>
    </row>
    <row r="344" spans="1:7">
      <c r="A344" s="27">
        <v>22411</v>
      </c>
      <c r="B344" s="2" t="s">
        <v>631</v>
      </c>
      <c r="C344" s="2" t="s">
        <v>11</v>
      </c>
      <c r="D344" s="2" t="s">
        <v>632</v>
      </c>
      <c r="E344" s="28" t="s">
        <v>594</v>
      </c>
      <c r="F344" s="28" t="s">
        <v>88</v>
      </c>
      <c r="G344" s="16">
        <v>26.054300000000001</v>
      </c>
    </row>
    <row r="345" spans="1:7">
      <c r="A345" s="27">
        <v>22449</v>
      </c>
      <c r="B345" s="2" t="s">
        <v>631</v>
      </c>
      <c r="C345" s="2" t="s">
        <v>11</v>
      </c>
      <c r="D345" s="2" t="s">
        <v>71</v>
      </c>
      <c r="E345" s="28" t="s">
        <v>594</v>
      </c>
      <c r="F345" s="28" t="s">
        <v>88</v>
      </c>
      <c r="G345" s="16">
        <v>50.830800000000004</v>
      </c>
    </row>
    <row r="346" spans="1:7">
      <c r="A346" s="27">
        <v>22450</v>
      </c>
      <c r="B346" s="2" t="s">
        <v>631</v>
      </c>
      <c r="C346" s="2" t="s">
        <v>11</v>
      </c>
      <c r="D346" s="2" t="s">
        <v>633</v>
      </c>
      <c r="E346" s="28" t="s">
        <v>594</v>
      </c>
      <c r="F346" s="28" t="s">
        <v>88</v>
      </c>
      <c r="G346" s="16">
        <v>15.231999999999999</v>
      </c>
    </row>
    <row r="347" spans="1:7">
      <c r="A347" s="27">
        <v>22451</v>
      </c>
      <c r="B347" s="2" t="s">
        <v>631</v>
      </c>
      <c r="C347" s="2" t="s">
        <v>11</v>
      </c>
      <c r="D347" s="2" t="s">
        <v>634</v>
      </c>
      <c r="E347" s="28" t="s">
        <v>594</v>
      </c>
      <c r="F347" s="28" t="s">
        <v>88</v>
      </c>
      <c r="G347" s="16">
        <v>61.604300000000002</v>
      </c>
    </row>
    <row r="348" spans="1:7">
      <c r="A348" s="27">
        <v>22469</v>
      </c>
      <c r="B348" s="2" t="s">
        <v>635</v>
      </c>
      <c r="C348" s="2" t="s">
        <v>11</v>
      </c>
      <c r="D348" s="2" t="s">
        <v>636</v>
      </c>
      <c r="E348" s="28" t="s">
        <v>296</v>
      </c>
      <c r="F348" s="28" t="s">
        <v>77</v>
      </c>
      <c r="G348" s="16">
        <v>717.91274599999997</v>
      </c>
    </row>
    <row r="349" spans="1:7">
      <c r="A349" s="27">
        <v>22470</v>
      </c>
      <c r="B349" s="2" t="s">
        <v>635</v>
      </c>
      <c r="C349" s="2" t="s">
        <v>11</v>
      </c>
      <c r="D349" s="2" t="s">
        <v>637</v>
      </c>
      <c r="E349" s="28" t="s">
        <v>296</v>
      </c>
      <c r="F349" s="28" t="s">
        <v>77</v>
      </c>
      <c r="G349" s="16">
        <v>1002.598687</v>
      </c>
    </row>
    <row r="350" spans="1:7">
      <c r="A350" s="27">
        <v>22471</v>
      </c>
      <c r="B350" s="2" t="s">
        <v>635</v>
      </c>
      <c r="C350" s="2" t="s">
        <v>11</v>
      </c>
      <c r="D350" s="2" t="s">
        <v>638</v>
      </c>
      <c r="E350" s="28" t="s">
        <v>296</v>
      </c>
      <c r="F350" s="28" t="s">
        <v>77</v>
      </c>
      <c r="G350" s="16">
        <v>1369.983506</v>
      </c>
    </row>
    <row r="351" spans="1:7">
      <c r="A351" s="27">
        <v>22472</v>
      </c>
      <c r="B351" s="2" t="s">
        <v>635</v>
      </c>
      <c r="C351" s="2" t="s">
        <v>11</v>
      </c>
      <c r="D351" s="2" t="s">
        <v>639</v>
      </c>
      <c r="E351" s="28" t="s">
        <v>296</v>
      </c>
      <c r="F351" s="28" t="s">
        <v>77</v>
      </c>
      <c r="G351" s="16">
        <v>1195.3395969999999</v>
      </c>
    </row>
    <row r="352" spans="1:7">
      <c r="A352" s="27">
        <v>22473</v>
      </c>
      <c r="B352" s="2" t="s">
        <v>635</v>
      </c>
      <c r="C352" s="2" t="s">
        <v>11</v>
      </c>
      <c r="D352" s="2" t="s">
        <v>173</v>
      </c>
      <c r="E352" s="28" t="s">
        <v>296</v>
      </c>
      <c r="F352" s="28" t="s">
        <v>77</v>
      </c>
      <c r="G352" s="16">
        <v>1280.180124</v>
      </c>
    </row>
    <row r="353" spans="1:7">
      <c r="A353" s="27">
        <v>22474</v>
      </c>
      <c r="B353" s="2" t="s">
        <v>635</v>
      </c>
      <c r="C353" s="2" t="s">
        <v>11</v>
      </c>
      <c r="D353" s="2" t="s">
        <v>640</v>
      </c>
      <c r="E353" s="28" t="s">
        <v>296</v>
      </c>
      <c r="F353" s="28" t="s">
        <v>77</v>
      </c>
      <c r="G353" s="16">
        <v>594.23614199999997</v>
      </c>
    </row>
    <row r="354" spans="1:7">
      <c r="A354" s="27">
        <v>22475</v>
      </c>
      <c r="B354" s="2" t="s">
        <v>635</v>
      </c>
      <c r="C354" s="2" t="s">
        <v>11</v>
      </c>
      <c r="D354" s="2" t="s">
        <v>641</v>
      </c>
      <c r="E354" s="28" t="s">
        <v>296</v>
      </c>
      <c r="F354" s="28" t="s">
        <v>77</v>
      </c>
      <c r="G354" s="16">
        <v>527.68759999999997</v>
      </c>
    </row>
    <row r="355" spans="1:7">
      <c r="A355" s="27">
        <v>22476</v>
      </c>
      <c r="B355" s="2" t="s">
        <v>635</v>
      </c>
      <c r="C355" s="2" t="s">
        <v>11</v>
      </c>
      <c r="D355" s="2" t="s">
        <v>642</v>
      </c>
      <c r="E355" s="28" t="s">
        <v>296</v>
      </c>
      <c r="F355" s="28" t="s">
        <v>77</v>
      </c>
      <c r="G355" s="16">
        <v>617.40689999999995</v>
      </c>
    </row>
    <row r="356" spans="1:7">
      <c r="A356" s="27">
        <v>22477</v>
      </c>
      <c r="B356" s="2" t="s">
        <v>635</v>
      </c>
      <c r="C356" s="2" t="s">
        <v>11</v>
      </c>
      <c r="D356" s="2" t="s">
        <v>643</v>
      </c>
      <c r="E356" s="28" t="s">
        <v>296</v>
      </c>
      <c r="F356" s="28" t="s">
        <v>77</v>
      </c>
      <c r="G356" s="16">
        <v>1293.0170330000001</v>
      </c>
    </row>
    <row r="357" spans="1:7">
      <c r="A357" s="27">
        <v>22478</v>
      </c>
      <c r="B357" s="2" t="s">
        <v>635</v>
      </c>
      <c r="C357" s="2" t="s">
        <v>11</v>
      </c>
      <c r="D357" s="2" t="s">
        <v>644</v>
      </c>
      <c r="E357" s="28" t="s">
        <v>296</v>
      </c>
      <c r="F357" s="28" t="s">
        <v>77</v>
      </c>
      <c r="G357" s="16">
        <v>1423.162634</v>
      </c>
    </row>
    <row r="358" spans="1:7">
      <c r="A358" s="27">
        <v>22481</v>
      </c>
      <c r="B358" s="2" t="s">
        <v>645</v>
      </c>
      <c r="C358" s="2" t="s">
        <v>11</v>
      </c>
      <c r="D358" s="2" t="s">
        <v>646</v>
      </c>
      <c r="E358" s="28" t="s">
        <v>296</v>
      </c>
      <c r="F358" s="28" t="s">
        <v>77</v>
      </c>
      <c r="G358" s="16">
        <v>1405.2565999999999</v>
      </c>
    </row>
    <row r="359" spans="1:7">
      <c r="A359" s="27">
        <v>22482</v>
      </c>
      <c r="B359" s="2" t="s">
        <v>645</v>
      </c>
      <c r="C359" s="2" t="s">
        <v>11</v>
      </c>
      <c r="D359" s="2" t="s">
        <v>647</v>
      </c>
      <c r="E359" s="28" t="s">
        <v>296</v>
      </c>
      <c r="F359" s="28" t="s">
        <v>77</v>
      </c>
      <c r="G359" s="16">
        <v>2092.7833999999998</v>
      </c>
    </row>
    <row r="360" spans="1:7">
      <c r="A360" s="27">
        <v>22483</v>
      </c>
      <c r="B360" s="2" t="s">
        <v>645</v>
      </c>
      <c r="C360" s="2" t="s">
        <v>11</v>
      </c>
      <c r="D360" s="2" t="s">
        <v>648</v>
      </c>
      <c r="E360" s="28" t="s">
        <v>296</v>
      </c>
      <c r="F360" s="28" t="s">
        <v>77</v>
      </c>
      <c r="G360" s="16">
        <v>5670.4849000000004</v>
      </c>
    </row>
    <row r="361" spans="1:7">
      <c r="A361" s="27">
        <v>22485</v>
      </c>
      <c r="B361" s="2" t="s">
        <v>649</v>
      </c>
      <c r="C361" s="2" t="s">
        <v>107</v>
      </c>
      <c r="D361" s="2" t="s">
        <v>650</v>
      </c>
      <c r="E361" s="28" t="s">
        <v>651</v>
      </c>
      <c r="F361" s="28" t="s">
        <v>21</v>
      </c>
      <c r="G361" s="16">
        <v>11.583850999999999</v>
      </c>
    </row>
    <row r="362" spans="1:7">
      <c r="A362" s="27">
        <v>22487</v>
      </c>
      <c r="B362" s="2" t="s">
        <v>652</v>
      </c>
      <c r="C362" s="2" t="s">
        <v>107</v>
      </c>
      <c r="D362" s="2" t="s">
        <v>653</v>
      </c>
      <c r="E362" s="28" t="s">
        <v>651</v>
      </c>
      <c r="F362" s="28" t="s">
        <v>21</v>
      </c>
      <c r="G362" s="16">
        <v>6.1519953135136598</v>
      </c>
    </row>
    <row r="363" spans="1:7">
      <c r="A363" s="27">
        <v>22493</v>
      </c>
      <c r="B363" s="2" t="s">
        <v>654</v>
      </c>
      <c r="C363" s="2" t="s">
        <v>107</v>
      </c>
      <c r="D363" s="2" t="s">
        <v>655</v>
      </c>
      <c r="E363" s="28" t="s">
        <v>651</v>
      </c>
      <c r="F363" s="28" t="s">
        <v>21</v>
      </c>
      <c r="G363" s="16">
        <v>20.433834999999998</v>
      </c>
    </row>
    <row r="364" spans="1:7">
      <c r="A364" s="27">
        <v>22533</v>
      </c>
      <c r="B364" s="2" t="s">
        <v>656</v>
      </c>
      <c r="C364" s="2" t="s">
        <v>11</v>
      </c>
      <c r="D364" s="2" t="s">
        <v>657</v>
      </c>
      <c r="E364" s="28" t="s">
        <v>658</v>
      </c>
      <c r="F364" s="28" t="s">
        <v>450</v>
      </c>
      <c r="G364" s="16">
        <v>39.622526999999998</v>
      </c>
    </row>
    <row r="365" spans="1:7">
      <c r="A365" s="27">
        <v>22535</v>
      </c>
      <c r="B365" s="2" t="s">
        <v>659</v>
      </c>
      <c r="C365" s="2" t="s">
        <v>11</v>
      </c>
      <c r="D365" s="2" t="s">
        <v>660</v>
      </c>
      <c r="E365" s="28" t="s">
        <v>406</v>
      </c>
      <c r="F365" s="28" t="s">
        <v>21</v>
      </c>
      <c r="G365" s="16">
        <v>6.4944249999999997</v>
      </c>
    </row>
    <row r="366" spans="1:7">
      <c r="A366" s="27">
        <v>22542</v>
      </c>
      <c r="B366" s="2" t="s">
        <v>661</v>
      </c>
      <c r="C366" s="2" t="s">
        <v>11</v>
      </c>
      <c r="D366" s="2" t="s">
        <v>662</v>
      </c>
      <c r="E366" s="28" t="s">
        <v>663</v>
      </c>
      <c r="F366" s="28" t="s">
        <v>520</v>
      </c>
      <c r="G366" s="16">
        <v>1238.6176</v>
      </c>
    </row>
    <row r="367" spans="1:7">
      <c r="A367" s="27">
        <v>22543</v>
      </c>
      <c r="B367" s="2" t="s">
        <v>65</v>
      </c>
      <c r="C367" s="2" t="s">
        <v>11</v>
      </c>
      <c r="D367" s="2" t="s">
        <v>64</v>
      </c>
      <c r="E367" s="28" t="s">
        <v>66</v>
      </c>
      <c r="F367" s="28" t="s">
        <v>67</v>
      </c>
      <c r="G367" s="16">
        <v>1059.6637000000001</v>
      </c>
    </row>
    <row r="368" spans="1:7">
      <c r="A368" s="27">
        <v>22551</v>
      </c>
      <c r="B368" s="2" t="s">
        <v>75</v>
      </c>
      <c r="C368" s="2" t="s">
        <v>11</v>
      </c>
      <c r="D368" s="2" t="s">
        <v>74</v>
      </c>
      <c r="E368" s="28" t="s">
        <v>76</v>
      </c>
      <c r="F368" s="28" t="s">
        <v>77</v>
      </c>
      <c r="G368" s="16">
        <v>999.13239999999996</v>
      </c>
    </row>
    <row r="369" spans="1:7">
      <c r="A369" s="27">
        <v>22620</v>
      </c>
      <c r="B369" s="2" t="s">
        <v>656</v>
      </c>
      <c r="C369" s="2" t="s">
        <v>11</v>
      </c>
      <c r="D369" s="2" t="s">
        <v>664</v>
      </c>
      <c r="E369" s="28" t="s">
        <v>658</v>
      </c>
      <c r="F369" s="28" t="s">
        <v>450</v>
      </c>
      <c r="G369" s="16">
        <v>52.567725000000003</v>
      </c>
    </row>
    <row r="370" spans="1:7">
      <c r="A370" s="27">
        <v>22621</v>
      </c>
      <c r="B370" s="2" t="s">
        <v>656</v>
      </c>
      <c r="C370" s="2" t="s">
        <v>11</v>
      </c>
      <c r="D370" s="2" t="s">
        <v>487</v>
      </c>
      <c r="E370" s="28" t="s">
        <v>658</v>
      </c>
      <c r="F370" s="28" t="s">
        <v>450</v>
      </c>
      <c r="G370" s="16">
        <v>92.973892000000006</v>
      </c>
    </row>
    <row r="371" spans="1:7">
      <c r="A371" s="27">
        <v>22650</v>
      </c>
      <c r="B371" s="2" t="s">
        <v>65</v>
      </c>
      <c r="C371" s="2" t="s">
        <v>11</v>
      </c>
      <c r="D371" s="2" t="s">
        <v>665</v>
      </c>
      <c r="E371" s="28" t="s">
        <v>66</v>
      </c>
      <c r="F371" s="28" t="s">
        <v>67</v>
      </c>
      <c r="G371" s="16">
        <v>1268.75066532139</v>
      </c>
    </row>
    <row r="372" spans="1:7">
      <c r="A372" s="27">
        <v>22651</v>
      </c>
      <c r="B372" s="2" t="s">
        <v>65</v>
      </c>
      <c r="C372" s="2" t="s">
        <v>11</v>
      </c>
      <c r="D372" s="2" t="s">
        <v>666</v>
      </c>
      <c r="E372" s="28" t="s">
        <v>66</v>
      </c>
      <c r="F372" s="28" t="s">
        <v>67</v>
      </c>
      <c r="G372" s="16">
        <v>1053.3688503758101</v>
      </c>
    </row>
    <row r="373" spans="1:7">
      <c r="A373" s="27">
        <v>22652</v>
      </c>
      <c r="B373" s="2" t="s">
        <v>65</v>
      </c>
      <c r="C373" s="2" t="s">
        <v>11</v>
      </c>
      <c r="D373" s="2" t="s">
        <v>667</v>
      </c>
      <c r="E373" s="28" t="s">
        <v>66</v>
      </c>
      <c r="F373" s="28" t="s">
        <v>67</v>
      </c>
      <c r="G373" s="16">
        <v>1181.71622785562</v>
      </c>
    </row>
    <row r="374" spans="1:7">
      <c r="A374" s="27">
        <v>22653</v>
      </c>
      <c r="B374" s="2" t="s">
        <v>65</v>
      </c>
      <c r="C374" s="2" t="s">
        <v>11</v>
      </c>
      <c r="D374" s="2" t="s">
        <v>668</v>
      </c>
      <c r="E374" s="28" t="s">
        <v>66</v>
      </c>
      <c r="F374" s="28" t="s">
        <v>67</v>
      </c>
      <c r="G374" s="16">
        <v>1295.1780068076901</v>
      </c>
    </row>
    <row r="375" spans="1:7">
      <c r="A375" s="27">
        <v>22654</v>
      </c>
      <c r="B375" s="2" t="s">
        <v>65</v>
      </c>
      <c r="C375" s="2" t="s">
        <v>11</v>
      </c>
      <c r="D375" s="2" t="s">
        <v>669</v>
      </c>
      <c r="E375" s="28" t="s">
        <v>66</v>
      </c>
      <c r="F375" s="28" t="s">
        <v>67</v>
      </c>
      <c r="G375" s="16">
        <v>1196.38635927377</v>
      </c>
    </row>
    <row r="376" spans="1:7">
      <c r="A376" s="27">
        <v>22655</v>
      </c>
      <c r="B376" s="2" t="s">
        <v>65</v>
      </c>
      <c r="C376" s="2" t="s">
        <v>11</v>
      </c>
      <c r="D376" s="2" t="s">
        <v>670</v>
      </c>
      <c r="E376" s="28" t="s">
        <v>66</v>
      </c>
      <c r="F376" s="28" t="s">
        <v>67</v>
      </c>
      <c r="G376" s="16">
        <v>687.01409999999998</v>
      </c>
    </row>
    <row r="377" spans="1:7">
      <c r="A377" s="27">
        <v>22656</v>
      </c>
      <c r="B377" s="2" t="s">
        <v>65</v>
      </c>
      <c r="C377" s="2" t="s">
        <v>11</v>
      </c>
      <c r="D377" s="2" t="s">
        <v>671</v>
      </c>
      <c r="E377" s="28" t="s">
        <v>66</v>
      </c>
      <c r="F377" s="28" t="s">
        <v>67</v>
      </c>
      <c r="G377" s="16">
        <v>1249.6481070897901</v>
      </c>
    </row>
    <row r="378" spans="1:7">
      <c r="A378" s="27">
        <v>22657</v>
      </c>
      <c r="B378" s="2" t="s">
        <v>65</v>
      </c>
      <c r="C378" s="2" t="s">
        <v>11</v>
      </c>
      <c r="D378" s="2" t="s">
        <v>672</v>
      </c>
      <c r="E378" s="28" t="s">
        <v>66</v>
      </c>
      <c r="F378" s="28" t="s">
        <v>67</v>
      </c>
      <c r="G378" s="16">
        <v>1197.0102467346601</v>
      </c>
    </row>
    <row r="379" spans="1:7">
      <c r="A379" s="27">
        <v>22658</v>
      </c>
      <c r="B379" s="2" t="s">
        <v>65</v>
      </c>
      <c r="C379" s="2" t="s">
        <v>11</v>
      </c>
      <c r="D379" s="2" t="s">
        <v>673</v>
      </c>
      <c r="E379" s="28" t="s">
        <v>66</v>
      </c>
      <c r="F379" s="28" t="s">
        <v>67</v>
      </c>
      <c r="G379" s="16">
        <v>1271.198583973</v>
      </c>
    </row>
    <row r="380" spans="1:7">
      <c r="A380" s="27">
        <v>22659</v>
      </c>
      <c r="B380" s="2" t="s">
        <v>65</v>
      </c>
      <c r="C380" s="2" t="s">
        <v>11</v>
      </c>
      <c r="D380" s="2" t="s">
        <v>632</v>
      </c>
      <c r="E380" s="28" t="s">
        <v>66</v>
      </c>
      <c r="F380" s="28" t="s">
        <v>67</v>
      </c>
      <c r="G380" s="16">
        <v>1216.6630814791999</v>
      </c>
    </row>
    <row r="381" spans="1:7">
      <c r="A381" s="27">
        <v>22660</v>
      </c>
      <c r="B381" s="2" t="s">
        <v>65</v>
      </c>
      <c r="C381" s="2" t="s">
        <v>11</v>
      </c>
      <c r="D381" s="2" t="s">
        <v>674</v>
      </c>
      <c r="E381" s="28" t="s">
        <v>66</v>
      </c>
      <c r="F381" s="28" t="s">
        <v>67</v>
      </c>
      <c r="G381" s="16">
        <v>1226.4596818289999</v>
      </c>
    </row>
    <row r="382" spans="1:7">
      <c r="A382" s="27">
        <v>22661</v>
      </c>
      <c r="B382" s="2" t="s">
        <v>65</v>
      </c>
      <c r="C382" s="2" t="s">
        <v>11</v>
      </c>
      <c r="D382" s="2" t="s">
        <v>675</v>
      </c>
      <c r="E382" s="28" t="s">
        <v>66</v>
      </c>
      <c r="F382" s="28" t="s">
        <v>67</v>
      </c>
      <c r="G382" s="16">
        <v>1285.2777966486201</v>
      </c>
    </row>
    <row r="383" spans="1:7">
      <c r="A383" s="27">
        <v>22662</v>
      </c>
      <c r="B383" s="2" t="s">
        <v>65</v>
      </c>
      <c r="C383" s="2" t="s">
        <v>11</v>
      </c>
      <c r="D383" s="2" t="s">
        <v>676</v>
      </c>
      <c r="E383" s="28" t="s">
        <v>66</v>
      </c>
      <c r="F383" s="28" t="s">
        <v>67</v>
      </c>
      <c r="G383" s="16">
        <v>1154.0010555927799</v>
      </c>
    </row>
    <row r="384" spans="1:7">
      <c r="A384" s="29">
        <v>22804</v>
      </c>
      <c r="B384" s="3" t="s">
        <v>98</v>
      </c>
      <c r="C384" s="3" t="s">
        <v>11</v>
      </c>
      <c r="D384" s="3" t="s">
        <v>97</v>
      </c>
      <c r="E384" s="30" t="s">
        <v>99</v>
      </c>
      <c r="F384" s="30" t="s">
        <v>100</v>
      </c>
      <c r="G384" s="16">
        <v>250.30119999999999</v>
      </c>
    </row>
    <row r="385" spans="1:7">
      <c r="A385" s="29"/>
      <c r="B385" s="3"/>
      <c r="C385" s="3"/>
      <c r="D385" s="3"/>
      <c r="E385" s="30"/>
      <c r="F385" s="30"/>
      <c r="G385" s="22">
        <f>SUBTOTAL(109,Tabla3[ÁREA GEOGRÁFICA CALCULADA (Ha)])</f>
        <v>88129.499128721436</v>
      </c>
    </row>
  </sheetData>
  <conditionalFormatting sqref="A1:A384">
    <cfRule type="duplicateValues" dxfId="19" priority="78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P_RESERVA</vt:lpstr>
      <vt:lpstr>COMPRA_2024</vt:lpstr>
      <vt:lpstr>OFERTA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Enrique Manjarrés Seohanes</dc:creator>
  <cp:keywords/>
  <dc:description/>
  <cp:lastModifiedBy>Janeth Rocío Castañeda Micán</cp:lastModifiedBy>
  <cp:revision/>
  <dcterms:created xsi:type="dcterms:W3CDTF">2024-05-29T22:30:29Z</dcterms:created>
  <dcterms:modified xsi:type="dcterms:W3CDTF">2024-06-18T01:54:06Z</dcterms:modified>
  <cp:category/>
  <cp:contentStatus/>
</cp:coreProperties>
</file>