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u\Downloads\"/>
    </mc:Choice>
  </mc:AlternateContent>
  <xr:revisionPtr revIDLastSave="0" documentId="8_{E79402EC-F098-4078-9916-78E45F74F0FA}" xr6:coauthVersionLast="47" xr6:coauthVersionMax="47" xr10:uidLastSave="{00000000-0000-0000-0000-000000000000}"/>
  <bookViews>
    <workbookView xWindow="-120" yWindow="-120" windowWidth="20730" windowHeight="11040" tabRatio="878" xr2:uid="{80AF087E-88B1-46BD-B72D-AE1D48F5AC9E}"/>
  </bookViews>
  <sheets>
    <sheet name="4, Ejecucion Desagregada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82" i="19" l="1"/>
  <c r="AD82" i="19" s="1"/>
  <c r="AA82" i="19"/>
  <c r="AB82" i="19" s="1"/>
  <c r="Y82" i="19"/>
  <c r="W82" i="19"/>
  <c r="AD81" i="19"/>
  <c r="AB81" i="19"/>
  <c r="AD80" i="19"/>
  <c r="AB80" i="19"/>
  <c r="AD79" i="19"/>
  <c r="AB79" i="19"/>
  <c r="AD78" i="19"/>
  <c r="AB78" i="19"/>
  <c r="AD77" i="19"/>
  <c r="AB77" i="19"/>
  <c r="AD76" i="19"/>
  <c r="AB76" i="19"/>
  <c r="AD75" i="19"/>
  <c r="AB75" i="19"/>
  <c r="AD74" i="19"/>
  <c r="AB74" i="19"/>
  <c r="AD73" i="19"/>
  <c r="AB73" i="19"/>
  <c r="AD72" i="19"/>
  <c r="AB72" i="19"/>
  <c r="AD71" i="19"/>
  <c r="AB71" i="19"/>
  <c r="AD70" i="19"/>
  <c r="AB70" i="19"/>
  <c r="AD69" i="19"/>
  <c r="AB69" i="19"/>
  <c r="AD68" i="19"/>
  <c r="AB68" i="19"/>
  <c r="AD67" i="19"/>
  <c r="AB67" i="19"/>
  <c r="AD66" i="19"/>
  <c r="AB66" i="19"/>
  <c r="AD65" i="19"/>
  <c r="AB65" i="19"/>
  <c r="AD64" i="19"/>
  <c r="AB64" i="19"/>
  <c r="AD63" i="19"/>
  <c r="AB63" i="19"/>
  <c r="AD62" i="19"/>
  <c r="AB62" i="19"/>
  <c r="AD61" i="19"/>
  <c r="AB61" i="19"/>
  <c r="AD60" i="19"/>
  <c r="AB60" i="19"/>
  <c r="AD59" i="19"/>
  <c r="AB59" i="19"/>
  <c r="AD58" i="19"/>
  <c r="AB58" i="19"/>
  <c r="AD57" i="19"/>
  <c r="AB57" i="19"/>
  <c r="AD56" i="19"/>
  <c r="AB56" i="19"/>
  <c r="AD55" i="19"/>
  <c r="AB55" i="19"/>
  <c r="AD54" i="19"/>
  <c r="AB54" i="19"/>
  <c r="AD53" i="19"/>
  <c r="AB53" i="19"/>
  <c r="AD52" i="19"/>
  <c r="AB52" i="19"/>
  <c r="AD51" i="19"/>
  <c r="AB51" i="19"/>
  <c r="AD50" i="19"/>
  <c r="AB50" i="19"/>
  <c r="AD49" i="19"/>
  <c r="AB49" i="19"/>
  <c r="AD48" i="19"/>
  <c r="AB48" i="19"/>
  <c r="AD47" i="19"/>
  <c r="AB47" i="19"/>
  <c r="AD46" i="19"/>
  <c r="AB46" i="19"/>
  <c r="AD45" i="19"/>
  <c r="AB45" i="19"/>
  <c r="AD44" i="19"/>
  <c r="AB44" i="19"/>
  <c r="AD43" i="19"/>
  <c r="AB43" i="19"/>
  <c r="AD42" i="19"/>
  <c r="AB42" i="19"/>
  <c r="AD41" i="19"/>
  <c r="AB41" i="19"/>
  <c r="AD40" i="19"/>
  <c r="AB40" i="19"/>
  <c r="AD39" i="19"/>
  <c r="AB39" i="19"/>
  <c r="AD38" i="19"/>
  <c r="AB38" i="19"/>
  <c r="AD37" i="19"/>
  <c r="AB37" i="19"/>
  <c r="AD36" i="19"/>
  <c r="AB36" i="19"/>
  <c r="AD35" i="19"/>
  <c r="AB35" i="19"/>
  <c r="AD34" i="19"/>
  <c r="AB34" i="19"/>
  <c r="AD33" i="19"/>
  <c r="AB33" i="19"/>
  <c r="AD32" i="19"/>
  <c r="AB32" i="19"/>
  <c r="AD31" i="19"/>
  <c r="AB31" i="19"/>
  <c r="AD30" i="19"/>
  <c r="AB30" i="19"/>
  <c r="AD29" i="19"/>
  <c r="AB29" i="19"/>
  <c r="AD28" i="19"/>
  <c r="AB28" i="19"/>
  <c r="AD27" i="19"/>
  <c r="AB27" i="19"/>
  <c r="AD26" i="19"/>
  <c r="AB26" i="19"/>
  <c r="AD25" i="19"/>
  <c r="AB25" i="19"/>
  <c r="AD24" i="19"/>
  <c r="AB24" i="19"/>
  <c r="AD23" i="19"/>
  <c r="AB23" i="19"/>
  <c r="AD22" i="19"/>
  <c r="AB22" i="19"/>
  <c r="AD21" i="19"/>
  <c r="AB21" i="19"/>
  <c r="AD20" i="19"/>
  <c r="AB20" i="19"/>
  <c r="AD19" i="19"/>
  <c r="AB19" i="19"/>
  <c r="AD18" i="19"/>
  <c r="AB18" i="19"/>
  <c r="AD17" i="19"/>
  <c r="AB17" i="19"/>
  <c r="AD16" i="19"/>
  <c r="AB16" i="19"/>
  <c r="AD15" i="19"/>
  <c r="AB15" i="19"/>
  <c r="AD14" i="19"/>
  <c r="AB14" i="19"/>
  <c r="AD13" i="19"/>
  <c r="AB13" i="19"/>
  <c r="AD12" i="19"/>
  <c r="AB12" i="19"/>
  <c r="AD11" i="19"/>
  <c r="AB11" i="19"/>
  <c r="AD10" i="19"/>
  <c r="AB10" i="19"/>
  <c r="AD9" i="19"/>
  <c r="AB9" i="19"/>
  <c r="AD8" i="19"/>
  <c r="AB8" i="19"/>
  <c r="AD7" i="19"/>
  <c r="AB7" i="19"/>
  <c r="AD6" i="19"/>
  <c r="AB6" i="19"/>
  <c r="AD5" i="19"/>
  <c r="AB5" i="19"/>
  <c r="AD4" i="19"/>
  <c r="AB4" i="19"/>
  <c r="AD3" i="19"/>
  <c r="AB3" i="19"/>
  <c r="AD2" i="19"/>
  <c r="AB2" i="19"/>
</calcChain>
</file>

<file path=xl/sharedStrings.xml><?xml version="1.0" encoding="utf-8"?>
<sst xmlns="http://schemas.openxmlformats.org/spreadsheetml/2006/main" count="1255" uniqueCount="274">
  <si>
    <t>NOMBRE UEJ</t>
  </si>
  <si>
    <t>Dependencia lider</t>
  </si>
  <si>
    <t>PROYECTO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</si>
  <si>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</si>
  <si>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</si>
  <si>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</si>
  <si>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</si>
  <si>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</si>
  <si>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</si>
  <si>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</si>
  <si>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</si>
  <si>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</si>
  <si>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</si>
  <si>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</si>
  <si>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</si>
  <si>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</si>
  <si>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</si>
  <si>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</si>
  <si>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</si>
  <si>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</si>
  <si>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</si>
  <si>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AGENCIA DE DESARROLLO RURAL - ADR</t>
  </si>
  <si>
    <t>Secretaria General</t>
  </si>
  <si>
    <t>1. Gastos de Personal</t>
  </si>
  <si>
    <t>A-01-01-01-001-001</t>
  </si>
  <si>
    <t>A</t>
  </si>
  <si>
    <t>01</t>
  </si>
  <si>
    <t>001</t>
  </si>
  <si>
    <t>Nación</t>
  </si>
  <si>
    <t>10</t>
  </si>
  <si>
    <t>CSF</t>
  </si>
  <si>
    <t>SUELDO BÁSICO</t>
  </si>
  <si>
    <t>A-01-01-01-001-003</t>
  </si>
  <si>
    <t>003</t>
  </si>
  <si>
    <t>PRIMA TÉCNICA SALARIAL</t>
  </si>
  <si>
    <t>A-01-01-01-001-006</t>
  </si>
  <si>
    <t>006</t>
  </si>
  <si>
    <t>PRIMA DE SERVICIO</t>
  </si>
  <si>
    <t>A-01-01-01-001-007</t>
  </si>
  <si>
    <t>007</t>
  </si>
  <si>
    <t>BONIFICACIÓN POR SERVICIOS PRESTADOS</t>
  </si>
  <si>
    <t>A-01-01-01-001-009</t>
  </si>
  <si>
    <t>009</t>
  </si>
  <si>
    <t>PRIMA DE NAVIDAD</t>
  </si>
  <si>
    <t>A-01-01-01-001-010</t>
  </si>
  <si>
    <t>010</t>
  </si>
  <si>
    <t>PRIMA DE VACACIONES</t>
  </si>
  <si>
    <t>A-01-01-02-001</t>
  </si>
  <si>
    <t>02</t>
  </si>
  <si>
    <t>APORTES A LA SEGURIDAD SOCIAL EN PENSIONES</t>
  </si>
  <si>
    <t>A-01-01-02-002</t>
  </si>
  <si>
    <t>002</t>
  </si>
  <si>
    <t>APORTES A LA SEGURIDAD SOCIAL EN SALUD</t>
  </si>
  <si>
    <t>A-01-01-02-003</t>
  </si>
  <si>
    <t xml:space="preserve">AUXILIO DE CESANTÍAS </t>
  </si>
  <si>
    <t>A-01-01-02-004</t>
  </si>
  <si>
    <t>004</t>
  </si>
  <si>
    <t>APORTES A CAJAS DE COMPENSACIÓN FAMILIAR</t>
  </si>
  <si>
    <t>A-01-01-02-005</t>
  </si>
  <si>
    <t>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</si>
  <si>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</si>
  <si>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</si>
  <si>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</si>
  <si>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</si>
  <si>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</si>
  <si>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A-01-01-03-001-001</t>
  </si>
  <si>
    <t>03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</si>
  <si>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</si>
  <si>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</si>
  <si>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</si>
  <si>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</si>
  <si>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</si>
  <si>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</si>
  <si>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</si>
  <si>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A-01-01-03-030</t>
  </si>
  <si>
    <t>030</t>
  </si>
  <si>
    <t>BONIFICACIÓN DE DIRECCIÓN</t>
  </si>
  <si>
    <t>2. Gastos Administrativos</t>
  </si>
  <si>
    <t>A-02-01-01-003-008</t>
  </si>
  <si>
    <t>008</t>
  </si>
  <si>
    <t>MUEBLES, INSTRUMENTOS MUSICALES, ARTÍCULOS DE DEPORTE Y ANTIGÜEDADES</t>
  </si>
  <si>
    <t>A-02-01-01-004-003</t>
  </si>
  <si>
    <t>MAQUINARIA PARA USO GENERAL</t>
  </si>
  <si>
    <t>A-02-01-01-004-004</t>
  </si>
  <si>
    <t>MAQUINARIA PARA USOS ESPECIALES</t>
  </si>
  <si>
    <t>A-02-01-01-004-005</t>
  </si>
  <si>
    <t>MAQUINARIA DE OFICINA, CONTABILIDAD E INFORMÁTICA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</si>
  <si>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</si>
  <si>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</si>
  <si>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</si>
  <si>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</si>
  <si>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A-02-02-01-004-002</t>
  </si>
  <si>
    <t>PRODUCTOS METÁLICOS ELABORADOS (EXCEPTO MAQUINARIA Y EQUIPO)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</si>
  <si>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</si>
  <si>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</si>
  <si>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</si>
  <si>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</si>
  <si>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</si>
  <si>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</si>
  <si>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</si>
  <si>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</si>
  <si>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</si>
  <si>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</si>
  <si>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A-02-02-02-007-003</t>
  </si>
  <si>
    <t>SERVICIOS DE ARRENDAMIENTO O ALQUILER SIN OPERARIO</t>
  </si>
  <si>
    <t>A-02-02-02-008-002</t>
  </si>
  <si>
    <t>SERVICIOS JURÍDICOS Y CONTABLES</t>
  </si>
  <si>
    <t>A-02-02-02-008-003</t>
  </si>
  <si>
    <t>SERVICIOS PROFESIONALES, CIENTÍFICOS Y TÉCNICOS (EXCEPTO LOS SERVICIOS DE INVESTIGACION, URBANISMO, JURÍDICOS Y DE CONTABILIDAD)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</si>
  <si>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</si>
  <si>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</si>
  <si>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</si>
  <si>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</si>
  <si>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</si>
  <si>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</si>
  <si>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A-02-02-02-009-002</t>
  </si>
  <si>
    <t>SERVICIOS DE EDUCACIÓN</t>
  </si>
  <si>
    <t>A-02-02-02-009-003</t>
  </si>
  <si>
    <t>SERVICIOS PARA EL CUIDADO DE LA SALUD HUMANA Y SERVICIOS SOCIALES</t>
  </si>
  <si>
    <t>A-02-02-02-009-004</t>
  </si>
  <si>
    <t>SERVICIOS DE ALCANTARILLADO, RECOLECCIÓN, TRATAMIENTO Y DISPOSICIÓN DE DESECHOS Y OTROS SERVICIOS DE SANEAMIENTO AMBIENTAL</t>
  </si>
  <si>
    <t>A-02-02-02-009-006</t>
  </si>
  <si>
    <t>SERVICIOS RECREATIVOS, CULTURALES Y DEPORTIVOS</t>
  </si>
  <si>
    <t>A-02-02-02-010</t>
  </si>
  <si>
    <t>VIÁTICOS DE LOS FUNCIONARIOS EN COMISIÓN</t>
  </si>
  <si>
    <t>3. Gastos de Personal</t>
  </si>
  <si>
    <t>A-03-04-02-012-001</t>
  </si>
  <si>
    <t>04</t>
  </si>
  <si>
    <t>012</t>
  </si>
  <si>
    <t>INCAPACIDADES (NO DE PENSIONES)</t>
  </si>
  <si>
    <t>A-03-04-02-012-002</t>
  </si>
  <si>
    <t>LICENCIAS DE MATERNIDAD Y PATERNIDAD (NO DE PENSIONES)</t>
  </si>
  <si>
    <t>A-03-10-01-001</t>
  </si>
  <si>
    <t>SENTENCIAS</t>
  </si>
  <si>
    <t>4. Impuestos</t>
  </si>
  <si>
    <t>A-08-01-02-001</t>
  </si>
  <si>
    <t>08</t>
  </si>
  <si>
    <t>IMPUESTO PREDIAL Y SOBRETASA AMBIENTAL</t>
  </si>
  <si>
    <t>A-08-01-02-006</t>
  </si>
  <si>
    <t>IMPUESTO SOBRE VEHÍCULOS AUTOMOTORES</t>
  </si>
  <si>
    <t>1. VIP</t>
  </si>
  <si>
    <t>C-1702-1100-14-30101B-1702025-02</t>
  </si>
  <si>
    <t>C</t>
  </si>
  <si>
    <t>1702</t>
  </si>
  <si>
    <t>1100</t>
  </si>
  <si>
    <t>14</t>
  </si>
  <si>
    <t>30101B</t>
  </si>
  <si>
    <t>1702025</t>
  </si>
  <si>
    <t>ADQUIS. DE BYS - SERVICIO DE APOYO EN LA FORMULACIÓN Y ESTRUCTURACIÓN DE PROYECTOS - APOYO PARA LA ESTRUCTURACIÓN Y COFINANCIACIÓN DE PROYECTOS INTEGRALES DE DESARROLLO AGROPECUARIO Y RURAL A NIVEL  NACIONAL</t>
  </si>
  <si>
    <t>2. VP</t>
  </si>
  <si>
    <t>C-1702-1100-14-30101B-1702007-02</t>
  </si>
  <si>
    <t>1702007</t>
  </si>
  <si>
    <t/>
  </si>
  <si>
    <t>ADQUIS. DE BYS - SERVICIO DE APOYO FINANCIERO PARA PROYECTOS PRODUCTIVOS - APOYO PARA LA ESTRUCTURACIÓN Y COFINANCIACIÓN DE PROYECTOS INTEGRALES DE DESARROLLO AGROPECUARIO Y RURAL A NIVEL  NACIONAL</t>
  </si>
  <si>
    <t>C-1702-1100-14-30101B-1702007-03</t>
  </si>
  <si>
    <t>TRANSF. CTES. - SERVICIO DE APOYO FINANCIERO PARA PROYECTOS PRODUCTIVOS - APOYO PARA LA ESTRUCTURACIÓN Y COFINANCIACIÓN DE PROYECTOS INTEGRALES DE DESARROLLO AGROPECUARIO Y RURAL A NIVEL  NACIONAL</t>
  </si>
  <si>
    <t>C-1702-1100-15-30101B-1702047-02</t>
  </si>
  <si>
    <t>15</t>
  </si>
  <si>
    <t>1702047</t>
  </si>
  <si>
    <t>ADQUIS. DE BYS - SERVICIO DE ASESORÍA PARA LA SOSTENIBILIDAD DE APUESTAS DE DESARROLLO RURAL - IMPLEMENTACIÓN DE ESTRATEGIAS DE INSERCIÓN DE LA POBLACIÓN RURAL A PROCESOS COLECTIVOS ECONÓMICO SOCIALES QUE INCIDEN EN EL DESARROLLO RURAL SOSTENIBLE DE</t>
  </si>
  <si>
    <t>C-1702-1100-15-30101B-1702040-02</t>
  </si>
  <si>
    <t>1702040</t>
  </si>
  <si>
    <t>ADQUIS. DE BYS - SERVICIO DE FOMENTO A LA ASOCIATIVIDAD - IMPLEMENTACIÓN DE ESTRATEGIAS DE INSERCIÓN DE LA POBLACIÓN RURAL A PROCESOS COLECTIVOS ECONÓMICO SOCIALES QUE INCIDEN EN EL DESARROLLO RURAL SOSTENIBLE DE LOS TERRITORIOS, NIVEL   NACIONAL</t>
  </si>
  <si>
    <t>C-1702-1100-15-30101B-1702011-02</t>
  </si>
  <si>
    <t>1702011</t>
  </si>
  <si>
    <t>ADQUIS. DE BYS - SERVICIO DE ASESORÍA PARA EL FORTALECIMIENTO DE LA ASOCIATIVIDAD - IMPLEMENTACIÓN DE ESTRATEGIAS DE INSERCIÓN DE LA POBLACIÓN RURAL A PROCESOS COLECTIVOS ECONÓMICO SOCIALES QUE INCIDEN EN EL DESARROLLO RURAL SOSTENIBLE DE LOS TERRIT</t>
  </si>
  <si>
    <t>C-1702-1100-15-30201A-1702037-02</t>
  </si>
  <si>
    <t>30201A</t>
  </si>
  <si>
    <t>1702037</t>
  </si>
  <si>
    <t xml:space="preserve">ADQUIS. DE BYS - SERVICIO DE FORTALECIMIENTO DE CAPACIDADES LOCALES - IMPLEMENTACIÓN DE ESTRATEGIAS DE INSERCIÓN DE LA POBLACIÓN RURAL A PROCESOS COLECTIVOS ECONÓMICO SOCIALES QUE INCIDEN EN EL DESARROLLO RURAL SOSTENIBLE DE LOS TERRITORIOS, NIVEL  </t>
  </si>
  <si>
    <t>C-1702-1100-15-30201A-1702038-02</t>
  </si>
  <si>
    <t>1702038</t>
  </si>
  <si>
    <t>ADQUIS. DE BYS - SERVICIO DE APOYO A LA COMERCIALIZACIÓN - IMPLEMENTACIÓN DE ESTRATEGIAS DE INSERCIÓN DE LA POBLACIÓN RURAL A PROCESOS COLECTIVOS ECONÓMICO SOCIALES QUE INCIDEN EN EL DESARROLLO RURAL SOSTENIBLE DE LOS TERRITORIOS, NIVEL   NACIONAL</t>
  </si>
  <si>
    <t>C-1702-1100-15-30201A-1702048-02</t>
  </si>
  <si>
    <t>1702048</t>
  </si>
  <si>
    <t>ADQUIS. DE BYS - SERVICIO DE EDUCACIÓN INFORMAL - IMPLEMENTACIÓN DE ESTRATEGIAS DE INSERCIÓN DE LA POBLACIÓN RURAL A PROCESOS COLECTIVOS ECONÓMICO SOCIALES QUE INCIDEN EN EL DESARROLLO RURAL SOSTENIBLE DE LOS TERRITORIOS, NIVEL   NACIONAL</t>
  </si>
  <si>
    <t>C-1708-1100-5-30101C-1708048-02</t>
  </si>
  <si>
    <t>1708</t>
  </si>
  <si>
    <t>5</t>
  </si>
  <si>
    <t>30101C</t>
  </si>
  <si>
    <t>1708048</t>
  </si>
  <si>
    <t xml:space="preserve">ADQUIS. DE BYS - SERVICIO DE HABILITACIÓN A LAS ENTIDADES PRESTADORAS DEL SERVICIO DE EXTENSIÓN AGROPECUARIA -EPSEA´S - FORTALECIMIENTO DE LA GESTIÓN Y APROPIACIÓN DEL CONOCIMIENTO TÉCNICO DE LOS PROCESOS PRODUCTIVOS AGROPECUARIOS Y RURALES, EN LOS </t>
  </si>
  <si>
    <t>C-1708-1100-5-30101C-1708060-02</t>
  </si>
  <si>
    <t>1708060</t>
  </si>
  <si>
    <t>ADQUIS. DE BYS - SERVICIO DE APOYO FINANCIERO A LA PRESTACIÓN DEL SERVICIO PÚBLICO DE EXTENSIÓN AGROPECUARIA - FORTALECIMIENTO DE LA GESTIÓN Y APROPIACIÓN DEL CONOCIMIENTO TÉCNICO DE LOS PROCESOS PRODUCTIVOS AGROPECUARIOS Y RURALES, EN LOS PRODUCTORE</t>
  </si>
  <si>
    <t>C-1708-1100-5-30101C-1708060-03</t>
  </si>
  <si>
    <t>TRANSF. CTES. - SERVICIO DE APOYO FINANCIERO A LA PRESTACIÓN DEL SERVICIO PÚBLICO DE EXTENSIÓN AGROPECUARIA - FORTALECIMIENTO DE LA GESTIÓN Y APROPIACIÓN DEL CONOCIMIENTO TÉCNICO DE LOS PROCESOS PRODUCTIVOS AGROPECUARIOS Y RURALES, EN LOS PRODUCTORE</t>
  </si>
  <si>
    <t>C-1708-1100-5-30101D-1708060-03</t>
  </si>
  <si>
    <t>30101D</t>
  </si>
  <si>
    <t>TRANFS. CTES. - SERVICIO DE APOYO FINANCIERO A LA PRESTACIÓN DEL SERVICIO PÚBLICO DE EXTENSIÓN AGROPECUARIA - FORTALECIMIENTO DE LA GESTIÓN Y APROPIACIÓN DEL CONOCIMIENTO TÉCNICO DE LOS PROCESOS PRODUCTIVOS AGROPECUARIOS Y RURALES, EN LOS PRODUCTORES</t>
  </si>
  <si>
    <t>C-1709-1100-6-30101B-1709102-02</t>
  </si>
  <si>
    <t>1709</t>
  </si>
  <si>
    <t>6</t>
  </si>
  <si>
    <t>1709102</t>
  </si>
  <si>
    <t>ADQUIS. DE BYS - SERVICIO DE ACOMPAÑAMIENTO A LA PRESTACIÓN DEL SERVICIO PÚBLICO DE ADECUACIÓN DE TIERRAS - FORTALECIMIENTO DE LA ADMINISTRACION, OPERACION, CONSERVACION O MANTENIMIENTO Y LA PRESTACION DEL SERVICIO EN LOS DISTRITOS</t>
  </si>
  <si>
    <t>C-1709-1100-6-30101B-1709103-02</t>
  </si>
  <si>
    <t>1709103</t>
  </si>
  <si>
    <t>ADQUIS. DE BYS - SERVICIO DE TRÁMITES LEGALES DE ASOCIACIONES DE USUARIOS DE DISTRITOS DE ADECUACIÓN DE TIERRAS - FORTALECIMIENTO DE LA ADMINISTRACION, OPERACION, CONSERVACION O MANTENIMIENTO Y LA PRESTACION DEL SERVICIO EN LOS DIS</t>
  </si>
  <si>
    <t>C-1709-1100-6-30101B-1709101-02</t>
  </si>
  <si>
    <t>1709101</t>
  </si>
  <si>
    <t>ADQUIS. DE BYS - SERVICIO DE ADMINISTRACIÓN, OPERACIÓN Y CONSERVACIÓN DE DISTRITOS DE ADECUACIÓN DE TIERRAS DE PROPIEDAD DEL ESTADO - FORTALECIMIENTO DE LA ADMINISTRACION, OPERACION, CONSERVACION O MANTENIMIENTO Y LA PRESTACION DEL</t>
  </si>
  <si>
    <t>C-1709-1100-6-30101B-1709084-02</t>
  </si>
  <si>
    <t>1709084</t>
  </si>
  <si>
    <t>ADQUIS. DE BYS - SERVICIO DE EDUCACIÓN INFORMAL PARA LA ADMINISTRACIÓN, OPERACIÓN Y CONSERVACIÓN DE LOS DISTRITOS DE ADECUACIÓN DE TIERRAS - FORTALECIMIENTO DE LA ADMINISTRACION, OPERACION, CONSERVACION O MANTENIMIENTO Y LA PRESTAC</t>
  </si>
  <si>
    <t>Propios</t>
  </si>
  <si>
    <t>20</t>
  </si>
  <si>
    <t>21</t>
  </si>
  <si>
    <t>C-1709-1100-7-30101B-1709116-02</t>
  </si>
  <si>
    <t>7</t>
  </si>
  <si>
    <t>1709116</t>
  </si>
  <si>
    <t>ADQUIS. DE BYS - SERVICIO DE APOYO FINANCIERO PARA PROYECTOS DE ADECUACIÓN DE TIERRAS - IMPLEMENTACION DEL FONDO NACIONAL DE ADECUACION DE TIERRAS - FONAT A NIVEL NACIONAL</t>
  </si>
  <si>
    <t>C-1709-1100-7-30101B-1709116-03</t>
  </si>
  <si>
    <t>TRANSF. CTES. - SERVICIO DE APOYO FINANCIERO PARA PROYECTOS DE ADECUACIÓN DE TIERRAS - IMPLEMENTACION DEL FONDO NACIONAL DE ADECUACION DE TIERRAS - FONAT A NIVEL  NACIONAL</t>
  </si>
  <si>
    <t>C-1799-1100-14-53105B-1799058-02</t>
  </si>
  <si>
    <t>1799</t>
  </si>
  <si>
    <t>53105B</t>
  </si>
  <si>
    <t>1799058</t>
  </si>
  <si>
    <t>ADQUIS. DE BYS - SERVICIO DE EDUCACIÓN INFORMAL PARA LA GESTIÓN ADMINISTRATIVA - FORTALECIMIENTO DE LA GESTIÓN DOCUMENTAL DE LA AGENCIA DE DESARROLLO RURAL EL TERRITORIO   NACIONAL</t>
  </si>
  <si>
    <t>C-1799-1100-14-53105B-1799071-02</t>
  </si>
  <si>
    <t>1799071</t>
  </si>
  <si>
    <t>ADQUIS. DE BYS - SERVICIO DE GESTIÓN DOCUMENTAL ACTUALIZADO - FORTALECIMIENTO DE LA GESTIÓN DOCUMENTAL DE LA AGENCIA DE DESARROLLO RURAL EL TERRITORIO   NACIONAL</t>
  </si>
  <si>
    <t>Presidencia</t>
  </si>
  <si>
    <t>C-1799-1100-15-53105B-1799054-02</t>
  </si>
  <si>
    <t>1799054</t>
  </si>
  <si>
    <t>ADQUIS. DE BYS - DOCUMENTOS DE PLANEACIÓN - FORTALECIMIENTO DEL SISTEMA DE PLANEACIÓN Y GESTIÓN INSTITUCIONAL A NIVEL  NACIONAL</t>
  </si>
  <si>
    <t>C-1799-1100-15-53105B-1799072-02</t>
  </si>
  <si>
    <t>1799072</t>
  </si>
  <si>
    <t>ADQUIS. DE BYS - SERVICIO DE ACTUALIZACIÓN DEL SISTEMA DE GESTIÓN - FORTALECIMIENTO DEL SISTEMA DE PLANEACIÓN Y GESTIÓN INSTITUCIONAL A NIVEL  NACIONAL</t>
  </si>
  <si>
    <t>C-1799-1100-16-53105B-1799063-02</t>
  </si>
  <si>
    <t>16</t>
  </si>
  <si>
    <t>1799063</t>
  </si>
  <si>
    <t>ADQUIS. DE BYS - SERVICIOS DE INFORMACIÓN IMPLEMENTADOS - MEJORAMIENTO DE LA CAPACIDAD TECNOLÓGICA DE LA AGENCIA DE DESARROLLO RURAL A NIVEL  NACIONAL</t>
  </si>
  <si>
    <t>C-1799-1100-16-53105B-1799065-02</t>
  </si>
  <si>
    <t>1799065</t>
  </si>
  <si>
    <t>ADQUIS. DE BYS - SERVICIOS TECNOLÓGICOS - MEJORAMIENTO DE LA CAPACIDAD TECNOLÓGICA DE LA AGENCIA DE DESARROLLO RURAL A NIVEL  NACIONAL</t>
  </si>
  <si>
    <t>C-1799-1100-16-53105B-1799064-02</t>
  </si>
  <si>
    <t>1799064</t>
  </si>
  <si>
    <t>ADQUIS. DE BYS - DOCUMENTO PARA LA PLANEACIÓN ESTRATÉGICA EN TI - MEJORAMIENTO DE LA CAPACIDAD TECNOLÓGICA DE LA AGENCIA DE DESARROLLO RURAL A NIVEL  NACIONAL</t>
  </si>
  <si>
    <t>A-03-03-01-999</t>
  </si>
  <si>
    <t>999</t>
  </si>
  <si>
    <t>OTRAS TRANSFERENCIAS - DISTRIBUCIÓN PREVIO CONCEPTO DGPPN</t>
  </si>
  <si>
    <t>5. Cuota de auditaje</t>
  </si>
  <si>
    <t>A-08-04-01</t>
  </si>
  <si>
    <t>11</t>
  </si>
  <si>
    <t>SSF</t>
  </si>
  <si>
    <t>CUOTA DE FISCALIZACIÓN Y AUDITAJE</t>
  </si>
  <si>
    <t>PROGRAMA</t>
  </si>
  <si>
    <t>INCLUSIÓN PRODUCTIVA DE PEQUEÑOS PRODUCTORES RURALES</t>
  </si>
  <si>
    <t>APOYO PARA LA ESTRUCTURACIÓN Y COFINANCIACIÓN DE PROYECTOS INTEGRALES DE DESARROLLO AGROPECUARIO Y RURAL A NIVEL  NACIONAL</t>
  </si>
  <si>
    <t>IMPLEMENTACIÓN DE ESTRATEGIAS DE INSERCIÓN DE LA POBLACIÓN RURAL A PROCESOS COLECTIVOS ECONÓMICO SOCIALES QUE INCIDEN EN EL DESARROLLO RURAL SOSTENIBLE DE LOS TERRITORIOS, NIVEL   NACIONAL</t>
  </si>
  <si>
    <t>CIENCIA, TECNOLOGÍA E INNOVACIÓN AGROPECUARIA</t>
  </si>
  <si>
    <t>FORTALECIMIENTO DE LA GESTIÓN Y APROPIACIÓN DEL CONOCIMIENTO TÉCNICO DE LOS PROCESOS PRODUCTIVOS AGROPECUARIOS Y RURALES, EN LOS PRODUCTORES Y LAS ASOCIACIONES U ORGANIZACIONES DE PRODUCTORES A NIVEL  NACIONAL</t>
  </si>
  <si>
    <t>INFRAESTRUCTURA PRODUCTIVA Y COMERCIALIZACIÓN</t>
  </si>
  <si>
    <t>FORTALECIMIENTO DE LA ADMINISTRACION, OPERACION, CONSERVACION O MANTENIMIENTO Y LA PRESTACION DEL SERVICIO EN LOS DISTRITOS DE ADECUACION DE TIERRAS DE PROPIEDAD DEL ESTADO A NIVEL  NACIONAL</t>
  </si>
  <si>
    <t>IMPLEMENTACION DEL FONDO NACIONAL DE ADECUACION DE TIERRAS - FONAT A NIVEL  NACIONAL</t>
  </si>
  <si>
    <t>FORTALECIMIENTO DE LA GESTIÓN Y DIRECCIÓN DEL SECTOR AGROPECUARIO</t>
  </si>
  <si>
    <t>FORTALECIMIENTO DE LA GESTIÓN DOCUMENTAL DE LA AGENCIA DE DESARROLLO RURAL EL TERRITORIO   NACIONAL</t>
  </si>
  <si>
    <t>FORTALECIMIENTO DEL SISTEMA DE PLANEACIÓN Y GESTIÓN INSTITUCIONAL A NIVEL  NACIONAL</t>
  </si>
  <si>
    <t>MEJORAMIENTO DE LA CAPACIDAD TECNOLÓGICA DE LA AGENCIA DE DESARROLLO RURAL A NIVEL  NACIONAL</t>
  </si>
  <si>
    <t>GASTOS DE PERSONAL</t>
  </si>
  <si>
    <t>COD PROGRAMA</t>
  </si>
  <si>
    <t>ADQUISICIÓN DE BIENES  Y SERVICIOS</t>
  </si>
  <si>
    <t>TRANSFERENCIAS CORRIENTES</t>
  </si>
  <si>
    <t>GASTOS POR TRIBUTOS, MULTAS, SANCIONES E INTERESES DE MORA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</si>
  <si>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</si>
  <si>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</si>
  <si>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</si>
  <si>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</si>
  <si>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</si>
  <si>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</si>
  <si>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</si>
  <si>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% COMP</t>
  </si>
  <si>
    <t>% OBL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</si>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</sst>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[$-1240A]&quot;$&quot;\ #,##0.00;\-&quot;$&quot;\ #,##0.00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8"/>
      <name val="Times New Roman"/>
      <family val="1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0" applyNumberFormat="1"/>
    <xf numFmtId="0" fontId="3" fillId="0" borderId="1" xfId="2" applyFont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2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165" fontId="4" fillId="0" borderId="1" xfId="1" applyNumberFormat="1" applyFont="1" applyBorder="1" applyAlignment="1">
      <alignment horizontal="center" vertical="center" wrapText="1" readingOrder="1"/>
    </xf>
    <xf numFmtId="9" fontId="4" fillId="0" borderId="1" xfId="1" applyFont="1" applyBorder="1" applyAlignment="1">
      <alignment horizontal="center"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left" vertical="center" wrapText="1" readingOrder="1"/>
    </xf>
  </cellXfs>
  <cellStyles count="8">
    <cellStyle name="Millares 2" xfId="6" xr:uid="{8629FF34-7ADE-4952-91E3-CDD0F4B7E9DE}"/>
    <cellStyle name="Millares 2 2" xfId="7" xr:uid="{4170CA6A-BC1A-4A5B-A5DC-D7A555A7B9BA}"/>
    <cellStyle name="Normal" xfId="0" builtinId="0"/>
    <cellStyle name="Normal 2" xfId="3" xr:uid="{BD7875A7-5530-408F-BA5E-D163A936BB8F}"/>
    <cellStyle name="Normal 3" xfId="4" xr:uid="{F707A2F2-E379-466D-9823-083B523E9C25}"/>
    <cellStyle name="Normal 5" xfId="2" xr:uid="{43FC93F2-9A87-4044-A2E9-A37E3FD2815D}"/>
    <cellStyle name="Porcentaje" xfId="1" builtinId="5"/>
    <cellStyle name="Porcentaje 2" xfId="5" xr:uid="{CE05A41A-2EF1-411A-B898-0FD819842F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B7245-741B-48F5-8579-4BBC25FEE774}">
  <dimension ref="A1:AF82"/>
  <sheetViews>
    <sheetView tabSelected="1" zoomScale="80" zoomScaleNormal="80" workbookViewId="0"/>
  </sheetViews>
  <sheetFormatPr baseColWidth="10" defaultRowHeight="15" x14ac:dyDescent="0.25"/>
  <cols>
    <col min="1" max="1" width="35.85546875" customWidth="1"/>
    <col min="2" max="2" width="24.42578125" customWidth="1"/>
    <col min="3" max="3" width="15.140625" bestFit="1" customWidth="1"/>
    <col min="4" max="4" width="24.42578125" customWidth="1"/>
    <col min="5" max="5" width="29.85546875" customWidth="1"/>
    <col min="6" max="6" width="26.85546875" customWidth="1"/>
    <col min="19" max="19" width="65.85546875" customWidth="1"/>
    <col min="20" max="20" width="15.28515625" bestFit="1" customWidth="1"/>
    <col min="21" max="22" width="15" bestFit="1" customWidth="1"/>
    <col min="23" max="23" width="23.7109375" customWidth="1"/>
    <col min="24" max="24" width="14.140625" bestFit="1" customWidth="1"/>
    <col min="25" max="25" width="27.5703125" customWidth="1"/>
    <col min="26" max="26" width="14.5703125" bestFit="1" customWidth="1"/>
    <col min="27" max="27" width="25.7109375" customWidth="1"/>
    <col min="29" max="29" width="27" customWidth="1"/>
    <col min="31" max="31" width="13.5703125" bestFit="1" customWidth="1"/>
    <col min="32" max="32" width="13.28515625" bestFit="1" customWidth="1"/>
  </cols>
  <sheetData>
    <row r="1" spans="1:32" ht="24" x14ac:dyDescent="0.25">
      <c r="A1" s="2" t="s">
        <v>0</v>
      </c>
      <c r="B1" s="3" t="s">
        <v>1</v>
      </c>
      <c r="C1" s="3" t="s">
        <v>260</v>
      </c>
      <c r="D1" s="3" t="s">
        <v>246</v>
      </c>
      <c r="E1" s="3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264</v>
      </c>
      <c r="Y1" s="2" t="s">
        <v>265</v>
      </c>
      <c r="Z1" s="2" t="s">
        <v>266</v>
      </c>
      <c r="AA1" s="2" t="s">
        <v>267</v>
      </c>
      <c r="AB1" s="4" t="s">
        <v>271</v>
      </c>
      <c r="AC1" s="2" t="s">
        <v>268</v>
      </c>
      <c r="AD1" s="4" t="s">
        <v>272</v>
      </c>
      <c r="AE1" s="2" t="s">
        <v>269</v>
      </c>
      <c r="AF1" s="2" t="s">
        <v>270</v>
      </c>
    </row>
    <row r="2" spans="1:32" x14ac:dyDescent="0.25">
      <c r="A2" s="5" t="s">
        <v>21</v>
      </c>
      <c r="B2" s="6" t="s">
        <v>22</v>
      </c>
      <c r="C2" s="6">
        <v>1</v>
      </c>
      <c r="D2" s="6" t="s">
        <v>259</v>
      </c>
      <c r="E2" s="6" t="s">
        <v>23</v>
      </c>
      <c r="F2" s="7" t="s">
        <v>24</v>
      </c>
      <c r="G2" s="8" t="s">
        <v>25</v>
      </c>
      <c r="H2" s="8" t="s">
        <v>26</v>
      </c>
      <c r="I2" s="8" t="s">
        <v>26</v>
      </c>
      <c r="J2" s="8" t="s">
        <v>26</v>
      </c>
      <c r="K2" s="8" t="s">
        <v>27</v>
      </c>
      <c r="L2" s="8" t="s">
        <v>27</v>
      </c>
      <c r="M2" s="8"/>
      <c r="N2" s="8"/>
      <c r="O2" s="8"/>
      <c r="P2" s="8" t="s">
        <v>28</v>
      </c>
      <c r="Q2" s="8" t="s">
        <v>29</v>
      </c>
      <c r="R2" s="8" t="s">
        <v>30</v>
      </c>
      <c r="S2" s="5" t="s">
        <v>31</v>
      </c>
      <c r="T2" s="9">
        <v>8845502000</v>
      </c>
      <c r="U2" s="9">
        <v>0</v>
      </c>
      <c r="V2" s="9">
        <v>0</v>
      </c>
      <c r="W2" s="9">
        <v>8845502000</v>
      </c>
      <c r="X2" s="9">
        <v>0</v>
      </c>
      <c r="Y2" s="9">
        <v>8845502000</v>
      </c>
      <c r="Z2" s="9">
        <v>0</v>
      </c>
      <c r="AA2" s="9">
        <v>2147450110</v>
      </c>
      <c r="AB2" s="10">
        <f>AA2/W2</f>
        <v>0.24277311903835419</v>
      </c>
      <c r="AC2" s="9">
        <v>2147450110</v>
      </c>
      <c r="AD2" s="11">
        <f>AC2/W2</f>
        <v>0.24277311903835419</v>
      </c>
      <c r="AE2" s="9">
        <v>2147450110</v>
      </c>
      <c r="AF2" s="9">
        <v>2147450110</v>
      </c>
    </row>
    <row r="3" spans="1:32" x14ac:dyDescent="0.25">
      <c r="A3" s="5" t="s">
        <v>21</v>
      </c>
      <c r="B3" s="6" t="s">
        <v>22</v>
      </c>
      <c r="C3" s="6">
        <v>1</v>
      </c>
      <c r="D3" s="6" t="s">
        <v>259</v>
      </c>
      <c r="E3" s="6" t="s">
        <v>23</v>
      </c>
      <c r="F3" s="7" t="s">
        <v>32</v>
      </c>
      <c r="G3" s="8" t="s">
        <v>25</v>
      </c>
      <c r="H3" s="8" t="s">
        <v>26</v>
      </c>
      <c r="I3" s="8" t="s">
        <v>26</v>
      </c>
      <c r="J3" s="8" t="s">
        <v>26</v>
      </c>
      <c r="K3" s="8" t="s">
        <v>27</v>
      </c>
      <c r="L3" s="8" t="s">
        <v>33</v>
      </c>
      <c r="M3" s="8"/>
      <c r="N3" s="8"/>
      <c r="O3" s="8"/>
      <c r="P3" s="8" t="s">
        <v>28</v>
      </c>
      <c r="Q3" s="8" t="s">
        <v>29</v>
      </c>
      <c r="R3" s="8" t="s">
        <v>30</v>
      </c>
      <c r="S3" s="5" t="s">
        <v>34</v>
      </c>
      <c r="T3" s="9">
        <v>798562000</v>
      </c>
      <c r="U3" s="9">
        <v>0</v>
      </c>
      <c r="V3" s="9">
        <v>90000000</v>
      </c>
      <c r="W3" s="9">
        <v>708562000</v>
      </c>
      <c r="X3" s="9">
        <v>0</v>
      </c>
      <c r="Y3" s="9">
        <v>708562000</v>
      </c>
      <c r="Z3" s="9">
        <v>0</v>
      </c>
      <c r="AA3" s="9">
        <v>123939868</v>
      </c>
      <c r="AB3" s="10">
        <f t="shared" ref="AB3:AB68" si="0">AA3/W3</f>
        <v>0.17491746382109116</v>
      </c>
      <c r="AC3" s="9">
        <v>123939868</v>
      </c>
      <c r="AD3" s="11">
        <f t="shared" ref="AD3:AD68" si="1">AC3/W3</f>
        <v>0.17491746382109116</v>
      </c>
      <c r="AE3" s="9">
        <v>123939868</v>
      </c>
      <c r="AF3" s="9">
        <v>123939868</v>
      </c>
    </row>
    <row r="4" spans="1:32" x14ac:dyDescent="0.25">
      <c r="A4" s="5" t="s">
        <v>21</v>
      </c>
      <c r="B4" s="6" t="s">
        <v>22</v>
      </c>
      <c r="C4" s="6">
        <v>1</v>
      </c>
      <c r="D4" s="6" t="s">
        <v>259</v>
      </c>
      <c r="E4" s="6" t="s">
        <v>23</v>
      </c>
      <c r="F4" s="7" t="s">
        <v>35</v>
      </c>
      <c r="G4" s="8" t="s">
        <v>25</v>
      </c>
      <c r="H4" s="8" t="s">
        <v>26</v>
      </c>
      <c r="I4" s="8" t="s">
        <v>26</v>
      </c>
      <c r="J4" s="8" t="s">
        <v>26</v>
      </c>
      <c r="K4" s="8" t="s">
        <v>27</v>
      </c>
      <c r="L4" s="8" t="s">
        <v>36</v>
      </c>
      <c r="M4" s="8"/>
      <c r="N4" s="8"/>
      <c r="O4" s="8"/>
      <c r="P4" s="8" t="s">
        <v>28</v>
      </c>
      <c r="Q4" s="8" t="s">
        <v>29</v>
      </c>
      <c r="R4" s="8" t="s">
        <v>30</v>
      </c>
      <c r="S4" s="5" t="s">
        <v>37</v>
      </c>
      <c r="T4" s="9">
        <v>489777000</v>
      </c>
      <c r="U4" s="9">
        <v>0</v>
      </c>
      <c r="V4" s="9">
        <v>0</v>
      </c>
      <c r="W4" s="9">
        <v>489777000</v>
      </c>
      <c r="X4" s="9">
        <v>0</v>
      </c>
      <c r="Y4" s="9">
        <v>489777000</v>
      </c>
      <c r="Z4" s="9">
        <v>0</v>
      </c>
      <c r="AA4" s="9">
        <v>10108970</v>
      </c>
      <c r="AB4" s="10">
        <f t="shared" si="0"/>
        <v>2.0639944301181965E-2</v>
      </c>
      <c r="AC4" s="9">
        <v>10108970</v>
      </c>
      <c r="AD4" s="11">
        <f t="shared" si="1"/>
        <v>2.0639944301181965E-2</v>
      </c>
      <c r="AE4" s="9">
        <v>10108970</v>
      </c>
      <c r="AF4" s="9">
        <v>10108970</v>
      </c>
    </row>
    <row r="5" spans="1:32" x14ac:dyDescent="0.25">
      <c r="A5" s="5" t="s">
        <v>21</v>
      </c>
      <c r="B5" s="6" t="s">
        <v>22</v>
      </c>
      <c r="C5" s="6">
        <v>1</v>
      </c>
      <c r="D5" s="6" t="s">
        <v>259</v>
      </c>
      <c r="E5" s="6" t="s">
        <v>23</v>
      </c>
      <c r="F5" s="7" t="s">
        <v>38</v>
      </c>
      <c r="G5" s="8" t="s">
        <v>25</v>
      </c>
      <c r="H5" s="8" t="s">
        <v>26</v>
      </c>
      <c r="I5" s="8" t="s">
        <v>26</v>
      </c>
      <c r="J5" s="8" t="s">
        <v>26</v>
      </c>
      <c r="K5" s="8" t="s">
        <v>27</v>
      </c>
      <c r="L5" s="8" t="s">
        <v>39</v>
      </c>
      <c r="M5" s="8"/>
      <c r="N5" s="8"/>
      <c r="O5" s="8"/>
      <c r="P5" s="8" t="s">
        <v>28</v>
      </c>
      <c r="Q5" s="8" t="s">
        <v>29</v>
      </c>
      <c r="R5" s="8" t="s">
        <v>30</v>
      </c>
      <c r="S5" s="5" t="s">
        <v>40</v>
      </c>
      <c r="T5" s="9">
        <v>333127000</v>
      </c>
      <c r="U5" s="9">
        <v>0</v>
      </c>
      <c r="V5" s="9">
        <v>0</v>
      </c>
      <c r="W5" s="9">
        <v>333127000</v>
      </c>
      <c r="X5" s="9">
        <v>0</v>
      </c>
      <c r="Y5" s="9">
        <v>333127000</v>
      </c>
      <c r="Z5" s="9">
        <v>0</v>
      </c>
      <c r="AA5" s="9">
        <v>58646589</v>
      </c>
      <c r="AB5" s="10">
        <f t="shared" si="0"/>
        <v>0.17604874117078473</v>
      </c>
      <c r="AC5" s="9">
        <v>58646589</v>
      </c>
      <c r="AD5" s="11">
        <f t="shared" si="1"/>
        <v>0.17604874117078473</v>
      </c>
      <c r="AE5" s="9">
        <v>58646589</v>
      </c>
      <c r="AF5" s="9">
        <v>58646589</v>
      </c>
    </row>
    <row r="6" spans="1:32" x14ac:dyDescent="0.25">
      <c r="A6" s="5" t="s">
        <v>21</v>
      </c>
      <c r="B6" s="6" t="s">
        <v>22</v>
      </c>
      <c r="C6" s="6">
        <v>1</v>
      </c>
      <c r="D6" s="6" t="s">
        <v>259</v>
      </c>
      <c r="E6" s="6" t="s">
        <v>23</v>
      </c>
      <c r="F6" s="7" t="s">
        <v>41</v>
      </c>
      <c r="G6" s="8" t="s">
        <v>25</v>
      </c>
      <c r="H6" s="8" t="s">
        <v>26</v>
      </c>
      <c r="I6" s="8" t="s">
        <v>26</v>
      </c>
      <c r="J6" s="8" t="s">
        <v>26</v>
      </c>
      <c r="K6" s="8" t="s">
        <v>27</v>
      </c>
      <c r="L6" s="8" t="s">
        <v>42</v>
      </c>
      <c r="M6" s="8"/>
      <c r="N6" s="8"/>
      <c r="O6" s="8"/>
      <c r="P6" s="8" t="s">
        <v>28</v>
      </c>
      <c r="Q6" s="8" t="s">
        <v>29</v>
      </c>
      <c r="R6" s="8" t="s">
        <v>30</v>
      </c>
      <c r="S6" s="5" t="s">
        <v>43</v>
      </c>
      <c r="T6" s="9">
        <v>1062883000</v>
      </c>
      <c r="U6" s="9">
        <v>0</v>
      </c>
      <c r="V6" s="9">
        <v>0</v>
      </c>
      <c r="W6" s="9">
        <v>1062883000</v>
      </c>
      <c r="X6" s="9">
        <v>0</v>
      </c>
      <c r="Y6" s="9">
        <v>1062883000</v>
      </c>
      <c r="Z6" s="9">
        <v>0</v>
      </c>
      <c r="AA6" s="9">
        <v>2629849</v>
      </c>
      <c r="AB6" s="10">
        <f t="shared" si="0"/>
        <v>2.4742601020055831E-3</v>
      </c>
      <c r="AC6" s="9">
        <v>2629849</v>
      </c>
      <c r="AD6" s="11">
        <f t="shared" si="1"/>
        <v>2.4742601020055831E-3</v>
      </c>
      <c r="AE6" s="9">
        <v>2629849</v>
      </c>
      <c r="AF6" s="9">
        <v>2629849</v>
      </c>
    </row>
    <row r="7" spans="1:32" x14ac:dyDescent="0.25">
      <c r="A7" s="5" t="s">
        <v>21</v>
      </c>
      <c r="B7" s="6" t="s">
        <v>22</v>
      </c>
      <c r="C7" s="6">
        <v>1</v>
      </c>
      <c r="D7" s="6" t="s">
        <v>259</v>
      </c>
      <c r="E7" s="6" t="s">
        <v>23</v>
      </c>
      <c r="F7" s="7" t="s">
        <v>44</v>
      </c>
      <c r="G7" s="8" t="s">
        <v>25</v>
      </c>
      <c r="H7" s="8" t="s">
        <v>26</v>
      </c>
      <c r="I7" s="8" t="s">
        <v>26</v>
      </c>
      <c r="J7" s="8" t="s">
        <v>26</v>
      </c>
      <c r="K7" s="8" t="s">
        <v>27</v>
      </c>
      <c r="L7" s="8" t="s">
        <v>45</v>
      </c>
      <c r="M7" s="8"/>
      <c r="N7" s="8"/>
      <c r="O7" s="8"/>
      <c r="P7" s="8" t="s">
        <v>28</v>
      </c>
      <c r="Q7" s="8" t="s">
        <v>29</v>
      </c>
      <c r="R7" s="8" t="s">
        <v>30</v>
      </c>
      <c r="S7" s="5" t="s">
        <v>46</v>
      </c>
      <c r="T7" s="9">
        <v>510184000</v>
      </c>
      <c r="U7" s="9">
        <v>0</v>
      </c>
      <c r="V7" s="9">
        <v>0</v>
      </c>
      <c r="W7" s="9">
        <v>510184000</v>
      </c>
      <c r="X7" s="9">
        <v>0</v>
      </c>
      <c r="Y7" s="9">
        <v>510184000</v>
      </c>
      <c r="Z7" s="9">
        <v>0</v>
      </c>
      <c r="AA7" s="9">
        <v>47317430</v>
      </c>
      <c r="AB7" s="10">
        <f t="shared" si="0"/>
        <v>9.2745813275210517E-2</v>
      </c>
      <c r="AC7" s="9">
        <v>47317430</v>
      </c>
      <c r="AD7" s="11">
        <f t="shared" si="1"/>
        <v>9.2745813275210517E-2</v>
      </c>
      <c r="AE7" s="9">
        <v>47317430</v>
      </c>
      <c r="AF7" s="9">
        <v>47317430</v>
      </c>
    </row>
    <row r="8" spans="1:32" x14ac:dyDescent="0.25">
      <c r="A8" s="5" t="s">
        <v>21</v>
      </c>
      <c r="B8" s="6" t="s">
        <v>22</v>
      </c>
      <c r="C8" s="6">
        <v>1</v>
      </c>
      <c r="D8" s="6" t="s">
        <v>259</v>
      </c>
      <c r="E8" s="6" t="s">
        <v>23</v>
      </c>
      <c r="F8" s="7" t="s">
        <v>47</v>
      </c>
      <c r="G8" s="8" t="s">
        <v>25</v>
      </c>
      <c r="H8" s="8" t="s">
        <v>26</v>
      </c>
      <c r="I8" s="8" t="s">
        <v>26</v>
      </c>
      <c r="J8" s="8" t="s">
        <v>48</v>
      </c>
      <c r="K8" s="8" t="s">
        <v>27</v>
      </c>
      <c r="L8" s="8"/>
      <c r="M8" s="8"/>
      <c r="N8" s="8"/>
      <c r="O8" s="8"/>
      <c r="P8" s="8" t="s">
        <v>28</v>
      </c>
      <c r="Q8" s="8" t="s">
        <v>29</v>
      </c>
      <c r="R8" s="8" t="s">
        <v>30</v>
      </c>
      <c r="S8" s="5" t="s">
        <v>49</v>
      </c>
      <c r="T8" s="9">
        <v>1264046000</v>
      </c>
      <c r="U8" s="9">
        <v>0</v>
      </c>
      <c r="V8" s="9">
        <v>0</v>
      </c>
      <c r="W8" s="9">
        <v>1264046000</v>
      </c>
      <c r="X8" s="9">
        <v>0</v>
      </c>
      <c r="Y8" s="9">
        <v>1264046000</v>
      </c>
      <c r="Z8" s="9">
        <v>0</v>
      </c>
      <c r="AA8" s="9">
        <v>294301367</v>
      </c>
      <c r="AB8" s="10">
        <f t="shared" si="0"/>
        <v>0.23282488691076117</v>
      </c>
      <c r="AC8" s="9">
        <v>294301367</v>
      </c>
      <c r="AD8" s="11">
        <f t="shared" si="1"/>
        <v>0.23282488691076117</v>
      </c>
      <c r="AE8" s="9">
        <v>294301367</v>
      </c>
      <c r="AF8" s="9">
        <v>294301367</v>
      </c>
    </row>
    <row r="9" spans="1:32" x14ac:dyDescent="0.25">
      <c r="A9" s="5" t="s">
        <v>21</v>
      </c>
      <c r="B9" s="6" t="s">
        <v>22</v>
      </c>
      <c r="C9" s="6">
        <v>1</v>
      </c>
      <c r="D9" s="6" t="s">
        <v>259</v>
      </c>
      <c r="E9" s="6" t="s">
        <v>23</v>
      </c>
      <c r="F9" s="7" t="s">
        <v>50</v>
      </c>
      <c r="G9" s="8" t="s">
        <v>25</v>
      </c>
      <c r="H9" s="8" t="s">
        <v>26</v>
      </c>
      <c r="I9" s="8" t="s">
        <v>26</v>
      </c>
      <c r="J9" s="8" t="s">
        <v>48</v>
      </c>
      <c r="K9" s="8" t="s">
        <v>51</v>
      </c>
      <c r="L9" s="8"/>
      <c r="M9" s="8"/>
      <c r="N9" s="8"/>
      <c r="O9" s="8"/>
      <c r="P9" s="8" t="s">
        <v>28</v>
      </c>
      <c r="Q9" s="8" t="s">
        <v>29</v>
      </c>
      <c r="R9" s="8" t="s">
        <v>30</v>
      </c>
      <c r="S9" s="5" t="s">
        <v>52</v>
      </c>
      <c r="T9" s="9">
        <v>895366000</v>
      </c>
      <c r="U9" s="9">
        <v>0</v>
      </c>
      <c r="V9" s="9">
        <v>0</v>
      </c>
      <c r="W9" s="9">
        <v>895366000</v>
      </c>
      <c r="X9" s="9">
        <v>0</v>
      </c>
      <c r="Y9" s="9">
        <v>895366000</v>
      </c>
      <c r="Z9" s="9">
        <v>0</v>
      </c>
      <c r="AA9" s="9">
        <v>208472167</v>
      </c>
      <c r="AB9" s="10">
        <f t="shared" si="0"/>
        <v>0.23283458049557387</v>
      </c>
      <c r="AC9" s="9">
        <v>208472167</v>
      </c>
      <c r="AD9" s="11">
        <f t="shared" si="1"/>
        <v>0.23283458049557387</v>
      </c>
      <c r="AE9" s="9">
        <v>208472167</v>
      </c>
      <c r="AF9" s="9">
        <v>208472167</v>
      </c>
    </row>
    <row r="10" spans="1:32" x14ac:dyDescent="0.25">
      <c r="A10" s="5" t="s">
        <v>21</v>
      </c>
      <c r="B10" s="6" t="s">
        <v>22</v>
      </c>
      <c r="C10" s="6">
        <v>1</v>
      </c>
      <c r="D10" s="6" t="s">
        <v>259</v>
      </c>
      <c r="E10" s="6" t="s">
        <v>23</v>
      </c>
      <c r="F10" s="7" t="s">
        <v>53</v>
      </c>
      <c r="G10" s="8" t="s">
        <v>25</v>
      </c>
      <c r="H10" s="8" t="s">
        <v>26</v>
      </c>
      <c r="I10" s="8" t="s">
        <v>26</v>
      </c>
      <c r="J10" s="8" t="s">
        <v>48</v>
      </c>
      <c r="K10" s="8" t="s">
        <v>33</v>
      </c>
      <c r="L10" s="8"/>
      <c r="M10" s="8"/>
      <c r="N10" s="8"/>
      <c r="O10" s="8"/>
      <c r="P10" s="8" t="s">
        <v>28</v>
      </c>
      <c r="Q10" s="8" t="s">
        <v>29</v>
      </c>
      <c r="R10" s="8" t="s">
        <v>30</v>
      </c>
      <c r="S10" s="5" t="s">
        <v>54</v>
      </c>
      <c r="T10" s="9">
        <v>1031859000</v>
      </c>
      <c r="U10" s="9">
        <v>0</v>
      </c>
      <c r="V10" s="9">
        <v>0</v>
      </c>
      <c r="W10" s="9">
        <v>1031859000</v>
      </c>
      <c r="X10" s="9">
        <v>0</v>
      </c>
      <c r="Y10" s="9">
        <v>1031859000</v>
      </c>
      <c r="Z10" s="9">
        <v>0</v>
      </c>
      <c r="AA10" s="9">
        <v>196451710</v>
      </c>
      <c r="AB10" s="10">
        <f t="shared" si="0"/>
        <v>0.19038619617602792</v>
      </c>
      <c r="AC10" s="9">
        <v>196451710</v>
      </c>
      <c r="AD10" s="11">
        <f t="shared" si="1"/>
        <v>0.19038619617602792</v>
      </c>
      <c r="AE10" s="9">
        <v>196451710</v>
      </c>
      <c r="AF10" s="9">
        <v>196451710</v>
      </c>
    </row>
    <row r="11" spans="1:32" x14ac:dyDescent="0.25">
      <c r="A11" s="5" t="s">
        <v>21</v>
      </c>
      <c r="B11" s="6" t="s">
        <v>22</v>
      </c>
      <c r="C11" s="6">
        <v>1</v>
      </c>
      <c r="D11" s="6" t="s">
        <v>259</v>
      </c>
      <c r="E11" s="6" t="s">
        <v>23</v>
      </c>
      <c r="F11" s="7" t="s">
        <v>55</v>
      </c>
      <c r="G11" s="8" t="s">
        <v>25</v>
      </c>
      <c r="H11" s="8" t="s">
        <v>26</v>
      </c>
      <c r="I11" s="8" t="s">
        <v>26</v>
      </c>
      <c r="J11" s="8" t="s">
        <v>48</v>
      </c>
      <c r="K11" s="8" t="s">
        <v>56</v>
      </c>
      <c r="L11" s="8"/>
      <c r="M11" s="8"/>
      <c r="N11" s="8"/>
      <c r="O11" s="8"/>
      <c r="P11" s="8" t="s">
        <v>28</v>
      </c>
      <c r="Q11" s="8" t="s">
        <v>29</v>
      </c>
      <c r="R11" s="8" t="s">
        <v>30</v>
      </c>
      <c r="S11" s="5" t="s">
        <v>57</v>
      </c>
      <c r="T11" s="9">
        <v>485234000</v>
      </c>
      <c r="U11" s="9">
        <v>0</v>
      </c>
      <c r="V11" s="9">
        <v>0</v>
      </c>
      <c r="W11" s="9">
        <v>485234000</v>
      </c>
      <c r="X11" s="9">
        <v>0</v>
      </c>
      <c r="Y11" s="9">
        <v>485234000</v>
      </c>
      <c r="Z11" s="9">
        <v>0</v>
      </c>
      <c r="AA11" s="9">
        <v>99724800</v>
      </c>
      <c r="AB11" s="10">
        <f t="shared" si="0"/>
        <v>0.20551898671568769</v>
      </c>
      <c r="AC11" s="9">
        <v>99724800</v>
      </c>
      <c r="AD11" s="11">
        <f t="shared" si="1"/>
        <v>0.20551898671568769</v>
      </c>
      <c r="AE11" s="9">
        <v>99724800</v>
      </c>
      <c r="AF11" s="9">
        <v>99724800</v>
      </c>
    </row>
    <row r="12" spans="1:32" x14ac:dyDescent="0.25">
      <c r="A12" s="5" t="s">
        <v>21</v>
      </c>
      <c r="B12" s="6" t="s">
        <v>22</v>
      </c>
      <c r="C12" s="6">
        <v>1</v>
      </c>
      <c r="D12" s="6" t="s">
        <v>259</v>
      </c>
      <c r="E12" s="6" t="s">
        <v>23</v>
      </c>
      <c r="F12" s="7" t="s">
        <v>58</v>
      </c>
      <c r="G12" s="8" t="s">
        <v>25</v>
      </c>
      <c r="H12" s="8" t="s">
        <v>26</v>
      </c>
      <c r="I12" s="8" t="s">
        <v>26</v>
      </c>
      <c r="J12" s="8" t="s">
        <v>48</v>
      </c>
      <c r="K12" s="8" t="s">
        <v>59</v>
      </c>
      <c r="L12" s="8"/>
      <c r="M12" s="8"/>
      <c r="N12" s="8"/>
      <c r="O12" s="8"/>
      <c r="P12" s="8" t="s">
        <v>28</v>
      </c>
      <c r="Q12" s="8" t="s">
        <v>29</v>
      </c>
      <c r="R12" s="8" t="s">
        <v>30</v>
      </c>
      <c r="S12" s="5" t="s">
        <v>60</v>
      </c>
      <c r="T12" s="9">
        <v>126646000</v>
      </c>
      <c r="U12" s="9">
        <v>0</v>
      </c>
      <c r="V12" s="9">
        <v>0</v>
      </c>
      <c r="W12" s="9">
        <v>126646000</v>
      </c>
      <c r="X12" s="9">
        <v>0</v>
      </c>
      <c r="Y12" s="9">
        <v>126646000</v>
      </c>
      <c r="Z12" s="9">
        <v>0</v>
      </c>
      <c r="AA12" s="9">
        <v>21134200</v>
      </c>
      <c r="AB12" s="10">
        <f t="shared" si="0"/>
        <v>0.16687617453373971</v>
      </c>
      <c r="AC12" s="9">
        <v>21134200</v>
      </c>
      <c r="AD12" s="11">
        <f t="shared" si="1"/>
        <v>0.16687617453373971</v>
      </c>
      <c r="AE12" s="9">
        <v>21134200</v>
      </c>
      <c r="AF12" s="9">
        <v>21134200</v>
      </c>
    </row>
    <row r="13" spans="1:32" x14ac:dyDescent="0.25">
      <c r="A13" s="5" t="s">
        <v>21</v>
      </c>
      <c r="B13" s="6" t="s">
        <v>22</v>
      </c>
      <c r="C13" s="6">
        <v>1</v>
      </c>
      <c r="D13" s="6" t="s">
        <v>259</v>
      </c>
      <c r="E13" s="6" t="s">
        <v>23</v>
      </c>
      <c r="F13" s="7" t="s">
        <v>61</v>
      </c>
      <c r="G13" s="8" t="s">
        <v>25</v>
      </c>
      <c r="H13" s="8" t="s">
        <v>26</v>
      </c>
      <c r="I13" s="8" t="s">
        <v>26</v>
      </c>
      <c r="J13" s="8" t="s">
        <v>48</v>
      </c>
      <c r="K13" s="8" t="s">
        <v>36</v>
      </c>
      <c r="L13" s="8"/>
      <c r="M13" s="8"/>
      <c r="N13" s="8"/>
      <c r="O13" s="8"/>
      <c r="P13" s="8" t="s">
        <v>28</v>
      </c>
      <c r="Q13" s="8" t="s">
        <v>29</v>
      </c>
      <c r="R13" s="8" t="s">
        <v>30</v>
      </c>
      <c r="S13" s="5" t="s">
        <v>62</v>
      </c>
      <c r="T13" s="9">
        <v>363925000</v>
      </c>
      <c r="U13" s="9">
        <v>0</v>
      </c>
      <c r="V13" s="9">
        <v>0</v>
      </c>
      <c r="W13" s="9">
        <v>363925000</v>
      </c>
      <c r="X13" s="9">
        <v>0</v>
      </c>
      <c r="Y13" s="9">
        <v>363925000</v>
      </c>
      <c r="Z13" s="9">
        <v>0</v>
      </c>
      <c r="AA13" s="9">
        <v>74798500</v>
      </c>
      <c r="AB13" s="10">
        <f t="shared" si="0"/>
        <v>0.2055327333928694</v>
      </c>
      <c r="AC13" s="9">
        <v>74798500</v>
      </c>
      <c r="AD13" s="11">
        <f t="shared" si="1"/>
        <v>0.2055327333928694</v>
      </c>
      <c r="AE13" s="9">
        <v>74798500</v>
      </c>
      <c r="AF13" s="9">
        <v>74798500</v>
      </c>
    </row>
    <row r="14" spans="1:32" x14ac:dyDescent="0.25">
      <c r="A14" s="5" t="s">
        <v>21</v>
      </c>
      <c r="B14" s="6" t="s">
        <v>22</v>
      </c>
      <c r="C14" s="6">
        <v>1</v>
      </c>
      <c r="D14" s="6" t="s">
        <v>259</v>
      </c>
      <c r="E14" s="6" t="s">
        <v>23</v>
      </c>
      <c r="F14" s="7" t="s">
        <v>63</v>
      </c>
      <c r="G14" s="8" t="s">
        <v>25</v>
      </c>
      <c r="H14" s="8" t="s">
        <v>26</v>
      </c>
      <c r="I14" s="8" t="s">
        <v>26</v>
      </c>
      <c r="J14" s="8" t="s">
        <v>48</v>
      </c>
      <c r="K14" s="8" t="s">
        <v>39</v>
      </c>
      <c r="L14" s="8"/>
      <c r="M14" s="8"/>
      <c r="N14" s="8"/>
      <c r="O14" s="8"/>
      <c r="P14" s="8" t="s">
        <v>28</v>
      </c>
      <c r="Q14" s="8" t="s">
        <v>29</v>
      </c>
      <c r="R14" s="8" t="s">
        <v>30</v>
      </c>
      <c r="S14" s="5" t="s">
        <v>64</v>
      </c>
      <c r="T14" s="9">
        <v>242617000</v>
      </c>
      <c r="U14" s="9">
        <v>0</v>
      </c>
      <c r="V14" s="9">
        <v>0</v>
      </c>
      <c r="W14" s="9">
        <v>242617000</v>
      </c>
      <c r="X14" s="9">
        <v>0</v>
      </c>
      <c r="Y14" s="9">
        <v>242617000</v>
      </c>
      <c r="Z14" s="9">
        <v>0</v>
      </c>
      <c r="AA14" s="9">
        <v>49867800</v>
      </c>
      <c r="AB14" s="10">
        <f t="shared" si="0"/>
        <v>0.20554124401834992</v>
      </c>
      <c r="AC14" s="9">
        <v>49867800</v>
      </c>
      <c r="AD14" s="11">
        <f t="shared" si="1"/>
        <v>0.20554124401834992</v>
      </c>
      <c r="AE14" s="9">
        <v>49867800</v>
      </c>
      <c r="AF14" s="9">
        <v>49867800</v>
      </c>
    </row>
    <row r="15" spans="1:32" x14ac:dyDescent="0.25">
      <c r="A15" s="5" t="s">
        <v>21</v>
      </c>
      <c r="B15" s="6" t="s">
        <v>22</v>
      </c>
      <c r="C15" s="6">
        <v>1</v>
      </c>
      <c r="D15" s="6" t="s">
        <v>259</v>
      </c>
      <c r="E15" s="6" t="s">
        <v>23</v>
      </c>
      <c r="F15" s="7" t="s">
        <v>65</v>
      </c>
      <c r="G15" s="8" t="s">
        <v>25</v>
      </c>
      <c r="H15" s="8" t="s">
        <v>26</v>
      </c>
      <c r="I15" s="8" t="s">
        <v>26</v>
      </c>
      <c r="J15" s="8" t="s">
        <v>66</v>
      </c>
      <c r="K15" s="8" t="s">
        <v>27</v>
      </c>
      <c r="L15" s="8" t="s">
        <v>27</v>
      </c>
      <c r="M15" s="8"/>
      <c r="N15" s="8"/>
      <c r="O15" s="8"/>
      <c r="P15" s="8" t="s">
        <v>28</v>
      </c>
      <c r="Q15" s="8" t="s">
        <v>29</v>
      </c>
      <c r="R15" s="8" t="s">
        <v>30</v>
      </c>
      <c r="S15" s="5" t="s">
        <v>67</v>
      </c>
      <c r="T15" s="9">
        <v>500371000</v>
      </c>
      <c r="U15" s="9">
        <v>0</v>
      </c>
      <c r="V15" s="9">
        <v>0</v>
      </c>
      <c r="W15" s="9">
        <v>500371000</v>
      </c>
      <c r="X15" s="9">
        <v>0</v>
      </c>
      <c r="Y15" s="9">
        <v>500371000</v>
      </c>
      <c r="Z15" s="9">
        <v>0</v>
      </c>
      <c r="AA15" s="9">
        <v>49406907</v>
      </c>
      <c r="AB15" s="10">
        <f t="shared" si="0"/>
        <v>9.8740548513003346E-2</v>
      </c>
      <c r="AC15" s="9">
        <v>49406907</v>
      </c>
      <c r="AD15" s="11">
        <f t="shared" si="1"/>
        <v>9.8740548513003346E-2</v>
      </c>
      <c r="AE15" s="9">
        <v>49406907</v>
      </c>
      <c r="AF15" s="9">
        <v>49406907</v>
      </c>
    </row>
    <row r="16" spans="1:32" x14ac:dyDescent="0.25">
      <c r="A16" s="5" t="s">
        <v>21</v>
      </c>
      <c r="B16" s="6" t="s">
        <v>22</v>
      </c>
      <c r="C16" s="6">
        <v>1</v>
      </c>
      <c r="D16" s="6" t="s">
        <v>259</v>
      </c>
      <c r="E16" s="6" t="s">
        <v>23</v>
      </c>
      <c r="F16" s="7" t="s">
        <v>68</v>
      </c>
      <c r="G16" s="8" t="s">
        <v>25</v>
      </c>
      <c r="H16" s="8" t="s">
        <v>26</v>
      </c>
      <c r="I16" s="8" t="s">
        <v>26</v>
      </c>
      <c r="J16" s="8" t="s">
        <v>66</v>
      </c>
      <c r="K16" s="8" t="s">
        <v>27</v>
      </c>
      <c r="L16" s="8" t="s">
        <v>51</v>
      </c>
      <c r="M16" s="8"/>
      <c r="N16" s="8"/>
      <c r="O16" s="8"/>
      <c r="P16" s="8" t="s">
        <v>28</v>
      </c>
      <c r="Q16" s="8" t="s">
        <v>29</v>
      </c>
      <c r="R16" s="8" t="s">
        <v>30</v>
      </c>
      <c r="S16" s="5" t="s">
        <v>69</v>
      </c>
      <c r="T16" s="9">
        <v>800000000</v>
      </c>
      <c r="U16" s="9">
        <v>0</v>
      </c>
      <c r="V16" s="9">
        <v>0</v>
      </c>
      <c r="W16" s="9">
        <v>800000000</v>
      </c>
      <c r="X16" s="9">
        <v>0</v>
      </c>
      <c r="Y16" s="9">
        <v>800000000</v>
      </c>
      <c r="Z16" s="9">
        <v>0</v>
      </c>
      <c r="AA16" s="9">
        <v>16861915</v>
      </c>
      <c r="AB16" s="10">
        <f t="shared" si="0"/>
        <v>2.1077393749999999E-2</v>
      </c>
      <c r="AC16" s="9">
        <v>16861915</v>
      </c>
      <c r="AD16" s="11">
        <f t="shared" si="1"/>
        <v>2.1077393749999999E-2</v>
      </c>
      <c r="AE16" s="9">
        <v>16861915</v>
      </c>
      <c r="AF16" s="9">
        <v>16861915</v>
      </c>
    </row>
    <row r="17" spans="1:32" x14ac:dyDescent="0.25">
      <c r="A17" s="5" t="s">
        <v>21</v>
      </c>
      <c r="B17" s="6" t="s">
        <v>22</v>
      </c>
      <c r="C17" s="6">
        <v>1</v>
      </c>
      <c r="D17" s="6" t="s">
        <v>259</v>
      </c>
      <c r="E17" s="6" t="s">
        <v>23</v>
      </c>
      <c r="F17" s="7" t="s">
        <v>70</v>
      </c>
      <c r="G17" s="8" t="s">
        <v>25</v>
      </c>
      <c r="H17" s="8" t="s">
        <v>26</v>
      </c>
      <c r="I17" s="8" t="s">
        <v>26</v>
      </c>
      <c r="J17" s="8" t="s">
        <v>66</v>
      </c>
      <c r="K17" s="8" t="s">
        <v>27</v>
      </c>
      <c r="L17" s="8" t="s">
        <v>33</v>
      </c>
      <c r="M17" s="8"/>
      <c r="N17" s="8"/>
      <c r="O17" s="8"/>
      <c r="P17" s="8" t="s">
        <v>28</v>
      </c>
      <c r="Q17" s="8" t="s">
        <v>29</v>
      </c>
      <c r="R17" s="8" t="s">
        <v>30</v>
      </c>
      <c r="S17" s="5" t="s">
        <v>71</v>
      </c>
      <c r="T17" s="9">
        <v>80000000</v>
      </c>
      <c r="U17" s="9">
        <v>0</v>
      </c>
      <c r="V17" s="9">
        <v>0</v>
      </c>
      <c r="W17" s="9">
        <v>80000000</v>
      </c>
      <c r="X17" s="9">
        <v>0</v>
      </c>
      <c r="Y17" s="9">
        <v>80000000</v>
      </c>
      <c r="Z17" s="9">
        <v>0</v>
      </c>
      <c r="AA17" s="9">
        <v>5628441</v>
      </c>
      <c r="AB17" s="10">
        <f t="shared" si="0"/>
        <v>7.0355512499999995E-2</v>
      </c>
      <c r="AC17" s="9">
        <v>5628441</v>
      </c>
      <c r="AD17" s="11">
        <f t="shared" si="1"/>
        <v>7.0355512499999995E-2</v>
      </c>
      <c r="AE17" s="9">
        <v>5628441</v>
      </c>
      <c r="AF17" s="9">
        <v>5628441</v>
      </c>
    </row>
    <row r="18" spans="1:32" x14ac:dyDescent="0.25">
      <c r="A18" s="5" t="s">
        <v>21</v>
      </c>
      <c r="B18" s="6" t="s">
        <v>22</v>
      </c>
      <c r="C18" s="6">
        <v>1</v>
      </c>
      <c r="D18" s="6" t="s">
        <v>259</v>
      </c>
      <c r="E18" s="6" t="s">
        <v>23</v>
      </c>
      <c r="F18" s="7" t="s">
        <v>72</v>
      </c>
      <c r="G18" s="8" t="s">
        <v>25</v>
      </c>
      <c r="H18" s="8" t="s">
        <v>26</v>
      </c>
      <c r="I18" s="8" t="s">
        <v>26</v>
      </c>
      <c r="J18" s="8" t="s">
        <v>66</v>
      </c>
      <c r="K18" s="8" t="s">
        <v>51</v>
      </c>
      <c r="L18" s="8"/>
      <c r="M18" s="8"/>
      <c r="N18" s="8"/>
      <c r="O18" s="8"/>
      <c r="P18" s="8" t="s">
        <v>28</v>
      </c>
      <c r="Q18" s="8" t="s">
        <v>29</v>
      </c>
      <c r="R18" s="8" t="s">
        <v>30</v>
      </c>
      <c r="S18" s="5" t="s">
        <v>73</v>
      </c>
      <c r="T18" s="9">
        <v>600000000</v>
      </c>
      <c r="U18" s="9">
        <v>0</v>
      </c>
      <c r="V18" s="9">
        <v>0</v>
      </c>
      <c r="W18" s="9">
        <v>600000000</v>
      </c>
      <c r="X18" s="9">
        <v>0</v>
      </c>
      <c r="Y18" s="9">
        <v>600000000</v>
      </c>
      <c r="Z18" s="9">
        <v>0</v>
      </c>
      <c r="AA18" s="9">
        <v>205366729</v>
      </c>
      <c r="AB18" s="10">
        <f t="shared" si="0"/>
        <v>0.34227788166666667</v>
      </c>
      <c r="AC18" s="9">
        <v>205366729</v>
      </c>
      <c r="AD18" s="11">
        <f t="shared" si="1"/>
        <v>0.34227788166666667</v>
      </c>
      <c r="AE18" s="9">
        <v>205366729</v>
      </c>
      <c r="AF18" s="9">
        <v>205366729</v>
      </c>
    </row>
    <row r="19" spans="1:32" x14ac:dyDescent="0.25">
      <c r="A19" s="5" t="s">
        <v>21</v>
      </c>
      <c r="B19" s="6" t="s">
        <v>22</v>
      </c>
      <c r="C19" s="6">
        <v>1</v>
      </c>
      <c r="D19" s="6" t="s">
        <v>259</v>
      </c>
      <c r="E19" s="6" t="s">
        <v>23</v>
      </c>
      <c r="F19" s="7" t="s">
        <v>74</v>
      </c>
      <c r="G19" s="8" t="s">
        <v>25</v>
      </c>
      <c r="H19" s="8" t="s">
        <v>26</v>
      </c>
      <c r="I19" s="8" t="s">
        <v>26</v>
      </c>
      <c r="J19" s="8" t="s">
        <v>66</v>
      </c>
      <c r="K19" s="8" t="s">
        <v>75</v>
      </c>
      <c r="L19" s="8"/>
      <c r="M19" s="8"/>
      <c r="N19" s="8"/>
      <c r="O19" s="8"/>
      <c r="P19" s="8" t="s">
        <v>28</v>
      </c>
      <c r="Q19" s="8" t="s">
        <v>29</v>
      </c>
      <c r="R19" s="8" t="s">
        <v>30</v>
      </c>
      <c r="S19" s="5" t="s">
        <v>76</v>
      </c>
      <c r="T19" s="9">
        <v>150000000</v>
      </c>
      <c r="U19" s="9">
        <v>0</v>
      </c>
      <c r="V19" s="9">
        <v>0</v>
      </c>
      <c r="W19" s="9">
        <v>150000000</v>
      </c>
      <c r="X19" s="9">
        <v>0</v>
      </c>
      <c r="Y19" s="9">
        <v>150000000</v>
      </c>
      <c r="Z19" s="9">
        <v>0</v>
      </c>
      <c r="AA19" s="9">
        <v>0</v>
      </c>
      <c r="AB19" s="10">
        <f t="shared" si="0"/>
        <v>0</v>
      </c>
      <c r="AC19" s="9">
        <v>0</v>
      </c>
      <c r="AD19" s="11">
        <f t="shared" si="1"/>
        <v>0</v>
      </c>
      <c r="AE19" s="9">
        <v>0</v>
      </c>
      <c r="AF19" s="9">
        <v>0</v>
      </c>
    </row>
    <row r="20" spans="1:32" ht="22.5" x14ac:dyDescent="0.25">
      <c r="A20" s="5" t="s">
        <v>21</v>
      </c>
      <c r="B20" s="6" t="s">
        <v>22</v>
      </c>
      <c r="C20" s="6">
        <v>2</v>
      </c>
      <c r="D20" s="6" t="s">
        <v>261</v>
      </c>
      <c r="E20" s="6" t="s">
        <v>77</v>
      </c>
      <c r="F20" s="7" t="s">
        <v>78</v>
      </c>
      <c r="G20" s="8" t="s">
        <v>25</v>
      </c>
      <c r="H20" s="8" t="s">
        <v>48</v>
      </c>
      <c r="I20" s="8" t="s">
        <v>26</v>
      </c>
      <c r="J20" s="8" t="s">
        <v>26</v>
      </c>
      <c r="K20" s="8" t="s">
        <v>33</v>
      </c>
      <c r="L20" s="8" t="s">
        <v>79</v>
      </c>
      <c r="M20" s="8"/>
      <c r="N20" s="8"/>
      <c r="O20" s="8"/>
      <c r="P20" s="8" t="s">
        <v>28</v>
      </c>
      <c r="Q20" s="8" t="s">
        <v>29</v>
      </c>
      <c r="R20" s="8" t="s">
        <v>30</v>
      </c>
      <c r="S20" s="5" t="s">
        <v>80</v>
      </c>
      <c r="T20" s="9">
        <v>450000000</v>
      </c>
      <c r="U20" s="9">
        <v>0</v>
      </c>
      <c r="V20" s="9">
        <v>250000000</v>
      </c>
      <c r="W20" s="9">
        <v>200000000</v>
      </c>
      <c r="X20" s="9">
        <v>0</v>
      </c>
      <c r="Y20" s="9">
        <v>0</v>
      </c>
      <c r="Z20" s="9">
        <v>200000000</v>
      </c>
      <c r="AA20" s="9">
        <v>0</v>
      </c>
      <c r="AB20" s="10">
        <f t="shared" si="0"/>
        <v>0</v>
      </c>
      <c r="AC20" s="9">
        <v>0</v>
      </c>
      <c r="AD20" s="11">
        <f t="shared" si="1"/>
        <v>0</v>
      </c>
      <c r="AE20" s="9">
        <v>0</v>
      </c>
      <c r="AF20" s="9">
        <v>0</v>
      </c>
    </row>
    <row r="21" spans="1:32" ht="22.5" x14ac:dyDescent="0.25">
      <c r="A21" s="5" t="s">
        <v>21</v>
      </c>
      <c r="B21" s="6" t="s">
        <v>22</v>
      </c>
      <c r="C21" s="6">
        <v>2</v>
      </c>
      <c r="D21" s="6" t="s">
        <v>261</v>
      </c>
      <c r="E21" s="6" t="s">
        <v>77</v>
      </c>
      <c r="F21" s="7" t="s">
        <v>81</v>
      </c>
      <c r="G21" s="8" t="s">
        <v>25</v>
      </c>
      <c r="H21" s="8" t="s">
        <v>48</v>
      </c>
      <c r="I21" s="8" t="s">
        <v>26</v>
      </c>
      <c r="J21" s="8" t="s">
        <v>26</v>
      </c>
      <c r="K21" s="8" t="s">
        <v>56</v>
      </c>
      <c r="L21" s="8" t="s">
        <v>33</v>
      </c>
      <c r="M21" s="8"/>
      <c r="N21" s="8"/>
      <c r="O21" s="8"/>
      <c r="P21" s="8" t="s">
        <v>28</v>
      </c>
      <c r="Q21" s="8" t="s">
        <v>29</v>
      </c>
      <c r="R21" s="8" t="s">
        <v>30</v>
      </c>
      <c r="S21" s="5" t="s">
        <v>82</v>
      </c>
      <c r="T21" s="9">
        <v>0</v>
      </c>
      <c r="U21" s="9">
        <v>130000000</v>
      </c>
      <c r="V21" s="9">
        <v>0</v>
      </c>
      <c r="W21" s="12">
        <v>130000000</v>
      </c>
      <c r="X21" s="9">
        <v>0</v>
      </c>
      <c r="Y21" s="9">
        <v>130000000</v>
      </c>
      <c r="Z21" s="9">
        <v>0</v>
      </c>
      <c r="AA21" s="9">
        <v>0</v>
      </c>
      <c r="AB21" s="10">
        <f t="shared" si="0"/>
        <v>0</v>
      </c>
      <c r="AC21" s="9">
        <v>0</v>
      </c>
      <c r="AD21" s="11">
        <f t="shared" si="1"/>
        <v>0</v>
      </c>
      <c r="AE21" s="9">
        <v>0</v>
      </c>
      <c r="AF21" s="9">
        <v>0</v>
      </c>
    </row>
    <row r="22" spans="1:32" ht="22.5" x14ac:dyDescent="0.25">
      <c r="A22" s="5" t="s">
        <v>21</v>
      </c>
      <c r="B22" s="6" t="s">
        <v>22</v>
      </c>
      <c r="C22" s="6">
        <v>2</v>
      </c>
      <c r="D22" s="6" t="s">
        <v>261</v>
      </c>
      <c r="E22" s="6" t="s">
        <v>77</v>
      </c>
      <c r="F22" s="7" t="s">
        <v>83</v>
      </c>
      <c r="G22" s="8" t="s">
        <v>25</v>
      </c>
      <c r="H22" s="8" t="s">
        <v>48</v>
      </c>
      <c r="I22" s="8" t="s">
        <v>26</v>
      </c>
      <c r="J22" s="8" t="s">
        <v>26</v>
      </c>
      <c r="K22" s="8" t="s">
        <v>56</v>
      </c>
      <c r="L22" s="8" t="s">
        <v>56</v>
      </c>
      <c r="M22" s="8"/>
      <c r="N22" s="8"/>
      <c r="O22" s="8"/>
      <c r="P22" s="8" t="s">
        <v>28</v>
      </c>
      <c r="Q22" s="8" t="s">
        <v>29</v>
      </c>
      <c r="R22" s="8" t="s">
        <v>30</v>
      </c>
      <c r="S22" s="5" t="s">
        <v>84</v>
      </c>
      <c r="T22" s="9">
        <v>0</v>
      </c>
      <c r="U22" s="9">
        <v>45000000</v>
      </c>
      <c r="V22" s="9">
        <v>35000000</v>
      </c>
      <c r="W22" s="9">
        <v>10000000</v>
      </c>
      <c r="X22" s="9">
        <v>0</v>
      </c>
      <c r="Y22" s="9">
        <v>10000000</v>
      </c>
      <c r="Z22" s="9">
        <v>0</v>
      </c>
      <c r="AA22" s="9">
        <v>0</v>
      </c>
      <c r="AB22" s="10">
        <f t="shared" si="0"/>
        <v>0</v>
      </c>
      <c r="AC22" s="9">
        <v>0</v>
      </c>
      <c r="AD22" s="11">
        <f t="shared" si="1"/>
        <v>0</v>
      </c>
      <c r="AE22" s="9">
        <v>0</v>
      </c>
      <c r="AF22" s="9">
        <v>0</v>
      </c>
    </row>
    <row r="23" spans="1:32" ht="22.5" x14ac:dyDescent="0.25">
      <c r="A23" s="5" t="s">
        <v>21</v>
      </c>
      <c r="B23" s="6" t="s">
        <v>22</v>
      </c>
      <c r="C23" s="6">
        <v>2</v>
      </c>
      <c r="D23" s="6" t="s">
        <v>261</v>
      </c>
      <c r="E23" s="6" t="s">
        <v>77</v>
      </c>
      <c r="F23" s="7" t="s">
        <v>85</v>
      </c>
      <c r="G23" s="8" t="s">
        <v>25</v>
      </c>
      <c r="H23" s="8" t="s">
        <v>48</v>
      </c>
      <c r="I23" s="8" t="s">
        <v>26</v>
      </c>
      <c r="J23" s="8" t="s">
        <v>26</v>
      </c>
      <c r="K23" s="8" t="s">
        <v>56</v>
      </c>
      <c r="L23" s="8" t="s">
        <v>59</v>
      </c>
      <c r="M23" s="8"/>
      <c r="N23" s="8"/>
      <c r="O23" s="8"/>
      <c r="P23" s="8" t="s">
        <v>28</v>
      </c>
      <c r="Q23" s="8" t="s">
        <v>29</v>
      </c>
      <c r="R23" s="8" t="s">
        <v>30</v>
      </c>
      <c r="S23" s="5" t="s">
        <v>86</v>
      </c>
      <c r="T23" s="9">
        <v>0</v>
      </c>
      <c r="U23" s="9">
        <v>250000000</v>
      </c>
      <c r="V23" s="9">
        <v>0</v>
      </c>
      <c r="W23" s="9">
        <v>250000000</v>
      </c>
      <c r="X23" s="9">
        <v>0</v>
      </c>
      <c r="Y23" s="9">
        <v>0</v>
      </c>
      <c r="Z23" s="9">
        <v>250000000</v>
      </c>
      <c r="AA23" s="9">
        <v>0</v>
      </c>
      <c r="AB23" s="10">
        <f t="shared" si="0"/>
        <v>0</v>
      </c>
      <c r="AC23" s="9">
        <v>0</v>
      </c>
      <c r="AD23" s="11">
        <f t="shared" si="1"/>
        <v>0</v>
      </c>
      <c r="AE23" s="9">
        <v>0</v>
      </c>
      <c r="AF23" s="9">
        <v>0</v>
      </c>
    </row>
    <row r="24" spans="1:32" ht="22.5" x14ac:dyDescent="0.25">
      <c r="A24" s="5" t="s">
        <v>21</v>
      </c>
      <c r="B24" s="6" t="s">
        <v>22</v>
      </c>
      <c r="C24" s="6">
        <v>2</v>
      </c>
      <c r="D24" s="6" t="s">
        <v>261</v>
      </c>
      <c r="E24" s="6" t="s">
        <v>77</v>
      </c>
      <c r="F24" s="7" t="s">
        <v>87</v>
      </c>
      <c r="G24" s="8" t="s">
        <v>25</v>
      </c>
      <c r="H24" s="8" t="s">
        <v>48</v>
      </c>
      <c r="I24" s="8" t="s">
        <v>48</v>
      </c>
      <c r="J24" s="8" t="s">
        <v>26</v>
      </c>
      <c r="K24" s="8" t="s">
        <v>33</v>
      </c>
      <c r="L24" s="8" t="s">
        <v>51</v>
      </c>
      <c r="M24" s="8"/>
      <c r="N24" s="8"/>
      <c r="O24" s="8"/>
      <c r="P24" s="8" t="s">
        <v>28</v>
      </c>
      <c r="Q24" s="8" t="s">
        <v>29</v>
      </c>
      <c r="R24" s="8" t="s">
        <v>30</v>
      </c>
      <c r="S24" s="5" t="s">
        <v>88</v>
      </c>
      <c r="T24" s="9">
        <v>35000000</v>
      </c>
      <c r="U24" s="9">
        <v>0</v>
      </c>
      <c r="V24" s="9">
        <v>0</v>
      </c>
      <c r="W24" s="9">
        <v>35000000</v>
      </c>
      <c r="X24" s="9">
        <v>0</v>
      </c>
      <c r="Y24" s="9">
        <v>12026450</v>
      </c>
      <c r="Z24" s="9">
        <v>22973550</v>
      </c>
      <c r="AA24" s="9">
        <v>12026450</v>
      </c>
      <c r="AB24" s="10">
        <f t="shared" si="0"/>
        <v>0.34361285714285716</v>
      </c>
      <c r="AC24" s="9">
        <v>2026450</v>
      </c>
      <c r="AD24" s="11">
        <f t="shared" si="1"/>
        <v>5.7898571428571431E-2</v>
      </c>
      <c r="AE24" s="9">
        <v>2026450</v>
      </c>
      <c r="AF24" s="9">
        <v>2026450</v>
      </c>
    </row>
    <row r="25" spans="1:32" ht="22.5" x14ac:dyDescent="0.25">
      <c r="A25" s="5" t="s">
        <v>21</v>
      </c>
      <c r="B25" s="6" t="s">
        <v>22</v>
      </c>
      <c r="C25" s="6">
        <v>2</v>
      </c>
      <c r="D25" s="6" t="s">
        <v>261</v>
      </c>
      <c r="E25" s="6" t="s">
        <v>77</v>
      </c>
      <c r="F25" s="7" t="s">
        <v>89</v>
      </c>
      <c r="G25" s="8" t="s">
        <v>25</v>
      </c>
      <c r="H25" s="8" t="s">
        <v>48</v>
      </c>
      <c r="I25" s="8" t="s">
        <v>48</v>
      </c>
      <c r="J25" s="8" t="s">
        <v>26</v>
      </c>
      <c r="K25" s="8" t="s">
        <v>33</v>
      </c>
      <c r="L25" s="8" t="s">
        <v>33</v>
      </c>
      <c r="M25" s="8"/>
      <c r="N25" s="8"/>
      <c r="O25" s="8"/>
      <c r="P25" s="8" t="s">
        <v>28</v>
      </c>
      <c r="Q25" s="8" t="s">
        <v>29</v>
      </c>
      <c r="R25" s="8" t="s">
        <v>30</v>
      </c>
      <c r="S25" s="5" t="s">
        <v>90</v>
      </c>
      <c r="T25" s="9">
        <v>23000000</v>
      </c>
      <c r="U25" s="9">
        <v>0</v>
      </c>
      <c r="V25" s="9">
        <v>0</v>
      </c>
      <c r="W25" s="9">
        <v>23000000</v>
      </c>
      <c r="X25" s="9">
        <v>0</v>
      </c>
      <c r="Y25" s="9">
        <v>21291059</v>
      </c>
      <c r="Z25" s="9">
        <v>1708941</v>
      </c>
      <c r="AA25" s="9">
        <v>21291059</v>
      </c>
      <c r="AB25" s="10">
        <f t="shared" si="0"/>
        <v>0.92569821739130431</v>
      </c>
      <c r="AC25" s="9">
        <v>3291059</v>
      </c>
      <c r="AD25" s="11">
        <f t="shared" si="1"/>
        <v>0.14308952173913045</v>
      </c>
      <c r="AE25" s="9">
        <v>3291059</v>
      </c>
      <c r="AF25" s="9">
        <v>3291059</v>
      </c>
    </row>
    <row r="26" spans="1:32" ht="22.5" x14ac:dyDescent="0.25">
      <c r="A26" s="5" t="s">
        <v>21</v>
      </c>
      <c r="B26" s="6" t="s">
        <v>22</v>
      </c>
      <c r="C26" s="6">
        <v>2</v>
      </c>
      <c r="D26" s="6" t="s">
        <v>261</v>
      </c>
      <c r="E26" s="6" t="s">
        <v>77</v>
      </c>
      <c r="F26" s="7" t="s">
        <v>91</v>
      </c>
      <c r="G26" s="8" t="s">
        <v>25</v>
      </c>
      <c r="H26" s="8" t="s">
        <v>48</v>
      </c>
      <c r="I26" s="8" t="s">
        <v>48</v>
      </c>
      <c r="J26" s="8" t="s">
        <v>26</v>
      </c>
      <c r="K26" s="8" t="s">
        <v>56</v>
      </c>
      <c r="L26" s="8" t="s">
        <v>51</v>
      </c>
      <c r="M26" s="8"/>
      <c r="N26" s="8"/>
      <c r="O26" s="8"/>
      <c r="P26" s="8" t="s">
        <v>28</v>
      </c>
      <c r="Q26" s="8" t="s">
        <v>29</v>
      </c>
      <c r="R26" s="8" t="s">
        <v>30</v>
      </c>
      <c r="S26" s="5" t="s">
        <v>92</v>
      </c>
      <c r="T26" s="9">
        <v>40000000</v>
      </c>
      <c r="U26" s="9">
        <v>0</v>
      </c>
      <c r="V26" s="9">
        <v>0</v>
      </c>
      <c r="W26" s="9">
        <v>40000000</v>
      </c>
      <c r="X26" s="9">
        <v>0</v>
      </c>
      <c r="Y26" s="9">
        <v>1106505</v>
      </c>
      <c r="Z26" s="9">
        <v>38893495</v>
      </c>
      <c r="AA26" s="9">
        <v>1106505</v>
      </c>
      <c r="AB26" s="10">
        <f t="shared" si="0"/>
        <v>2.7662625E-2</v>
      </c>
      <c r="AC26" s="9">
        <v>1106505</v>
      </c>
      <c r="AD26" s="11">
        <f t="shared" si="1"/>
        <v>2.7662625E-2</v>
      </c>
      <c r="AE26" s="9">
        <v>1106505</v>
      </c>
      <c r="AF26" s="9">
        <v>1106505</v>
      </c>
    </row>
    <row r="27" spans="1:32" ht="22.5" x14ac:dyDescent="0.25">
      <c r="A27" s="5" t="s">
        <v>21</v>
      </c>
      <c r="B27" s="6" t="s">
        <v>22</v>
      </c>
      <c r="C27" s="6">
        <v>2</v>
      </c>
      <c r="D27" s="6" t="s">
        <v>261</v>
      </c>
      <c r="E27" s="6" t="s">
        <v>77</v>
      </c>
      <c r="F27" s="7" t="s">
        <v>93</v>
      </c>
      <c r="G27" s="8" t="s">
        <v>25</v>
      </c>
      <c r="H27" s="8" t="s">
        <v>48</v>
      </c>
      <c r="I27" s="8" t="s">
        <v>48</v>
      </c>
      <c r="J27" s="8" t="s">
        <v>48</v>
      </c>
      <c r="K27" s="8" t="s">
        <v>36</v>
      </c>
      <c r="L27" s="8" t="s">
        <v>33</v>
      </c>
      <c r="M27" s="8"/>
      <c r="N27" s="8"/>
      <c r="O27" s="8"/>
      <c r="P27" s="8" t="s">
        <v>28</v>
      </c>
      <c r="Q27" s="8" t="s">
        <v>29</v>
      </c>
      <c r="R27" s="8" t="s">
        <v>30</v>
      </c>
      <c r="S27" s="5" t="s">
        <v>94</v>
      </c>
      <c r="T27" s="9">
        <v>600000000</v>
      </c>
      <c r="U27" s="9">
        <v>0</v>
      </c>
      <c r="V27" s="9">
        <v>0</v>
      </c>
      <c r="W27" s="9">
        <v>600000000</v>
      </c>
      <c r="X27" s="9">
        <v>0</v>
      </c>
      <c r="Y27" s="9">
        <v>443698980.26999998</v>
      </c>
      <c r="Z27" s="9">
        <v>156301019.72999999</v>
      </c>
      <c r="AA27" s="9">
        <v>391646629.58999997</v>
      </c>
      <c r="AB27" s="10">
        <f t="shared" si="0"/>
        <v>0.65274438265000001</v>
      </c>
      <c r="AC27" s="9">
        <v>93391483.280000001</v>
      </c>
      <c r="AD27" s="11">
        <f t="shared" si="1"/>
        <v>0.15565247213333333</v>
      </c>
      <c r="AE27" s="9">
        <v>93391483.280000001</v>
      </c>
      <c r="AF27" s="9">
        <v>93391483.280000001</v>
      </c>
    </row>
    <row r="28" spans="1:32" ht="22.5" x14ac:dyDescent="0.25">
      <c r="A28" s="5" t="s">
        <v>21</v>
      </c>
      <c r="B28" s="6" t="s">
        <v>22</v>
      </c>
      <c r="C28" s="6">
        <v>2</v>
      </c>
      <c r="D28" s="6" t="s">
        <v>261</v>
      </c>
      <c r="E28" s="6" t="s">
        <v>77</v>
      </c>
      <c r="F28" s="7" t="s">
        <v>95</v>
      </c>
      <c r="G28" s="8" t="s">
        <v>25</v>
      </c>
      <c r="H28" s="8" t="s">
        <v>48</v>
      </c>
      <c r="I28" s="8" t="s">
        <v>48</v>
      </c>
      <c r="J28" s="8" t="s">
        <v>48</v>
      </c>
      <c r="K28" s="8" t="s">
        <v>36</v>
      </c>
      <c r="L28" s="8" t="s">
        <v>56</v>
      </c>
      <c r="M28" s="8"/>
      <c r="N28" s="8"/>
      <c r="O28" s="8"/>
      <c r="P28" s="8" t="s">
        <v>28</v>
      </c>
      <c r="Q28" s="8" t="s">
        <v>29</v>
      </c>
      <c r="R28" s="8" t="s">
        <v>30</v>
      </c>
      <c r="S28" s="5" t="s">
        <v>96</v>
      </c>
      <c r="T28" s="9">
        <v>195161513</v>
      </c>
      <c r="U28" s="9">
        <v>40000000</v>
      </c>
      <c r="V28" s="9">
        <v>0</v>
      </c>
      <c r="W28" s="9">
        <v>235161513</v>
      </c>
      <c r="X28" s="9">
        <v>0</v>
      </c>
      <c r="Y28" s="9">
        <v>226301607</v>
      </c>
      <c r="Z28" s="9">
        <v>8859906</v>
      </c>
      <c r="AA28" s="9">
        <v>127570902</v>
      </c>
      <c r="AB28" s="10">
        <f t="shared" si="0"/>
        <v>0.54248205997892185</v>
      </c>
      <c r="AC28" s="9">
        <v>9142075</v>
      </c>
      <c r="AD28" s="11">
        <f t="shared" si="1"/>
        <v>3.8875727934272984E-2</v>
      </c>
      <c r="AE28" s="9">
        <v>9142075</v>
      </c>
      <c r="AF28" s="9">
        <v>9142075</v>
      </c>
    </row>
    <row r="29" spans="1:32" ht="22.5" x14ac:dyDescent="0.25">
      <c r="A29" s="5" t="s">
        <v>21</v>
      </c>
      <c r="B29" s="6" t="s">
        <v>22</v>
      </c>
      <c r="C29" s="6">
        <v>2</v>
      </c>
      <c r="D29" s="6" t="s">
        <v>261</v>
      </c>
      <c r="E29" s="6" t="s">
        <v>77</v>
      </c>
      <c r="F29" s="7" t="s">
        <v>97</v>
      </c>
      <c r="G29" s="8" t="s">
        <v>25</v>
      </c>
      <c r="H29" s="8" t="s">
        <v>48</v>
      </c>
      <c r="I29" s="8" t="s">
        <v>48</v>
      </c>
      <c r="J29" s="8" t="s">
        <v>48</v>
      </c>
      <c r="K29" s="8" t="s">
        <v>36</v>
      </c>
      <c r="L29" s="8" t="s">
        <v>42</v>
      </c>
      <c r="M29" s="8"/>
      <c r="N29" s="8"/>
      <c r="O29" s="8"/>
      <c r="P29" s="8" t="s">
        <v>28</v>
      </c>
      <c r="Q29" s="8" t="s">
        <v>29</v>
      </c>
      <c r="R29" s="8" t="s">
        <v>30</v>
      </c>
      <c r="S29" s="5" t="s">
        <v>98</v>
      </c>
      <c r="T29" s="9">
        <v>5638243034</v>
      </c>
      <c r="U29" s="9">
        <v>0</v>
      </c>
      <c r="V29" s="9">
        <v>0</v>
      </c>
      <c r="W29" s="9">
        <v>5638243034</v>
      </c>
      <c r="X29" s="9">
        <v>0</v>
      </c>
      <c r="Y29" s="9">
        <v>5633743034</v>
      </c>
      <c r="Z29" s="9">
        <v>4500000</v>
      </c>
      <c r="AA29" s="9">
        <v>1273551029.02</v>
      </c>
      <c r="AB29" s="10">
        <f t="shared" si="0"/>
        <v>0.2258772850585142</v>
      </c>
      <c r="AC29" s="9">
        <v>1262948782.9300001</v>
      </c>
      <c r="AD29" s="11">
        <f t="shared" si="1"/>
        <v>0.22399686840636462</v>
      </c>
      <c r="AE29" s="9">
        <v>1262566274.9300001</v>
      </c>
      <c r="AF29" s="9">
        <v>1262566274.9300001</v>
      </c>
    </row>
    <row r="30" spans="1:32" ht="22.5" x14ac:dyDescent="0.25">
      <c r="A30" s="5" t="s">
        <v>21</v>
      </c>
      <c r="B30" s="6" t="s">
        <v>22</v>
      </c>
      <c r="C30" s="6">
        <v>2</v>
      </c>
      <c r="D30" s="6" t="s">
        <v>261</v>
      </c>
      <c r="E30" s="6" t="s">
        <v>77</v>
      </c>
      <c r="F30" s="7" t="s">
        <v>99</v>
      </c>
      <c r="G30" s="8" t="s">
        <v>25</v>
      </c>
      <c r="H30" s="8" t="s">
        <v>48</v>
      </c>
      <c r="I30" s="8" t="s">
        <v>48</v>
      </c>
      <c r="J30" s="8" t="s">
        <v>48</v>
      </c>
      <c r="K30" s="8" t="s">
        <v>39</v>
      </c>
      <c r="L30" s="8" t="s">
        <v>27</v>
      </c>
      <c r="M30" s="8"/>
      <c r="N30" s="8"/>
      <c r="O30" s="8"/>
      <c r="P30" s="8" t="s">
        <v>28</v>
      </c>
      <c r="Q30" s="8" t="s">
        <v>29</v>
      </c>
      <c r="R30" s="8" t="s">
        <v>30</v>
      </c>
      <c r="S30" s="5" t="s">
        <v>100</v>
      </c>
      <c r="T30" s="9">
        <v>4604895660</v>
      </c>
      <c r="U30" s="9">
        <v>0</v>
      </c>
      <c r="V30" s="9">
        <v>1543000000</v>
      </c>
      <c r="W30" s="9">
        <v>3061895660</v>
      </c>
      <c r="X30" s="9">
        <v>0</v>
      </c>
      <c r="Y30" s="9">
        <v>236367820</v>
      </c>
      <c r="Z30" s="9">
        <v>2825527840</v>
      </c>
      <c r="AA30" s="9">
        <v>10013600</v>
      </c>
      <c r="AB30" s="10">
        <f t="shared" si="0"/>
        <v>3.2703923033092514E-3</v>
      </c>
      <c r="AC30" s="9">
        <v>4412456</v>
      </c>
      <c r="AD30" s="11">
        <f t="shared" si="1"/>
        <v>1.4410863366911726E-3</v>
      </c>
      <c r="AE30" s="9">
        <v>4412456</v>
      </c>
      <c r="AF30" s="9">
        <v>4412456</v>
      </c>
    </row>
    <row r="31" spans="1:32" ht="22.5" x14ac:dyDescent="0.25">
      <c r="A31" s="5" t="s">
        <v>21</v>
      </c>
      <c r="B31" s="6" t="s">
        <v>22</v>
      </c>
      <c r="C31" s="6">
        <v>2</v>
      </c>
      <c r="D31" s="6" t="s">
        <v>261</v>
      </c>
      <c r="E31" s="6" t="s">
        <v>77</v>
      </c>
      <c r="F31" s="7" t="s">
        <v>101</v>
      </c>
      <c r="G31" s="8" t="s">
        <v>25</v>
      </c>
      <c r="H31" s="8" t="s">
        <v>48</v>
      </c>
      <c r="I31" s="8" t="s">
        <v>48</v>
      </c>
      <c r="J31" s="8" t="s">
        <v>48</v>
      </c>
      <c r="K31" s="8" t="s">
        <v>39</v>
      </c>
      <c r="L31" s="8" t="s">
        <v>51</v>
      </c>
      <c r="M31" s="8"/>
      <c r="N31" s="8"/>
      <c r="O31" s="8"/>
      <c r="P31" s="8" t="s">
        <v>28</v>
      </c>
      <c r="Q31" s="8" t="s">
        <v>29</v>
      </c>
      <c r="R31" s="8" t="s">
        <v>30</v>
      </c>
      <c r="S31" s="5" t="s">
        <v>102</v>
      </c>
      <c r="T31" s="9">
        <v>2000000000</v>
      </c>
      <c r="U31" s="9">
        <v>0</v>
      </c>
      <c r="V31" s="9">
        <v>431464000</v>
      </c>
      <c r="W31" s="9">
        <v>1568536000</v>
      </c>
      <c r="X31" s="9">
        <v>0</v>
      </c>
      <c r="Y31" s="9">
        <v>445848602</v>
      </c>
      <c r="Z31" s="9">
        <v>1122687398</v>
      </c>
      <c r="AA31" s="9">
        <v>443110726</v>
      </c>
      <c r="AB31" s="10">
        <f t="shared" si="0"/>
        <v>0.28249955754920514</v>
      </c>
      <c r="AC31" s="9">
        <v>242054382</v>
      </c>
      <c r="AD31" s="11">
        <f t="shared" si="1"/>
        <v>0.15431866530318716</v>
      </c>
      <c r="AE31" s="9">
        <v>232654382</v>
      </c>
      <c r="AF31" s="9">
        <v>232654382</v>
      </c>
    </row>
    <row r="32" spans="1:32" ht="22.5" x14ac:dyDescent="0.25">
      <c r="A32" s="5" t="s">
        <v>21</v>
      </c>
      <c r="B32" s="6" t="s">
        <v>22</v>
      </c>
      <c r="C32" s="6">
        <v>2</v>
      </c>
      <c r="D32" s="6" t="s">
        <v>261</v>
      </c>
      <c r="E32" s="6" t="s">
        <v>77</v>
      </c>
      <c r="F32" s="7" t="s">
        <v>103</v>
      </c>
      <c r="G32" s="8" t="s">
        <v>25</v>
      </c>
      <c r="H32" s="8" t="s">
        <v>48</v>
      </c>
      <c r="I32" s="8" t="s">
        <v>48</v>
      </c>
      <c r="J32" s="8" t="s">
        <v>48</v>
      </c>
      <c r="K32" s="8" t="s">
        <v>39</v>
      </c>
      <c r="L32" s="8" t="s">
        <v>33</v>
      </c>
      <c r="M32" s="8"/>
      <c r="N32" s="8"/>
      <c r="O32" s="8"/>
      <c r="P32" s="8" t="s">
        <v>28</v>
      </c>
      <c r="Q32" s="8" t="s">
        <v>29</v>
      </c>
      <c r="R32" s="8" t="s">
        <v>30</v>
      </c>
      <c r="S32" s="5" t="s">
        <v>104</v>
      </c>
      <c r="T32" s="9">
        <v>300000000</v>
      </c>
      <c r="U32" s="9">
        <v>0</v>
      </c>
      <c r="V32" s="9">
        <v>0</v>
      </c>
      <c r="W32" s="9">
        <v>300000000</v>
      </c>
      <c r="X32" s="9">
        <v>0</v>
      </c>
      <c r="Y32" s="9">
        <v>120415446.97</v>
      </c>
      <c r="Z32" s="9">
        <v>179584553.03</v>
      </c>
      <c r="AA32" s="9">
        <v>110189830.68000001</v>
      </c>
      <c r="AB32" s="10">
        <f t="shared" si="0"/>
        <v>0.3672994356</v>
      </c>
      <c r="AC32" s="9">
        <v>16693466.08</v>
      </c>
      <c r="AD32" s="11">
        <f t="shared" si="1"/>
        <v>5.5644886933333332E-2</v>
      </c>
      <c r="AE32" s="9">
        <v>16693466.08</v>
      </c>
      <c r="AF32" s="9">
        <v>16693466.08</v>
      </c>
    </row>
    <row r="33" spans="1:32" ht="22.5" x14ac:dyDescent="0.25">
      <c r="A33" s="5" t="s">
        <v>21</v>
      </c>
      <c r="B33" s="6" t="s">
        <v>22</v>
      </c>
      <c r="C33" s="6">
        <v>2</v>
      </c>
      <c r="D33" s="6" t="s">
        <v>261</v>
      </c>
      <c r="E33" s="6" t="s">
        <v>77</v>
      </c>
      <c r="F33" s="7" t="s">
        <v>105</v>
      </c>
      <c r="G33" s="8" t="s">
        <v>25</v>
      </c>
      <c r="H33" s="8" t="s">
        <v>48</v>
      </c>
      <c r="I33" s="8" t="s">
        <v>48</v>
      </c>
      <c r="J33" s="8" t="s">
        <v>48</v>
      </c>
      <c r="K33" s="8" t="s">
        <v>79</v>
      </c>
      <c r="L33" s="8" t="s">
        <v>51</v>
      </c>
      <c r="M33" s="8"/>
      <c r="N33" s="8"/>
      <c r="O33" s="8"/>
      <c r="P33" s="8" t="s">
        <v>28</v>
      </c>
      <c r="Q33" s="8" t="s">
        <v>29</v>
      </c>
      <c r="R33" s="8" t="s">
        <v>30</v>
      </c>
      <c r="S33" s="5" t="s">
        <v>106</v>
      </c>
      <c r="T33" s="9">
        <v>191536000</v>
      </c>
      <c r="U33" s="9">
        <v>226464000</v>
      </c>
      <c r="V33" s="9">
        <v>0</v>
      </c>
      <c r="W33" s="9">
        <v>418000000</v>
      </c>
      <c r="X33" s="9">
        <v>0</v>
      </c>
      <c r="Y33" s="9">
        <v>417100000</v>
      </c>
      <c r="Z33" s="9">
        <v>900000</v>
      </c>
      <c r="AA33" s="9">
        <v>395499990</v>
      </c>
      <c r="AB33" s="10">
        <f t="shared" si="0"/>
        <v>0.94617222488038277</v>
      </c>
      <c r="AC33" s="9">
        <v>30424242</v>
      </c>
      <c r="AD33" s="11">
        <f t="shared" si="1"/>
        <v>7.2785267942583734E-2</v>
      </c>
      <c r="AE33" s="9">
        <v>30424242</v>
      </c>
      <c r="AF33" s="9">
        <v>30424242</v>
      </c>
    </row>
    <row r="34" spans="1:32" ht="22.5" x14ac:dyDescent="0.25">
      <c r="A34" s="5" t="s">
        <v>21</v>
      </c>
      <c r="B34" s="6" t="s">
        <v>22</v>
      </c>
      <c r="C34" s="6">
        <v>2</v>
      </c>
      <c r="D34" s="6" t="s">
        <v>261</v>
      </c>
      <c r="E34" s="6" t="s">
        <v>77</v>
      </c>
      <c r="F34" s="7" t="s">
        <v>107</v>
      </c>
      <c r="G34" s="8" t="s">
        <v>25</v>
      </c>
      <c r="H34" s="8" t="s">
        <v>48</v>
      </c>
      <c r="I34" s="8" t="s">
        <v>48</v>
      </c>
      <c r="J34" s="8" t="s">
        <v>48</v>
      </c>
      <c r="K34" s="8" t="s">
        <v>79</v>
      </c>
      <c r="L34" s="8" t="s">
        <v>33</v>
      </c>
      <c r="M34" s="8"/>
      <c r="N34" s="8"/>
      <c r="O34" s="8"/>
      <c r="P34" s="8" t="s">
        <v>28</v>
      </c>
      <c r="Q34" s="8" t="s">
        <v>29</v>
      </c>
      <c r="R34" s="8" t="s">
        <v>30</v>
      </c>
      <c r="S34" s="5" t="s">
        <v>108</v>
      </c>
      <c r="T34" s="9">
        <v>5298648740</v>
      </c>
      <c r="U34" s="9">
        <v>1453000000</v>
      </c>
      <c r="V34" s="9">
        <v>0</v>
      </c>
      <c r="W34" s="9">
        <v>6751648740</v>
      </c>
      <c r="X34" s="9">
        <v>0</v>
      </c>
      <c r="Y34" s="9">
        <v>5298648740</v>
      </c>
      <c r="Z34" s="9">
        <v>1453000000</v>
      </c>
      <c r="AA34" s="9">
        <v>4373975000</v>
      </c>
      <c r="AB34" s="10">
        <f t="shared" si="0"/>
        <v>0.64783805681217943</v>
      </c>
      <c r="AC34" s="9">
        <v>949936664</v>
      </c>
      <c r="AD34" s="11">
        <f t="shared" si="1"/>
        <v>0.14069699129519583</v>
      </c>
      <c r="AE34" s="9">
        <v>895936664</v>
      </c>
      <c r="AF34" s="9">
        <v>881486664</v>
      </c>
    </row>
    <row r="35" spans="1:32" ht="22.5" x14ac:dyDescent="0.25">
      <c r="A35" s="5" t="s">
        <v>21</v>
      </c>
      <c r="B35" s="6" t="s">
        <v>22</v>
      </c>
      <c r="C35" s="6">
        <v>2</v>
      </c>
      <c r="D35" s="6" t="s">
        <v>261</v>
      </c>
      <c r="E35" s="6" t="s">
        <v>77</v>
      </c>
      <c r="F35" s="7" t="s">
        <v>109</v>
      </c>
      <c r="G35" s="8" t="s">
        <v>25</v>
      </c>
      <c r="H35" s="8" t="s">
        <v>48</v>
      </c>
      <c r="I35" s="8" t="s">
        <v>48</v>
      </c>
      <c r="J35" s="8" t="s">
        <v>48</v>
      </c>
      <c r="K35" s="8" t="s">
        <v>79</v>
      </c>
      <c r="L35" s="8" t="s">
        <v>56</v>
      </c>
      <c r="M35" s="8"/>
      <c r="N35" s="8"/>
      <c r="O35" s="8"/>
      <c r="P35" s="8" t="s">
        <v>28</v>
      </c>
      <c r="Q35" s="8" t="s">
        <v>29</v>
      </c>
      <c r="R35" s="8" t="s">
        <v>30</v>
      </c>
      <c r="S35" s="5" t="s">
        <v>110</v>
      </c>
      <c r="T35" s="9">
        <v>261000000</v>
      </c>
      <c r="U35" s="9">
        <v>70000000</v>
      </c>
      <c r="V35" s="9">
        <v>0</v>
      </c>
      <c r="W35" s="9">
        <v>331000000</v>
      </c>
      <c r="X35" s="9">
        <v>0</v>
      </c>
      <c r="Y35" s="9">
        <v>327984165</v>
      </c>
      <c r="Z35" s="9">
        <v>3015835</v>
      </c>
      <c r="AA35" s="9">
        <v>67854224.680000007</v>
      </c>
      <c r="AB35" s="10">
        <f t="shared" si="0"/>
        <v>0.20499765764350455</v>
      </c>
      <c r="AC35" s="9">
        <v>37129998.68</v>
      </c>
      <c r="AD35" s="11">
        <f t="shared" si="1"/>
        <v>0.11217522259818731</v>
      </c>
      <c r="AE35" s="9">
        <v>37129998.68</v>
      </c>
      <c r="AF35" s="9">
        <v>36947198.68</v>
      </c>
    </row>
    <row r="36" spans="1:32" ht="22.5" x14ac:dyDescent="0.25">
      <c r="A36" s="5" t="s">
        <v>21</v>
      </c>
      <c r="B36" s="6" t="s">
        <v>22</v>
      </c>
      <c r="C36" s="6">
        <v>2</v>
      </c>
      <c r="D36" s="6" t="s">
        <v>261</v>
      </c>
      <c r="E36" s="6" t="s">
        <v>77</v>
      </c>
      <c r="F36" s="7" t="s">
        <v>111</v>
      </c>
      <c r="G36" s="8" t="s">
        <v>25</v>
      </c>
      <c r="H36" s="8" t="s">
        <v>48</v>
      </c>
      <c r="I36" s="8" t="s">
        <v>48</v>
      </c>
      <c r="J36" s="8" t="s">
        <v>48</v>
      </c>
      <c r="K36" s="8" t="s">
        <v>79</v>
      </c>
      <c r="L36" s="8" t="s">
        <v>59</v>
      </c>
      <c r="M36" s="8"/>
      <c r="N36" s="8"/>
      <c r="O36" s="8"/>
      <c r="P36" s="8" t="s">
        <v>28</v>
      </c>
      <c r="Q36" s="8" t="s">
        <v>29</v>
      </c>
      <c r="R36" s="8" t="s">
        <v>30</v>
      </c>
      <c r="S36" s="5" t="s">
        <v>112</v>
      </c>
      <c r="T36" s="9">
        <v>7963396243</v>
      </c>
      <c r="U36" s="9">
        <v>0</v>
      </c>
      <c r="V36" s="9">
        <v>0</v>
      </c>
      <c r="W36" s="9">
        <v>7963396243</v>
      </c>
      <c r="X36" s="9">
        <v>0</v>
      </c>
      <c r="Y36" s="9">
        <v>7235148127.8900003</v>
      </c>
      <c r="Z36" s="9">
        <v>728248115.11000001</v>
      </c>
      <c r="AA36" s="9">
        <v>7188943903.5900002</v>
      </c>
      <c r="AB36" s="10">
        <f t="shared" si="0"/>
        <v>0.90274848622649406</v>
      </c>
      <c r="AC36" s="9">
        <v>907030131.04999995</v>
      </c>
      <c r="AD36" s="11">
        <f t="shared" si="1"/>
        <v>0.1138999119687532</v>
      </c>
      <c r="AE36" s="9">
        <v>681795102.85000002</v>
      </c>
      <c r="AF36" s="9">
        <v>681795102.85000002</v>
      </c>
    </row>
    <row r="37" spans="1:32" ht="22.5" x14ac:dyDescent="0.25">
      <c r="A37" s="5" t="s">
        <v>21</v>
      </c>
      <c r="B37" s="6" t="s">
        <v>22</v>
      </c>
      <c r="C37" s="6">
        <v>2</v>
      </c>
      <c r="D37" s="6" t="s">
        <v>261</v>
      </c>
      <c r="E37" s="6" t="s">
        <v>77</v>
      </c>
      <c r="F37" s="7" t="s">
        <v>113</v>
      </c>
      <c r="G37" s="8" t="s">
        <v>25</v>
      </c>
      <c r="H37" s="8" t="s">
        <v>48</v>
      </c>
      <c r="I37" s="8" t="s">
        <v>48</v>
      </c>
      <c r="J37" s="8" t="s">
        <v>48</v>
      </c>
      <c r="K37" s="8" t="s">
        <v>79</v>
      </c>
      <c r="L37" s="8" t="s">
        <v>39</v>
      </c>
      <c r="M37" s="8"/>
      <c r="N37" s="8"/>
      <c r="O37" s="8"/>
      <c r="P37" s="8" t="s">
        <v>28</v>
      </c>
      <c r="Q37" s="8" t="s">
        <v>29</v>
      </c>
      <c r="R37" s="8" t="s">
        <v>30</v>
      </c>
      <c r="S37" s="5" t="s">
        <v>114</v>
      </c>
      <c r="T37" s="9">
        <v>80000000</v>
      </c>
      <c r="U37" s="9">
        <v>45000000</v>
      </c>
      <c r="V37" s="9">
        <v>0</v>
      </c>
      <c r="W37" s="9">
        <v>125000000</v>
      </c>
      <c r="X37" s="9">
        <v>0</v>
      </c>
      <c r="Y37" s="9">
        <v>42381008</v>
      </c>
      <c r="Z37" s="9">
        <v>82618992</v>
      </c>
      <c r="AA37" s="9">
        <v>7381008</v>
      </c>
      <c r="AB37" s="10">
        <f t="shared" si="0"/>
        <v>5.9048063999999997E-2</v>
      </c>
      <c r="AC37" s="9">
        <v>7381008</v>
      </c>
      <c r="AD37" s="11">
        <f t="shared" si="1"/>
        <v>5.9048063999999997E-2</v>
      </c>
      <c r="AE37" s="9">
        <v>7381008</v>
      </c>
      <c r="AF37" s="9">
        <v>7381008</v>
      </c>
    </row>
    <row r="38" spans="1:32" ht="22.5" x14ac:dyDescent="0.25">
      <c r="A38" s="5" t="s">
        <v>21</v>
      </c>
      <c r="B38" s="6" t="s">
        <v>22</v>
      </c>
      <c r="C38" s="6">
        <v>2</v>
      </c>
      <c r="D38" s="6" t="s">
        <v>261</v>
      </c>
      <c r="E38" s="6" t="s">
        <v>77</v>
      </c>
      <c r="F38" s="7" t="s">
        <v>115</v>
      </c>
      <c r="G38" s="8" t="s">
        <v>25</v>
      </c>
      <c r="H38" s="8" t="s">
        <v>48</v>
      </c>
      <c r="I38" s="8" t="s">
        <v>48</v>
      </c>
      <c r="J38" s="8" t="s">
        <v>48</v>
      </c>
      <c r="K38" s="8" t="s">
        <v>42</v>
      </c>
      <c r="L38" s="8" t="s">
        <v>51</v>
      </c>
      <c r="M38" s="8"/>
      <c r="N38" s="8"/>
      <c r="O38" s="8"/>
      <c r="P38" s="8" t="s">
        <v>28</v>
      </c>
      <c r="Q38" s="8" t="s">
        <v>29</v>
      </c>
      <c r="R38" s="8" t="s">
        <v>30</v>
      </c>
      <c r="S38" s="5" t="s">
        <v>116</v>
      </c>
      <c r="T38" s="9">
        <v>450000000</v>
      </c>
      <c r="U38" s="9">
        <v>0</v>
      </c>
      <c r="V38" s="9">
        <v>0</v>
      </c>
      <c r="W38" s="9">
        <v>450000000</v>
      </c>
      <c r="X38" s="9">
        <v>0</v>
      </c>
      <c r="Y38" s="9">
        <v>450000000</v>
      </c>
      <c r="Z38" s="9">
        <v>0</v>
      </c>
      <c r="AA38" s="9">
        <v>0</v>
      </c>
      <c r="AB38" s="10">
        <f t="shared" si="0"/>
        <v>0</v>
      </c>
      <c r="AC38" s="9">
        <v>0</v>
      </c>
      <c r="AD38" s="11">
        <f t="shared" si="1"/>
        <v>0</v>
      </c>
      <c r="AE38" s="9">
        <v>0</v>
      </c>
      <c r="AF38" s="9">
        <v>0</v>
      </c>
    </row>
    <row r="39" spans="1:32" ht="22.5" x14ac:dyDescent="0.25">
      <c r="A39" s="5" t="s">
        <v>21</v>
      </c>
      <c r="B39" s="6" t="s">
        <v>22</v>
      </c>
      <c r="C39" s="6">
        <v>2</v>
      </c>
      <c r="D39" s="6" t="s">
        <v>261</v>
      </c>
      <c r="E39" s="6" t="s">
        <v>77</v>
      </c>
      <c r="F39" s="7" t="s">
        <v>117</v>
      </c>
      <c r="G39" s="8" t="s">
        <v>25</v>
      </c>
      <c r="H39" s="8" t="s">
        <v>48</v>
      </c>
      <c r="I39" s="8" t="s">
        <v>48</v>
      </c>
      <c r="J39" s="8" t="s">
        <v>48</v>
      </c>
      <c r="K39" s="8" t="s">
        <v>42</v>
      </c>
      <c r="L39" s="8" t="s">
        <v>33</v>
      </c>
      <c r="M39" s="8"/>
      <c r="N39" s="8"/>
      <c r="O39" s="8"/>
      <c r="P39" s="8" t="s">
        <v>28</v>
      </c>
      <c r="Q39" s="8" t="s">
        <v>29</v>
      </c>
      <c r="R39" s="8" t="s">
        <v>30</v>
      </c>
      <c r="S39" s="5" t="s">
        <v>118</v>
      </c>
      <c r="T39" s="9">
        <v>232714400</v>
      </c>
      <c r="U39" s="9">
        <v>0</v>
      </c>
      <c r="V39" s="9">
        <v>0</v>
      </c>
      <c r="W39" s="9">
        <v>232714400</v>
      </c>
      <c r="X39" s="9">
        <v>0</v>
      </c>
      <c r="Y39" s="9">
        <v>46408274</v>
      </c>
      <c r="Z39" s="9">
        <v>186306126</v>
      </c>
      <c r="AA39" s="9">
        <v>500000</v>
      </c>
      <c r="AB39" s="10">
        <f t="shared" si="0"/>
        <v>2.1485563420226683E-3</v>
      </c>
      <c r="AC39" s="9">
        <v>500000</v>
      </c>
      <c r="AD39" s="11">
        <f t="shared" si="1"/>
        <v>2.1485563420226683E-3</v>
      </c>
      <c r="AE39" s="9">
        <v>500000</v>
      </c>
      <c r="AF39" s="9">
        <v>500000</v>
      </c>
    </row>
    <row r="40" spans="1:32" ht="22.5" x14ac:dyDescent="0.25">
      <c r="A40" s="5" t="s">
        <v>21</v>
      </c>
      <c r="B40" s="6" t="s">
        <v>22</v>
      </c>
      <c r="C40" s="6">
        <v>2</v>
      </c>
      <c r="D40" s="6" t="s">
        <v>261</v>
      </c>
      <c r="E40" s="6" t="s">
        <v>77</v>
      </c>
      <c r="F40" s="7" t="s">
        <v>119</v>
      </c>
      <c r="G40" s="8" t="s">
        <v>25</v>
      </c>
      <c r="H40" s="8" t="s">
        <v>48</v>
      </c>
      <c r="I40" s="8" t="s">
        <v>48</v>
      </c>
      <c r="J40" s="8" t="s">
        <v>48</v>
      </c>
      <c r="K40" s="8" t="s">
        <v>42</v>
      </c>
      <c r="L40" s="8" t="s">
        <v>56</v>
      </c>
      <c r="M40" s="8"/>
      <c r="N40" s="8"/>
      <c r="O40" s="8"/>
      <c r="P40" s="8" t="s">
        <v>28</v>
      </c>
      <c r="Q40" s="8" t="s">
        <v>29</v>
      </c>
      <c r="R40" s="8" t="s">
        <v>30</v>
      </c>
      <c r="S40" s="5" t="s">
        <v>120</v>
      </c>
      <c r="T40" s="9">
        <v>49000000</v>
      </c>
      <c r="U40" s="9">
        <v>0</v>
      </c>
      <c r="V40" s="9">
        <v>0</v>
      </c>
      <c r="W40" s="9">
        <v>49000000</v>
      </c>
      <c r="X40" s="9">
        <v>0</v>
      </c>
      <c r="Y40" s="9">
        <v>46500000</v>
      </c>
      <c r="Z40" s="9">
        <v>2500000</v>
      </c>
      <c r="AA40" s="9">
        <v>16357468.039999999</v>
      </c>
      <c r="AB40" s="10">
        <f t="shared" si="0"/>
        <v>0.3338258783673469</v>
      </c>
      <c r="AC40" s="9">
        <v>16158848.039999999</v>
      </c>
      <c r="AD40" s="11">
        <f t="shared" si="1"/>
        <v>0.32977240897959181</v>
      </c>
      <c r="AE40" s="9">
        <v>16158848.039999999</v>
      </c>
      <c r="AF40" s="9">
        <v>16158848.039999999</v>
      </c>
    </row>
    <row r="41" spans="1:32" ht="22.5" x14ac:dyDescent="0.25">
      <c r="A41" s="5" t="s">
        <v>21</v>
      </c>
      <c r="B41" s="6" t="s">
        <v>22</v>
      </c>
      <c r="C41" s="6">
        <v>2</v>
      </c>
      <c r="D41" s="6" t="s">
        <v>261</v>
      </c>
      <c r="E41" s="6" t="s">
        <v>77</v>
      </c>
      <c r="F41" s="7" t="s">
        <v>121</v>
      </c>
      <c r="G41" s="8" t="s">
        <v>25</v>
      </c>
      <c r="H41" s="8" t="s">
        <v>48</v>
      </c>
      <c r="I41" s="8" t="s">
        <v>48</v>
      </c>
      <c r="J41" s="8" t="s">
        <v>48</v>
      </c>
      <c r="K41" s="8" t="s">
        <v>42</v>
      </c>
      <c r="L41" s="8" t="s">
        <v>36</v>
      </c>
      <c r="M41" s="8"/>
      <c r="N41" s="8"/>
      <c r="O41" s="8"/>
      <c r="P41" s="8" t="s">
        <v>28</v>
      </c>
      <c r="Q41" s="8" t="s">
        <v>29</v>
      </c>
      <c r="R41" s="8" t="s">
        <v>30</v>
      </c>
      <c r="S41" s="5" t="s">
        <v>122</v>
      </c>
      <c r="T41" s="9">
        <v>800000000</v>
      </c>
      <c r="U41" s="9">
        <v>0</v>
      </c>
      <c r="V41" s="9">
        <v>0</v>
      </c>
      <c r="W41" s="9">
        <v>800000000</v>
      </c>
      <c r="X41" s="9">
        <v>0</v>
      </c>
      <c r="Y41" s="9">
        <v>800000000</v>
      </c>
      <c r="Z41" s="9">
        <v>0</v>
      </c>
      <c r="AA41" s="9">
        <v>0</v>
      </c>
      <c r="AB41" s="10">
        <f t="shared" si="0"/>
        <v>0</v>
      </c>
      <c r="AC41" s="9">
        <v>0</v>
      </c>
      <c r="AD41" s="11">
        <f t="shared" si="1"/>
        <v>0</v>
      </c>
      <c r="AE41" s="9">
        <v>0</v>
      </c>
      <c r="AF41" s="9">
        <v>0</v>
      </c>
    </row>
    <row r="42" spans="1:32" ht="22.5" x14ac:dyDescent="0.25">
      <c r="A42" s="5" t="s">
        <v>21</v>
      </c>
      <c r="B42" s="6" t="s">
        <v>22</v>
      </c>
      <c r="C42" s="6">
        <v>2</v>
      </c>
      <c r="D42" s="6" t="s">
        <v>261</v>
      </c>
      <c r="E42" s="6" t="s">
        <v>77</v>
      </c>
      <c r="F42" s="7" t="s">
        <v>123</v>
      </c>
      <c r="G42" s="8" t="s">
        <v>25</v>
      </c>
      <c r="H42" s="8" t="s">
        <v>48</v>
      </c>
      <c r="I42" s="8" t="s">
        <v>48</v>
      </c>
      <c r="J42" s="8" t="s">
        <v>48</v>
      </c>
      <c r="K42" s="8" t="s">
        <v>45</v>
      </c>
      <c r="L42" s="8"/>
      <c r="M42" s="8"/>
      <c r="N42" s="8"/>
      <c r="O42" s="8"/>
      <c r="P42" s="8" t="s">
        <v>28</v>
      </c>
      <c r="Q42" s="8" t="s">
        <v>29</v>
      </c>
      <c r="R42" s="8" t="s">
        <v>30</v>
      </c>
      <c r="S42" s="5" t="s">
        <v>124</v>
      </c>
      <c r="T42" s="9">
        <v>80000000</v>
      </c>
      <c r="U42" s="9">
        <v>0</v>
      </c>
      <c r="V42" s="9">
        <v>0</v>
      </c>
      <c r="W42" s="9">
        <v>80000000</v>
      </c>
      <c r="X42" s="9">
        <v>0</v>
      </c>
      <c r="Y42" s="9">
        <v>80000000</v>
      </c>
      <c r="Z42" s="9">
        <v>0</v>
      </c>
      <c r="AA42" s="9">
        <v>13132286</v>
      </c>
      <c r="AB42" s="10">
        <f t="shared" si="0"/>
        <v>0.164153575</v>
      </c>
      <c r="AC42" s="9">
        <v>5456551</v>
      </c>
      <c r="AD42" s="11">
        <f t="shared" si="1"/>
        <v>6.8206887499999994E-2</v>
      </c>
      <c r="AE42" s="9">
        <v>5456551</v>
      </c>
      <c r="AF42" s="9">
        <v>5456551</v>
      </c>
    </row>
    <row r="43" spans="1:32" ht="22.5" x14ac:dyDescent="0.25">
      <c r="A43" s="5" t="s">
        <v>21</v>
      </c>
      <c r="B43" s="6" t="s">
        <v>22</v>
      </c>
      <c r="C43" s="6">
        <v>3</v>
      </c>
      <c r="D43" s="6" t="s">
        <v>262</v>
      </c>
      <c r="E43" s="6" t="s">
        <v>125</v>
      </c>
      <c r="F43" s="7" t="s">
        <v>126</v>
      </c>
      <c r="G43" s="8" t="s">
        <v>25</v>
      </c>
      <c r="H43" s="8" t="s">
        <v>66</v>
      </c>
      <c r="I43" s="8" t="s">
        <v>127</v>
      </c>
      <c r="J43" s="8" t="s">
        <v>48</v>
      </c>
      <c r="K43" s="8" t="s">
        <v>128</v>
      </c>
      <c r="L43" s="8" t="s">
        <v>27</v>
      </c>
      <c r="M43" s="8"/>
      <c r="N43" s="8"/>
      <c r="O43" s="8"/>
      <c r="P43" s="8" t="s">
        <v>28</v>
      </c>
      <c r="Q43" s="8" t="s">
        <v>29</v>
      </c>
      <c r="R43" s="8" t="s">
        <v>30</v>
      </c>
      <c r="S43" s="5" t="s">
        <v>129</v>
      </c>
      <c r="T43" s="9">
        <v>15545000</v>
      </c>
      <c r="U43" s="9">
        <v>0</v>
      </c>
      <c r="V43" s="9">
        <v>3200000</v>
      </c>
      <c r="W43" s="9">
        <v>12345000</v>
      </c>
      <c r="X43" s="9">
        <v>0</v>
      </c>
      <c r="Y43" s="9">
        <v>12345000</v>
      </c>
      <c r="Z43" s="9">
        <v>0</v>
      </c>
      <c r="AA43" s="9">
        <v>6286219</v>
      </c>
      <c r="AB43" s="10">
        <f t="shared" si="0"/>
        <v>0.50921174564601057</v>
      </c>
      <c r="AC43" s="9">
        <v>6286219</v>
      </c>
      <c r="AD43" s="11">
        <f t="shared" si="1"/>
        <v>0.50921174564601057</v>
      </c>
      <c r="AE43" s="9">
        <v>6286219</v>
      </c>
      <c r="AF43" s="9">
        <v>6286219</v>
      </c>
    </row>
    <row r="44" spans="1:32" ht="22.5" x14ac:dyDescent="0.25">
      <c r="A44" s="5" t="s">
        <v>21</v>
      </c>
      <c r="B44" s="6" t="s">
        <v>22</v>
      </c>
      <c r="C44" s="6">
        <v>3</v>
      </c>
      <c r="D44" s="6" t="s">
        <v>262</v>
      </c>
      <c r="E44" s="6" t="s">
        <v>125</v>
      </c>
      <c r="F44" s="7" t="s">
        <v>130</v>
      </c>
      <c r="G44" s="8" t="s">
        <v>25</v>
      </c>
      <c r="H44" s="8" t="s">
        <v>66</v>
      </c>
      <c r="I44" s="8" t="s">
        <v>127</v>
      </c>
      <c r="J44" s="8" t="s">
        <v>48</v>
      </c>
      <c r="K44" s="8" t="s">
        <v>128</v>
      </c>
      <c r="L44" s="8" t="s">
        <v>51</v>
      </c>
      <c r="M44" s="8"/>
      <c r="N44" s="8"/>
      <c r="O44" s="8"/>
      <c r="P44" s="8" t="s">
        <v>28</v>
      </c>
      <c r="Q44" s="8" t="s">
        <v>29</v>
      </c>
      <c r="R44" s="8" t="s">
        <v>30</v>
      </c>
      <c r="S44" s="5" t="s">
        <v>131</v>
      </c>
      <c r="T44" s="9">
        <v>40000000</v>
      </c>
      <c r="U44" s="9">
        <v>3200000</v>
      </c>
      <c r="V44" s="9">
        <v>0</v>
      </c>
      <c r="W44" s="9">
        <v>43200000</v>
      </c>
      <c r="X44" s="9">
        <v>0</v>
      </c>
      <c r="Y44" s="9">
        <v>43200000</v>
      </c>
      <c r="Z44" s="9">
        <v>0</v>
      </c>
      <c r="AA44" s="9">
        <v>40048422</v>
      </c>
      <c r="AB44" s="10">
        <f t="shared" si="0"/>
        <v>0.92704680555555552</v>
      </c>
      <c r="AC44" s="9">
        <v>40048422</v>
      </c>
      <c r="AD44" s="11">
        <f t="shared" si="1"/>
        <v>0.92704680555555552</v>
      </c>
      <c r="AE44" s="9">
        <v>40048422</v>
      </c>
      <c r="AF44" s="9">
        <v>40048422</v>
      </c>
    </row>
    <row r="45" spans="1:32" ht="22.5" x14ac:dyDescent="0.25">
      <c r="A45" s="5" t="s">
        <v>21</v>
      </c>
      <c r="B45" s="6" t="s">
        <v>22</v>
      </c>
      <c r="C45" s="6">
        <v>3</v>
      </c>
      <c r="D45" s="6" t="s">
        <v>262</v>
      </c>
      <c r="E45" s="6" t="s">
        <v>125</v>
      </c>
      <c r="F45" s="7" t="s">
        <v>132</v>
      </c>
      <c r="G45" s="8" t="s">
        <v>25</v>
      </c>
      <c r="H45" s="8" t="s">
        <v>66</v>
      </c>
      <c r="I45" s="8" t="s">
        <v>29</v>
      </c>
      <c r="J45" s="8" t="s">
        <v>26</v>
      </c>
      <c r="K45" s="8" t="s">
        <v>27</v>
      </c>
      <c r="L45" s="8"/>
      <c r="M45" s="8"/>
      <c r="N45" s="8"/>
      <c r="O45" s="8"/>
      <c r="P45" s="8" t="s">
        <v>28</v>
      </c>
      <c r="Q45" s="8" t="s">
        <v>29</v>
      </c>
      <c r="R45" s="8" t="s">
        <v>30</v>
      </c>
      <c r="S45" s="5" t="s">
        <v>133</v>
      </c>
      <c r="T45" s="9">
        <v>3589216000</v>
      </c>
      <c r="U45" s="9">
        <v>0</v>
      </c>
      <c r="V45" s="9">
        <v>0</v>
      </c>
      <c r="W45" s="9">
        <v>3589216000</v>
      </c>
      <c r="X45" s="9">
        <v>0</v>
      </c>
      <c r="Y45" s="9">
        <v>0</v>
      </c>
      <c r="Z45" s="9">
        <v>3589216000</v>
      </c>
      <c r="AA45" s="9">
        <v>0</v>
      </c>
      <c r="AB45" s="10">
        <f t="shared" si="0"/>
        <v>0</v>
      </c>
      <c r="AC45" s="9">
        <v>0</v>
      </c>
      <c r="AD45" s="11">
        <f t="shared" si="1"/>
        <v>0</v>
      </c>
      <c r="AE45" s="9">
        <v>0</v>
      </c>
      <c r="AF45" s="9">
        <v>0</v>
      </c>
    </row>
    <row r="46" spans="1:32" ht="22.5" x14ac:dyDescent="0.25">
      <c r="A46" s="5" t="s">
        <v>21</v>
      </c>
      <c r="B46" s="6" t="s">
        <v>22</v>
      </c>
      <c r="C46" s="6">
        <v>3</v>
      </c>
      <c r="D46" s="6" t="s">
        <v>262</v>
      </c>
      <c r="E46" s="6" t="s">
        <v>125</v>
      </c>
      <c r="F46" s="7" t="s">
        <v>238</v>
      </c>
      <c r="G46" s="8" t="s">
        <v>25</v>
      </c>
      <c r="H46" s="8" t="s">
        <v>66</v>
      </c>
      <c r="I46" s="8" t="s">
        <v>66</v>
      </c>
      <c r="J46" s="8" t="s">
        <v>26</v>
      </c>
      <c r="K46" s="8" t="s">
        <v>239</v>
      </c>
      <c r="L46" s="8"/>
      <c r="M46" s="8"/>
      <c r="N46" s="8"/>
      <c r="O46" s="8"/>
      <c r="P46" s="8" t="s">
        <v>28</v>
      </c>
      <c r="Q46" s="8" t="s">
        <v>29</v>
      </c>
      <c r="R46" s="8" t="s">
        <v>30</v>
      </c>
      <c r="S46" s="5" t="s">
        <v>240</v>
      </c>
      <c r="T46" s="9">
        <v>54261797455</v>
      </c>
      <c r="U46" s="9">
        <v>0</v>
      </c>
      <c r="V46" s="9">
        <v>0</v>
      </c>
      <c r="W46" s="9">
        <v>54261797455</v>
      </c>
      <c r="X46" s="9">
        <v>54261797455</v>
      </c>
      <c r="Y46" s="9">
        <v>0</v>
      </c>
      <c r="Z46" s="9">
        <v>0</v>
      </c>
      <c r="AA46" s="9">
        <v>0</v>
      </c>
      <c r="AB46" s="10">
        <f>AA46/W46</f>
        <v>0</v>
      </c>
      <c r="AC46" s="9">
        <v>0</v>
      </c>
      <c r="AD46" s="11">
        <f>AC46/W46</f>
        <v>0</v>
      </c>
      <c r="AE46" s="9">
        <v>0</v>
      </c>
      <c r="AF46" s="9">
        <v>0</v>
      </c>
    </row>
    <row r="47" spans="1:32" ht="33.75" x14ac:dyDescent="0.25">
      <c r="A47" s="5" t="s">
        <v>21</v>
      </c>
      <c r="B47" s="6" t="s">
        <v>22</v>
      </c>
      <c r="C47" s="6">
        <v>8</v>
      </c>
      <c r="D47" s="6" t="s">
        <v>263</v>
      </c>
      <c r="E47" s="6" t="s">
        <v>134</v>
      </c>
      <c r="F47" s="7" t="s">
        <v>135</v>
      </c>
      <c r="G47" s="8" t="s">
        <v>25</v>
      </c>
      <c r="H47" s="8" t="s">
        <v>136</v>
      </c>
      <c r="I47" s="8" t="s">
        <v>26</v>
      </c>
      <c r="J47" s="8" t="s">
        <v>48</v>
      </c>
      <c r="K47" s="8" t="s">
        <v>27</v>
      </c>
      <c r="L47" s="8"/>
      <c r="M47" s="8"/>
      <c r="N47" s="8"/>
      <c r="O47" s="8"/>
      <c r="P47" s="8" t="s">
        <v>28</v>
      </c>
      <c r="Q47" s="8" t="s">
        <v>29</v>
      </c>
      <c r="R47" s="8" t="s">
        <v>30</v>
      </c>
      <c r="S47" s="5" t="s">
        <v>137</v>
      </c>
      <c r="T47" s="9">
        <v>249000000</v>
      </c>
      <c r="U47" s="9">
        <v>0</v>
      </c>
      <c r="V47" s="9">
        <v>0</v>
      </c>
      <c r="W47" s="9">
        <v>249000000</v>
      </c>
      <c r="X47" s="9">
        <v>0</v>
      </c>
      <c r="Y47" s="9">
        <v>170000000</v>
      </c>
      <c r="Z47" s="9">
        <v>79000000</v>
      </c>
      <c r="AA47" s="9">
        <v>164000670</v>
      </c>
      <c r="AB47" s="10">
        <f t="shared" si="0"/>
        <v>0.65863722891566268</v>
      </c>
      <c r="AC47" s="9">
        <v>164000670</v>
      </c>
      <c r="AD47" s="11">
        <f t="shared" si="1"/>
        <v>0.65863722891566268</v>
      </c>
      <c r="AE47" s="9">
        <v>164000670</v>
      </c>
      <c r="AF47" s="9">
        <v>164000670</v>
      </c>
    </row>
    <row r="48" spans="1:32" ht="12.6" customHeight="1" x14ac:dyDescent="0.25">
      <c r="A48" s="5" t="s">
        <v>21</v>
      </c>
      <c r="B48" s="6" t="s">
        <v>22</v>
      </c>
      <c r="C48" s="6">
        <v>8</v>
      </c>
      <c r="D48" s="6" t="s">
        <v>263</v>
      </c>
      <c r="E48" s="6" t="s">
        <v>134</v>
      </c>
      <c r="F48" s="7" t="s">
        <v>138</v>
      </c>
      <c r="G48" s="8" t="s">
        <v>25</v>
      </c>
      <c r="H48" s="8" t="s">
        <v>136</v>
      </c>
      <c r="I48" s="8" t="s">
        <v>26</v>
      </c>
      <c r="J48" s="8" t="s">
        <v>48</v>
      </c>
      <c r="K48" s="8" t="s">
        <v>36</v>
      </c>
      <c r="L48" s="8"/>
      <c r="M48" s="8"/>
      <c r="N48" s="8"/>
      <c r="O48" s="8"/>
      <c r="P48" s="8" t="s">
        <v>28</v>
      </c>
      <c r="Q48" s="8" t="s">
        <v>29</v>
      </c>
      <c r="R48" s="8" t="s">
        <v>30</v>
      </c>
      <c r="S48" s="5" t="s">
        <v>139</v>
      </c>
      <c r="T48" s="9">
        <v>1000000</v>
      </c>
      <c r="U48" s="9">
        <v>0</v>
      </c>
      <c r="V48" s="9">
        <v>0</v>
      </c>
      <c r="W48" s="9">
        <v>1000000</v>
      </c>
      <c r="X48" s="9">
        <v>0</v>
      </c>
      <c r="Y48" s="9">
        <v>0</v>
      </c>
      <c r="Z48" s="9">
        <v>1000000</v>
      </c>
      <c r="AA48" s="9">
        <v>0</v>
      </c>
      <c r="AB48" s="10">
        <f t="shared" si="0"/>
        <v>0</v>
      </c>
      <c r="AC48" s="9">
        <v>0</v>
      </c>
      <c r="AD48" s="11">
        <f t="shared" si="1"/>
        <v>0</v>
      </c>
      <c r="AE48" s="9">
        <v>0</v>
      </c>
      <c r="AF48" s="9">
        <v>0</v>
      </c>
    </row>
    <row r="49" spans="1:32" ht="12.6" customHeight="1" x14ac:dyDescent="0.25">
      <c r="A49" s="5" t="s">
        <v>21</v>
      </c>
      <c r="B49" s="6" t="s">
        <v>22</v>
      </c>
      <c r="C49" s="6">
        <v>8</v>
      </c>
      <c r="D49" s="6" t="s">
        <v>263</v>
      </c>
      <c r="E49" s="6" t="s">
        <v>241</v>
      </c>
      <c r="F49" s="7" t="s">
        <v>242</v>
      </c>
      <c r="G49" s="8" t="s">
        <v>25</v>
      </c>
      <c r="H49" s="8" t="s">
        <v>136</v>
      </c>
      <c r="I49" s="8" t="s">
        <v>127</v>
      </c>
      <c r="J49" s="8" t="s">
        <v>26</v>
      </c>
      <c r="K49" s="8"/>
      <c r="L49" s="8"/>
      <c r="M49" s="8"/>
      <c r="N49" s="8"/>
      <c r="O49" s="8"/>
      <c r="P49" s="8" t="s">
        <v>28</v>
      </c>
      <c r="Q49" s="8" t="s">
        <v>243</v>
      </c>
      <c r="R49" s="8" t="s">
        <v>244</v>
      </c>
      <c r="S49" s="5" t="s">
        <v>245</v>
      </c>
      <c r="T49" s="9">
        <v>810353000</v>
      </c>
      <c r="U49" s="9">
        <v>0</v>
      </c>
      <c r="V49" s="9">
        <v>0</v>
      </c>
      <c r="W49" s="9">
        <v>810353000</v>
      </c>
      <c r="X49" s="9">
        <v>0</v>
      </c>
      <c r="Y49" s="9">
        <v>0</v>
      </c>
      <c r="Z49" s="9">
        <v>810353000</v>
      </c>
      <c r="AA49" s="9">
        <v>0</v>
      </c>
      <c r="AB49" s="10">
        <f>AA49/W49</f>
        <v>0</v>
      </c>
      <c r="AC49" s="9">
        <v>0</v>
      </c>
      <c r="AD49" s="11">
        <f>AC49/W49</f>
        <v>0</v>
      </c>
      <c r="AE49" s="9">
        <v>0</v>
      </c>
      <c r="AF49" s="9">
        <v>0</v>
      </c>
    </row>
    <row r="50" spans="1:32" ht="30.6" customHeight="1" x14ac:dyDescent="0.25">
      <c r="A50" s="5" t="s">
        <v>21</v>
      </c>
      <c r="B50" s="6" t="s">
        <v>140</v>
      </c>
      <c r="C50" s="6">
        <v>1702</v>
      </c>
      <c r="D50" s="6" t="s">
        <v>247</v>
      </c>
      <c r="E50" s="6" t="s">
        <v>248</v>
      </c>
      <c r="F50" s="7" t="s">
        <v>141</v>
      </c>
      <c r="G50" s="8" t="s">
        <v>142</v>
      </c>
      <c r="H50" s="8" t="s">
        <v>143</v>
      </c>
      <c r="I50" s="8" t="s">
        <v>144</v>
      </c>
      <c r="J50" s="8" t="s">
        <v>145</v>
      </c>
      <c r="K50" s="8" t="s">
        <v>146</v>
      </c>
      <c r="L50" s="8" t="s">
        <v>147</v>
      </c>
      <c r="M50" s="8" t="s">
        <v>48</v>
      </c>
      <c r="N50" s="8"/>
      <c r="O50" s="8"/>
      <c r="P50" s="8" t="s">
        <v>28</v>
      </c>
      <c r="Q50" s="8" t="s">
        <v>29</v>
      </c>
      <c r="R50" s="8" t="s">
        <v>30</v>
      </c>
      <c r="S50" s="5" t="s">
        <v>148</v>
      </c>
      <c r="T50" s="9">
        <v>48271429104</v>
      </c>
      <c r="U50" s="9">
        <v>0</v>
      </c>
      <c r="V50" s="9">
        <v>0</v>
      </c>
      <c r="W50" s="9">
        <v>48271429104</v>
      </c>
      <c r="X50" s="9">
        <v>0</v>
      </c>
      <c r="Y50" s="9">
        <v>29108996927</v>
      </c>
      <c r="Z50" s="9">
        <v>19162432177</v>
      </c>
      <c r="AA50" s="9">
        <v>15083958787.299999</v>
      </c>
      <c r="AB50" s="10">
        <f t="shared" si="0"/>
        <v>0.31248212591348512</v>
      </c>
      <c r="AC50" s="9">
        <v>1829152052</v>
      </c>
      <c r="AD50" s="11">
        <f t="shared" si="1"/>
        <v>3.7893057776663748E-2</v>
      </c>
      <c r="AE50" s="9">
        <v>1695123123</v>
      </c>
      <c r="AF50" s="9">
        <v>1635187123</v>
      </c>
    </row>
    <row r="51" spans="1:32" ht="56.25" x14ac:dyDescent="0.25">
      <c r="A51" s="5" t="s">
        <v>21</v>
      </c>
      <c r="B51" s="6" t="s">
        <v>149</v>
      </c>
      <c r="C51" s="6">
        <v>1702</v>
      </c>
      <c r="D51" s="6" t="s">
        <v>247</v>
      </c>
      <c r="E51" s="6" t="s">
        <v>248</v>
      </c>
      <c r="F51" s="7" t="s">
        <v>150</v>
      </c>
      <c r="G51" s="8" t="s">
        <v>142</v>
      </c>
      <c r="H51" s="8" t="s">
        <v>143</v>
      </c>
      <c r="I51" s="8" t="s">
        <v>144</v>
      </c>
      <c r="J51" s="8" t="s">
        <v>145</v>
      </c>
      <c r="K51" s="8" t="s">
        <v>146</v>
      </c>
      <c r="L51" s="8" t="s">
        <v>151</v>
      </c>
      <c r="M51" s="8" t="s">
        <v>48</v>
      </c>
      <c r="N51" s="8" t="s">
        <v>152</v>
      </c>
      <c r="O51" s="8" t="s">
        <v>152</v>
      </c>
      <c r="P51" s="8" t="s">
        <v>28</v>
      </c>
      <c r="Q51" s="8" t="s">
        <v>29</v>
      </c>
      <c r="R51" s="8" t="s">
        <v>30</v>
      </c>
      <c r="S51" s="5" t="s">
        <v>153</v>
      </c>
      <c r="T51" s="9">
        <v>42523844000</v>
      </c>
      <c r="U51" s="9">
        <v>0</v>
      </c>
      <c r="V51" s="9">
        <v>0</v>
      </c>
      <c r="W51" s="9">
        <v>42523844000</v>
      </c>
      <c r="X51" s="9">
        <v>0</v>
      </c>
      <c r="Y51" s="9">
        <v>29697148819.52</v>
      </c>
      <c r="Z51" s="9">
        <v>12826695180.48</v>
      </c>
      <c r="AA51" s="9">
        <v>19661744297.700001</v>
      </c>
      <c r="AB51" s="10">
        <f t="shared" si="0"/>
        <v>0.46236987177593825</v>
      </c>
      <c r="AC51" s="9">
        <v>2965264151</v>
      </c>
      <c r="AD51" s="11">
        <f t="shared" si="1"/>
        <v>6.9731799199526739E-2</v>
      </c>
      <c r="AE51" s="9">
        <v>2723490986</v>
      </c>
      <c r="AF51" s="9">
        <v>2548615652</v>
      </c>
    </row>
    <row r="52" spans="1:32" ht="56.25" x14ac:dyDescent="0.25">
      <c r="A52" s="5" t="s">
        <v>21</v>
      </c>
      <c r="B52" s="6" t="s">
        <v>149</v>
      </c>
      <c r="C52" s="6">
        <v>1702</v>
      </c>
      <c r="D52" s="6" t="s">
        <v>247</v>
      </c>
      <c r="E52" s="6" t="s">
        <v>248</v>
      </c>
      <c r="F52" s="7" t="s">
        <v>154</v>
      </c>
      <c r="G52" s="8" t="s">
        <v>142</v>
      </c>
      <c r="H52" s="8" t="s">
        <v>143</v>
      </c>
      <c r="I52" s="8" t="s">
        <v>144</v>
      </c>
      <c r="J52" s="8" t="s">
        <v>145</v>
      </c>
      <c r="K52" s="8" t="s">
        <v>146</v>
      </c>
      <c r="L52" s="8" t="s">
        <v>151</v>
      </c>
      <c r="M52" s="8" t="s">
        <v>66</v>
      </c>
      <c r="N52" s="8"/>
      <c r="O52" s="8"/>
      <c r="P52" s="8" t="s">
        <v>28</v>
      </c>
      <c r="Q52" s="8" t="s">
        <v>29</v>
      </c>
      <c r="R52" s="8" t="s">
        <v>30</v>
      </c>
      <c r="S52" s="5" t="s">
        <v>155</v>
      </c>
      <c r="T52" s="9">
        <v>430706575782</v>
      </c>
      <c r="U52" s="9">
        <v>0</v>
      </c>
      <c r="V52" s="9">
        <v>0</v>
      </c>
      <c r="W52" s="9">
        <v>430706575782</v>
      </c>
      <c r="X52" s="9">
        <v>0</v>
      </c>
      <c r="Y52" s="9">
        <v>430706575782</v>
      </c>
      <c r="Z52" s="9">
        <v>0</v>
      </c>
      <c r="AA52" s="9">
        <v>25478050293</v>
      </c>
      <c r="AB52" s="10">
        <f t="shared" si="0"/>
        <v>5.9154077800510733E-2</v>
      </c>
      <c r="AC52" s="9">
        <v>0</v>
      </c>
      <c r="AD52" s="11">
        <f t="shared" si="1"/>
        <v>0</v>
      </c>
      <c r="AE52" s="9">
        <v>0</v>
      </c>
      <c r="AF52" s="9">
        <v>0</v>
      </c>
    </row>
    <row r="53" spans="1:32" ht="78.75" x14ac:dyDescent="0.25">
      <c r="A53" s="5" t="s">
        <v>21</v>
      </c>
      <c r="B53" s="6" t="s">
        <v>149</v>
      </c>
      <c r="C53" s="6">
        <v>1702</v>
      </c>
      <c r="D53" s="6" t="s">
        <v>247</v>
      </c>
      <c r="E53" s="6" t="s">
        <v>249</v>
      </c>
      <c r="F53" s="7" t="s">
        <v>156</v>
      </c>
      <c r="G53" s="8" t="s">
        <v>142</v>
      </c>
      <c r="H53" s="8" t="s">
        <v>143</v>
      </c>
      <c r="I53" s="8" t="s">
        <v>144</v>
      </c>
      <c r="J53" s="8" t="s">
        <v>157</v>
      </c>
      <c r="K53" s="8" t="s">
        <v>146</v>
      </c>
      <c r="L53" s="8" t="s">
        <v>158</v>
      </c>
      <c r="M53" s="8" t="s">
        <v>48</v>
      </c>
      <c r="N53" s="8"/>
      <c r="O53" s="8"/>
      <c r="P53" s="8" t="s">
        <v>28</v>
      </c>
      <c r="Q53" s="8" t="s">
        <v>29</v>
      </c>
      <c r="R53" s="8" t="s">
        <v>30</v>
      </c>
      <c r="S53" s="5" t="s">
        <v>159</v>
      </c>
      <c r="T53" s="9">
        <v>7636212505</v>
      </c>
      <c r="U53" s="9">
        <v>0</v>
      </c>
      <c r="V53" s="9">
        <v>0</v>
      </c>
      <c r="W53" s="9">
        <v>7636212505</v>
      </c>
      <c r="X53" s="9">
        <v>0</v>
      </c>
      <c r="Y53" s="9">
        <v>7633563109</v>
      </c>
      <c r="Z53" s="9">
        <v>2649396</v>
      </c>
      <c r="AA53" s="9">
        <v>2526250445</v>
      </c>
      <c r="AB53" s="10">
        <f t="shared" si="0"/>
        <v>0.33082505801742351</v>
      </c>
      <c r="AC53" s="9">
        <v>212263518</v>
      </c>
      <c r="AD53" s="11">
        <f t="shared" si="1"/>
        <v>2.7796963201458209E-2</v>
      </c>
      <c r="AE53" s="9">
        <v>192763518</v>
      </c>
      <c r="AF53" s="9">
        <v>188071518</v>
      </c>
    </row>
    <row r="54" spans="1:32" ht="78.75" x14ac:dyDescent="0.25">
      <c r="A54" s="5" t="s">
        <v>21</v>
      </c>
      <c r="B54" s="6" t="s">
        <v>149</v>
      </c>
      <c r="C54" s="6">
        <v>1702</v>
      </c>
      <c r="D54" s="6" t="s">
        <v>247</v>
      </c>
      <c r="E54" s="6" t="s">
        <v>249</v>
      </c>
      <c r="F54" s="7" t="s">
        <v>160</v>
      </c>
      <c r="G54" s="8" t="s">
        <v>142</v>
      </c>
      <c r="H54" s="8" t="s">
        <v>143</v>
      </c>
      <c r="I54" s="8" t="s">
        <v>144</v>
      </c>
      <c r="J54" s="8" t="s">
        <v>157</v>
      </c>
      <c r="K54" s="8" t="s">
        <v>146</v>
      </c>
      <c r="L54" s="8" t="s">
        <v>161</v>
      </c>
      <c r="M54" s="8" t="s">
        <v>48</v>
      </c>
      <c r="N54" s="8"/>
      <c r="O54" s="8"/>
      <c r="P54" s="8" t="s">
        <v>28</v>
      </c>
      <c r="Q54" s="8" t="s">
        <v>29</v>
      </c>
      <c r="R54" s="8" t="s">
        <v>30</v>
      </c>
      <c r="S54" s="5" t="s">
        <v>162</v>
      </c>
      <c r="T54" s="9">
        <v>5408787746</v>
      </c>
      <c r="U54" s="9">
        <v>0</v>
      </c>
      <c r="V54" s="9">
        <v>0</v>
      </c>
      <c r="W54" s="9">
        <v>5408787746</v>
      </c>
      <c r="X54" s="9">
        <v>0</v>
      </c>
      <c r="Y54" s="9">
        <v>4983069772</v>
      </c>
      <c r="Z54" s="9">
        <v>425717974</v>
      </c>
      <c r="AA54" s="9">
        <v>2156479573</v>
      </c>
      <c r="AB54" s="10">
        <f t="shared" si="0"/>
        <v>0.39869924172838855</v>
      </c>
      <c r="AC54" s="9">
        <v>197881361</v>
      </c>
      <c r="AD54" s="11">
        <f t="shared" si="1"/>
        <v>3.6585159243185429E-2</v>
      </c>
      <c r="AE54" s="9">
        <v>182956361</v>
      </c>
      <c r="AF54" s="9">
        <v>179204361</v>
      </c>
    </row>
    <row r="55" spans="1:32" ht="78.75" x14ac:dyDescent="0.25">
      <c r="A55" s="5" t="s">
        <v>21</v>
      </c>
      <c r="B55" s="6" t="s">
        <v>149</v>
      </c>
      <c r="C55" s="6">
        <v>1702</v>
      </c>
      <c r="D55" s="6" t="s">
        <v>247</v>
      </c>
      <c r="E55" s="6" t="s">
        <v>249</v>
      </c>
      <c r="F55" s="7" t="s">
        <v>163</v>
      </c>
      <c r="G55" s="8" t="s">
        <v>142</v>
      </c>
      <c r="H55" s="8" t="s">
        <v>143</v>
      </c>
      <c r="I55" s="8" t="s">
        <v>144</v>
      </c>
      <c r="J55" s="8" t="s">
        <v>157</v>
      </c>
      <c r="K55" s="8" t="s">
        <v>146</v>
      </c>
      <c r="L55" s="8" t="s">
        <v>164</v>
      </c>
      <c r="M55" s="8" t="s">
        <v>48</v>
      </c>
      <c r="N55" s="8"/>
      <c r="O55" s="8"/>
      <c r="P55" s="8" t="s">
        <v>28</v>
      </c>
      <c r="Q55" s="8" t="s">
        <v>29</v>
      </c>
      <c r="R55" s="8" t="s">
        <v>30</v>
      </c>
      <c r="S55" s="5" t="s">
        <v>165</v>
      </c>
      <c r="T55" s="9">
        <v>2294184153</v>
      </c>
      <c r="U55" s="9">
        <v>0</v>
      </c>
      <c r="V55" s="9">
        <v>0</v>
      </c>
      <c r="W55" s="9">
        <v>2294184153</v>
      </c>
      <c r="X55" s="9">
        <v>0</v>
      </c>
      <c r="Y55" s="9">
        <v>2292130032</v>
      </c>
      <c r="Z55" s="9">
        <v>2054121</v>
      </c>
      <c r="AA55" s="9">
        <v>857919060</v>
      </c>
      <c r="AB55" s="10">
        <f t="shared" si="0"/>
        <v>0.37395387762492316</v>
      </c>
      <c r="AC55" s="9">
        <v>100536660</v>
      </c>
      <c r="AD55" s="11">
        <f t="shared" si="1"/>
        <v>4.3822401906373903E-2</v>
      </c>
      <c r="AE55" s="9">
        <v>91421660</v>
      </c>
      <c r="AF55" s="9">
        <v>89438994</v>
      </c>
    </row>
    <row r="56" spans="1:32" ht="78.75" x14ac:dyDescent="0.25">
      <c r="A56" s="5" t="s">
        <v>21</v>
      </c>
      <c r="B56" s="6" t="s">
        <v>140</v>
      </c>
      <c r="C56" s="6">
        <v>1702</v>
      </c>
      <c r="D56" s="6" t="s">
        <v>247</v>
      </c>
      <c r="E56" s="6" t="s">
        <v>249</v>
      </c>
      <c r="F56" s="7" t="s">
        <v>166</v>
      </c>
      <c r="G56" s="8" t="s">
        <v>142</v>
      </c>
      <c r="H56" s="8" t="s">
        <v>143</v>
      </c>
      <c r="I56" s="8" t="s">
        <v>144</v>
      </c>
      <c r="J56" s="8" t="s">
        <v>157</v>
      </c>
      <c r="K56" s="8" t="s">
        <v>167</v>
      </c>
      <c r="L56" s="8" t="s">
        <v>168</v>
      </c>
      <c r="M56" s="8" t="s">
        <v>48</v>
      </c>
      <c r="N56" s="8"/>
      <c r="O56" s="8"/>
      <c r="P56" s="8" t="s">
        <v>28</v>
      </c>
      <c r="Q56" s="8" t="s">
        <v>29</v>
      </c>
      <c r="R56" s="8" t="s">
        <v>30</v>
      </c>
      <c r="S56" s="5" t="s">
        <v>169</v>
      </c>
      <c r="T56" s="9">
        <v>887521154</v>
      </c>
      <c r="U56" s="9">
        <v>0</v>
      </c>
      <c r="V56" s="9">
        <v>0</v>
      </c>
      <c r="W56" s="9">
        <v>887521154</v>
      </c>
      <c r="X56" s="9">
        <v>0</v>
      </c>
      <c r="Y56" s="9">
        <v>887521152</v>
      </c>
      <c r="Z56" s="9">
        <v>2</v>
      </c>
      <c r="AA56" s="9">
        <v>532995764.63999999</v>
      </c>
      <c r="AB56" s="10">
        <f t="shared" si="0"/>
        <v>0.60054429377578533</v>
      </c>
      <c r="AC56" s="9">
        <v>76604734</v>
      </c>
      <c r="AD56" s="11">
        <f t="shared" si="1"/>
        <v>8.6313135923293163E-2</v>
      </c>
      <c r="AE56" s="9">
        <v>72006838</v>
      </c>
      <c r="AF56" s="9">
        <v>68342157</v>
      </c>
    </row>
    <row r="57" spans="1:32" ht="78.75" x14ac:dyDescent="0.25">
      <c r="A57" s="5" t="s">
        <v>21</v>
      </c>
      <c r="B57" s="6" t="s">
        <v>140</v>
      </c>
      <c r="C57" s="6">
        <v>1702</v>
      </c>
      <c r="D57" s="6" t="s">
        <v>247</v>
      </c>
      <c r="E57" s="6" t="s">
        <v>249</v>
      </c>
      <c r="F57" s="7" t="s">
        <v>170</v>
      </c>
      <c r="G57" s="8" t="s">
        <v>142</v>
      </c>
      <c r="H57" s="8" t="s">
        <v>143</v>
      </c>
      <c r="I57" s="8" t="s">
        <v>144</v>
      </c>
      <c r="J57" s="8" t="s">
        <v>157</v>
      </c>
      <c r="K57" s="8" t="s">
        <v>167</v>
      </c>
      <c r="L57" s="8" t="s">
        <v>171</v>
      </c>
      <c r="M57" s="8" t="s">
        <v>48</v>
      </c>
      <c r="N57" s="8"/>
      <c r="O57" s="8"/>
      <c r="P57" s="8" t="s">
        <v>28</v>
      </c>
      <c r="Q57" s="8" t="s">
        <v>29</v>
      </c>
      <c r="R57" s="8" t="s">
        <v>30</v>
      </c>
      <c r="S57" s="5" t="s">
        <v>172</v>
      </c>
      <c r="T57" s="9">
        <v>37688369123</v>
      </c>
      <c r="U57" s="9">
        <v>0</v>
      </c>
      <c r="V57" s="9">
        <v>0</v>
      </c>
      <c r="W57" s="9">
        <v>37688369123</v>
      </c>
      <c r="X57" s="9">
        <v>0</v>
      </c>
      <c r="Y57" s="9">
        <v>28912259694</v>
      </c>
      <c r="Z57" s="9">
        <v>8776109429</v>
      </c>
      <c r="AA57" s="9">
        <v>4091729843.0500002</v>
      </c>
      <c r="AB57" s="10">
        <f t="shared" si="0"/>
        <v>0.10856744237714837</v>
      </c>
      <c r="AC57" s="9">
        <v>469767662</v>
      </c>
      <c r="AD57" s="11">
        <f t="shared" si="1"/>
        <v>1.2464526137144945E-2</v>
      </c>
      <c r="AE57" s="9">
        <v>422424105</v>
      </c>
      <c r="AF57" s="9">
        <v>397940204</v>
      </c>
    </row>
    <row r="58" spans="1:32" ht="78.75" x14ac:dyDescent="0.25">
      <c r="A58" s="5" t="s">
        <v>21</v>
      </c>
      <c r="B58" s="6" t="s">
        <v>140</v>
      </c>
      <c r="C58" s="6">
        <v>1702</v>
      </c>
      <c r="D58" s="6" t="s">
        <v>247</v>
      </c>
      <c r="E58" s="6" t="s">
        <v>249</v>
      </c>
      <c r="F58" s="7" t="s">
        <v>173</v>
      </c>
      <c r="G58" s="8" t="s">
        <v>142</v>
      </c>
      <c r="H58" s="8" t="s">
        <v>143</v>
      </c>
      <c r="I58" s="8" t="s">
        <v>144</v>
      </c>
      <c r="J58" s="8" t="s">
        <v>157</v>
      </c>
      <c r="K58" s="8" t="s">
        <v>167</v>
      </c>
      <c r="L58" s="8" t="s">
        <v>174</v>
      </c>
      <c r="M58" s="8" t="s">
        <v>48</v>
      </c>
      <c r="N58" s="8"/>
      <c r="O58" s="8"/>
      <c r="P58" s="8" t="s">
        <v>28</v>
      </c>
      <c r="Q58" s="8" t="s">
        <v>29</v>
      </c>
      <c r="R58" s="8" t="s">
        <v>30</v>
      </c>
      <c r="S58" s="5" t="s">
        <v>175</v>
      </c>
      <c r="T58" s="9">
        <v>1424109723</v>
      </c>
      <c r="U58" s="9">
        <v>0</v>
      </c>
      <c r="V58" s="9">
        <v>0</v>
      </c>
      <c r="W58" s="9">
        <v>1424109723</v>
      </c>
      <c r="X58" s="9">
        <v>0</v>
      </c>
      <c r="Y58" s="9">
        <v>1424109723</v>
      </c>
      <c r="Z58" s="9">
        <v>0</v>
      </c>
      <c r="AA58" s="9">
        <v>820074132.30999994</v>
      </c>
      <c r="AB58" s="10">
        <f t="shared" si="0"/>
        <v>0.57585038502682839</v>
      </c>
      <c r="AC58" s="9">
        <v>115418530</v>
      </c>
      <c r="AD58" s="11">
        <f t="shared" si="1"/>
        <v>8.1046093665354466E-2</v>
      </c>
      <c r="AE58" s="9">
        <v>109983781</v>
      </c>
      <c r="AF58" s="9">
        <v>106122363</v>
      </c>
    </row>
    <row r="59" spans="1:32" ht="90" x14ac:dyDescent="0.25">
      <c r="A59" s="5" t="s">
        <v>21</v>
      </c>
      <c r="B59" s="6" t="s">
        <v>140</v>
      </c>
      <c r="C59" s="6">
        <v>1708</v>
      </c>
      <c r="D59" s="6" t="s">
        <v>250</v>
      </c>
      <c r="E59" s="6" t="s">
        <v>251</v>
      </c>
      <c r="F59" s="7" t="s">
        <v>176</v>
      </c>
      <c r="G59" s="8" t="s">
        <v>142</v>
      </c>
      <c r="H59" s="8" t="s">
        <v>177</v>
      </c>
      <c r="I59" s="8" t="s">
        <v>144</v>
      </c>
      <c r="J59" s="8" t="s">
        <v>178</v>
      </c>
      <c r="K59" s="8" t="s">
        <v>179</v>
      </c>
      <c r="L59" s="8" t="s">
        <v>180</v>
      </c>
      <c r="M59" s="8" t="s">
        <v>48</v>
      </c>
      <c r="N59" s="8"/>
      <c r="O59" s="8"/>
      <c r="P59" s="8" t="s">
        <v>28</v>
      </c>
      <c r="Q59" s="8" t="s">
        <v>29</v>
      </c>
      <c r="R59" s="8" t="s">
        <v>30</v>
      </c>
      <c r="S59" s="5" t="s">
        <v>181</v>
      </c>
      <c r="T59" s="9">
        <v>3403301355</v>
      </c>
      <c r="U59" s="9">
        <v>0</v>
      </c>
      <c r="V59" s="9">
        <v>0</v>
      </c>
      <c r="W59" s="9">
        <v>3403301355</v>
      </c>
      <c r="X59" s="9">
        <v>0</v>
      </c>
      <c r="Y59" s="9">
        <v>3403301355</v>
      </c>
      <c r="Z59" s="9">
        <v>0</v>
      </c>
      <c r="AA59" s="9">
        <v>2106075500</v>
      </c>
      <c r="AB59" s="10">
        <f t="shared" si="0"/>
        <v>0.61883309184649038</v>
      </c>
      <c r="AC59" s="9">
        <v>371133316</v>
      </c>
      <c r="AD59" s="11">
        <f t="shared" si="1"/>
        <v>0.1090509705979299</v>
      </c>
      <c r="AE59" s="9">
        <v>335155649</v>
      </c>
      <c r="AF59" s="9">
        <v>330005649</v>
      </c>
    </row>
    <row r="60" spans="1:32" ht="90" x14ac:dyDescent="0.25">
      <c r="A60" s="5" t="s">
        <v>21</v>
      </c>
      <c r="B60" s="6" t="s">
        <v>140</v>
      </c>
      <c r="C60" s="6">
        <v>1708</v>
      </c>
      <c r="D60" s="6" t="s">
        <v>250</v>
      </c>
      <c r="E60" s="6" t="s">
        <v>251</v>
      </c>
      <c r="F60" s="7" t="s">
        <v>182</v>
      </c>
      <c r="G60" s="8" t="s">
        <v>142</v>
      </c>
      <c r="H60" s="8" t="s">
        <v>177</v>
      </c>
      <c r="I60" s="8" t="s">
        <v>144</v>
      </c>
      <c r="J60" s="8" t="s">
        <v>178</v>
      </c>
      <c r="K60" s="8" t="s">
        <v>179</v>
      </c>
      <c r="L60" s="8" t="s">
        <v>183</v>
      </c>
      <c r="M60" s="8" t="s">
        <v>48</v>
      </c>
      <c r="N60" s="8" t="s">
        <v>152</v>
      </c>
      <c r="O60" s="8" t="s">
        <v>152</v>
      </c>
      <c r="P60" s="8" t="s">
        <v>28</v>
      </c>
      <c r="Q60" s="8" t="s">
        <v>29</v>
      </c>
      <c r="R60" s="8" t="s">
        <v>30</v>
      </c>
      <c r="S60" s="5" t="s">
        <v>184</v>
      </c>
      <c r="T60" s="9">
        <v>9563907333</v>
      </c>
      <c r="U60" s="9">
        <v>0</v>
      </c>
      <c r="V60" s="9">
        <v>0</v>
      </c>
      <c r="W60" s="9">
        <v>9563907333</v>
      </c>
      <c r="X60" s="9">
        <v>0</v>
      </c>
      <c r="Y60" s="9">
        <v>9101082657</v>
      </c>
      <c r="Z60" s="9">
        <v>462824676</v>
      </c>
      <c r="AA60" s="9">
        <v>5467023857</v>
      </c>
      <c r="AB60" s="10">
        <f t="shared" si="0"/>
        <v>0.57163078505959419</v>
      </c>
      <c r="AC60" s="9">
        <v>761474126</v>
      </c>
      <c r="AD60" s="11">
        <f t="shared" si="1"/>
        <v>7.9619563373701296E-2</v>
      </c>
      <c r="AE60" s="9">
        <v>719690326</v>
      </c>
      <c r="AF60" s="9">
        <v>701970326</v>
      </c>
    </row>
    <row r="61" spans="1:32" ht="90" x14ac:dyDescent="0.25">
      <c r="A61" s="5" t="s">
        <v>21</v>
      </c>
      <c r="B61" s="6" t="s">
        <v>140</v>
      </c>
      <c r="C61" s="6">
        <v>1708</v>
      </c>
      <c r="D61" s="6" t="s">
        <v>250</v>
      </c>
      <c r="E61" s="6" t="s">
        <v>251</v>
      </c>
      <c r="F61" s="7" t="s">
        <v>185</v>
      </c>
      <c r="G61" s="8" t="s">
        <v>142</v>
      </c>
      <c r="H61" s="8" t="s">
        <v>177</v>
      </c>
      <c r="I61" s="8" t="s">
        <v>144</v>
      </c>
      <c r="J61" s="8" t="s">
        <v>178</v>
      </c>
      <c r="K61" s="8" t="s">
        <v>179</v>
      </c>
      <c r="L61" s="8" t="s">
        <v>183</v>
      </c>
      <c r="M61" s="8" t="s">
        <v>66</v>
      </c>
      <c r="N61" s="8"/>
      <c r="O61" s="8"/>
      <c r="P61" s="8" t="s">
        <v>28</v>
      </c>
      <c r="Q61" s="8" t="s">
        <v>29</v>
      </c>
      <c r="R61" s="8" t="s">
        <v>30</v>
      </c>
      <c r="S61" s="5" t="s">
        <v>186</v>
      </c>
      <c r="T61" s="9">
        <v>67775306742</v>
      </c>
      <c r="U61" s="9">
        <v>0</v>
      </c>
      <c r="V61" s="9">
        <v>40371257715</v>
      </c>
      <c r="W61" s="9">
        <v>27404049027</v>
      </c>
      <c r="X61" s="9">
        <v>0</v>
      </c>
      <c r="Y61" s="9">
        <v>0</v>
      </c>
      <c r="Z61" s="9">
        <v>27404049027</v>
      </c>
      <c r="AA61" s="9">
        <v>0</v>
      </c>
      <c r="AB61" s="10">
        <f t="shared" si="0"/>
        <v>0</v>
      </c>
      <c r="AC61" s="9">
        <v>0</v>
      </c>
      <c r="AD61" s="11">
        <f t="shared" si="1"/>
        <v>0</v>
      </c>
      <c r="AE61" s="9">
        <v>0</v>
      </c>
      <c r="AF61" s="9">
        <v>0</v>
      </c>
    </row>
    <row r="62" spans="1:32" ht="90" x14ac:dyDescent="0.25">
      <c r="A62" s="13" t="s">
        <v>21</v>
      </c>
      <c r="B62" s="6" t="s">
        <v>140</v>
      </c>
      <c r="C62" s="6">
        <v>1708</v>
      </c>
      <c r="D62" s="6" t="s">
        <v>250</v>
      </c>
      <c r="E62" s="6" t="s">
        <v>251</v>
      </c>
      <c r="F62" s="14" t="s">
        <v>187</v>
      </c>
      <c r="G62" s="15" t="s">
        <v>142</v>
      </c>
      <c r="H62" s="15" t="s">
        <v>177</v>
      </c>
      <c r="I62" s="15" t="s">
        <v>144</v>
      </c>
      <c r="J62" s="15" t="s">
        <v>178</v>
      </c>
      <c r="K62" s="15" t="s">
        <v>188</v>
      </c>
      <c r="L62" s="15" t="s">
        <v>183</v>
      </c>
      <c r="M62" s="15" t="s">
        <v>66</v>
      </c>
      <c r="N62" s="15" t="s">
        <v>152</v>
      </c>
      <c r="O62" s="15" t="s">
        <v>152</v>
      </c>
      <c r="P62" s="15" t="s">
        <v>28</v>
      </c>
      <c r="Q62" s="15" t="s">
        <v>29</v>
      </c>
      <c r="R62" s="15" t="s">
        <v>30</v>
      </c>
      <c r="S62" s="13" t="s">
        <v>189</v>
      </c>
      <c r="T62" s="12">
        <v>40371257715</v>
      </c>
      <c r="U62" s="12">
        <v>0</v>
      </c>
      <c r="V62" s="12">
        <v>0</v>
      </c>
      <c r="W62" s="12">
        <v>40371257715</v>
      </c>
      <c r="X62" s="12">
        <v>0</v>
      </c>
      <c r="Y62" s="12">
        <v>0</v>
      </c>
      <c r="Z62" s="12">
        <v>40371257715</v>
      </c>
      <c r="AA62" s="12">
        <v>0</v>
      </c>
      <c r="AB62" s="10">
        <f t="shared" si="0"/>
        <v>0</v>
      </c>
      <c r="AC62" s="12">
        <v>0</v>
      </c>
      <c r="AD62" s="11">
        <f t="shared" si="1"/>
        <v>0</v>
      </c>
      <c r="AE62" s="12">
        <v>0</v>
      </c>
      <c r="AF62" s="12">
        <v>0</v>
      </c>
    </row>
    <row r="63" spans="1:32" ht="78.75" x14ac:dyDescent="0.25">
      <c r="A63" s="5" t="s">
        <v>21</v>
      </c>
      <c r="B63" s="6" t="s">
        <v>140</v>
      </c>
      <c r="C63" s="6">
        <v>1709</v>
      </c>
      <c r="D63" s="6" t="s">
        <v>252</v>
      </c>
      <c r="E63" s="6" t="s">
        <v>253</v>
      </c>
      <c r="F63" s="7" t="s">
        <v>190</v>
      </c>
      <c r="G63" s="8" t="s">
        <v>142</v>
      </c>
      <c r="H63" s="8" t="s">
        <v>191</v>
      </c>
      <c r="I63" s="8" t="s">
        <v>144</v>
      </c>
      <c r="J63" s="8" t="s">
        <v>192</v>
      </c>
      <c r="K63" s="8" t="s">
        <v>146</v>
      </c>
      <c r="L63" s="8" t="s">
        <v>193</v>
      </c>
      <c r="M63" s="8" t="s">
        <v>48</v>
      </c>
      <c r="N63" s="8"/>
      <c r="O63" s="8"/>
      <c r="P63" s="8" t="s">
        <v>28</v>
      </c>
      <c r="Q63" s="8" t="s">
        <v>29</v>
      </c>
      <c r="R63" s="8" t="s">
        <v>30</v>
      </c>
      <c r="S63" s="5" t="s">
        <v>194</v>
      </c>
      <c r="T63" s="9">
        <v>791222160</v>
      </c>
      <c r="U63" s="9">
        <v>0</v>
      </c>
      <c r="V63" s="9">
        <v>0</v>
      </c>
      <c r="W63" s="9">
        <v>791222160</v>
      </c>
      <c r="X63" s="9">
        <v>0</v>
      </c>
      <c r="Y63" s="9">
        <v>670903410</v>
      </c>
      <c r="Z63" s="9">
        <v>120318750</v>
      </c>
      <c r="AA63" s="9">
        <v>314245450</v>
      </c>
      <c r="AB63" s="10">
        <f t="shared" si="0"/>
        <v>0.39716462188066121</v>
      </c>
      <c r="AC63" s="9">
        <v>53022117</v>
      </c>
      <c r="AD63" s="11">
        <f t="shared" si="1"/>
        <v>6.7012932246488147E-2</v>
      </c>
      <c r="AE63" s="9">
        <v>48542117</v>
      </c>
      <c r="AF63" s="9">
        <v>45824784</v>
      </c>
    </row>
    <row r="64" spans="1:32" ht="78.75" x14ac:dyDescent="0.25">
      <c r="A64" s="5" t="s">
        <v>21</v>
      </c>
      <c r="B64" s="6" t="s">
        <v>140</v>
      </c>
      <c r="C64" s="6">
        <v>1709</v>
      </c>
      <c r="D64" s="6" t="s">
        <v>252</v>
      </c>
      <c r="E64" s="6" t="s">
        <v>253</v>
      </c>
      <c r="F64" s="7" t="s">
        <v>195</v>
      </c>
      <c r="G64" s="8" t="s">
        <v>142</v>
      </c>
      <c r="H64" s="8" t="s">
        <v>191</v>
      </c>
      <c r="I64" s="8" t="s">
        <v>144</v>
      </c>
      <c r="J64" s="8" t="s">
        <v>192</v>
      </c>
      <c r="K64" s="8" t="s">
        <v>146</v>
      </c>
      <c r="L64" s="8" t="s">
        <v>196</v>
      </c>
      <c r="M64" s="8" t="s">
        <v>48</v>
      </c>
      <c r="N64" s="8"/>
      <c r="O64" s="8"/>
      <c r="P64" s="8" t="s">
        <v>28</v>
      </c>
      <c r="Q64" s="8" t="s">
        <v>29</v>
      </c>
      <c r="R64" s="8" t="s">
        <v>30</v>
      </c>
      <c r="S64" s="5" t="s">
        <v>197</v>
      </c>
      <c r="T64" s="9">
        <v>561270000</v>
      </c>
      <c r="U64" s="9">
        <v>0</v>
      </c>
      <c r="V64" s="9">
        <v>0</v>
      </c>
      <c r="W64" s="9">
        <v>561270000</v>
      </c>
      <c r="X64" s="9">
        <v>0</v>
      </c>
      <c r="Y64" s="9">
        <v>392823750</v>
      </c>
      <c r="Z64" s="9">
        <v>168446250</v>
      </c>
      <c r="AA64" s="9">
        <v>176945000</v>
      </c>
      <c r="AB64" s="10">
        <f t="shared" si="0"/>
        <v>0.31525825360343507</v>
      </c>
      <c r="AC64" s="9">
        <v>43892833</v>
      </c>
      <c r="AD64" s="11">
        <f t="shared" si="1"/>
        <v>7.8202706362356794E-2</v>
      </c>
      <c r="AE64" s="9">
        <v>43892833</v>
      </c>
      <c r="AF64" s="9">
        <v>42592833</v>
      </c>
    </row>
    <row r="65" spans="1:32" ht="78.75" x14ac:dyDescent="0.25">
      <c r="A65" s="5" t="s">
        <v>21</v>
      </c>
      <c r="B65" s="6" t="s">
        <v>140</v>
      </c>
      <c r="C65" s="6">
        <v>1709</v>
      </c>
      <c r="D65" s="6" t="s">
        <v>252</v>
      </c>
      <c r="E65" s="6" t="s">
        <v>253</v>
      </c>
      <c r="F65" s="7" t="s">
        <v>198</v>
      </c>
      <c r="G65" s="8" t="s">
        <v>142</v>
      </c>
      <c r="H65" s="8" t="s">
        <v>191</v>
      </c>
      <c r="I65" s="8" t="s">
        <v>144</v>
      </c>
      <c r="J65" s="8" t="s">
        <v>192</v>
      </c>
      <c r="K65" s="8" t="s">
        <v>146</v>
      </c>
      <c r="L65" s="8" t="s">
        <v>199</v>
      </c>
      <c r="M65" s="8" t="s">
        <v>48</v>
      </c>
      <c r="N65" s="8"/>
      <c r="O65" s="8"/>
      <c r="P65" s="8" t="s">
        <v>28</v>
      </c>
      <c r="Q65" s="8" t="s">
        <v>29</v>
      </c>
      <c r="R65" s="8" t="s">
        <v>30</v>
      </c>
      <c r="S65" s="5" t="s">
        <v>200</v>
      </c>
      <c r="T65" s="9">
        <v>29798412448</v>
      </c>
      <c r="U65" s="9">
        <v>0</v>
      </c>
      <c r="V65" s="9">
        <v>0</v>
      </c>
      <c r="W65" s="9">
        <v>29798412448</v>
      </c>
      <c r="X65" s="9">
        <v>0</v>
      </c>
      <c r="Y65" s="9">
        <v>11540190893</v>
      </c>
      <c r="Z65" s="9">
        <v>18258221555</v>
      </c>
      <c r="AA65" s="9">
        <v>5723201866</v>
      </c>
      <c r="AB65" s="10">
        <f t="shared" si="0"/>
        <v>0.19206398582432294</v>
      </c>
      <c r="AC65" s="9">
        <v>943523240</v>
      </c>
      <c r="AD65" s="11">
        <f t="shared" si="1"/>
        <v>3.1663540520707405E-2</v>
      </c>
      <c r="AE65" s="9">
        <v>861802261</v>
      </c>
      <c r="AF65" s="9">
        <v>821565638</v>
      </c>
    </row>
    <row r="66" spans="1:32" ht="78.75" x14ac:dyDescent="0.25">
      <c r="A66" s="5" t="s">
        <v>21</v>
      </c>
      <c r="B66" s="6" t="s">
        <v>140</v>
      </c>
      <c r="C66" s="6">
        <v>1709</v>
      </c>
      <c r="D66" s="6" t="s">
        <v>252</v>
      </c>
      <c r="E66" s="6" t="s">
        <v>253</v>
      </c>
      <c r="F66" s="7" t="s">
        <v>201</v>
      </c>
      <c r="G66" s="8" t="s">
        <v>142</v>
      </c>
      <c r="H66" s="8" t="s">
        <v>191</v>
      </c>
      <c r="I66" s="8" t="s">
        <v>144</v>
      </c>
      <c r="J66" s="8" t="s">
        <v>192</v>
      </c>
      <c r="K66" s="8" t="s">
        <v>146</v>
      </c>
      <c r="L66" s="8" t="s">
        <v>202</v>
      </c>
      <c r="M66" s="8" t="s">
        <v>48</v>
      </c>
      <c r="N66" s="8"/>
      <c r="O66" s="8"/>
      <c r="P66" s="8" t="s">
        <v>28</v>
      </c>
      <c r="Q66" s="8" t="s">
        <v>29</v>
      </c>
      <c r="R66" s="8" t="s">
        <v>30</v>
      </c>
      <c r="S66" s="5" t="s">
        <v>203</v>
      </c>
      <c r="T66" s="9">
        <v>193185000</v>
      </c>
      <c r="U66" s="9">
        <v>0</v>
      </c>
      <c r="V66" s="9">
        <v>0</v>
      </c>
      <c r="W66" s="9">
        <v>193185000</v>
      </c>
      <c r="X66" s="9">
        <v>0</v>
      </c>
      <c r="Y66" s="9">
        <v>193185000</v>
      </c>
      <c r="Z66" s="9">
        <v>0</v>
      </c>
      <c r="AA66" s="9">
        <v>0</v>
      </c>
      <c r="AB66" s="10">
        <f t="shared" si="0"/>
        <v>0</v>
      </c>
      <c r="AC66" s="9">
        <v>0</v>
      </c>
      <c r="AD66" s="11">
        <f t="shared" si="1"/>
        <v>0</v>
      </c>
      <c r="AE66" s="9">
        <v>0</v>
      </c>
      <c r="AF66" s="9">
        <v>0</v>
      </c>
    </row>
    <row r="67" spans="1:32" ht="78.75" x14ac:dyDescent="0.25">
      <c r="A67" s="5" t="s">
        <v>21</v>
      </c>
      <c r="B67" s="6" t="s">
        <v>140</v>
      </c>
      <c r="C67" s="6">
        <v>1709</v>
      </c>
      <c r="D67" s="6" t="s">
        <v>252</v>
      </c>
      <c r="E67" s="6" t="s">
        <v>253</v>
      </c>
      <c r="F67" s="7" t="s">
        <v>198</v>
      </c>
      <c r="G67" s="8" t="s">
        <v>142</v>
      </c>
      <c r="H67" s="8" t="s">
        <v>191</v>
      </c>
      <c r="I67" s="8" t="s">
        <v>144</v>
      </c>
      <c r="J67" s="8" t="s">
        <v>192</v>
      </c>
      <c r="K67" s="8" t="s">
        <v>146</v>
      </c>
      <c r="L67" s="8" t="s">
        <v>199</v>
      </c>
      <c r="M67" s="8" t="s">
        <v>48</v>
      </c>
      <c r="N67" s="8"/>
      <c r="O67" s="8"/>
      <c r="P67" s="8" t="s">
        <v>204</v>
      </c>
      <c r="Q67" s="8" t="s">
        <v>205</v>
      </c>
      <c r="R67" s="8" t="s">
        <v>30</v>
      </c>
      <c r="S67" s="5" t="s">
        <v>200</v>
      </c>
      <c r="T67" s="9">
        <v>720400658</v>
      </c>
      <c r="U67" s="9">
        <v>0</v>
      </c>
      <c r="V67" s="9">
        <v>0</v>
      </c>
      <c r="W67" s="9">
        <v>720400658</v>
      </c>
      <c r="X67" s="9">
        <v>0</v>
      </c>
      <c r="Y67" s="9">
        <v>0</v>
      </c>
      <c r="Z67" s="9">
        <v>720400658</v>
      </c>
      <c r="AA67" s="9">
        <v>0</v>
      </c>
      <c r="AB67" s="10">
        <f t="shared" si="0"/>
        <v>0</v>
      </c>
      <c r="AC67" s="9">
        <v>0</v>
      </c>
      <c r="AD67" s="11">
        <f t="shared" si="1"/>
        <v>0</v>
      </c>
      <c r="AE67" s="9">
        <v>0</v>
      </c>
      <c r="AF67" s="9">
        <v>0</v>
      </c>
    </row>
    <row r="68" spans="1:32" ht="78.75" x14ac:dyDescent="0.25">
      <c r="A68" s="5" t="s">
        <v>21</v>
      </c>
      <c r="B68" s="6" t="s">
        <v>140</v>
      </c>
      <c r="C68" s="6">
        <v>1709</v>
      </c>
      <c r="D68" s="6" t="s">
        <v>252</v>
      </c>
      <c r="E68" s="6" t="s">
        <v>253</v>
      </c>
      <c r="F68" s="7" t="s">
        <v>198</v>
      </c>
      <c r="G68" s="8" t="s">
        <v>142</v>
      </c>
      <c r="H68" s="8" t="s">
        <v>191</v>
      </c>
      <c r="I68" s="8" t="s">
        <v>144</v>
      </c>
      <c r="J68" s="8" t="s">
        <v>192</v>
      </c>
      <c r="K68" s="8" t="s">
        <v>146</v>
      </c>
      <c r="L68" s="8" t="s">
        <v>199</v>
      </c>
      <c r="M68" s="8" t="s">
        <v>48</v>
      </c>
      <c r="N68" s="8"/>
      <c r="O68" s="8"/>
      <c r="P68" s="8" t="s">
        <v>204</v>
      </c>
      <c r="Q68" s="8" t="s">
        <v>206</v>
      </c>
      <c r="R68" s="8" t="s">
        <v>30</v>
      </c>
      <c r="S68" s="5" t="s">
        <v>200</v>
      </c>
      <c r="T68" s="9">
        <v>5175116947</v>
      </c>
      <c r="U68" s="9">
        <v>0</v>
      </c>
      <c r="V68" s="9">
        <v>0</v>
      </c>
      <c r="W68" s="9">
        <v>5175116947</v>
      </c>
      <c r="X68" s="9">
        <v>0</v>
      </c>
      <c r="Y68" s="9">
        <v>3298098853</v>
      </c>
      <c r="Z68" s="9">
        <v>1877018094</v>
      </c>
      <c r="AA68" s="9">
        <v>0</v>
      </c>
      <c r="AB68" s="10">
        <f t="shared" si="0"/>
        <v>0</v>
      </c>
      <c r="AC68" s="9">
        <v>0</v>
      </c>
      <c r="AD68" s="11">
        <f t="shared" si="1"/>
        <v>0</v>
      </c>
      <c r="AE68" s="9">
        <v>0</v>
      </c>
      <c r="AF68" s="9">
        <v>0</v>
      </c>
    </row>
    <row r="69" spans="1:32" ht="45" x14ac:dyDescent="0.25">
      <c r="A69" s="5" t="s">
        <v>21</v>
      </c>
      <c r="B69" s="6" t="s">
        <v>140</v>
      </c>
      <c r="C69" s="6">
        <v>1709</v>
      </c>
      <c r="D69" s="6" t="s">
        <v>252</v>
      </c>
      <c r="E69" s="6" t="s">
        <v>254</v>
      </c>
      <c r="F69" s="7" t="s">
        <v>207</v>
      </c>
      <c r="G69" s="8" t="s">
        <v>142</v>
      </c>
      <c r="H69" s="8" t="s">
        <v>191</v>
      </c>
      <c r="I69" s="8" t="s">
        <v>144</v>
      </c>
      <c r="J69" s="8" t="s">
        <v>208</v>
      </c>
      <c r="K69" s="8" t="s">
        <v>146</v>
      </c>
      <c r="L69" s="8" t="s">
        <v>209</v>
      </c>
      <c r="M69" s="8" t="s">
        <v>48</v>
      </c>
      <c r="N69" s="8"/>
      <c r="O69" s="8"/>
      <c r="P69" s="8" t="s">
        <v>28</v>
      </c>
      <c r="Q69" s="8" t="s">
        <v>29</v>
      </c>
      <c r="R69" s="8" t="s">
        <v>30</v>
      </c>
      <c r="S69" s="5" t="s">
        <v>210</v>
      </c>
      <c r="T69" s="9">
        <v>177305567317</v>
      </c>
      <c r="U69" s="9">
        <v>2517907263</v>
      </c>
      <c r="V69" s="9">
        <v>166237252960</v>
      </c>
      <c r="W69" s="9">
        <v>13586221620</v>
      </c>
      <c r="X69" s="9">
        <v>0</v>
      </c>
      <c r="Y69" s="9">
        <v>11480224357</v>
      </c>
      <c r="Z69" s="9">
        <v>2105997263</v>
      </c>
      <c r="AA69" s="9">
        <v>6870210415</v>
      </c>
      <c r="AB69" s="10">
        <f t="shared" ref="AB69:AB82" si="2">AA69/W69</f>
        <v>0.50567483787298917</v>
      </c>
      <c r="AC69" s="9">
        <v>968935009</v>
      </c>
      <c r="AD69" s="11">
        <f t="shared" ref="AD69:AD82" si="3">AC69/W69</f>
        <v>7.1317474136712924E-2</v>
      </c>
      <c r="AE69" s="9">
        <v>868698920</v>
      </c>
      <c r="AF69" s="9">
        <v>806214420</v>
      </c>
    </row>
    <row r="70" spans="1:32" ht="45" x14ac:dyDescent="0.25">
      <c r="A70" s="5" t="s">
        <v>21</v>
      </c>
      <c r="B70" s="6" t="s">
        <v>140</v>
      </c>
      <c r="C70" s="6">
        <v>1709</v>
      </c>
      <c r="D70" s="6" t="s">
        <v>252</v>
      </c>
      <c r="E70" s="6" t="s">
        <v>254</v>
      </c>
      <c r="F70" s="7" t="s">
        <v>207</v>
      </c>
      <c r="G70" s="8" t="s">
        <v>142</v>
      </c>
      <c r="H70" s="8" t="s">
        <v>191</v>
      </c>
      <c r="I70" s="8" t="s">
        <v>144</v>
      </c>
      <c r="J70" s="8" t="s">
        <v>208</v>
      </c>
      <c r="K70" s="8" t="s">
        <v>146</v>
      </c>
      <c r="L70" s="8" t="s">
        <v>209</v>
      </c>
      <c r="M70" s="8" t="s">
        <v>48</v>
      </c>
      <c r="N70" s="8"/>
      <c r="O70" s="8"/>
      <c r="P70" s="8" t="s">
        <v>204</v>
      </c>
      <c r="Q70" s="8" t="s">
        <v>205</v>
      </c>
      <c r="R70" s="8" t="s">
        <v>30</v>
      </c>
      <c r="S70" s="5" t="s">
        <v>210</v>
      </c>
      <c r="T70" s="9">
        <v>300000000</v>
      </c>
      <c r="U70" s="9">
        <v>0</v>
      </c>
      <c r="V70" s="9">
        <v>300000000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10" t="e">
        <f t="shared" si="2"/>
        <v>#DIV/0!</v>
      </c>
      <c r="AC70" s="9">
        <v>0</v>
      </c>
      <c r="AD70" s="11" t="e">
        <f t="shared" si="3"/>
        <v>#DIV/0!</v>
      </c>
      <c r="AE70" s="9">
        <v>0</v>
      </c>
      <c r="AF70" s="9">
        <v>0</v>
      </c>
    </row>
    <row r="71" spans="1:32" ht="45" x14ac:dyDescent="0.25">
      <c r="A71" s="5" t="s">
        <v>21</v>
      </c>
      <c r="B71" s="6" t="s">
        <v>140</v>
      </c>
      <c r="C71" s="6">
        <v>1709</v>
      </c>
      <c r="D71" s="6" t="s">
        <v>252</v>
      </c>
      <c r="E71" s="6" t="s">
        <v>254</v>
      </c>
      <c r="F71" s="7" t="s">
        <v>207</v>
      </c>
      <c r="G71" s="8" t="s">
        <v>142</v>
      </c>
      <c r="H71" s="8" t="s">
        <v>191</v>
      </c>
      <c r="I71" s="8" t="s">
        <v>144</v>
      </c>
      <c r="J71" s="8" t="s">
        <v>208</v>
      </c>
      <c r="K71" s="8" t="s">
        <v>146</v>
      </c>
      <c r="L71" s="8" t="s">
        <v>209</v>
      </c>
      <c r="M71" s="8" t="s">
        <v>48</v>
      </c>
      <c r="N71" s="8"/>
      <c r="O71" s="8"/>
      <c r="P71" s="8" t="s">
        <v>204</v>
      </c>
      <c r="Q71" s="8" t="s">
        <v>206</v>
      </c>
      <c r="R71" s="8" t="s">
        <v>30</v>
      </c>
      <c r="S71" s="5" t="s">
        <v>210</v>
      </c>
      <c r="T71" s="9">
        <v>2217907263</v>
      </c>
      <c r="U71" s="9">
        <v>0</v>
      </c>
      <c r="V71" s="9">
        <v>2217907263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10" t="e">
        <f t="shared" si="2"/>
        <v>#DIV/0!</v>
      </c>
      <c r="AC71" s="9">
        <v>0</v>
      </c>
      <c r="AD71" s="11" t="e">
        <f t="shared" si="3"/>
        <v>#DIV/0!</v>
      </c>
      <c r="AE71" s="9">
        <v>0</v>
      </c>
      <c r="AF71" s="9">
        <v>0</v>
      </c>
    </row>
    <row r="72" spans="1:32" ht="45" x14ac:dyDescent="0.25">
      <c r="A72" s="5" t="s">
        <v>21</v>
      </c>
      <c r="B72" s="6" t="s">
        <v>140</v>
      </c>
      <c r="C72" s="6">
        <v>1709</v>
      </c>
      <c r="D72" s="6" t="s">
        <v>252</v>
      </c>
      <c r="E72" s="6" t="s">
        <v>254</v>
      </c>
      <c r="F72" s="7" t="s">
        <v>211</v>
      </c>
      <c r="G72" s="8" t="s">
        <v>142</v>
      </c>
      <c r="H72" s="8" t="s">
        <v>191</v>
      </c>
      <c r="I72" s="8" t="s">
        <v>144</v>
      </c>
      <c r="J72" s="8" t="s">
        <v>208</v>
      </c>
      <c r="K72" s="8" t="s">
        <v>146</v>
      </c>
      <c r="L72" s="8" t="s">
        <v>209</v>
      </c>
      <c r="M72" s="8" t="s">
        <v>66</v>
      </c>
      <c r="N72" s="8"/>
      <c r="O72" s="8"/>
      <c r="P72" s="8" t="s">
        <v>28</v>
      </c>
      <c r="Q72" s="8" t="s">
        <v>29</v>
      </c>
      <c r="R72" s="8" t="s">
        <v>30</v>
      </c>
      <c r="S72" s="5" t="s">
        <v>212</v>
      </c>
      <c r="T72" s="9">
        <v>0</v>
      </c>
      <c r="U72" s="9">
        <v>166237252960</v>
      </c>
      <c r="V72" s="9">
        <v>2517907263</v>
      </c>
      <c r="W72" s="9">
        <v>163719345697</v>
      </c>
      <c r="X72" s="9">
        <v>0</v>
      </c>
      <c r="Y72" s="9">
        <v>6156167204</v>
      </c>
      <c r="Z72" s="9">
        <v>157563178493</v>
      </c>
      <c r="AA72" s="9">
        <v>2657238222</v>
      </c>
      <c r="AB72" s="10">
        <f t="shared" si="2"/>
        <v>1.623044735909112E-2</v>
      </c>
      <c r="AC72" s="9">
        <v>0</v>
      </c>
      <c r="AD72" s="11">
        <f t="shared" si="3"/>
        <v>0</v>
      </c>
      <c r="AE72" s="9">
        <v>0</v>
      </c>
      <c r="AF72" s="9">
        <v>0</v>
      </c>
    </row>
    <row r="73" spans="1:32" ht="45" x14ac:dyDescent="0.25">
      <c r="A73" s="5" t="s">
        <v>21</v>
      </c>
      <c r="B73" s="6" t="s">
        <v>140</v>
      </c>
      <c r="C73" s="6">
        <v>1709</v>
      </c>
      <c r="D73" s="6" t="s">
        <v>252</v>
      </c>
      <c r="E73" s="6" t="s">
        <v>254</v>
      </c>
      <c r="F73" s="7" t="s">
        <v>211</v>
      </c>
      <c r="G73" s="8" t="s">
        <v>142</v>
      </c>
      <c r="H73" s="8" t="s">
        <v>191</v>
      </c>
      <c r="I73" s="8" t="s">
        <v>144</v>
      </c>
      <c r="J73" s="8" t="s">
        <v>208</v>
      </c>
      <c r="K73" s="8" t="s">
        <v>146</v>
      </c>
      <c r="L73" s="8" t="s">
        <v>209</v>
      </c>
      <c r="M73" s="8" t="s">
        <v>66</v>
      </c>
      <c r="N73" s="8"/>
      <c r="O73" s="8"/>
      <c r="P73" s="8" t="s">
        <v>204</v>
      </c>
      <c r="Q73" s="8" t="s">
        <v>205</v>
      </c>
      <c r="R73" s="8" t="s">
        <v>30</v>
      </c>
      <c r="S73" s="5" t="s">
        <v>212</v>
      </c>
      <c r="T73" s="9">
        <v>300000000</v>
      </c>
      <c r="U73" s="9">
        <v>0</v>
      </c>
      <c r="V73" s="9">
        <v>0</v>
      </c>
      <c r="W73" s="9">
        <v>300000000</v>
      </c>
      <c r="X73" s="9">
        <v>0</v>
      </c>
      <c r="Y73" s="9">
        <v>0</v>
      </c>
      <c r="Z73" s="9">
        <v>300000000</v>
      </c>
      <c r="AA73" s="9">
        <v>0</v>
      </c>
      <c r="AB73" s="10">
        <f t="shared" si="2"/>
        <v>0</v>
      </c>
      <c r="AC73" s="9">
        <v>0</v>
      </c>
      <c r="AD73" s="11">
        <f t="shared" si="3"/>
        <v>0</v>
      </c>
      <c r="AE73" s="9">
        <v>0</v>
      </c>
      <c r="AF73" s="9">
        <v>0</v>
      </c>
    </row>
    <row r="74" spans="1:32" ht="45" x14ac:dyDescent="0.25">
      <c r="A74" s="5" t="s">
        <v>21</v>
      </c>
      <c r="B74" s="6" t="s">
        <v>140</v>
      </c>
      <c r="C74" s="6">
        <v>1709</v>
      </c>
      <c r="D74" s="6" t="s">
        <v>252</v>
      </c>
      <c r="E74" s="6" t="s">
        <v>254</v>
      </c>
      <c r="F74" s="7" t="s">
        <v>211</v>
      </c>
      <c r="G74" s="8" t="s">
        <v>142</v>
      </c>
      <c r="H74" s="8" t="s">
        <v>191</v>
      </c>
      <c r="I74" s="8" t="s">
        <v>144</v>
      </c>
      <c r="J74" s="8" t="s">
        <v>208</v>
      </c>
      <c r="K74" s="8" t="s">
        <v>146</v>
      </c>
      <c r="L74" s="8" t="s">
        <v>209</v>
      </c>
      <c r="M74" s="8" t="s">
        <v>66</v>
      </c>
      <c r="N74" s="8"/>
      <c r="O74" s="8"/>
      <c r="P74" s="8" t="s">
        <v>204</v>
      </c>
      <c r="Q74" s="8" t="s">
        <v>206</v>
      </c>
      <c r="R74" s="8" t="s">
        <v>30</v>
      </c>
      <c r="S74" s="5" t="s">
        <v>212</v>
      </c>
      <c r="T74" s="9">
        <v>2217907263</v>
      </c>
      <c r="U74" s="9">
        <v>0</v>
      </c>
      <c r="V74" s="9">
        <v>0</v>
      </c>
      <c r="W74" s="9">
        <v>2217907263</v>
      </c>
      <c r="X74" s="9">
        <v>0</v>
      </c>
      <c r="Y74" s="9">
        <v>0</v>
      </c>
      <c r="Z74" s="9">
        <v>2217907263</v>
      </c>
      <c r="AA74" s="9">
        <v>0</v>
      </c>
      <c r="AB74" s="10">
        <f t="shared" si="2"/>
        <v>0</v>
      </c>
      <c r="AC74" s="9">
        <v>0</v>
      </c>
      <c r="AD74" s="11">
        <f t="shared" si="3"/>
        <v>0</v>
      </c>
      <c r="AE74" s="9">
        <v>0</v>
      </c>
      <c r="AF74" s="9">
        <v>0</v>
      </c>
    </row>
    <row r="75" spans="1:32" ht="45" x14ac:dyDescent="0.25">
      <c r="A75" s="5" t="s">
        <v>21</v>
      </c>
      <c r="B75" s="6" t="s">
        <v>22</v>
      </c>
      <c r="C75" s="6">
        <v>1799</v>
      </c>
      <c r="D75" s="6" t="s">
        <v>255</v>
      </c>
      <c r="E75" s="6" t="s">
        <v>256</v>
      </c>
      <c r="F75" s="7" t="s">
        <v>213</v>
      </c>
      <c r="G75" s="8" t="s">
        <v>142</v>
      </c>
      <c r="H75" s="8" t="s">
        <v>214</v>
      </c>
      <c r="I75" s="8" t="s">
        <v>144</v>
      </c>
      <c r="J75" s="8" t="s">
        <v>145</v>
      </c>
      <c r="K75" s="8" t="s">
        <v>215</v>
      </c>
      <c r="L75" s="8" t="s">
        <v>216</v>
      </c>
      <c r="M75" s="8" t="s">
        <v>48</v>
      </c>
      <c r="N75" s="8"/>
      <c r="O75" s="8"/>
      <c r="P75" s="8" t="s">
        <v>28</v>
      </c>
      <c r="Q75" s="8" t="s">
        <v>29</v>
      </c>
      <c r="R75" s="8" t="s">
        <v>30</v>
      </c>
      <c r="S75" s="5" t="s">
        <v>217</v>
      </c>
      <c r="T75" s="9">
        <v>132607886</v>
      </c>
      <c r="U75" s="9">
        <v>0</v>
      </c>
      <c r="V75" s="9">
        <v>0</v>
      </c>
      <c r="W75" s="9">
        <v>132607886</v>
      </c>
      <c r="X75" s="9">
        <v>0</v>
      </c>
      <c r="Y75" s="9">
        <v>67330276</v>
      </c>
      <c r="Z75" s="9">
        <v>65277610</v>
      </c>
      <c r="AA75" s="9">
        <v>35481056</v>
      </c>
      <c r="AB75" s="10">
        <f t="shared" si="2"/>
        <v>0.26756369526922402</v>
      </c>
      <c r="AC75" s="9">
        <v>0</v>
      </c>
      <c r="AD75" s="11">
        <f t="shared" si="3"/>
        <v>0</v>
      </c>
      <c r="AE75" s="9">
        <v>0</v>
      </c>
      <c r="AF75" s="9">
        <v>0</v>
      </c>
    </row>
    <row r="76" spans="1:32" ht="45" x14ac:dyDescent="0.25">
      <c r="A76" s="5" t="s">
        <v>21</v>
      </c>
      <c r="B76" s="6" t="s">
        <v>22</v>
      </c>
      <c r="C76" s="6">
        <v>1799</v>
      </c>
      <c r="D76" s="6" t="s">
        <v>255</v>
      </c>
      <c r="E76" s="6" t="s">
        <v>256</v>
      </c>
      <c r="F76" s="7" t="s">
        <v>218</v>
      </c>
      <c r="G76" s="8" t="s">
        <v>142</v>
      </c>
      <c r="H76" s="8" t="s">
        <v>214</v>
      </c>
      <c r="I76" s="8" t="s">
        <v>144</v>
      </c>
      <c r="J76" s="8" t="s">
        <v>145</v>
      </c>
      <c r="K76" s="8" t="s">
        <v>215</v>
      </c>
      <c r="L76" s="8" t="s">
        <v>219</v>
      </c>
      <c r="M76" s="8" t="s">
        <v>48</v>
      </c>
      <c r="N76" s="8"/>
      <c r="O76" s="8"/>
      <c r="P76" s="8" t="s">
        <v>28</v>
      </c>
      <c r="Q76" s="8" t="s">
        <v>29</v>
      </c>
      <c r="R76" s="8" t="s">
        <v>30</v>
      </c>
      <c r="S76" s="5" t="s">
        <v>220</v>
      </c>
      <c r="T76" s="9">
        <v>3132438490</v>
      </c>
      <c r="U76" s="9">
        <v>0</v>
      </c>
      <c r="V76" s="9">
        <v>0</v>
      </c>
      <c r="W76" s="9">
        <v>3132438490</v>
      </c>
      <c r="X76" s="9">
        <v>0</v>
      </c>
      <c r="Y76" s="9">
        <v>2409474138.5999999</v>
      </c>
      <c r="Z76" s="9">
        <v>722964351.39999998</v>
      </c>
      <c r="AA76" s="9">
        <v>1177059232</v>
      </c>
      <c r="AB76" s="10">
        <f t="shared" si="2"/>
        <v>0.37576451565055313</v>
      </c>
      <c r="AC76" s="9">
        <v>179725000</v>
      </c>
      <c r="AD76" s="11">
        <f t="shared" si="3"/>
        <v>5.7375428304100556E-2</v>
      </c>
      <c r="AE76" s="9">
        <v>162870000</v>
      </c>
      <c r="AF76" s="9">
        <v>138970000</v>
      </c>
    </row>
    <row r="77" spans="1:32" ht="33.75" x14ac:dyDescent="0.25">
      <c r="A77" s="5" t="s">
        <v>21</v>
      </c>
      <c r="B77" s="6" t="s">
        <v>221</v>
      </c>
      <c r="C77" s="6">
        <v>1799</v>
      </c>
      <c r="D77" s="6" t="s">
        <v>255</v>
      </c>
      <c r="E77" s="6" t="s">
        <v>257</v>
      </c>
      <c r="F77" s="7" t="s">
        <v>222</v>
      </c>
      <c r="G77" s="8" t="s">
        <v>142</v>
      </c>
      <c r="H77" s="8" t="s">
        <v>214</v>
      </c>
      <c r="I77" s="8" t="s">
        <v>144</v>
      </c>
      <c r="J77" s="8" t="s">
        <v>157</v>
      </c>
      <c r="K77" s="8" t="s">
        <v>215</v>
      </c>
      <c r="L77" s="8" t="s">
        <v>223</v>
      </c>
      <c r="M77" s="8" t="s">
        <v>48</v>
      </c>
      <c r="N77" s="8"/>
      <c r="O77" s="8"/>
      <c r="P77" s="8" t="s">
        <v>28</v>
      </c>
      <c r="Q77" s="8" t="s">
        <v>29</v>
      </c>
      <c r="R77" s="8" t="s">
        <v>30</v>
      </c>
      <c r="S77" s="5" t="s">
        <v>224</v>
      </c>
      <c r="T77" s="9">
        <v>608335000</v>
      </c>
      <c r="U77" s="9">
        <v>11115000</v>
      </c>
      <c r="V77" s="9">
        <v>0</v>
      </c>
      <c r="W77" s="9">
        <v>619450000</v>
      </c>
      <c r="X77" s="9">
        <v>0</v>
      </c>
      <c r="Y77" s="9">
        <v>549008333.33000004</v>
      </c>
      <c r="Z77" s="9">
        <v>70441666.670000002</v>
      </c>
      <c r="AA77" s="9">
        <v>367800000</v>
      </c>
      <c r="AB77" s="10">
        <f t="shared" si="2"/>
        <v>0.5937525223989023</v>
      </c>
      <c r="AC77" s="9">
        <v>58643333</v>
      </c>
      <c r="AD77" s="11">
        <f t="shared" si="3"/>
        <v>9.4670002421502947E-2</v>
      </c>
      <c r="AE77" s="9">
        <v>53343333</v>
      </c>
      <c r="AF77" s="9">
        <v>46983333</v>
      </c>
    </row>
    <row r="78" spans="1:32" ht="33.75" x14ac:dyDescent="0.25">
      <c r="A78" s="5" t="s">
        <v>21</v>
      </c>
      <c r="B78" s="6" t="s">
        <v>221</v>
      </c>
      <c r="C78" s="6">
        <v>1799</v>
      </c>
      <c r="D78" s="6" t="s">
        <v>255</v>
      </c>
      <c r="E78" s="6" t="s">
        <v>257</v>
      </c>
      <c r="F78" s="7" t="s">
        <v>225</v>
      </c>
      <c r="G78" s="8" t="s">
        <v>142</v>
      </c>
      <c r="H78" s="8" t="s">
        <v>214</v>
      </c>
      <c r="I78" s="8" t="s">
        <v>144</v>
      </c>
      <c r="J78" s="8" t="s">
        <v>157</v>
      </c>
      <c r="K78" s="8" t="s">
        <v>215</v>
      </c>
      <c r="L78" s="8" t="s">
        <v>226</v>
      </c>
      <c r="M78" s="8" t="s">
        <v>48</v>
      </c>
      <c r="N78" s="8"/>
      <c r="O78" s="8"/>
      <c r="P78" s="8" t="s">
        <v>28</v>
      </c>
      <c r="Q78" s="8" t="s">
        <v>29</v>
      </c>
      <c r="R78" s="8" t="s">
        <v>30</v>
      </c>
      <c r="S78" s="5" t="s">
        <v>227</v>
      </c>
      <c r="T78" s="9">
        <v>3135482131</v>
      </c>
      <c r="U78" s="9">
        <v>0</v>
      </c>
      <c r="V78" s="9">
        <v>11115000</v>
      </c>
      <c r="W78" s="9">
        <v>3124367131</v>
      </c>
      <c r="X78" s="9">
        <v>0</v>
      </c>
      <c r="Y78" s="9">
        <v>3027458797.6700001</v>
      </c>
      <c r="Z78" s="9">
        <v>96908333.329999998</v>
      </c>
      <c r="AA78" s="9">
        <v>1656468074</v>
      </c>
      <c r="AB78" s="10">
        <f t="shared" si="2"/>
        <v>0.53017715413931621</v>
      </c>
      <c r="AC78" s="9">
        <v>470939999</v>
      </c>
      <c r="AD78" s="11">
        <f t="shared" si="3"/>
        <v>0.15073132549863583</v>
      </c>
      <c r="AE78" s="9">
        <v>462939999</v>
      </c>
      <c r="AF78" s="9">
        <v>393939999</v>
      </c>
    </row>
    <row r="79" spans="1:32" ht="45" x14ac:dyDescent="0.25">
      <c r="A79" s="5" t="s">
        <v>21</v>
      </c>
      <c r="B79" s="6" t="s">
        <v>221</v>
      </c>
      <c r="C79" s="6">
        <v>1799</v>
      </c>
      <c r="D79" s="6" t="s">
        <v>255</v>
      </c>
      <c r="E79" s="6" t="s">
        <v>258</v>
      </c>
      <c r="F79" s="7" t="s">
        <v>228</v>
      </c>
      <c r="G79" s="8" t="s">
        <v>142</v>
      </c>
      <c r="H79" s="8" t="s">
        <v>214</v>
      </c>
      <c r="I79" s="8" t="s">
        <v>144</v>
      </c>
      <c r="J79" s="8" t="s">
        <v>229</v>
      </c>
      <c r="K79" s="8" t="s">
        <v>215</v>
      </c>
      <c r="L79" s="8" t="s">
        <v>230</v>
      </c>
      <c r="M79" s="8" t="s">
        <v>48</v>
      </c>
      <c r="N79" s="8"/>
      <c r="O79" s="8"/>
      <c r="P79" s="8" t="s">
        <v>28</v>
      </c>
      <c r="Q79" s="8" t="s">
        <v>29</v>
      </c>
      <c r="R79" s="8" t="s">
        <v>30</v>
      </c>
      <c r="S79" s="5" t="s">
        <v>231</v>
      </c>
      <c r="T79" s="9">
        <v>1430654400</v>
      </c>
      <c r="U79" s="9">
        <v>0</v>
      </c>
      <c r="V79" s="9">
        <v>0</v>
      </c>
      <c r="W79" s="9">
        <v>1430654400</v>
      </c>
      <c r="X79" s="9">
        <v>0</v>
      </c>
      <c r="Y79" s="9">
        <v>1190400000</v>
      </c>
      <c r="Z79" s="9">
        <v>240254400</v>
      </c>
      <c r="AA79" s="9">
        <v>793600000</v>
      </c>
      <c r="AB79" s="10">
        <f t="shared" si="2"/>
        <v>0.55471118671287767</v>
      </c>
      <c r="AC79" s="9">
        <v>178773333</v>
      </c>
      <c r="AD79" s="11">
        <f t="shared" si="3"/>
        <v>0.12495913268781056</v>
      </c>
      <c r="AE79" s="9">
        <v>178773333</v>
      </c>
      <c r="AF79" s="9">
        <v>166773333</v>
      </c>
    </row>
    <row r="80" spans="1:32" ht="45" x14ac:dyDescent="0.25">
      <c r="A80" s="5" t="s">
        <v>21</v>
      </c>
      <c r="B80" s="6" t="s">
        <v>221</v>
      </c>
      <c r="C80" s="6">
        <v>1799</v>
      </c>
      <c r="D80" s="6" t="s">
        <v>255</v>
      </c>
      <c r="E80" s="6" t="s">
        <v>258</v>
      </c>
      <c r="F80" s="7" t="s">
        <v>232</v>
      </c>
      <c r="G80" s="8" t="s">
        <v>142</v>
      </c>
      <c r="H80" s="8" t="s">
        <v>214</v>
      </c>
      <c r="I80" s="8" t="s">
        <v>144</v>
      </c>
      <c r="J80" s="8" t="s">
        <v>229</v>
      </c>
      <c r="K80" s="8" t="s">
        <v>215</v>
      </c>
      <c r="L80" s="8" t="s">
        <v>233</v>
      </c>
      <c r="M80" s="8" t="s">
        <v>48</v>
      </c>
      <c r="N80" s="8"/>
      <c r="O80" s="8"/>
      <c r="P80" s="8" t="s">
        <v>28</v>
      </c>
      <c r="Q80" s="8" t="s">
        <v>29</v>
      </c>
      <c r="R80" s="8" t="s">
        <v>30</v>
      </c>
      <c r="S80" s="5" t="s">
        <v>234</v>
      </c>
      <c r="T80" s="9">
        <v>10924057675</v>
      </c>
      <c r="U80" s="9">
        <v>0</v>
      </c>
      <c r="V80" s="9">
        <v>0</v>
      </c>
      <c r="W80" s="9">
        <v>10924057675</v>
      </c>
      <c r="X80" s="9">
        <v>0</v>
      </c>
      <c r="Y80" s="9">
        <v>3606174590.5</v>
      </c>
      <c r="Z80" s="9">
        <v>7317883084.5</v>
      </c>
      <c r="AA80" s="9">
        <v>871207869.67999995</v>
      </c>
      <c r="AB80" s="10">
        <f t="shared" si="2"/>
        <v>7.9751306300202218E-2</v>
      </c>
      <c r="AC80" s="9">
        <v>109013333</v>
      </c>
      <c r="AD80" s="11">
        <f t="shared" si="3"/>
        <v>9.9791978624829067E-3</v>
      </c>
      <c r="AE80" s="9">
        <v>109013333</v>
      </c>
      <c r="AF80" s="9">
        <v>109013333</v>
      </c>
    </row>
    <row r="81" spans="1:32" ht="45" x14ac:dyDescent="0.25">
      <c r="A81" s="5" t="s">
        <v>21</v>
      </c>
      <c r="B81" s="6" t="s">
        <v>221</v>
      </c>
      <c r="C81" s="6">
        <v>1799</v>
      </c>
      <c r="D81" s="6" t="s">
        <v>255</v>
      </c>
      <c r="E81" s="6" t="s">
        <v>258</v>
      </c>
      <c r="F81" s="7" t="s">
        <v>235</v>
      </c>
      <c r="G81" s="8" t="s">
        <v>142</v>
      </c>
      <c r="H81" s="8" t="s">
        <v>214</v>
      </c>
      <c r="I81" s="8" t="s">
        <v>144</v>
      </c>
      <c r="J81" s="8" t="s">
        <v>229</v>
      </c>
      <c r="K81" s="8" t="s">
        <v>215</v>
      </c>
      <c r="L81" s="8" t="s">
        <v>236</v>
      </c>
      <c r="M81" s="8" t="s">
        <v>48</v>
      </c>
      <c r="N81" s="8"/>
      <c r="O81" s="8"/>
      <c r="P81" s="8" t="s">
        <v>28</v>
      </c>
      <c r="Q81" s="8" t="s">
        <v>29</v>
      </c>
      <c r="R81" s="8" t="s">
        <v>30</v>
      </c>
      <c r="S81" s="5" t="s">
        <v>237</v>
      </c>
      <c r="T81" s="9">
        <v>882366875</v>
      </c>
      <c r="U81" s="9">
        <v>0</v>
      </c>
      <c r="V81" s="9">
        <v>0</v>
      </c>
      <c r="W81" s="9">
        <v>882366875</v>
      </c>
      <c r="X81" s="9">
        <v>0</v>
      </c>
      <c r="Y81" s="9">
        <v>727200000</v>
      </c>
      <c r="Z81" s="9">
        <v>155166875</v>
      </c>
      <c r="AA81" s="9">
        <v>484800000</v>
      </c>
      <c r="AB81" s="10">
        <f t="shared" si="2"/>
        <v>0.54943132356368207</v>
      </c>
      <c r="AC81" s="9">
        <v>100486667</v>
      </c>
      <c r="AD81" s="11">
        <f t="shared" si="3"/>
        <v>0.11388309086285679</v>
      </c>
      <c r="AE81" s="9">
        <v>84486667</v>
      </c>
      <c r="AF81" s="9">
        <v>80486667</v>
      </c>
    </row>
    <row r="82" spans="1:32" x14ac:dyDescent="0.25">
      <c r="S82" s="16" t="s">
        <v>273</v>
      </c>
      <c r="W82" s="1">
        <f>SUM(W2:W81)</f>
        <v>1001642179015</v>
      </c>
      <c r="Y82" s="1">
        <f>SUM(Y2:Y81)</f>
        <v>634199012444.75</v>
      </c>
      <c r="AA82" s="1">
        <f>SUM(AA2:AA81)</f>
        <v>118187152012.28</v>
      </c>
      <c r="AB82" s="10">
        <f t="shared" si="2"/>
        <v>0.11799338575029207</v>
      </c>
      <c r="AC82" s="1">
        <f>SUM(AC2:AC81)</f>
        <v>17617977739.060001</v>
      </c>
      <c r="AD82" s="11">
        <f t="shared" si="3"/>
        <v>1.7589093299151259E-2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4, Ejecucion Desagregada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Lorena Gavilanes</cp:lastModifiedBy>
  <dcterms:created xsi:type="dcterms:W3CDTF">2024-04-11T21:09:16Z</dcterms:created>
  <dcterms:modified xsi:type="dcterms:W3CDTF">2024-04-16T16:33:05Z</dcterms:modified>
</cp:coreProperties>
</file>