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4\1. Presupuesto\8. Requerimientos\Congreso Cuestionario aditivo 053\Respuesta Rdo. 202411100723\Punto 4\"/>
    </mc:Choice>
  </mc:AlternateContent>
  <xr:revisionPtr revIDLastSave="0" documentId="13_ncr:1_{0E18CEFB-F449-4326-A95A-FBB5446EFE9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_EPG034_EjecucionPresupuesta" sheetId="1" r:id="rId1"/>
    <sheet name="% ejec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90" i="1" l="1"/>
  <c r="S190" i="1"/>
  <c r="T190" i="1"/>
  <c r="U190" i="1"/>
  <c r="Q190" i="1" l="1"/>
  <c r="L181" i="2" l="1"/>
  <c r="K181" i="2"/>
  <c r="J181" i="2"/>
  <c r="L180" i="2"/>
  <c r="K180" i="2"/>
  <c r="J180" i="2"/>
  <c r="L179" i="2"/>
  <c r="K179" i="2"/>
  <c r="J179" i="2"/>
  <c r="L178" i="2"/>
  <c r="K178" i="2"/>
  <c r="J178" i="2"/>
  <c r="L177" i="2"/>
  <c r="K177" i="2"/>
  <c r="J177" i="2"/>
  <c r="L176" i="2"/>
  <c r="K176" i="2"/>
  <c r="J176" i="2"/>
  <c r="L175" i="2"/>
  <c r="K175" i="2"/>
  <c r="J175" i="2"/>
  <c r="L174" i="2"/>
  <c r="K174" i="2"/>
  <c r="J174" i="2"/>
  <c r="L173" i="2"/>
  <c r="K173" i="2"/>
  <c r="J173" i="2"/>
  <c r="L172" i="2"/>
  <c r="K172" i="2"/>
  <c r="J172" i="2"/>
  <c r="L171" i="2"/>
  <c r="K171" i="2"/>
  <c r="J171" i="2"/>
  <c r="L170" i="2"/>
  <c r="K170" i="2"/>
  <c r="J170" i="2"/>
  <c r="L169" i="2"/>
  <c r="K169" i="2"/>
  <c r="J169" i="2"/>
  <c r="L168" i="2"/>
  <c r="K168" i="2"/>
  <c r="J168" i="2"/>
  <c r="L167" i="2"/>
  <c r="K167" i="2"/>
  <c r="J167" i="2"/>
  <c r="L166" i="2"/>
  <c r="K166" i="2"/>
  <c r="J166" i="2"/>
  <c r="L165" i="2"/>
  <c r="K165" i="2"/>
  <c r="J165" i="2"/>
  <c r="L164" i="2"/>
  <c r="K164" i="2"/>
  <c r="J164" i="2"/>
  <c r="L163" i="2"/>
  <c r="K163" i="2"/>
  <c r="J163" i="2"/>
  <c r="L162" i="2"/>
  <c r="K162" i="2"/>
  <c r="J162" i="2"/>
  <c r="L161" i="2"/>
  <c r="K161" i="2"/>
  <c r="J161" i="2"/>
  <c r="L160" i="2"/>
  <c r="K160" i="2"/>
  <c r="J160" i="2"/>
  <c r="L159" i="2"/>
  <c r="K159" i="2"/>
  <c r="J159" i="2"/>
  <c r="L158" i="2"/>
  <c r="K158" i="2"/>
  <c r="J158" i="2"/>
  <c r="L157" i="2"/>
  <c r="K157" i="2"/>
  <c r="J157" i="2"/>
  <c r="L156" i="2"/>
  <c r="K156" i="2"/>
  <c r="J156" i="2"/>
  <c r="L155" i="2"/>
  <c r="K155" i="2"/>
  <c r="J155" i="2"/>
  <c r="L154" i="2"/>
  <c r="K154" i="2"/>
  <c r="J154" i="2"/>
  <c r="L153" i="2"/>
  <c r="K153" i="2"/>
  <c r="J153" i="2"/>
  <c r="L152" i="2"/>
  <c r="K152" i="2"/>
  <c r="J152" i="2"/>
  <c r="L151" i="2"/>
  <c r="K151" i="2"/>
  <c r="J151" i="2"/>
  <c r="L150" i="2"/>
  <c r="K150" i="2"/>
  <c r="J150" i="2"/>
  <c r="L149" i="2"/>
  <c r="K149" i="2"/>
  <c r="J149" i="2"/>
  <c r="L148" i="2"/>
  <c r="K148" i="2"/>
  <c r="J148" i="2"/>
  <c r="L147" i="2"/>
  <c r="K147" i="2"/>
  <c r="J147" i="2"/>
  <c r="L146" i="2"/>
  <c r="K146" i="2"/>
  <c r="J146" i="2"/>
  <c r="L145" i="2"/>
  <c r="K145" i="2"/>
  <c r="J145" i="2"/>
  <c r="L144" i="2"/>
  <c r="K144" i="2"/>
  <c r="J144" i="2"/>
  <c r="L143" i="2"/>
  <c r="K143" i="2"/>
  <c r="J143" i="2"/>
  <c r="L142" i="2"/>
  <c r="K142" i="2"/>
  <c r="J142" i="2"/>
  <c r="L141" i="2"/>
  <c r="K141" i="2"/>
  <c r="J141" i="2"/>
  <c r="L140" i="2"/>
  <c r="K140" i="2"/>
  <c r="J140" i="2"/>
  <c r="L139" i="2"/>
  <c r="K139" i="2"/>
  <c r="J139" i="2"/>
  <c r="L138" i="2"/>
  <c r="K138" i="2"/>
  <c r="J138" i="2"/>
  <c r="L137" i="2"/>
  <c r="K137" i="2"/>
  <c r="J137" i="2"/>
  <c r="L136" i="2"/>
  <c r="K136" i="2"/>
  <c r="J136" i="2"/>
  <c r="L135" i="2"/>
  <c r="K135" i="2"/>
  <c r="J135" i="2"/>
  <c r="L134" i="2"/>
  <c r="K134" i="2"/>
  <c r="J134" i="2"/>
  <c r="L133" i="2"/>
  <c r="K133" i="2"/>
  <c r="J133" i="2"/>
  <c r="L132" i="2"/>
  <c r="K132" i="2"/>
  <c r="J132" i="2"/>
  <c r="L131" i="2"/>
  <c r="K131" i="2"/>
  <c r="J131" i="2"/>
  <c r="L130" i="2"/>
  <c r="K130" i="2"/>
  <c r="J130" i="2"/>
  <c r="L129" i="2"/>
  <c r="K129" i="2"/>
  <c r="J129" i="2"/>
  <c r="L128" i="2"/>
  <c r="K128" i="2"/>
  <c r="J128" i="2"/>
  <c r="L127" i="2"/>
  <c r="K127" i="2"/>
  <c r="J127" i="2"/>
  <c r="L126" i="2"/>
  <c r="K126" i="2"/>
  <c r="J126" i="2"/>
  <c r="L125" i="2"/>
  <c r="K125" i="2"/>
  <c r="J125" i="2"/>
  <c r="L124" i="2"/>
  <c r="K124" i="2"/>
  <c r="J124" i="2"/>
  <c r="L123" i="2"/>
  <c r="K123" i="2"/>
  <c r="J123" i="2"/>
  <c r="L122" i="2"/>
  <c r="K122" i="2"/>
  <c r="J122" i="2"/>
  <c r="L121" i="2"/>
  <c r="K121" i="2"/>
  <c r="J121" i="2"/>
  <c r="L120" i="2"/>
  <c r="K120" i="2"/>
  <c r="J120" i="2"/>
  <c r="L119" i="2"/>
  <c r="K119" i="2"/>
  <c r="J119" i="2"/>
  <c r="L118" i="2"/>
  <c r="K118" i="2"/>
  <c r="J118" i="2"/>
  <c r="L117" i="2"/>
  <c r="K117" i="2"/>
  <c r="J117" i="2"/>
  <c r="L116" i="2"/>
  <c r="K116" i="2"/>
  <c r="J116" i="2"/>
  <c r="L115" i="2"/>
  <c r="K115" i="2"/>
  <c r="J115" i="2"/>
  <c r="L114" i="2"/>
  <c r="K114" i="2"/>
  <c r="J114" i="2"/>
  <c r="L113" i="2"/>
  <c r="K113" i="2"/>
  <c r="J113" i="2"/>
  <c r="L112" i="2"/>
  <c r="K112" i="2"/>
  <c r="J112" i="2"/>
  <c r="L111" i="2"/>
  <c r="K111" i="2"/>
  <c r="J111" i="2"/>
  <c r="L110" i="2"/>
  <c r="K110" i="2"/>
  <c r="J110" i="2"/>
  <c r="L109" i="2"/>
  <c r="K109" i="2"/>
  <c r="J109" i="2"/>
  <c r="L108" i="2"/>
  <c r="K108" i="2"/>
  <c r="J108" i="2"/>
  <c r="L107" i="2"/>
  <c r="K107" i="2"/>
  <c r="J107" i="2"/>
  <c r="L106" i="2"/>
  <c r="K106" i="2"/>
  <c r="J106" i="2"/>
  <c r="L105" i="2"/>
  <c r="K105" i="2"/>
  <c r="J105" i="2"/>
  <c r="L104" i="2"/>
  <c r="K104" i="2"/>
  <c r="J104" i="2"/>
  <c r="L103" i="2"/>
  <c r="K103" i="2"/>
  <c r="J103" i="2"/>
  <c r="L102" i="2"/>
  <c r="K102" i="2"/>
  <c r="J102" i="2"/>
  <c r="L101" i="2"/>
  <c r="K101" i="2"/>
  <c r="J101" i="2"/>
  <c r="L99" i="2"/>
  <c r="K99" i="2"/>
  <c r="J99" i="2"/>
  <c r="L98" i="2"/>
  <c r="K98" i="2"/>
  <c r="J98" i="2"/>
  <c r="L97" i="2"/>
  <c r="K97" i="2"/>
  <c r="J97" i="2"/>
  <c r="L96" i="2"/>
  <c r="K96" i="2"/>
  <c r="J96" i="2"/>
  <c r="L95" i="2"/>
  <c r="K95" i="2"/>
  <c r="J95" i="2"/>
  <c r="L94" i="2"/>
  <c r="K94" i="2"/>
  <c r="J94" i="2"/>
  <c r="L92" i="2"/>
  <c r="K92" i="2"/>
  <c r="J92" i="2"/>
  <c r="L91" i="2"/>
  <c r="K91" i="2"/>
  <c r="J91" i="2"/>
  <c r="L90" i="2"/>
  <c r="K90" i="2"/>
  <c r="J90" i="2"/>
  <c r="L89" i="2"/>
  <c r="K89" i="2"/>
  <c r="J89" i="2"/>
  <c r="L88" i="2"/>
  <c r="K88" i="2"/>
  <c r="J88" i="2"/>
  <c r="L87" i="2"/>
  <c r="K87" i="2"/>
  <c r="J87" i="2"/>
  <c r="L86" i="2"/>
  <c r="K86" i="2"/>
  <c r="J86" i="2"/>
  <c r="L85" i="2"/>
  <c r="K85" i="2"/>
  <c r="J85" i="2"/>
  <c r="L83" i="2"/>
  <c r="K83" i="2"/>
  <c r="J83" i="2"/>
  <c r="L82" i="2"/>
  <c r="K82" i="2"/>
  <c r="J82" i="2"/>
  <c r="L81" i="2"/>
  <c r="K81" i="2"/>
  <c r="J81" i="2"/>
  <c r="L80" i="2"/>
  <c r="K80" i="2"/>
  <c r="J80" i="2"/>
  <c r="L79" i="2"/>
  <c r="K79" i="2"/>
  <c r="J79" i="2"/>
  <c r="L78" i="2"/>
  <c r="K78" i="2"/>
  <c r="J78" i="2"/>
  <c r="L77" i="2"/>
  <c r="K77" i="2"/>
  <c r="J77" i="2"/>
  <c r="L76" i="2"/>
  <c r="K76" i="2"/>
  <c r="J76" i="2"/>
  <c r="L75" i="2"/>
  <c r="K75" i="2"/>
  <c r="J75" i="2"/>
  <c r="L74" i="2"/>
  <c r="K74" i="2"/>
  <c r="J74" i="2"/>
  <c r="L73" i="2"/>
  <c r="K73" i="2"/>
  <c r="J73" i="2"/>
  <c r="L71" i="2"/>
  <c r="K71" i="2"/>
  <c r="J71" i="2"/>
  <c r="L70" i="2"/>
  <c r="K70" i="2"/>
  <c r="J70" i="2"/>
  <c r="L69" i="2"/>
  <c r="K69" i="2"/>
  <c r="J69" i="2"/>
  <c r="L68" i="2"/>
  <c r="K68" i="2"/>
  <c r="J68" i="2"/>
  <c r="L67" i="2"/>
  <c r="K67" i="2"/>
  <c r="J67" i="2"/>
  <c r="L66" i="2"/>
  <c r="K66" i="2"/>
  <c r="J66" i="2"/>
  <c r="L65" i="2"/>
  <c r="K65" i="2"/>
  <c r="J65" i="2"/>
  <c r="L64" i="2"/>
  <c r="K64" i="2"/>
  <c r="J64" i="2"/>
  <c r="L63" i="2"/>
  <c r="K63" i="2"/>
  <c r="J63" i="2"/>
  <c r="L62" i="2"/>
  <c r="K62" i="2"/>
  <c r="J62" i="2"/>
  <c r="L61" i="2"/>
  <c r="K61" i="2"/>
  <c r="J61" i="2"/>
  <c r="L60" i="2"/>
  <c r="K60" i="2"/>
  <c r="J60" i="2"/>
  <c r="L59" i="2"/>
  <c r="K59" i="2"/>
  <c r="J59" i="2"/>
  <c r="L58" i="2"/>
  <c r="K58" i="2"/>
  <c r="J58" i="2"/>
  <c r="L57" i="2"/>
  <c r="K57" i="2"/>
  <c r="J57" i="2"/>
  <c r="L56" i="2"/>
  <c r="K56" i="2"/>
  <c r="J56" i="2"/>
  <c r="L55" i="2"/>
  <c r="K55" i="2"/>
  <c r="J55" i="2"/>
  <c r="L54" i="2"/>
  <c r="K54" i="2"/>
  <c r="J54" i="2"/>
  <c r="L53" i="2"/>
  <c r="K53" i="2"/>
  <c r="J53" i="2"/>
  <c r="L52" i="2"/>
  <c r="K52" i="2"/>
  <c r="J52" i="2"/>
  <c r="L51" i="2"/>
  <c r="K51" i="2"/>
  <c r="J51" i="2"/>
  <c r="L50" i="2"/>
  <c r="K50" i="2"/>
  <c r="J50" i="2"/>
  <c r="L49" i="2"/>
  <c r="K49" i="2"/>
  <c r="J49" i="2"/>
  <c r="L48" i="2"/>
  <c r="K48" i="2"/>
  <c r="J48" i="2"/>
  <c r="L47" i="2"/>
  <c r="K47" i="2"/>
  <c r="J47" i="2"/>
  <c r="L46" i="2"/>
  <c r="K46" i="2"/>
  <c r="J46" i="2"/>
  <c r="L45" i="2"/>
  <c r="K45" i="2"/>
  <c r="J45" i="2"/>
  <c r="L44" i="2"/>
  <c r="K44" i="2"/>
  <c r="J44" i="2"/>
  <c r="L43" i="2"/>
  <c r="K43" i="2"/>
  <c r="J43" i="2"/>
  <c r="L42" i="2"/>
  <c r="K42" i="2"/>
  <c r="J42" i="2"/>
  <c r="L41" i="2"/>
  <c r="K41" i="2"/>
  <c r="J41" i="2"/>
  <c r="L40" i="2"/>
  <c r="K40" i="2"/>
  <c r="J40" i="2"/>
  <c r="L39" i="2"/>
  <c r="K39" i="2"/>
  <c r="J39" i="2"/>
  <c r="L38" i="2"/>
  <c r="K38" i="2"/>
  <c r="J38" i="2"/>
  <c r="L36" i="2"/>
  <c r="K36" i="2"/>
  <c r="J36" i="2"/>
  <c r="L35" i="2"/>
  <c r="K35" i="2"/>
  <c r="J35" i="2"/>
  <c r="L34" i="2"/>
  <c r="K34" i="2"/>
  <c r="J34" i="2"/>
  <c r="L33" i="2"/>
  <c r="K33" i="2"/>
  <c r="J33" i="2"/>
  <c r="L32" i="2"/>
  <c r="K32" i="2"/>
  <c r="J32" i="2"/>
  <c r="L31" i="2"/>
  <c r="K31" i="2"/>
  <c r="J31" i="2"/>
  <c r="L30" i="2"/>
  <c r="K30" i="2"/>
  <c r="J30" i="2"/>
  <c r="L29" i="2"/>
  <c r="K29" i="2"/>
  <c r="J29" i="2"/>
  <c r="L27" i="2"/>
  <c r="K27" i="2"/>
  <c r="J27" i="2"/>
  <c r="L26" i="2"/>
  <c r="K26" i="2"/>
  <c r="J26" i="2"/>
  <c r="L25" i="2"/>
  <c r="K25" i="2"/>
  <c r="J25" i="2"/>
  <c r="L24" i="2"/>
  <c r="K24" i="2"/>
  <c r="J24" i="2"/>
  <c r="L23" i="2"/>
  <c r="K23" i="2"/>
  <c r="J23" i="2"/>
  <c r="L22" i="2"/>
  <c r="K22" i="2"/>
  <c r="J22" i="2"/>
  <c r="L21" i="2"/>
  <c r="K21" i="2"/>
  <c r="J21" i="2"/>
  <c r="L19" i="2"/>
  <c r="K19" i="2"/>
  <c r="J19" i="2"/>
  <c r="L18" i="2"/>
  <c r="K18" i="2"/>
  <c r="J18" i="2"/>
  <c r="L17" i="2"/>
  <c r="K17" i="2"/>
  <c r="J17" i="2"/>
  <c r="L16" i="2"/>
  <c r="K16" i="2"/>
  <c r="J16" i="2"/>
  <c r="L15" i="2"/>
  <c r="K15" i="2"/>
  <c r="J15" i="2"/>
  <c r="L14" i="2"/>
  <c r="K14" i="2"/>
  <c r="J14" i="2"/>
  <c r="L13" i="2"/>
  <c r="K13" i="2"/>
  <c r="J13" i="2"/>
  <c r="L12" i="2"/>
  <c r="K12" i="2"/>
  <c r="J12" i="2"/>
  <c r="L11" i="2"/>
  <c r="K11" i="2"/>
  <c r="J11" i="2"/>
  <c r="L10" i="2"/>
  <c r="K10" i="2"/>
  <c r="J10" i="2"/>
</calcChain>
</file>

<file path=xl/sharedStrings.xml><?xml version="1.0" encoding="utf-8"?>
<sst xmlns="http://schemas.openxmlformats.org/spreadsheetml/2006/main" count="2855" uniqueCount="411">
  <si>
    <t>Año Fiscal:</t>
  </si>
  <si>
    <t/>
  </si>
  <si>
    <t>Vigencia:</t>
  </si>
  <si>
    <t>Actual</t>
  </si>
  <si>
    <t>Periodo:</t>
  </si>
  <si>
    <t>Enero-Marzo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</si>
  <si>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</si>
  <si>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</si>
  <si>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</si>
  <si>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</si>
  <si>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</si>
  <si>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</si>
  <si>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</si>
  <si>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</si>
  <si>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</si>
  <si>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</si>
  <si>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</si>
  <si>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</si>
  <si>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</si>
  <si>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</si>
  <si>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</si>
  <si>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</si>
  <si>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VIGENTE</t>
  </si>
  <si>
    <t>CDP</t>
  </si>
  <si>
    <t>APR. DISPONIBLE</t>
  </si>
  <si>
    <t>COMPROMISO</t>
  </si>
  <si>
    <t>OBLIGACION</t>
  </si>
  <si>
    <t>21-09-00</t>
  </si>
  <si>
    <t>UNIDAD DE PLANEACION MINERO ENERGETICA - UPME</t>
  </si>
  <si>
    <t>A</t>
  </si>
  <si>
    <t>Propios</t>
  </si>
  <si>
    <t>CSF</t>
  </si>
  <si>
    <t xml:space="preserve">FUNCIONAMIENTO </t>
  </si>
  <si>
    <t>A-01</t>
  </si>
  <si>
    <t>01</t>
  </si>
  <si>
    <t>GASTOS DE PERSONAL</t>
  </si>
  <si>
    <t>A-01-01</t>
  </si>
  <si>
    <t>PLANTA DE PERSONAL PERMANENTE</t>
  </si>
  <si>
    <t>A-01-01-01</t>
  </si>
  <si>
    <t>SALARIO</t>
  </si>
  <si>
    <t>A-01-01-01-001</t>
  </si>
  <si>
    <t>001</t>
  </si>
  <si>
    <t>FACTORES SALARIALES COMUNES</t>
  </si>
  <si>
    <t>A-01-01-01-001-001</t>
  </si>
  <si>
    <t>SUELDO BÁSICO</t>
  </si>
  <si>
    <t>A-01-01-01-001-003</t>
  </si>
  <si>
    <t>003</t>
  </si>
  <si>
    <t>PRIMA TÉCNICA SALARIAL</t>
  </si>
  <si>
    <t>A-01-01-01-001-004</t>
  </si>
  <si>
    <t>004</t>
  </si>
  <si>
    <t>SUBSIDIO DE ALIMENTACIÓN</t>
  </si>
  <si>
    <t>A-01-01-01-001-005</t>
  </si>
  <si>
    <t>005</t>
  </si>
  <si>
    <t>AUXILIO DE TRANSPORTE</t>
  </si>
  <si>
    <t>A-01-01-01-001-006</t>
  </si>
  <si>
    <t>006</t>
  </si>
  <si>
    <t>PRIMA DE SERVICIO</t>
  </si>
  <si>
    <t>A-01-01-01-001-007</t>
  </si>
  <si>
    <t>007</t>
  </si>
  <si>
    <t>BONIFICACIÓN POR SERVICIOS PRESTADOS</t>
  </si>
  <si>
    <t>A-01-01-01-001-008</t>
  </si>
  <si>
    <t>008</t>
  </si>
  <si>
    <t>HORAS EXTRAS, DOMINICALES, FESTIVOS Y RECARGOS</t>
  </si>
  <si>
    <t>A-01-01-01-001-009</t>
  </si>
  <si>
    <t>009</t>
  </si>
  <si>
    <t>PRIMA DE NAVIDAD</t>
  </si>
  <si>
    <t>A-01-01-01-001-010</t>
  </si>
  <si>
    <t>010</t>
  </si>
  <si>
    <t>PRIMA DE VACACIONES</t>
  </si>
  <si>
    <t>A-01-01-01-001-012</t>
  </si>
  <si>
    <t>012</t>
  </si>
  <si>
    <t xml:space="preserve">AUXILIO DE CONECTIVIDAD DIGITAL </t>
  </si>
  <si>
    <t>A-01-01-02</t>
  </si>
  <si>
    <t>02</t>
  </si>
  <si>
    <t>CONTRIBUCIONES INHERENTES A LA NÓMINA</t>
  </si>
  <si>
    <t>A-01-01-02-001</t>
  </si>
  <si>
    <t>APORTES A LA SEGURIDAD SOCIAL EN PENSIONES</t>
  </si>
  <si>
    <t>A-01-01-02-002</t>
  </si>
  <si>
    <t>002</t>
  </si>
  <si>
    <t>APORTES A LA SEGURIDAD SOCIAL EN SALUD</t>
  </si>
  <si>
    <t>A-01-01-02-003</t>
  </si>
  <si>
    <t xml:space="preserve">AUXILIO DE CESANTÍAS </t>
  </si>
  <si>
    <t>A-01-01-02-004</t>
  </si>
  <si>
    <t>APORTES A CAJAS DE COMPENSACIÓN FAMILIAR</t>
  </si>
  <si>
    <t>A-01-01-02-005</t>
  </si>
  <si>
    <t>APORTES GENERALES AL SISTEMA DE RIESGOS LABORALES</t>
  </si>
  <si>
    <t>A-01-01-02-006</t>
  </si>
  <si>
    <t>APORTES AL ICBF</t>
  </si>
  <si>
    <t>A-01-01-02-007</t>
  </si>
  <si>
    <t>APORTES AL SENA</t>
  </si>
  <si>
    <t>A-01-01-03</t>
  </si>
  <si>
    <t>03</t>
  </si>
  <si>
    <t>REMUNERACIONES NO CONSTITUTIVAS DE FACTOR SALARIAL</t>
  </si>
  <si>
    <t>A-01-01-03-001</t>
  </si>
  <si>
    <t>PRESTACIONES SOCIALES SEGÚN DEFINICIÓN LEGAL</t>
  </si>
  <si>
    <t>A-01-01-03-001-001</t>
  </si>
  <si>
    <t>VACACIONES</t>
  </si>
  <si>
    <t>A-01-01-03-001-002</t>
  </si>
  <si>
    <t>INDEMNIZACIÓN POR VACACIONES</t>
  </si>
  <si>
    <t>A-01-01-03-001-003</t>
  </si>
  <si>
    <t>BONIFICACIÓN ESPECIAL DE RECREACIÓN</t>
  </si>
  <si>
    <t>A-01-01-03-002</t>
  </si>
  <si>
    <t>PRIMA TÉCNICA NO SALARIAL</t>
  </si>
  <si>
    <t>A-01-01-03-016</t>
  </si>
  <si>
    <t>016</t>
  </si>
  <si>
    <t>PRIMA DE COORDINACIÓN</t>
  </si>
  <si>
    <t>A-01-01-03-030</t>
  </si>
  <si>
    <t>030</t>
  </si>
  <si>
    <t>BONIFICACIÓN DE DIRECCIÓN</t>
  </si>
  <si>
    <t>A-01-01-04</t>
  </si>
  <si>
    <t>04</t>
  </si>
  <si>
    <t>OTROS GASTOS DE PERSONAL - DISTRIBUCIÓN PREVIO CONCEPTO DGPPN</t>
  </si>
  <si>
    <t>A-02</t>
  </si>
  <si>
    <t>ADQUISICIÓN DE BIENES  Y SERVICIOS</t>
  </si>
  <si>
    <t>A-02-01</t>
  </si>
  <si>
    <t>ADQUISICIÓN DE ACTIVOS NO FINANCIEROS</t>
  </si>
  <si>
    <t>A-02-01-01</t>
  </si>
  <si>
    <t>ACTIVOS FIJOS</t>
  </si>
  <si>
    <t>A-02-01-01-004</t>
  </si>
  <si>
    <t>MAQUINARIA Y EQUIPO</t>
  </si>
  <si>
    <t>A-02-01-01-004-005</t>
  </si>
  <si>
    <t>MAQUINARIA DE OFICINA, CONTABILIDAD E INFORMÁTICA</t>
  </si>
  <si>
    <t>A-02-02</t>
  </si>
  <si>
    <t>ADQUISICIONES DIFERENTES DE ACTIVOS</t>
  </si>
  <si>
    <t>A-02-02-01</t>
  </si>
  <si>
    <t>MATERIALES Y SUMINISTROS</t>
  </si>
  <si>
    <t>A-02-02-01-002</t>
  </si>
  <si>
    <t>PRODUCTOS ALIMENTICIOS, BEBIDAS Y TABACO; TEXTILES, PRENDAS DE VESTIR Y PRODUCTOS DE CUERO</t>
  </si>
  <si>
    <t>A-02-02-01-002-008</t>
  </si>
  <si>
    <t>DOTACIÓN (PRENDAS DE VESTIR Y CALZADO)</t>
  </si>
  <si>
    <t>A-02-02-01-003</t>
  </si>
  <si>
    <t>OTROS BIENES TRANSPORTABLES (EXCEPTO PRODUCTOS METÁLICOS, MAQUINARIA Y EQUIPO)</t>
  </si>
  <si>
    <t>A-02-02-01-003-002</t>
  </si>
  <si>
    <t>PASTA O PULPA, PAPEL Y PRODUCTOS DE PAPEL; IMPRESOS Y ARTÍCULOS SIMILARES</t>
  </si>
  <si>
    <t>A-02-02-01-003-003</t>
  </si>
  <si>
    <t>PRODUCTOS DE HORNOS DE COQUE; PRODUCTOS DE REFINACIÓN DE PETRÓLEO Y COMBUSTIBLE NUCLEAR</t>
  </si>
  <si>
    <t>A-02-02-01-003-005</t>
  </si>
  <si>
    <t>OTROS PRODUCTOS QUÍMICOS; FIBRAS ARTIFICIALES (O FIBRAS INDUSTRIALES HECHAS POR EL HOMBRE)</t>
  </si>
  <si>
    <t>A-02-02-01-003-008</t>
  </si>
  <si>
    <t>OTROS BIENES TRANSPORTABLES N.C.P.</t>
  </si>
  <si>
    <t>A-02-02-02</t>
  </si>
  <si>
    <t>ADQUISICIÓN DE SERVICIOS</t>
  </si>
  <si>
    <t>A-02-02-02-006</t>
  </si>
  <si>
    <t>COMERCIO Y DISTRIBUCIÓN; ALOJAMIENTO; SERVICIOS DE SUMINISTRO DE COMIDAS Y BEBIDAS; SERVICIOS DE TRANSPORTE; Y SERVICIOS DE DISTRIBUCIÓN DE ELECTRICIDAD, GAS Y AGUA</t>
  </si>
  <si>
    <t>A-02-02-02-006-003</t>
  </si>
  <si>
    <t>ALOJAMIENTO; SERVICIOS DE SUMINISTROS DE COMIDAS Y BEBIDAS</t>
  </si>
  <si>
    <t>A-02-02-02-006-004</t>
  </si>
  <si>
    <t>SERVICIOS DE TRANSPORTE DE PASAJEROS</t>
  </si>
  <si>
    <t>A-02-02-02-006-008</t>
  </si>
  <si>
    <t>SERVICIOS POSTALES Y DE MENSAJERÍA</t>
  </si>
  <si>
    <t>A-02-02-02-006-009</t>
  </si>
  <si>
    <t>SERVICIOS DE DISTRIBUCIÓN DE ELECTRICIDAD, GAS Y AGUA (POR CUENTA PROPIA)</t>
  </si>
  <si>
    <t>A-02-02-02-007</t>
  </si>
  <si>
    <t>SERVICIOS FINANCIEROS Y SERVICIOS CONEXOS, SERVICIOS INMOBILIARIOS Y SERVICIOS DE ARRENDAMIENTO Y LEASING</t>
  </si>
  <si>
    <t>A-02-02-02-007-001</t>
  </si>
  <si>
    <t>SERVICIOS FINANCIEROS Y SERVICIOS CONEXOS</t>
  </si>
  <si>
    <t>A-02-02-02-007-002</t>
  </si>
  <si>
    <t>SERVICIOS INMOBILIARIOS</t>
  </si>
  <si>
    <t>A-02-02-02-008</t>
  </si>
  <si>
    <t>SERVICIOS PRESTADOS A LAS EMPRESAS Y SERVICIOS DE PRODUCCIÓN</t>
  </si>
  <si>
    <t>A-02-02-02-008-003</t>
  </si>
  <si>
    <t>SERVICIOS PROFESIONALES, CIENTÍFICOS Y TÉCNICOS (EXCEPTO LOS SERVICIOS DE INVESTIGACION, URBANISMO, JURÍDICOS Y DE CONTABILIDAD)</t>
  </si>
  <si>
    <t>A-02-02-02-008-004</t>
  </si>
  <si>
    <t>SERVICIOS DE TELECOMUNICACIONES, TRANSMISIÓN Y SUMINISTRO DE INFORMACIÓN</t>
  </si>
  <si>
    <t>A-02-02-02-008-005</t>
  </si>
  <si>
    <t>SERVICIOS DE SOPORTE</t>
  </si>
  <si>
    <t>A-02-02-02-008-007</t>
  </si>
  <si>
    <t>SERVICIOS DE MANTENIMIENTO, REPARACIÓN E INSTALACIÓN (EXCEPTO SERVICIOS DE CONSTRUCCIÓN)</t>
  </si>
  <si>
    <t>A-02-02-02-008-009</t>
  </si>
  <si>
    <t>OTROS SERVICIOS DE FABRICACIÓN; SERVICIOS DE EDICIÓN, IMPRESIÓN Y REPRODUCCIÓN; SERVICIOS DE RECUPERACIÓN DE MATERIALES</t>
  </si>
  <si>
    <t>A-02-02-02-009</t>
  </si>
  <si>
    <t>SERVICIOS PARA LA COMUNIDAD, SOCIALES Y PERSONALES</t>
  </si>
  <si>
    <t>A-02-02-02-009-003</t>
  </si>
  <si>
    <t>SERVICIOS PARA EL CUIDADO DE LA SALUD HUMANA Y SERVICIOS SOCIALES</t>
  </si>
  <si>
    <t>A-02-02-02-009-004</t>
  </si>
  <si>
    <t>SERVICIOS DE ALCANTARILLADO, RECOLECCIÓN, TRATAMIENTO Y DISPOSICIÓN DE DESECHOS Y OTROS SERVICIOS DE SANEAMIENTO AMBIENTAL</t>
  </si>
  <si>
    <t>A-02-02-02-009-006</t>
  </si>
  <si>
    <t>SERVICIOS RECREATIVOS, CULTURALES Y DEPORTIVOS</t>
  </si>
  <si>
    <t>A-02-02-02-009-007</t>
  </si>
  <si>
    <t>OTROS SERVICIOS</t>
  </si>
  <si>
    <t>A-02-02-02-010</t>
  </si>
  <si>
    <t>VIÁTICOS DE LOS FUNCIONARIOS EN COMISIÓN</t>
  </si>
  <si>
    <t>A-03</t>
  </si>
  <si>
    <t>TRANSFERENCIAS CORRIENTES</t>
  </si>
  <si>
    <t>A-03-03</t>
  </si>
  <si>
    <t>A ENTIDADES DEL GOBIERNO</t>
  </si>
  <si>
    <t>A-03-03-01</t>
  </si>
  <si>
    <t>A ÓRGANOS DEL PGN</t>
  </si>
  <si>
    <t>A-03-03-01-999</t>
  </si>
  <si>
    <t>999</t>
  </si>
  <si>
    <t>OTRAS TRANSFERENCIAS - DISTRIBUCIÓN PREVIO CONCEPTO DGPPN</t>
  </si>
  <si>
    <t>A-03-04</t>
  </si>
  <si>
    <t>PRESTACIONES PARA CUBRIR RIESGOS SOCIALES</t>
  </si>
  <si>
    <t>A-03-04-02</t>
  </si>
  <si>
    <t>PRESTACIONES SOCIALES RELACIONADAS CON EL EMPLEO</t>
  </si>
  <si>
    <t>A-03-04-02-012</t>
  </si>
  <si>
    <t>INCAPACIDADES Y LICENCIAS DE MATERNIDAD Y PATERNIDAD (NO DE PENSIONES)</t>
  </si>
  <si>
    <t>A-03-04-02-012-001</t>
  </si>
  <si>
    <t>INCAPACIDADES (NO DE PENSIONES)</t>
  </si>
  <si>
    <t>A-03-04-02-012-002</t>
  </si>
  <si>
    <t>LICENCIAS DE MATERNIDAD Y PATERNIDAD (NO DE PENSIONES)</t>
  </si>
  <si>
    <t>A-03-10</t>
  </si>
  <si>
    <t>10</t>
  </si>
  <si>
    <t>SENTENCIAS Y CONCILIACIONES</t>
  </si>
  <si>
    <t>A-03-10-01</t>
  </si>
  <si>
    <t>FALLOS NACIONALES</t>
  </si>
  <si>
    <t>A-03-10-01-001</t>
  </si>
  <si>
    <t>SENTENCIAS</t>
  </si>
  <si>
    <t>A-05</t>
  </si>
  <si>
    <t>05</t>
  </si>
  <si>
    <t>GASTOS DE COMERCIALIZACIÓN Y PRODUCCIÓN</t>
  </si>
  <si>
    <t>A-05-01</t>
  </si>
  <si>
    <t>A-05-01-02</t>
  </si>
  <si>
    <t>A-05-01-02-007</t>
  </si>
  <si>
    <t>A-05-01-02-007-001</t>
  </si>
  <si>
    <t>A-05-01-02-007-002</t>
  </si>
  <si>
    <t>A-05-01-02-008</t>
  </si>
  <si>
    <t>A-05-01-02-008-002</t>
  </si>
  <si>
    <t>SERVICIOS JURÍDICOS Y CONTABLES</t>
  </si>
  <si>
    <t>A-05-01-02-008-003</t>
  </si>
  <si>
    <t>SERVICIOS PROFESIONALES, CIENTÍFICOS Y TÉCNICOS (EXCEPTO LOS SERVICIOS DE INVESTIGACIÓN, URBANISMO, JURÍDICOS Y DE CONTABILIDAD)</t>
  </si>
  <si>
    <t>A-08</t>
  </si>
  <si>
    <t>08</t>
  </si>
  <si>
    <t>GASTOS POR TRIBUTOS, MULTAS, SANCIONES E INTERESES DE MORA</t>
  </si>
  <si>
    <t>A-08-01</t>
  </si>
  <si>
    <t>IMPUESTOS</t>
  </si>
  <si>
    <t>A-08-01-02</t>
  </si>
  <si>
    <t>IMPUESTOS TERRITORIALES</t>
  </si>
  <si>
    <t>A-08-01-02-001</t>
  </si>
  <si>
    <t>IMPUESTO PREDIAL Y SOBRETASA AMBIENTAL</t>
  </si>
  <si>
    <t>A-08-01-02-006</t>
  </si>
  <si>
    <t>IMPUESTO SOBRE VEHÍCULOS AUTOMOTORES</t>
  </si>
  <si>
    <t>A-08-04</t>
  </si>
  <si>
    <t>CONTRIBUCIONES</t>
  </si>
  <si>
    <t>A-08-04-01</t>
  </si>
  <si>
    <t>CUOTA DE FISCALIZACIÓN Y AUDITAJE</t>
  </si>
  <si>
    <t>C</t>
  </si>
  <si>
    <t>INVERSION</t>
  </si>
  <si>
    <t>C-2102</t>
  </si>
  <si>
    <t>2102</t>
  </si>
  <si>
    <t>CONSOLIDACIÓN PRODUCTIVA DEL SECTOR DE ENERGÍA ELÉCTRICA</t>
  </si>
  <si>
    <t>C-2102-1900</t>
  </si>
  <si>
    <t>1900</t>
  </si>
  <si>
    <t>INTERSUBSECTORIAL MINAS Y ENERGÍA</t>
  </si>
  <si>
    <t>C-2102-1900-5</t>
  </si>
  <si>
    <t>5</t>
  </si>
  <si>
    <t>MEJORAMIENTO DE LA PARTICIPACIÓN CIUDADANA EN EL MODELO ENERGÉTICO Y DE INFRAESTRUCTURA ENERGÉTICA, EN EL MARCO DE LA TRANSICIÓN ENERGÉTICA JUSTA A NIVEL  NACIONAL</t>
  </si>
  <si>
    <t>C-2102-1900-5-53106A</t>
  </si>
  <si>
    <t>53106A</t>
  </si>
  <si>
    <t>5. CONVERGENCIA REGIONAL / A. CONDICIONES Y CAPACIDADES INSTITUCIONALES, ORGANIZATIVAS E INDIVIDUALES PARA LA PARTICIPACIÓN CIUDADANA</t>
  </si>
  <si>
    <t>C-2102-1900-5-53106A-2102008</t>
  </si>
  <si>
    <t>2102008</t>
  </si>
  <si>
    <t>DOCUMENTOS DE LINEAMIENTOS TÉCNICOS</t>
  </si>
  <si>
    <t>C-2102-1900-5-53106A-2102008-02</t>
  </si>
  <si>
    <t>ADQUIS. DE BYS - DOCUMENTOS DE LINEAMIENTOS TÉCNICOS - MEJORAMIENTO DE LA PARTICIPACIÓN CIUDADANA EN EL MODELO ENERGÉTICO Y DE INFRAESTRUCTURA ENERGÉTICA, EN EL MARCO DE LA TRANSICIÓN ENERGÉTICA JUSTA A NIVEL  NACIONAL</t>
  </si>
  <si>
    <t>C-2102-1900-5-53106A-2102071</t>
  </si>
  <si>
    <t>2102071</t>
  </si>
  <si>
    <t>SERVICIO DE ASISTENCIA TÉCNICA</t>
  </si>
  <si>
    <t>C-2102-1900-5-53106A-2102071-02</t>
  </si>
  <si>
    <t>ADQUIS. DE BYS - SERVICIO DE ASISTENCIA TÉCNICA - MEJORAMIENTO DE LA PARTICIPACIÓN CIUDADANA EN EL MODELO ENERGÉTICO Y DE INFRAESTRUCTURA ENERGÉTICA, EN EL MARCO DE LA TRANSICIÓN ENERGÉTICA JUSTA A NIVEL  NACIONAL</t>
  </si>
  <si>
    <t>C-2102-1900-6</t>
  </si>
  <si>
    <t>6</t>
  </si>
  <si>
    <t>FORTALECIMIENTO DE LA PLANEACIÓN PARA REDUCIR LAS LIMITACIONES EN LA PRESTACIÓN DEL SERVICIO DE ENERGÍA ELÉCTRICA Y LA ATENCIÓN PLENA DE LA DEMANDA  NACIONAL</t>
  </si>
  <si>
    <t>C-2102-1900-6-40301C</t>
  </si>
  <si>
    <t>40301C</t>
  </si>
  <si>
    <t>4. TRANSFORMACIÓN PRODUCTIVA, INTERNACIONALIZACIÓN Y ACCIÓN CLÍMATICA / C. CIERRE DE BRECHAS ENERGÉTICAS</t>
  </si>
  <si>
    <t>C-2102-1900-6-40301C-2102009</t>
  </si>
  <si>
    <t>2102009</t>
  </si>
  <si>
    <t>DOCUMENTOS DE PLANEACIÓN</t>
  </si>
  <si>
    <t>C-2102-1900-6-40301C-2102009-02</t>
  </si>
  <si>
    <t>ADQUIS. DE BYS - DOCUMENTOS DE PLANEACIÓN - FORTALECIMIENTO DE LA PLANEACIÓN PARA REDUCIR LAS LIMITACIONES EN LA PRESTACIÓN DEL SERVICIO DE ENERGÍA ELÉCTRICA Y LA ATENCIÓN PLENA DE LA DEMANDA  NACIONAL</t>
  </si>
  <si>
    <t>C-2102-1900-6-40301C-2102071</t>
  </si>
  <si>
    <t>C-2102-1900-6-40301C-2102071-02</t>
  </si>
  <si>
    <t>ADQUIS. DE BYS - SERVICIO DE ASISTENCIA TÉCNICA - FORTALECIMIENTO DE LA PLANEACIÓN PARA REDUCIR LAS LIMITACIONES EN LA PRESTACIÓN DEL SERVICIO DE ENERGÍA ELÉCTRICA Y LA ATENCIÓN PLENA DE LA DEMANDA  NACIONAL</t>
  </si>
  <si>
    <t>C-2103</t>
  </si>
  <si>
    <t>2103</t>
  </si>
  <si>
    <t>CONSOLIDACIÓN PRODUCTIVA DEL SECTOR HIDROCARBUROS</t>
  </si>
  <si>
    <t>C-2103-1900</t>
  </si>
  <si>
    <t>C-2103-1900-2</t>
  </si>
  <si>
    <t>2</t>
  </si>
  <si>
    <t>MEJORAMIENTO DE LA PLANEACIÓN DEL ABASTECIMIENTO Y CONFIABILIDAD DEL SUBSECTOR DE HIDROCARBUROS A NIVEL  NACIONAL</t>
  </si>
  <si>
    <t>C-2103-1900-2-40301B</t>
  </si>
  <si>
    <t>40301B</t>
  </si>
  <si>
    <t>4. TRANSFORMACIÓN PRODUCTIVA, INTERNACIONALIZACIÓN Y ACCIÓN CLÍMATICA / B. SEGURIDAD Y CONFIABILIDAD ENERGÉTICA</t>
  </si>
  <si>
    <t>C-2103-1900-2-40301B-2103025</t>
  </si>
  <si>
    <t>2103025</t>
  </si>
  <si>
    <t>C-2103-1900-2-40301B-2103025-02</t>
  </si>
  <si>
    <t>ADQUIS. DE BYS - DOCUMENTOS DE LINEAMIENTOS TÉCNICOS - MEJORAMIENTO DE LA PLANEACIÓN DEL ABASTECIMIENTO Y CONFIABILIDAD DEL SUBSECTOR DE HIDROCARBUROS A NIVEL  NACIONAL</t>
  </si>
  <si>
    <t>C-2103-1900-2-40301B-2103026</t>
  </si>
  <si>
    <t>2103026</t>
  </si>
  <si>
    <t>C-2103-1900-2-40301B-2103026-02</t>
  </si>
  <si>
    <t>ADQUIS. DE BYS - DOCUMENTOS DE PLANEACIÓN - MEJORAMIENTO DE LA PLANEACIÓN DEL ABASTECIMIENTO Y CONFIABILIDAD DEL SUBSECTOR DE HIDROCARBUROS A NIVEL  NACIONAL</t>
  </si>
  <si>
    <t>C-2106</t>
  </si>
  <si>
    <t>2106</t>
  </si>
  <si>
    <t>GESTIÓN DE LA INFORMACIÓN EN EL SECTOR MINERO ENERGÉTICO</t>
  </si>
  <si>
    <t>C-2106-1900</t>
  </si>
  <si>
    <t>C-2106-1900-10</t>
  </si>
  <si>
    <t>FORTALECIMIENTO DEL LEVANTAMIENTO, GESTION Y APROPIACION DE LA INFORMACION PARA LA PLANEACION  DEL SECTOR MINERO ENERGETICO CON ENFOQUE TERRITORIAL  NACIONAL</t>
  </si>
  <si>
    <t>C-2106-1900-10-53105E</t>
  </si>
  <si>
    <t>53105E</t>
  </si>
  <si>
    <t>5. CONVERGENCIA REGIONAL / E. CAPACIDADES Y ARTICULACIÓN PARA LA GESTIÓN TERRITORIAL</t>
  </si>
  <si>
    <t>C-2106-1900-10-53105E-2106005</t>
  </si>
  <si>
    <t>2106005</t>
  </si>
  <si>
    <t>DOCUMENTOS METODOLÓGICOS</t>
  </si>
  <si>
    <t>C-2106-1900-10-53105E-2106005-02</t>
  </si>
  <si>
    <t>ADQUIS. DE BYS - DOCUMENTOS METODOLÓGICOS - FORTALECIMIENTO DEL LEVANTAMIENTO, GESTION Y APROPIACION DE LA INFORMACION PARA LA PLANEACION  DEL SECTOR MINERO ENERGETICO CON ENFOQUE TERRITORIAL  NACIONAL</t>
  </si>
  <si>
    <t>C-2106-1900-10-53105E-2106022</t>
  </si>
  <si>
    <t>2106022</t>
  </si>
  <si>
    <t>SERVICIOS DE APOYO PARA LA GESTIÓN DE PROCESOS DE PARTICIPACIÓN, COLABORACIÓN, Y TRANSPARENCIA DEL SECTOR MINERO ENERGÉTICO</t>
  </si>
  <si>
    <t>C-2106-1900-10-53105E-2106022-02</t>
  </si>
  <si>
    <t>ADQUIS. DE BYS - SERVICIOS DE APOYO PARA LA GESTIÓN DE PROCESOS DE PARTICIPACIÓN, COLABORACIÓN, Y TRANSPARENCIA DEL SECTOR MINERO ENERGÉTICO  - FORTALECIMIENTO DEL LEVANTAMIENTO, GESTION Y APROPIACION DE LA INFORMACION PARA LA PLA</t>
  </si>
  <si>
    <t>C-2106-1900-11</t>
  </si>
  <si>
    <t>11</t>
  </si>
  <si>
    <t>FORTALECIMIENTO DE LA GESTIÓN DE LA INFORMACIÓN PARA LA PLANEACIÓN DEL SECTOR MINERO-ENERGÉTICO A NIVEL  NACIONAL</t>
  </si>
  <si>
    <t>C-2106-1900-11-53105B</t>
  </si>
  <si>
    <t>53105B</t>
  </si>
  <si>
    <t>5. CONVERGENCIA REGIONAL / B. ENTIDADES PÚBLICAS TERRITORIALES Y NACIONALES FORTALECIDAS</t>
  </si>
  <si>
    <t>C-2106-1900-11-53105B-2106005</t>
  </si>
  <si>
    <t>C-2106-1900-11-53105B-2106005-02</t>
  </si>
  <si>
    <t>ADQUIS. DE BYS - DOCUMENTOS METODOLÓGICOS - FORTALECIMIENTO DE LA GESTIÓN DE LA INFORMACIÓN PARA LA PLANEACIÓN DEL SECTOR MINERO-ENERGÉTICO A NIVEL  NACIONAL</t>
  </si>
  <si>
    <t>C-2106-1900-11-53105B-2106010</t>
  </si>
  <si>
    <t>2106010</t>
  </si>
  <si>
    <t>C-2106-1900-11-53105B-2106010-02</t>
  </si>
  <si>
    <t>ADQUIS. DE BYS - DOCUMENTOS DE LINEAMIENTOS TÉCNICOS - FORTALECIMIENTO DE LA GESTIÓN DE LA INFORMACIÓN PARA LA PLANEACIÓN DEL SECTOR MINERO-ENERGÉTICO A NIVEL  NACIONAL</t>
  </si>
  <si>
    <t>C-2106-1900-11-53105B-2106022</t>
  </si>
  <si>
    <t>C-2106-1900-11-53105B-2106022-02</t>
  </si>
  <si>
    <t>ADQUIS. DE BYS - SERVICIOS DE APOYO PARA LA GESTIÓN DE PROCESOS DE PARTICIPACIÓN, COLABORACIÓN, Y TRANSPARENCIA DEL SECTOR MINERO ENERGÉTICO - FORTALECIMIENTO DE LA GESTIÓN DE LA INFORMACIÓN PARA LA PLANEACIÓN DEL SECTOR MINERO-ENERGÉTICO A NIVEL  N</t>
  </si>
  <si>
    <t>C-2106-1900-11-53105B-2106029</t>
  </si>
  <si>
    <t>2106029</t>
  </si>
  <si>
    <t>SERVICIO DE INFORMACIÓN DEL SECTOR MINERO ACTUALIZADO</t>
  </si>
  <si>
    <t>C-2106-1900-11-53105B-2106029-02</t>
  </si>
  <si>
    <t>ADQUIS. DE BYS - SERVICIO DE INFORMACIÓN DEL SECTOR MINERO ACTUALIZADO - FORTALECIMIENTO DE LA GESTIÓN DE LA INFORMACIÓN PARA LA PLANEACIÓN DEL SECTOR MINERO-ENERGÉTICO A NIVEL  NACIONAL</t>
  </si>
  <si>
    <t>C-2106-1900-12</t>
  </si>
  <si>
    <t>12</t>
  </si>
  <si>
    <t>FORTALECIMIENTO DE LA PLANEACIÓN PARA EL DESARROLLO MINERO RESPONSABLE CON LOS TERRITORIOS EN EL MARCO DE LA TRANSICIÓN ENERGÉTICA A NIVEL   NACIONAL</t>
  </si>
  <si>
    <t>C-2106-1900-12-40302A</t>
  </si>
  <si>
    <t>40302A</t>
  </si>
  <si>
    <t>4. TRANSFORMACIÓN PRODUCTIVA, INTERNACIONALIZACIÓN Y ACCIÓN CLÍMATICA / A. DIVERSIFICACIÓN PRODUCTIVA ASOCIADA A LAS ACTIVIDADES EXTRACTIVAS</t>
  </si>
  <si>
    <t>C-2106-1900-12-40302A-2106003</t>
  </si>
  <si>
    <t>2106003</t>
  </si>
  <si>
    <t>C-2106-1900-12-40302A-2106003-02</t>
  </si>
  <si>
    <t>ADQUIS. DE BYS - DOCUMENTOS DE PLANEACIÓN - FORTALECIMIENTO DE LA PLANEACIÓN PARA EL DESARROLLO MINERO RESPONSABLE CON LOS TERRITORIOS EN EL MARCO DE LA TRANSICIÓN ENERGÉTICA A NIVEL   NACIONAL</t>
  </si>
  <si>
    <t>C-2106-1900-12-40302A-2106019</t>
  </si>
  <si>
    <t>2106019</t>
  </si>
  <si>
    <t>SERVICIO DE DIVULGACIÓN DEL SECTOR MINERO ENERGÉTICO</t>
  </si>
  <si>
    <t>C-2106-1900-12-40302A-2106019-02</t>
  </si>
  <si>
    <t>ADQUIS. DE BYS - SERVICIO DE DIVULGACIÓN DEL SECTOR MINERO ENERGÉTICO - FORTALECIMIENTO DE LA PLANEACIÓN PARA EL DESARROLLO MINERO RESPONSABLE CON LOS TERRITORIOS EN EL MARCO DE LA TRANSICIÓN ENERGÉTICA A NIVEL   NACIONAL</t>
  </si>
  <si>
    <t>C-2106-1900-13</t>
  </si>
  <si>
    <t>13</t>
  </si>
  <si>
    <t>FORTALECIMIENTO DEL SECTOR EN LA PLANIFICACIÓN DE LA ATENCIÓN DE LA DEMANDA ENERGÉTICA NACIONAL Y LA TRANSICIÓN ENERGÉTICA JUSTA A NIVEL   NACIONAL</t>
  </si>
  <si>
    <t>C-2106-1900-13-40302B</t>
  </si>
  <si>
    <t>40302B</t>
  </si>
  <si>
    <t>4. TRANSFORMACIÓN PRODUCTIVA, INTERNACIONALIZACIÓN Y ACCIÓN CLÍMATICA / B. EFICIENCIA ENERGÉTICA Y DEL MERCADO COMO FACTOR DE DESARROLLO ECONÓMICO</t>
  </si>
  <si>
    <t>C-2106-1900-13-40302B-2106003</t>
  </si>
  <si>
    <t>C-2106-1900-13-40302B-2106003-02</t>
  </si>
  <si>
    <t>ADQUIS. DE BYS - DOCUMENTOS DE PLANEACIÓN - FORTALECIMIENTO DEL SECTOR EN LA PLANIFICACIÓN DE LA ATENCIÓN DE LA DEMANDA ENERGÉTICA NACIONAL Y LA TRANSICIÓN ENERGÉTICA JUSTA A NIVEL   NACIONAL</t>
  </si>
  <si>
    <t>C-2106-1900-13-40302B-2106005</t>
  </si>
  <si>
    <t>C-2106-1900-13-40302B-2106005-02</t>
  </si>
  <si>
    <t>ADQUIS. DE BYS - DOCUMENTOS METODOLÓGICOS - FORTALECIMIENTO DEL SECTOR EN LA PLANIFICACIÓN DE LA ATENCIÓN DE LA DEMANDA ENERGÉTICA NACIONAL Y LA TRANSICIÓN ENERGÉTICA JUSTA A NIVEL   NACIONAL</t>
  </si>
  <si>
    <t>C-2106-1900-13-40302B-2106010</t>
  </si>
  <si>
    <t>C-2106-1900-13-40302B-2106010-02</t>
  </si>
  <si>
    <t>ADQUIS. DE BYS - DOCUMENTOS DE LINEAMIENTOS TÉCNICOS - FORTALECIMIENTO DEL SECTOR EN LA PLANIFICACIÓN DE LA ATENCIÓN DE LA DEMANDA ENERGÉTICA NACIONAL Y LA TRANSICIÓN ENERGÉTICA JUSTA A NIVEL   NACIONAL</t>
  </si>
  <si>
    <t>C-2199</t>
  </si>
  <si>
    <t>2199</t>
  </si>
  <si>
    <t>FORTALECIMIENTO DE LA GESTIÓN Y DIRECCIÓN DEL SECTOR MINAS Y ENERGÍA</t>
  </si>
  <si>
    <t>C-2199-1900</t>
  </si>
  <si>
    <t>C-2199-1900-4</t>
  </si>
  <si>
    <t>4</t>
  </si>
  <si>
    <t>FORTALECIMIENTO DE LA PERCEPCION DE LA CIUDADANIA FRENTE A LOS PRODUCTOS Y SERVICIOS PRESTADOS POR LA UPME   NACIONAL</t>
  </si>
  <si>
    <t>C-2199-1900-4-53105B</t>
  </si>
  <si>
    <t>C-2199-1900-4-53105B-2199056</t>
  </si>
  <si>
    <t>2199056</t>
  </si>
  <si>
    <t>C-2199-1900-4-53105B-2199056-02</t>
  </si>
  <si>
    <t>ADQUIS. DE BYS - DOCUMENTOS DE PLANEACIÓN - FORTALECIMIENTO DE LA PERCEPCION DE LA CIUDADANIA FRENTE A LOS PRODUCTOS Y SERVICIOS PRESTADOS POR LA UPME   NACIONAL</t>
  </si>
  <si>
    <t>C-2199-1900-4-53105B-2199057</t>
  </si>
  <si>
    <t>2199057</t>
  </si>
  <si>
    <t>C-2199-1900-4-53105B-2199057-02</t>
  </si>
  <si>
    <t>ADQUIS. DE BYS - DOCUMENTOS METODOLÓGICOS - FORTALECIMIENTO DE LA PERCEPCION DE LA CIUDADANIA FRENTE A LOS PRODUCTOS Y SERVICIOS PRESTADOS POR LA UPME   NACIONAL</t>
  </si>
  <si>
    <t>C-2199-1900-4-53105B-2199060</t>
  </si>
  <si>
    <t>2199060</t>
  </si>
  <si>
    <t>SERVICIO DE EDUCACIÓN INFORMAL PARA LA GESTIÓN ADMINISTRATIVA</t>
  </si>
  <si>
    <t>C-2199-1900-4-53105B-2199060-02</t>
  </si>
  <si>
    <t>ADQUIS. DE BYS - SERVICIO DE EDUCACIÓN INFORMAL PARA LA GESTIÓN ADMINISTRATIVA - FORTALECIMIENTO DE LA PERCEPCION DE LA CIUDADANIA FRENTE A LOS PRODUCTOS Y SERVICIOS PRESTADOS POR LA UPME   NACIONAL</t>
  </si>
  <si>
    <t>C-2199-1900-4-53105B-2199062</t>
  </si>
  <si>
    <t>2199062</t>
  </si>
  <si>
    <t>SERVICIO DE IMPLEMENTACIÓN SISTEMAS DE GESTIÓN</t>
  </si>
  <si>
    <t>C-2199-1900-4-53105B-2199062-02</t>
  </si>
  <si>
    <t>ADQUIS. DE BYS - SERVICIO DE IMPLEMENTACIÓN SISTEMAS DE GESTIÓN - FORTALECIMIENTO DE LA PERCEPCION DE LA CIUDADANIA FRENTE A LOS PRODUCTOS Y SERVICIOS PRESTADOS POR LA UPME   NACIONAL</t>
  </si>
  <si>
    <t>C-2199-1900-5</t>
  </si>
  <si>
    <t>FORTALECIMIENTO DE LOS SERVICIOS DIGITALES AUMENTANDO LA CAPACIDAD PARA LA TRANSFORMACION DIGITAL E INTERACCION CON EL CIUDADANO   NACIONAL</t>
  </si>
  <si>
    <t>C-2199-1900-5-53105B</t>
  </si>
  <si>
    <t>C-2199-1900-5-53105B-2199065</t>
  </si>
  <si>
    <t>2199065</t>
  </si>
  <si>
    <t>SERVICIOS DE INFORMACIÓN IMPLEMENTADOS</t>
  </si>
  <si>
    <t>C-2199-1900-5-53105B-2199065-02</t>
  </si>
  <si>
    <t>ADQUIS. DE BYS - SERVICIOS DE INFORMACIÓN IMPLEMENTADOS - FORTALECIMIENTO DE LOS SERVICIOS DIGITALES AUMENTANDO LA CAPACIDAD PARA LA TRANSFORMACION DIGITAL E INTERACCION CON EL CIUDADANO   NACIONAL</t>
  </si>
  <si>
    <t>C-2199-1900-5-53105B-2199066</t>
  </si>
  <si>
    <t>2199066</t>
  </si>
  <si>
    <t>DOCUMENTO PARA LA PLANEACIÓN ESTRATÉGICA EN TI</t>
  </si>
  <si>
    <t>C-2199-1900-5-53105B-2199066-02</t>
  </si>
  <si>
    <t>ADQUIS. DE BYS - DOCUMENTO PARA LA PLANEACIÓN ESTRATÉGICA EN TI - FORTALECIMIENTO DE LOS SERVICIOS DIGITALES AUMENTANDO LA CAPACIDAD PARA LA TRANSFORMACION DIGITAL E INTERACCION CON EL CIUDADANO   NACIONAL</t>
  </si>
  <si>
    <t>C-2199-1900-5-53105B-2199067</t>
  </si>
  <si>
    <t>2199067</t>
  </si>
  <si>
    <t>SERVICIOS TECNOLÓGICOS</t>
  </si>
  <si>
    <t>C-2199-1900-5-53105B-2199067-02</t>
  </si>
  <si>
    <t>ADQUIS. DE BYS - SERVICIOS TECNOLÓGICOS - FORTALECIMIENTO DE LOS SERVICIOS DIGITALES AUMENTANDO LA CAPACIDAD PARA LA TRANSFORMACION DIGITAL E INTERACCION CON EL CIUDADANO   NACIONAL</t>
  </si>
  <si>
    <t>% CDP</t>
  </si>
  <si>
    <t>% COMPROMISO</t>
  </si>
  <si>
    <t xml:space="preserve"> % OBLIGACION</t>
  </si>
  <si>
    <t xml:space="preserve">Fuente:  SIIF NACION </t>
  </si>
  <si>
    <t>Punto 4. Reporte ejecución Presupuestal detallada de Gasto 2024 Corte 31 marzo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</si>
</sst>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\ #,##0.00;\-&quot;$&quot;\ #,##0.00"/>
    <numFmt numFmtId="164" formatCode="[$-1240A]&quot;$&quot;\ #,##0.00;\-&quot;$&quot;\ #,##0.00"/>
  </numFmts>
  <fonts count="9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b/>
      <sz val="8"/>
      <color rgb="FF00000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9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4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9" fontId="3" fillId="0" borderId="1" xfId="1" applyFont="1" applyBorder="1" applyAlignment="1">
      <alignment horizontal="right" vertical="center" wrapText="1" readingOrder="1"/>
    </xf>
    <xf numFmtId="0" fontId="6" fillId="0" borderId="0" xfId="0" applyFont="1"/>
    <xf numFmtId="7" fontId="7" fillId="0" borderId="1" xfId="0" applyNumberFormat="1" applyFont="1" applyBorder="1" applyAlignment="1">
      <alignment horizontal="right" vertical="center" wrapText="1" readingOrder="1"/>
    </xf>
    <xf numFmtId="0" fontId="7" fillId="2" borderId="1" xfId="0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left" vertical="center" wrapText="1" readingOrder="1"/>
    </xf>
    <xf numFmtId="0" fontId="7" fillId="2" borderId="1" xfId="0" applyFont="1" applyFill="1" applyBorder="1" applyAlignment="1">
      <alignment vertical="center" wrapText="1" readingOrder="1"/>
    </xf>
    <xf numFmtId="164" fontId="7" fillId="2" borderId="1" xfId="0" applyNumberFormat="1" applyFont="1" applyFill="1" applyBorder="1" applyAlignment="1">
      <alignment horizontal="right" vertical="center" wrapText="1" readingOrder="1"/>
    </xf>
    <xf numFmtId="0" fontId="8" fillId="0" borderId="0" xfId="0" applyFont="1"/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678180</xdr:colOff>
      <xdr:row>3</xdr:row>
      <xdr:rowOff>116205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0" y="38100"/>
          <a:ext cx="1600200" cy="626745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1333501</xdr:colOff>
      <xdr:row>0</xdr:row>
      <xdr:rowOff>0</xdr:rowOff>
    </xdr:from>
    <xdr:to>
      <xdr:col>2</xdr:col>
      <xdr:colOff>967741</xdr:colOff>
      <xdr:row>3</xdr:row>
      <xdr:rowOff>99060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2255521" y="0"/>
          <a:ext cx="1485900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U193"/>
  <sheetViews>
    <sheetView showGridLines="0" tabSelected="1" workbookViewId="0">
      <selection activeCell="I5" sqref="I5"/>
    </sheetView>
  </sheetViews>
  <sheetFormatPr baseColWidth="10" defaultRowHeight="14.4" x14ac:dyDescent="0.3"/>
  <cols>
    <col min="1" max="1" width="13.44140625" customWidth="1"/>
    <col min="2" max="2" width="27" customWidth="1"/>
    <col min="3" max="3" width="21.5546875" customWidth="1"/>
    <col min="4" max="11" width="5.44140625" customWidth="1"/>
    <col min="12" max="12" width="7" customWidth="1"/>
    <col min="13" max="13" width="9.5546875" customWidth="1"/>
    <col min="14" max="14" width="8" customWidth="1"/>
    <col min="15" max="15" width="9.5546875" customWidth="1"/>
    <col min="16" max="16" width="27.5546875" customWidth="1"/>
    <col min="17" max="21" width="18.88671875" customWidth="1"/>
    <col min="22" max="22" width="11.44140625" customWidth="1"/>
    <col min="23" max="23" width="6.44140625" customWidth="1"/>
  </cols>
  <sheetData>
    <row r="5" spans="1:21" ht="15.75" customHeight="1" x14ac:dyDescent="0.3"/>
    <row r="6" spans="1:21" x14ac:dyDescent="0.3">
      <c r="A6" s="12" t="s">
        <v>410</v>
      </c>
    </row>
    <row r="7" spans="1:21" x14ac:dyDescent="0.3">
      <c r="A7" s="18" t="s">
        <v>409</v>
      </c>
    </row>
    <row r="9" spans="1:21" x14ac:dyDescent="0.3">
      <c r="A9" s="1" t="s">
        <v>0</v>
      </c>
      <c r="B9" s="1">
        <v>2024</v>
      </c>
      <c r="C9" s="2" t="s">
        <v>1</v>
      </c>
      <c r="D9" s="2" t="s">
        <v>1</v>
      </c>
      <c r="E9" s="2" t="s">
        <v>1</v>
      </c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2" t="s">
        <v>1</v>
      </c>
      <c r="M9" s="2" t="s">
        <v>1</v>
      </c>
      <c r="N9" s="2" t="s">
        <v>1</v>
      </c>
      <c r="O9" s="2" t="s">
        <v>1</v>
      </c>
      <c r="P9" s="2" t="s">
        <v>1</v>
      </c>
      <c r="Q9" s="2" t="s">
        <v>1</v>
      </c>
      <c r="R9" s="2" t="s">
        <v>1</v>
      </c>
      <c r="S9" s="2" t="s">
        <v>1</v>
      </c>
      <c r="T9" s="2" t="s">
        <v>1</v>
      </c>
      <c r="U9" s="2" t="s">
        <v>1</v>
      </c>
    </row>
    <row r="10" spans="1:21" x14ac:dyDescent="0.3">
      <c r="A10" s="1" t="s">
        <v>2</v>
      </c>
      <c r="B10" s="1" t="s">
        <v>3</v>
      </c>
      <c r="C10" s="2" t="s">
        <v>1</v>
      </c>
      <c r="D10" s="2" t="s">
        <v>1</v>
      </c>
      <c r="E10" s="2" t="s">
        <v>1</v>
      </c>
      <c r="F10" s="2" t="s">
        <v>1</v>
      </c>
      <c r="G10" s="2" t="s">
        <v>1</v>
      </c>
      <c r="H10" s="2" t="s">
        <v>1</v>
      </c>
      <c r="I10" s="2" t="s">
        <v>1</v>
      </c>
      <c r="J10" s="2" t="s">
        <v>1</v>
      </c>
      <c r="K10" s="2" t="s">
        <v>1</v>
      </c>
      <c r="L10" s="2" t="s">
        <v>1</v>
      </c>
      <c r="M10" s="2" t="s">
        <v>1</v>
      </c>
      <c r="N10" s="2" t="s">
        <v>1</v>
      </c>
      <c r="O10" s="2" t="s">
        <v>1</v>
      </c>
      <c r="P10" s="2" t="s">
        <v>1</v>
      </c>
      <c r="Q10" s="2" t="s">
        <v>1</v>
      </c>
      <c r="R10" s="2" t="s">
        <v>1</v>
      </c>
      <c r="S10" s="2" t="s">
        <v>1</v>
      </c>
      <c r="T10" s="2" t="s">
        <v>1</v>
      </c>
      <c r="U10" s="2" t="s">
        <v>1</v>
      </c>
    </row>
    <row r="11" spans="1:21" x14ac:dyDescent="0.3">
      <c r="A11" s="1" t="s">
        <v>4</v>
      </c>
      <c r="B11" s="1" t="s">
        <v>5</v>
      </c>
      <c r="C11" s="2" t="s">
        <v>1</v>
      </c>
      <c r="D11" s="2" t="s">
        <v>1</v>
      </c>
      <c r="E11" s="2" t="s">
        <v>1</v>
      </c>
      <c r="F11" s="2" t="s">
        <v>1</v>
      </c>
      <c r="G11" s="2" t="s">
        <v>1</v>
      </c>
      <c r="H11" s="2" t="s">
        <v>1</v>
      </c>
      <c r="I11" s="2" t="s">
        <v>1</v>
      </c>
      <c r="J11" s="2" t="s">
        <v>1</v>
      </c>
      <c r="K11" s="2" t="s">
        <v>1</v>
      </c>
      <c r="L11" s="2" t="s">
        <v>1</v>
      </c>
      <c r="M11" s="2" t="s">
        <v>1</v>
      </c>
      <c r="N11" s="2" t="s">
        <v>1</v>
      </c>
      <c r="O11" s="2" t="s">
        <v>1</v>
      </c>
      <c r="P11" s="2" t="s">
        <v>1</v>
      </c>
      <c r="Q11" s="2" t="s">
        <v>1</v>
      </c>
      <c r="R11" s="2" t="s">
        <v>1</v>
      </c>
      <c r="S11" s="2" t="s">
        <v>1</v>
      </c>
      <c r="T11" s="2" t="s">
        <v>1</v>
      </c>
      <c r="U11" s="2" t="s">
        <v>1</v>
      </c>
    </row>
    <row r="12" spans="1:21" ht="22.8" x14ac:dyDescent="0.3">
      <c r="A12" s="1" t="s">
        <v>6</v>
      </c>
      <c r="B12" s="1" t="s">
        <v>7</v>
      </c>
      <c r="C12" s="1" t="s">
        <v>8</v>
      </c>
      <c r="D12" s="1" t="s">
        <v>9</v>
      </c>
      <c r="E12" s="1" t="s">
        <v>10</v>
      </c>
      <c r="F12" s="1" t="s">
        <v>11</v>
      </c>
      <c r="G12" s="1" t="s">
        <v>12</v>
      </c>
      <c r="H12" s="1" t="s">
        <v>13</v>
      </c>
      <c r="I12" s="1" t="s">
        <v>14</v>
      </c>
      <c r="J12" s="1" t="s">
        <v>15</v>
      </c>
      <c r="K12" s="1" t="s">
        <v>16</v>
      </c>
      <c r="L12" s="1" t="s">
        <v>17</v>
      </c>
      <c r="M12" s="1" t="s">
        <v>18</v>
      </c>
      <c r="N12" s="1" t="s">
        <v>19</v>
      </c>
      <c r="O12" s="1" t="s">
        <v>20</v>
      </c>
      <c r="P12" s="1" t="s">
        <v>21</v>
      </c>
      <c r="Q12" s="1" t="s">
        <v>22</v>
      </c>
      <c r="R12" s="1" t="s">
        <v>23</v>
      </c>
      <c r="S12" s="1" t="s">
        <v>24</v>
      </c>
      <c r="T12" s="1" t="s">
        <v>25</v>
      </c>
      <c r="U12" s="1" t="s">
        <v>26</v>
      </c>
    </row>
    <row r="13" spans="1:21" s="12" customFormat="1" ht="20.399999999999999" x14ac:dyDescent="0.3">
      <c r="A13" s="14" t="s">
        <v>27</v>
      </c>
      <c r="B13" s="15" t="s">
        <v>28</v>
      </c>
      <c r="C13" s="16" t="s">
        <v>29</v>
      </c>
      <c r="D13" s="14" t="s">
        <v>29</v>
      </c>
      <c r="E13" s="14"/>
      <c r="F13" s="14"/>
      <c r="G13" s="14"/>
      <c r="H13" s="14"/>
      <c r="I13" s="14"/>
      <c r="J13" s="14"/>
      <c r="K13" s="14"/>
      <c r="L13" s="14"/>
      <c r="M13" s="14" t="s">
        <v>30</v>
      </c>
      <c r="N13" s="14">
        <v>20</v>
      </c>
      <c r="O13" s="14" t="s">
        <v>31</v>
      </c>
      <c r="P13" s="15" t="s">
        <v>32</v>
      </c>
      <c r="Q13" s="17">
        <v>33049617730</v>
      </c>
      <c r="R13" s="17">
        <v>22344166297.48</v>
      </c>
      <c r="S13" s="17">
        <v>2191110702.52</v>
      </c>
      <c r="T13" s="17">
        <v>6655091512.4799995</v>
      </c>
      <c r="U13" s="17">
        <v>3933616710.9699998</v>
      </c>
    </row>
    <row r="14" spans="1:21" ht="20.399999999999999" x14ac:dyDescent="0.3">
      <c r="A14" s="3" t="s">
        <v>27</v>
      </c>
      <c r="B14" s="4" t="s">
        <v>28</v>
      </c>
      <c r="C14" s="5" t="s">
        <v>33</v>
      </c>
      <c r="D14" s="3" t="s">
        <v>29</v>
      </c>
      <c r="E14" s="3" t="s">
        <v>34</v>
      </c>
      <c r="F14" s="3"/>
      <c r="G14" s="3"/>
      <c r="H14" s="3"/>
      <c r="I14" s="3"/>
      <c r="J14" s="3"/>
      <c r="K14" s="3"/>
      <c r="L14" s="3"/>
      <c r="M14" s="3" t="s">
        <v>30</v>
      </c>
      <c r="N14" s="3">
        <v>20</v>
      </c>
      <c r="O14" s="3" t="s">
        <v>31</v>
      </c>
      <c r="P14" s="4" t="s">
        <v>35</v>
      </c>
      <c r="Q14" s="6">
        <v>20970033000</v>
      </c>
      <c r="R14" s="6">
        <v>18098000000</v>
      </c>
      <c r="S14" s="6">
        <v>832033000</v>
      </c>
      <c r="T14" s="6">
        <v>3633258086</v>
      </c>
      <c r="U14" s="6">
        <v>3633258086</v>
      </c>
    </row>
    <row r="15" spans="1:21" ht="20.399999999999999" x14ac:dyDescent="0.3">
      <c r="A15" s="3" t="s">
        <v>27</v>
      </c>
      <c r="B15" s="4" t="s">
        <v>28</v>
      </c>
      <c r="C15" s="5" t="s">
        <v>36</v>
      </c>
      <c r="D15" s="3" t="s">
        <v>29</v>
      </c>
      <c r="E15" s="3" t="s">
        <v>34</v>
      </c>
      <c r="F15" s="3" t="s">
        <v>34</v>
      </c>
      <c r="G15" s="3"/>
      <c r="H15" s="3"/>
      <c r="I15" s="3"/>
      <c r="J15" s="3"/>
      <c r="K15" s="3"/>
      <c r="L15" s="3"/>
      <c r="M15" s="3" t="s">
        <v>30</v>
      </c>
      <c r="N15" s="3">
        <v>20</v>
      </c>
      <c r="O15" s="3" t="s">
        <v>31</v>
      </c>
      <c r="P15" s="4" t="s">
        <v>37</v>
      </c>
      <c r="Q15" s="6">
        <v>20970033000</v>
      </c>
      <c r="R15" s="6">
        <v>18098000000</v>
      </c>
      <c r="S15" s="6">
        <v>832033000</v>
      </c>
      <c r="T15" s="6">
        <v>3633258086</v>
      </c>
      <c r="U15" s="6">
        <v>3633258086</v>
      </c>
    </row>
    <row r="16" spans="1:21" ht="20.399999999999999" x14ac:dyDescent="0.3">
      <c r="A16" s="3" t="s">
        <v>27</v>
      </c>
      <c r="B16" s="4" t="s">
        <v>28</v>
      </c>
      <c r="C16" s="5" t="s">
        <v>38</v>
      </c>
      <c r="D16" s="3" t="s">
        <v>29</v>
      </c>
      <c r="E16" s="3" t="s">
        <v>34</v>
      </c>
      <c r="F16" s="3" t="s">
        <v>34</v>
      </c>
      <c r="G16" s="3" t="s">
        <v>34</v>
      </c>
      <c r="H16" s="3"/>
      <c r="I16" s="3"/>
      <c r="J16" s="3"/>
      <c r="K16" s="3"/>
      <c r="L16" s="3"/>
      <c r="M16" s="3" t="s">
        <v>30</v>
      </c>
      <c r="N16" s="3">
        <v>20</v>
      </c>
      <c r="O16" s="3" t="s">
        <v>31</v>
      </c>
      <c r="P16" s="4" t="s">
        <v>39</v>
      </c>
      <c r="Q16" s="6">
        <v>12454302000</v>
      </c>
      <c r="R16" s="6">
        <v>11793000000</v>
      </c>
      <c r="S16" s="6">
        <v>661302000</v>
      </c>
      <c r="T16" s="6">
        <v>2750754009</v>
      </c>
      <c r="U16" s="6">
        <v>2750754009</v>
      </c>
    </row>
    <row r="17" spans="1:21" ht="20.399999999999999" x14ac:dyDescent="0.3">
      <c r="A17" s="3" t="s">
        <v>27</v>
      </c>
      <c r="B17" s="4" t="s">
        <v>28</v>
      </c>
      <c r="C17" s="5" t="s">
        <v>40</v>
      </c>
      <c r="D17" s="3" t="s">
        <v>29</v>
      </c>
      <c r="E17" s="3" t="s">
        <v>34</v>
      </c>
      <c r="F17" s="3" t="s">
        <v>34</v>
      </c>
      <c r="G17" s="3" t="s">
        <v>34</v>
      </c>
      <c r="H17" s="3" t="s">
        <v>41</v>
      </c>
      <c r="I17" s="3"/>
      <c r="J17" s="3"/>
      <c r="K17" s="3"/>
      <c r="L17" s="3"/>
      <c r="M17" s="3" t="s">
        <v>30</v>
      </c>
      <c r="N17" s="3">
        <v>20</v>
      </c>
      <c r="O17" s="3" t="s">
        <v>31</v>
      </c>
      <c r="P17" s="4" t="s">
        <v>42</v>
      </c>
      <c r="Q17" s="6">
        <v>12454302000</v>
      </c>
      <c r="R17" s="6">
        <v>11793000000</v>
      </c>
      <c r="S17" s="6">
        <v>661302000</v>
      </c>
      <c r="T17" s="6">
        <v>2750754009</v>
      </c>
      <c r="U17" s="6">
        <v>2750754009</v>
      </c>
    </row>
    <row r="18" spans="1:21" ht="20.399999999999999" x14ac:dyDescent="0.3">
      <c r="A18" s="3" t="s">
        <v>27</v>
      </c>
      <c r="B18" s="4" t="s">
        <v>28</v>
      </c>
      <c r="C18" s="5" t="s">
        <v>43</v>
      </c>
      <c r="D18" s="3" t="s">
        <v>29</v>
      </c>
      <c r="E18" s="3" t="s">
        <v>34</v>
      </c>
      <c r="F18" s="3" t="s">
        <v>34</v>
      </c>
      <c r="G18" s="3" t="s">
        <v>34</v>
      </c>
      <c r="H18" s="3" t="s">
        <v>41</v>
      </c>
      <c r="I18" s="3" t="s">
        <v>41</v>
      </c>
      <c r="J18" s="3"/>
      <c r="K18" s="3"/>
      <c r="L18" s="3"/>
      <c r="M18" s="3" t="s">
        <v>30</v>
      </c>
      <c r="N18" s="3">
        <v>20</v>
      </c>
      <c r="O18" s="3" t="s">
        <v>31</v>
      </c>
      <c r="P18" s="4" t="s">
        <v>44</v>
      </c>
      <c r="Q18" s="6">
        <v>10000000000</v>
      </c>
      <c r="R18" s="6">
        <v>9500000000</v>
      </c>
      <c r="S18" s="6">
        <v>500000000</v>
      </c>
      <c r="T18" s="6">
        <v>2443732243</v>
      </c>
      <c r="U18" s="6">
        <v>2443732243</v>
      </c>
    </row>
    <row r="19" spans="1:21" ht="20.399999999999999" x14ac:dyDescent="0.3">
      <c r="A19" s="3" t="s">
        <v>27</v>
      </c>
      <c r="B19" s="4" t="s">
        <v>28</v>
      </c>
      <c r="C19" s="5" t="s">
        <v>45</v>
      </c>
      <c r="D19" s="3" t="s">
        <v>29</v>
      </c>
      <c r="E19" s="3" t="s">
        <v>34</v>
      </c>
      <c r="F19" s="3" t="s">
        <v>34</v>
      </c>
      <c r="G19" s="3" t="s">
        <v>34</v>
      </c>
      <c r="H19" s="3" t="s">
        <v>41</v>
      </c>
      <c r="I19" s="3" t="s">
        <v>46</v>
      </c>
      <c r="J19" s="3"/>
      <c r="K19" s="3"/>
      <c r="L19" s="3"/>
      <c r="M19" s="3" t="s">
        <v>30</v>
      </c>
      <c r="N19" s="3">
        <v>20</v>
      </c>
      <c r="O19" s="3" t="s">
        <v>31</v>
      </c>
      <c r="P19" s="4" t="s">
        <v>47</v>
      </c>
      <c r="Q19" s="6">
        <v>350000000</v>
      </c>
      <c r="R19" s="6">
        <v>330000000</v>
      </c>
      <c r="S19" s="6">
        <v>20000000</v>
      </c>
      <c r="T19" s="6">
        <v>97857062</v>
      </c>
      <c r="U19" s="6">
        <v>97857062</v>
      </c>
    </row>
    <row r="20" spans="1:21" ht="20.399999999999999" x14ac:dyDescent="0.3">
      <c r="A20" s="3" t="s">
        <v>27</v>
      </c>
      <c r="B20" s="4" t="s">
        <v>28</v>
      </c>
      <c r="C20" s="5" t="s">
        <v>48</v>
      </c>
      <c r="D20" s="3" t="s">
        <v>29</v>
      </c>
      <c r="E20" s="3" t="s">
        <v>34</v>
      </c>
      <c r="F20" s="3" t="s">
        <v>34</v>
      </c>
      <c r="G20" s="3" t="s">
        <v>34</v>
      </c>
      <c r="H20" s="3" t="s">
        <v>41</v>
      </c>
      <c r="I20" s="3" t="s">
        <v>49</v>
      </c>
      <c r="J20" s="3"/>
      <c r="K20" s="3"/>
      <c r="L20" s="3"/>
      <c r="M20" s="3" t="s">
        <v>30</v>
      </c>
      <c r="N20" s="3">
        <v>20</v>
      </c>
      <c r="O20" s="3" t="s">
        <v>31</v>
      </c>
      <c r="P20" s="4" t="s">
        <v>50</v>
      </c>
      <c r="Q20" s="6">
        <v>7000000</v>
      </c>
      <c r="R20" s="6">
        <v>6700000</v>
      </c>
      <c r="S20" s="6">
        <v>300000</v>
      </c>
      <c r="T20" s="6">
        <v>1421765</v>
      </c>
      <c r="U20" s="6">
        <v>1421765</v>
      </c>
    </row>
    <row r="21" spans="1:21" ht="20.399999999999999" x14ac:dyDescent="0.3">
      <c r="A21" s="3" t="s">
        <v>27</v>
      </c>
      <c r="B21" s="4" t="s">
        <v>28</v>
      </c>
      <c r="C21" s="5" t="s">
        <v>51</v>
      </c>
      <c r="D21" s="3" t="s">
        <v>29</v>
      </c>
      <c r="E21" s="3" t="s">
        <v>34</v>
      </c>
      <c r="F21" s="3" t="s">
        <v>34</v>
      </c>
      <c r="G21" s="3" t="s">
        <v>34</v>
      </c>
      <c r="H21" s="3" t="s">
        <v>41</v>
      </c>
      <c r="I21" s="3" t="s">
        <v>52</v>
      </c>
      <c r="J21" s="3"/>
      <c r="K21" s="3"/>
      <c r="L21" s="3"/>
      <c r="M21" s="3" t="s">
        <v>30</v>
      </c>
      <c r="N21" s="3">
        <v>20</v>
      </c>
      <c r="O21" s="3" t="s">
        <v>31</v>
      </c>
      <c r="P21" s="4" t="s">
        <v>53</v>
      </c>
      <c r="Q21" s="6">
        <v>13000000</v>
      </c>
      <c r="R21" s="6">
        <v>12000000</v>
      </c>
      <c r="S21" s="6">
        <v>1000000</v>
      </c>
      <c r="T21" s="6">
        <v>4168800</v>
      </c>
      <c r="U21" s="6">
        <v>4168800</v>
      </c>
    </row>
    <row r="22" spans="1:21" ht="20.399999999999999" x14ac:dyDescent="0.3">
      <c r="A22" s="3" t="s">
        <v>27</v>
      </c>
      <c r="B22" s="4" t="s">
        <v>28</v>
      </c>
      <c r="C22" s="5" t="s">
        <v>54</v>
      </c>
      <c r="D22" s="3" t="s">
        <v>29</v>
      </c>
      <c r="E22" s="3" t="s">
        <v>34</v>
      </c>
      <c r="F22" s="3" t="s">
        <v>34</v>
      </c>
      <c r="G22" s="3" t="s">
        <v>34</v>
      </c>
      <c r="H22" s="3" t="s">
        <v>41</v>
      </c>
      <c r="I22" s="3" t="s">
        <v>55</v>
      </c>
      <c r="J22" s="3"/>
      <c r="K22" s="3"/>
      <c r="L22" s="3"/>
      <c r="M22" s="3" t="s">
        <v>30</v>
      </c>
      <c r="N22" s="3">
        <v>20</v>
      </c>
      <c r="O22" s="3" t="s">
        <v>31</v>
      </c>
      <c r="P22" s="4" t="s">
        <v>56</v>
      </c>
      <c r="Q22" s="6">
        <v>450000000</v>
      </c>
      <c r="R22" s="6">
        <v>410000000</v>
      </c>
      <c r="S22" s="6">
        <v>40000000</v>
      </c>
      <c r="T22" s="6">
        <v>5999488</v>
      </c>
      <c r="U22" s="6">
        <v>5999488</v>
      </c>
    </row>
    <row r="23" spans="1:21" ht="20.399999999999999" x14ac:dyDescent="0.3">
      <c r="A23" s="3" t="s">
        <v>27</v>
      </c>
      <c r="B23" s="4" t="s">
        <v>28</v>
      </c>
      <c r="C23" s="5" t="s">
        <v>57</v>
      </c>
      <c r="D23" s="3" t="s">
        <v>29</v>
      </c>
      <c r="E23" s="3" t="s">
        <v>34</v>
      </c>
      <c r="F23" s="3" t="s">
        <v>34</v>
      </c>
      <c r="G23" s="3" t="s">
        <v>34</v>
      </c>
      <c r="H23" s="3" t="s">
        <v>41</v>
      </c>
      <c r="I23" s="3" t="s">
        <v>58</v>
      </c>
      <c r="J23" s="3"/>
      <c r="K23" s="3"/>
      <c r="L23" s="3"/>
      <c r="M23" s="3" t="s">
        <v>30</v>
      </c>
      <c r="N23" s="3">
        <v>20</v>
      </c>
      <c r="O23" s="3" t="s">
        <v>31</v>
      </c>
      <c r="P23" s="4" t="s">
        <v>59</v>
      </c>
      <c r="Q23" s="6">
        <v>300000000</v>
      </c>
      <c r="R23" s="6">
        <v>250000000</v>
      </c>
      <c r="S23" s="6">
        <v>50000000</v>
      </c>
      <c r="T23" s="6">
        <v>127020191</v>
      </c>
      <c r="U23" s="6">
        <v>127020191</v>
      </c>
    </row>
    <row r="24" spans="1:21" ht="20.399999999999999" x14ac:dyDescent="0.3">
      <c r="A24" s="3" t="s">
        <v>27</v>
      </c>
      <c r="B24" s="4" t="s">
        <v>28</v>
      </c>
      <c r="C24" s="5" t="s">
        <v>60</v>
      </c>
      <c r="D24" s="3" t="s">
        <v>29</v>
      </c>
      <c r="E24" s="3" t="s">
        <v>34</v>
      </c>
      <c r="F24" s="3" t="s">
        <v>34</v>
      </c>
      <c r="G24" s="3" t="s">
        <v>34</v>
      </c>
      <c r="H24" s="3" t="s">
        <v>41</v>
      </c>
      <c r="I24" s="3" t="s">
        <v>61</v>
      </c>
      <c r="J24" s="3"/>
      <c r="K24" s="3"/>
      <c r="L24" s="3"/>
      <c r="M24" s="3" t="s">
        <v>30</v>
      </c>
      <c r="N24" s="3">
        <v>20</v>
      </c>
      <c r="O24" s="3" t="s">
        <v>31</v>
      </c>
      <c r="P24" s="4" t="s">
        <v>62</v>
      </c>
      <c r="Q24" s="6">
        <v>35000000</v>
      </c>
      <c r="R24" s="6">
        <v>34000000</v>
      </c>
      <c r="S24" s="6">
        <v>1000000</v>
      </c>
      <c r="T24" s="6">
        <v>4767530</v>
      </c>
      <c r="U24" s="6">
        <v>4767530</v>
      </c>
    </row>
    <row r="25" spans="1:21" ht="20.399999999999999" x14ac:dyDescent="0.3">
      <c r="A25" s="3" t="s">
        <v>27</v>
      </c>
      <c r="B25" s="4" t="s">
        <v>28</v>
      </c>
      <c r="C25" s="5" t="s">
        <v>63</v>
      </c>
      <c r="D25" s="3" t="s">
        <v>29</v>
      </c>
      <c r="E25" s="3" t="s">
        <v>34</v>
      </c>
      <c r="F25" s="3" t="s">
        <v>34</v>
      </c>
      <c r="G25" s="3" t="s">
        <v>34</v>
      </c>
      <c r="H25" s="3" t="s">
        <v>41</v>
      </c>
      <c r="I25" s="3" t="s">
        <v>64</v>
      </c>
      <c r="J25" s="3"/>
      <c r="K25" s="3"/>
      <c r="L25" s="3"/>
      <c r="M25" s="3" t="s">
        <v>30</v>
      </c>
      <c r="N25" s="3">
        <v>20</v>
      </c>
      <c r="O25" s="3" t="s">
        <v>31</v>
      </c>
      <c r="P25" s="4" t="s">
        <v>65</v>
      </c>
      <c r="Q25" s="6">
        <v>919000000</v>
      </c>
      <c r="R25" s="6">
        <v>900000000</v>
      </c>
      <c r="S25" s="6">
        <v>19000000</v>
      </c>
      <c r="T25" s="6">
        <v>1197028</v>
      </c>
      <c r="U25" s="6">
        <v>1197028</v>
      </c>
    </row>
    <row r="26" spans="1:21" ht="20.399999999999999" x14ac:dyDescent="0.3">
      <c r="A26" s="3" t="s">
        <v>27</v>
      </c>
      <c r="B26" s="4" t="s">
        <v>28</v>
      </c>
      <c r="C26" s="5" t="s">
        <v>66</v>
      </c>
      <c r="D26" s="3" t="s">
        <v>29</v>
      </c>
      <c r="E26" s="3" t="s">
        <v>34</v>
      </c>
      <c r="F26" s="3" t="s">
        <v>34</v>
      </c>
      <c r="G26" s="3" t="s">
        <v>34</v>
      </c>
      <c r="H26" s="3" t="s">
        <v>41</v>
      </c>
      <c r="I26" s="3" t="s">
        <v>67</v>
      </c>
      <c r="J26" s="3"/>
      <c r="K26" s="3"/>
      <c r="L26" s="3"/>
      <c r="M26" s="3" t="s">
        <v>30</v>
      </c>
      <c r="N26" s="3">
        <v>20</v>
      </c>
      <c r="O26" s="3" t="s">
        <v>31</v>
      </c>
      <c r="P26" s="4" t="s">
        <v>68</v>
      </c>
      <c r="Q26" s="6">
        <v>380000000</v>
      </c>
      <c r="R26" s="6">
        <v>350000000</v>
      </c>
      <c r="S26" s="6">
        <v>30000000</v>
      </c>
      <c r="T26" s="6">
        <v>64589902</v>
      </c>
      <c r="U26" s="6">
        <v>64589902</v>
      </c>
    </row>
    <row r="27" spans="1:21" ht="20.399999999999999" x14ac:dyDescent="0.3">
      <c r="A27" s="3" t="s">
        <v>27</v>
      </c>
      <c r="B27" s="4" t="s">
        <v>28</v>
      </c>
      <c r="C27" s="5" t="s">
        <v>69</v>
      </c>
      <c r="D27" s="3" t="s">
        <v>29</v>
      </c>
      <c r="E27" s="3" t="s">
        <v>34</v>
      </c>
      <c r="F27" s="3" t="s">
        <v>34</v>
      </c>
      <c r="G27" s="3" t="s">
        <v>34</v>
      </c>
      <c r="H27" s="3" t="s">
        <v>41</v>
      </c>
      <c r="I27" s="3" t="s">
        <v>70</v>
      </c>
      <c r="J27" s="3"/>
      <c r="K27" s="3"/>
      <c r="L27" s="3"/>
      <c r="M27" s="3" t="s">
        <v>30</v>
      </c>
      <c r="N27" s="3">
        <v>20</v>
      </c>
      <c r="O27" s="3" t="s">
        <v>31</v>
      </c>
      <c r="P27" s="4" t="s">
        <v>71</v>
      </c>
      <c r="Q27" s="6">
        <v>302000</v>
      </c>
      <c r="R27" s="6">
        <v>300000</v>
      </c>
      <c r="S27" s="6">
        <v>2000</v>
      </c>
      <c r="T27" s="6">
        <v>0</v>
      </c>
      <c r="U27" s="6">
        <v>0</v>
      </c>
    </row>
    <row r="28" spans="1:21" ht="20.399999999999999" x14ac:dyDescent="0.3">
      <c r="A28" s="3" t="s">
        <v>27</v>
      </c>
      <c r="B28" s="4" t="s">
        <v>28</v>
      </c>
      <c r="C28" s="5" t="s">
        <v>72</v>
      </c>
      <c r="D28" s="3" t="s">
        <v>29</v>
      </c>
      <c r="E28" s="3" t="s">
        <v>34</v>
      </c>
      <c r="F28" s="3" t="s">
        <v>34</v>
      </c>
      <c r="G28" s="3" t="s">
        <v>73</v>
      </c>
      <c r="H28" s="3"/>
      <c r="I28" s="3"/>
      <c r="J28" s="3"/>
      <c r="K28" s="3"/>
      <c r="L28" s="3"/>
      <c r="M28" s="3" t="s">
        <v>30</v>
      </c>
      <c r="N28" s="3">
        <v>20</v>
      </c>
      <c r="O28" s="3" t="s">
        <v>31</v>
      </c>
      <c r="P28" s="4" t="s">
        <v>74</v>
      </c>
      <c r="Q28" s="6">
        <v>4551608000</v>
      </c>
      <c r="R28" s="6">
        <v>4436000000</v>
      </c>
      <c r="S28" s="6">
        <v>115608000</v>
      </c>
      <c r="T28" s="6">
        <v>684221423</v>
      </c>
      <c r="U28" s="6">
        <v>684221423</v>
      </c>
    </row>
    <row r="29" spans="1:21" ht="20.399999999999999" x14ac:dyDescent="0.3">
      <c r="A29" s="3" t="s">
        <v>27</v>
      </c>
      <c r="B29" s="4" t="s">
        <v>28</v>
      </c>
      <c r="C29" s="5" t="s">
        <v>75</v>
      </c>
      <c r="D29" s="3" t="s">
        <v>29</v>
      </c>
      <c r="E29" s="3" t="s">
        <v>34</v>
      </c>
      <c r="F29" s="3" t="s">
        <v>34</v>
      </c>
      <c r="G29" s="3" t="s">
        <v>73</v>
      </c>
      <c r="H29" s="3" t="s">
        <v>41</v>
      </c>
      <c r="I29" s="3"/>
      <c r="J29" s="3"/>
      <c r="K29" s="3"/>
      <c r="L29" s="3"/>
      <c r="M29" s="3" t="s">
        <v>30</v>
      </c>
      <c r="N29" s="3">
        <v>20</v>
      </c>
      <c r="O29" s="3" t="s">
        <v>31</v>
      </c>
      <c r="P29" s="4" t="s">
        <v>76</v>
      </c>
      <c r="Q29" s="6">
        <v>1301608000</v>
      </c>
      <c r="R29" s="6">
        <v>1270000000</v>
      </c>
      <c r="S29" s="6">
        <v>31608000</v>
      </c>
      <c r="T29" s="6">
        <v>211863700</v>
      </c>
      <c r="U29" s="6">
        <v>211863700</v>
      </c>
    </row>
    <row r="30" spans="1:21" ht="20.399999999999999" x14ac:dyDescent="0.3">
      <c r="A30" s="3" t="s">
        <v>27</v>
      </c>
      <c r="B30" s="4" t="s">
        <v>28</v>
      </c>
      <c r="C30" s="5" t="s">
        <v>77</v>
      </c>
      <c r="D30" s="3" t="s">
        <v>29</v>
      </c>
      <c r="E30" s="3" t="s">
        <v>34</v>
      </c>
      <c r="F30" s="3" t="s">
        <v>34</v>
      </c>
      <c r="G30" s="3" t="s">
        <v>73</v>
      </c>
      <c r="H30" s="3" t="s">
        <v>78</v>
      </c>
      <c r="I30" s="3"/>
      <c r="J30" s="3"/>
      <c r="K30" s="3"/>
      <c r="L30" s="3"/>
      <c r="M30" s="3" t="s">
        <v>30</v>
      </c>
      <c r="N30" s="3">
        <v>20</v>
      </c>
      <c r="O30" s="3" t="s">
        <v>31</v>
      </c>
      <c r="P30" s="4" t="s">
        <v>79</v>
      </c>
      <c r="Q30" s="6">
        <v>950000000</v>
      </c>
      <c r="R30" s="6">
        <v>930000000</v>
      </c>
      <c r="S30" s="6">
        <v>20000000</v>
      </c>
      <c r="T30" s="6">
        <v>152790200</v>
      </c>
      <c r="U30" s="6">
        <v>152790200</v>
      </c>
    </row>
    <row r="31" spans="1:21" ht="20.399999999999999" x14ac:dyDescent="0.3">
      <c r="A31" s="3" t="s">
        <v>27</v>
      </c>
      <c r="B31" s="4" t="s">
        <v>28</v>
      </c>
      <c r="C31" s="5" t="s">
        <v>80</v>
      </c>
      <c r="D31" s="3" t="s">
        <v>29</v>
      </c>
      <c r="E31" s="3" t="s">
        <v>34</v>
      </c>
      <c r="F31" s="3" t="s">
        <v>34</v>
      </c>
      <c r="G31" s="3" t="s">
        <v>73</v>
      </c>
      <c r="H31" s="3" t="s">
        <v>46</v>
      </c>
      <c r="I31" s="3"/>
      <c r="J31" s="3"/>
      <c r="K31" s="3"/>
      <c r="L31" s="3"/>
      <c r="M31" s="3" t="s">
        <v>30</v>
      </c>
      <c r="N31" s="3">
        <v>20</v>
      </c>
      <c r="O31" s="3" t="s">
        <v>31</v>
      </c>
      <c r="P31" s="4" t="s">
        <v>81</v>
      </c>
      <c r="Q31" s="6">
        <v>1100000000</v>
      </c>
      <c r="R31" s="6">
        <v>1080000000</v>
      </c>
      <c r="S31" s="6">
        <v>20000000</v>
      </c>
      <c r="T31" s="6">
        <v>143693423</v>
      </c>
      <c r="U31" s="6">
        <v>143693423</v>
      </c>
    </row>
    <row r="32" spans="1:21" ht="20.399999999999999" x14ac:dyDescent="0.3">
      <c r="A32" s="3" t="s">
        <v>27</v>
      </c>
      <c r="B32" s="4" t="s">
        <v>28</v>
      </c>
      <c r="C32" s="5" t="s">
        <v>82</v>
      </c>
      <c r="D32" s="3" t="s">
        <v>29</v>
      </c>
      <c r="E32" s="3" t="s">
        <v>34</v>
      </c>
      <c r="F32" s="3" t="s">
        <v>34</v>
      </c>
      <c r="G32" s="3" t="s">
        <v>73</v>
      </c>
      <c r="H32" s="3" t="s">
        <v>49</v>
      </c>
      <c r="I32" s="3"/>
      <c r="J32" s="3"/>
      <c r="K32" s="3"/>
      <c r="L32" s="3"/>
      <c r="M32" s="3" t="s">
        <v>30</v>
      </c>
      <c r="N32" s="3">
        <v>20</v>
      </c>
      <c r="O32" s="3" t="s">
        <v>31</v>
      </c>
      <c r="P32" s="4" t="s">
        <v>83</v>
      </c>
      <c r="Q32" s="6">
        <v>510000000</v>
      </c>
      <c r="R32" s="6">
        <v>500000000</v>
      </c>
      <c r="S32" s="6">
        <v>10000000</v>
      </c>
      <c r="T32" s="6">
        <v>74175400</v>
      </c>
      <c r="U32" s="6">
        <v>74175400</v>
      </c>
    </row>
    <row r="33" spans="1:21" ht="20.399999999999999" x14ac:dyDescent="0.3">
      <c r="A33" s="3" t="s">
        <v>27</v>
      </c>
      <c r="B33" s="4" t="s">
        <v>28</v>
      </c>
      <c r="C33" s="5" t="s">
        <v>84</v>
      </c>
      <c r="D33" s="3" t="s">
        <v>29</v>
      </c>
      <c r="E33" s="3" t="s">
        <v>34</v>
      </c>
      <c r="F33" s="3" t="s">
        <v>34</v>
      </c>
      <c r="G33" s="3" t="s">
        <v>73</v>
      </c>
      <c r="H33" s="3" t="s">
        <v>52</v>
      </c>
      <c r="I33" s="3"/>
      <c r="J33" s="3"/>
      <c r="K33" s="3"/>
      <c r="L33" s="3"/>
      <c r="M33" s="3" t="s">
        <v>30</v>
      </c>
      <c r="N33" s="3">
        <v>20</v>
      </c>
      <c r="O33" s="3" t="s">
        <v>31</v>
      </c>
      <c r="P33" s="4" t="s">
        <v>85</v>
      </c>
      <c r="Q33" s="6">
        <v>70000000</v>
      </c>
      <c r="R33" s="6">
        <v>66000000</v>
      </c>
      <c r="S33" s="6">
        <v>4000000</v>
      </c>
      <c r="T33" s="6">
        <v>8969900</v>
      </c>
      <c r="U33" s="6">
        <v>8969900</v>
      </c>
    </row>
    <row r="34" spans="1:21" ht="20.399999999999999" x14ac:dyDescent="0.3">
      <c r="A34" s="3" t="s">
        <v>27</v>
      </c>
      <c r="B34" s="4" t="s">
        <v>28</v>
      </c>
      <c r="C34" s="5" t="s">
        <v>86</v>
      </c>
      <c r="D34" s="3" t="s">
        <v>29</v>
      </c>
      <c r="E34" s="3" t="s">
        <v>34</v>
      </c>
      <c r="F34" s="3" t="s">
        <v>34</v>
      </c>
      <c r="G34" s="3" t="s">
        <v>73</v>
      </c>
      <c r="H34" s="3" t="s">
        <v>55</v>
      </c>
      <c r="I34" s="3"/>
      <c r="J34" s="3"/>
      <c r="K34" s="3"/>
      <c r="L34" s="3"/>
      <c r="M34" s="3" t="s">
        <v>30</v>
      </c>
      <c r="N34" s="3">
        <v>20</v>
      </c>
      <c r="O34" s="3" t="s">
        <v>31</v>
      </c>
      <c r="P34" s="4" t="s">
        <v>87</v>
      </c>
      <c r="Q34" s="6">
        <v>360000000</v>
      </c>
      <c r="R34" s="6">
        <v>350000000</v>
      </c>
      <c r="S34" s="6">
        <v>10000000</v>
      </c>
      <c r="T34" s="6">
        <v>55634500</v>
      </c>
      <c r="U34" s="6">
        <v>55634500</v>
      </c>
    </row>
    <row r="35" spans="1:21" ht="20.399999999999999" x14ac:dyDescent="0.3">
      <c r="A35" s="3" t="s">
        <v>27</v>
      </c>
      <c r="B35" s="4" t="s">
        <v>28</v>
      </c>
      <c r="C35" s="5" t="s">
        <v>88</v>
      </c>
      <c r="D35" s="3" t="s">
        <v>29</v>
      </c>
      <c r="E35" s="3" t="s">
        <v>34</v>
      </c>
      <c r="F35" s="3" t="s">
        <v>34</v>
      </c>
      <c r="G35" s="3" t="s">
        <v>73</v>
      </c>
      <c r="H35" s="3" t="s">
        <v>58</v>
      </c>
      <c r="I35" s="3"/>
      <c r="J35" s="3"/>
      <c r="K35" s="3"/>
      <c r="L35" s="3"/>
      <c r="M35" s="3" t="s">
        <v>30</v>
      </c>
      <c r="N35" s="3">
        <v>20</v>
      </c>
      <c r="O35" s="3" t="s">
        <v>31</v>
      </c>
      <c r="P35" s="4" t="s">
        <v>89</v>
      </c>
      <c r="Q35" s="6">
        <v>260000000</v>
      </c>
      <c r="R35" s="6">
        <v>240000000</v>
      </c>
      <c r="S35" s="6">
        <v>20000000</v>
      </c>
      <c r="T35" s="6">
        <v>37094300</v>
      </c>
      <c r="U35" s="6">
        <v>37094300</v>
      </c>
    </row>
    <row r="36" spans="1:21" ht="20.399999999999999" x14ac:dyDescent="0.3">
      <c r="A36" s="3" t="s">
        <v>27</v>
      </c>
      <c r="B36" s="4" t="s">
        <v>28</v>
      </c>
      <c r="C36" s="5" t="s">
        <v>90</v>
      </c>
      <c r="D36" s="3" t="s">
        <v>29</v>
      </c>
      <c r="E36" s="3" t="s">
        <v>34</v>
      </c>
      <c r="F36" s="3" t="s">
        <v>34</v>
      </c>
      <c r="G36" s="3" t="s">
        <v>91</v>
      </c>
      <c r="H36" s="3"/>
      <c r="I36" s="3"/>
      <c r="J36" s="3"/>
      <c r="K36" s="3"/>
      <c r="L36" s="3"/>
      <c r="M36" s="3" t="s">
        <v>30</v>
      </c>
      <c r="N36" s="3">
        <v>20</v>
      </c>
      <c r="O36" s="3" t="s">
        <v>31</v>
      </c>
      <c r="P36" s="4" t="s">
        <v>92</v>
      </c>
      <c r="Q36" s="6">
        <v>1924123000</v>
      </c>
      <c r="R36" s="6">
        <v>1869000000</v>
      </c>
      <c r="S36" s="6">
        <v>55123000</v>
      </c>
      <c r="T36" s="6">
        <v>198282654</v>
      </c>
      <c r="U36" s="6">
        <v>198282654</v>
      </c>
    </row>
    <row r="37" spans="1:21" ht="20.399999999999999" x14ac:dyDescent="0.3">
      <c r="A37" s="3" t="s">
        <v>27</v>
      </c>
      <c r="B37" s="4" t="s">
        <v>28</v>
      </c>
      <c r="C37" s="5" t="s">
        <v>93</v>
      </c>
      <c r="D37" s="3" t="s">
        <v>29</v>
      </c>
      <c r="E37" s="3" t="s">
        <v>34</v>
      </c>
      <c r="F37" s="3" t="s">
        <v>34</v>
      </c>
      <c r="G37" s="3" t="s">
        <v>91</v>
      </c>
      <c r="H37" s="3" t="s">
        <v>41</v>
      </c>
      <c r="I37" s="3"/>
      <c r="J37" s="3"/>
      <c r="K37" s="3"/>
      <c r="L37" s="3"/>
      <c r="M37" s="3" t="s">
        <v>30</v>
      </c>
      <c r="N37" s="3">
        <v>20</v>
      </c>
      <c r="O37" s="3" t="s">
        <v>31</v>
      </c>
      <c r="P37" s="4" t="s">
        <v>94</v>
      </c>
      <c r="Q37" s="6">
        <v>1100000000</v>
      </c>
      <c r="R37" s="6">
        <v>1060000000</v>
      </c>
      <c r="S37" s="6">
        <v>40000000</v>
      </c>
      <c r="T37" s="6">
        <v>100914101</v>
      </c>
      <c r="U37" s="6">
        <v>100914101</v>
      </c>
    </row>
    <row r="38" spans="1:21" ht="20.399999999999999" x14ac:dyDescent="0.3">
      <c r="A38" s="3" t="s">
        <v>27</v>
      </c>
      <c r="B38" s="4" t="s">
        <v>28</v>
      </c>
      <c r="C38" s="5" t="s">
        <v>95</v>
      </c>
      <c r="D38" s="3" t="s">
        <v>29</v>
      </c>
      <c r="E38" s="3" t="s">
        <v>34</v>
      </c>
      <c r="F38" s="3" t="s">
        <v>34</v>
      </c>
      <c r="G38" s="3" t="s">
        <v>91</v>
      </c>
      <c r="H38" s="3" t="s">
        <v>41</v>
      </c>
      <c r="I38" s="3" t="s">
        <v>41</v>
      </c>
      <c r="J38" s="3"/>
      <c r="K38" s="3"/>
      <c r="L38" s="3"/>
      <c r="M38" s="3" t="s">
        <v>30</v>
      </c>
      <c r="N38" s="3">
        <v>20</v>
      </c>
      <c r="O38" s="3" t="s">
        <v>31</v>
      </c>
      <c r="P38" s="4" t="s">
        <v>96</v>
      </c>
      <c r="Q38" s="6">
        <v>800000000</v>
      </c>
      <c r="R38" s="6">
        <v>790000000</v>
      </c>
      <c r="S38" s="6">
        <v>10000000</v>
      </c>
      <c r="T38" s="6">
        <v>75452177</v>
      </c>
      <c r="U38" s="6">
        <v>75452177</v>
      </c>
    </row>
    <row r="39" spans="1:21" ht="20.399999999999999" x14ac:dyDescent="0.3">
      <c r="A39" s="3" t="s">
        <v>27</v>
      </c>
      <c r="B39" s="4" t="s">
        <v>28</v>
      </c>
      <c r="C39" s="5" t="s">
        <v>97</v>
      </c>
      <c r="D39" s="3" t="s">
        <v>29</v>
      </c>
      <c r="E39" s="3" t="s">
        <v>34</v>
      </c>
      <c r="F39" s="3" t="s">
        <v>34</v>
      </c>
      <c r="G39" s="3" t="s">
        <v>91</v>
      </c>
      <c r="H39" s="3" t="s">
        <v>41</v>
      </c>
      <c r="I39" s="3" t="s">
        <v>78</v>
      </c>
      <c r="J39" s="3"/>
      <c r="K39" s="3"/>
      <c r="L39" s="3"/>
      <c r="M39" s="3" t="s">
        <v>30</v>
      </c>
      <c r="N39" s="3">
        <v>20</v>
      </c>
      <c r="O39" s="3" t="s">
        <v>31</v>
      </c>
      <c r="P39" s="4" t="s">
        <v>98</v>
      </c>
      <c r="Q39" s="6">
        <v>200000000</v>
      </c>
      <c r="R39" s="6">
        <v>180000000</v>
      </c>
      <c r="S39" s="6">
        <v>20000000</v>
      </c>
      <c r="T39" s="6">
        <v>17409947</v>
      </c>
      <c r="U39" s="6">
        <v>17409947</v>
      </c>
    </row>
    <row r="40" spans="1:21" ht="20.399999999999999" x14ac:dyDescent="0.3">
      <c r="A40" s="3" t="s">
        <v>27</v>
      </c>
      <c r="B40" s="4" t="s">
        <v>28</v>
      </c>
      <c r="C40" s="5" t="s">
        <v>99</v>
      </c>
      <c r="D40" s="3" t="s">
        <v>29</v>
      </c>
      <c r="E40" s="3" t="s">
        <v>34</v>
      </c>
      <c r="F40" s="3" t="s">
        <v>34</v>
      </c>
      <c r="G40" s="3" t="s">
        <v>91</v>
      </c>
      <c r="H40" s="3" t="s">
        <v>41</v>
      </c>
      <c r="I40" s="3" t="s">
        <v>46</v>
      </c>
      <c r="J40" s="3"/>
      <c r="K40" s="3"/>
      <c r="L40" s="3"/>
      <c r="M40" s="3" t="s">
        <v>30</v>
      </c>
      <c r="N40" s="3">
        <v>20</v>
      </c>
      <c r="O40" s="3" t="s">
        <v>31</v>
      </c>
      <c r="P40" s="4" t="s">
        <v>100</v>
      </c>
      <c r="Q40" s="6">
        <v>100000000</v>
      </c>
      <c r="R40" s="6">
        <v>90000000</v>
      </c>
      <c r="S40" s="6">
        <v>10000000</v>
      </c>
      <c r="T40" s="6">
        <v>8051977</v>
      </c>
      <c r="U40" s="6">
        <v>8051977</v>
      </c>
    </row>
    <row r="41" spans="1:21" ht="20.399999999999999" x14ac:dyDescent="0.3">
      <c r="A41" s="3" t="s">
        <v>27</v>
      </c>
      <c r="B41" s="4" t="s">
        <v>28</v>
      </c>
      <c r="C41" s="5" t="s">
        <v>101</v>
      </c>
      <c r="D41" s="3" t="s">
        <v>29</v>
      </c>
      <c r="E41" s="3" t="s">
        <v>34</v>
      </c>
      <c r="F41" s="3" t="s">
        <v>34</v>
      </c>
      <c r="G41" s="3" t="s">
        <v>91</v>
      </c>
      <c r="H41" s="3" t="s">
        <v>78</v>
      </c>
      <c r="I41" s="3"/>
      <c r="J41" s="3"/>
      <c r="K41" s="3"/>
      <c r="L41" s="3"/>
      <c r="M41" s="3" t="s">
        <v>30</v>
      </c>
      <c r="N41" s="3">
        <v>20</v>
      </c>
      <c r="O41" s="3" t="s">
        <v>31</v>
      </c>
      <c r="P41" s="4" t="s">
        <v>102</v>
      </c>
      <c r="Q41" s="6">
        <v>500000000</v>
      </c>
      <c r="R41" s="6">
        <v>490000000</v>
      </c>
      <c r="S41" s="6">
        <v>10000000</v>
      </c>
      <c r="T41" s="6">
        <v>62909920</v>
      </c>
      <c r="U41" s="6">
        <v>62909920</v>
      </c>
    </row>
    <row r="42" spans="1:21" ht="20.399999999999999" x14ac:dyDescent="0.3">
      <c r="A42" s="3" t="s">
        <v>27</v>
      </c>
      <c r="B42" s="4" t="s">
        <v>28</v>
      </c>
      <c r="C42" s="5" t="s">
        <v>103</v>
      </c>
      <c r="D42" s="3" t="s">
        <v>29</v>
      </c>
      <c r="E42" s="3" t="s">
        <v>34</v>
      </c>
      <c r="F42" s="3" t="s">
        <v>34</v>
      </c>
      <c r="G42" s="3" t="s">
        <v>91</v>
      </c>
      <c r="H42" s="3" t="s">
        <v>104</v>
      </c>
      <c r="I42" s="3"/>
      <c r="J42" s="3"/>
      <c r="K42" s="3"/>
      <c r="L42" s="3"/>
      <c r="M42" s="3" t="s">
        <v>30</v>
      </c>
      <c r="N42" s="3">
        <v>20</v>
      </c>
      <c r="O42" s="3" t="s">
        <v>31</v>
      </c>
      <c r="P42" s="4" t="s">
        <v>105</v>
      </c>
      <c r="Q42" s="6">
        <v>200000000</v>
      </c>
      <c r="R42" s="6">
        <v>195000000</v>
      </c>
      <c r="S42" s="6">
        <v>5000000</v>
      </c>
      <c r="T42" s="6">
        <v>34458633</v>
      </c>
      <c r="U42" s="6">
        <v>34458633</v>
      </c>
    </row>
    <row r="43" spans="1:21" ht="20.399999999999999" x14ac:dyDescent="0.3">
      <c r="A43" s="3" t="s">
        <v>27</v>
      </c>
      <c r="B43" s="4" t="s">
        <v>28</v>
      </c>
      <c r="C43" s="5" t="s">
        <v>106</v>
      </c>
      <c r="D43" s="3" t="s">
        <v>29</v>
      </c>
      <c r="E43" s="3" t="s">
        <v>34</v>
      </c>
      <c r="F43" s="3" t="s">
        <v>34</v>
      </c>
      <c r="G43" s="3" t="s">
        <v>91</v>
      </c>
      <c r="H43" s="3" t="s">
        <v>107</v>
      </c>
      <c r="I43" s="3"/>
      <c r="J43" s="3"/>
      <c r="K43" s="3"/>
      <c r="L43" s="3"/>
      <c r="M43" s="3" t="s">
        <v>30</v>
      </c>
      <c r="N43" s="3">
        <v>20</v>
      </c>
      <c r="O43" s="3" t="s">
        <v>31</v>
      </c>
      <c r="P43" s="4" t="s">
        <v>108</v>
      </c>
      <c r="Q43" s="6">
        <v>124123000</v>
      </c>
      <c r="R43" s="6">
        <v>124000000</v>
      </c>
      <c r="S43" s="6">
        <v>123000</v>
      </c>
      <c r="T43" s="6">
        <v>0</v>
      </c>
      <c r="U43" s="6">
        <v>0</v>
      </c>
    </row>
    <row r="44" spans="1:21" ht="30.6" x14ac:dyDescent="0.3">
      <c r="A44" s="3" t="s">
        <v>27</v>
      </c>
      <c r="B44" s="4" t="s">
        <v>28</v>
      </c>
      <c r="C44" s="5" t="s">
        <v>109</v>
      </c>
      <c r="D44" s="3" t="s">
        <v>29</v>
      </c>
      <c r="E44" s="3" t="s">
        <v>34</v>
      </c>
      <c r="F44" s="3" t="s">
        <v>34</v>
      </c>
      <c r="G44" s="3" t="s">
        <v>110</v>
      </c>
      <c r="H44" s="3"/>
      <c r="I44" s="3"/>
      <c r="J44" s="3"/>
      <c r="K44" s="3"/>
      <c r="L44" s="3"/>
      <c r="M44" s="3" t="s">
        <v>30</v>
      </c>
      <c r="N44" s="3">
        <v>20</v>
      </c>
      <c r="O44" s="3" t="s">
        <v>31</v>
      </c>
      <c r="P44" s="4" t="s">
        <v>111</v>
      </c>
      <c r="Q44" s="6">
        <v>2040000000</v>
      </c>
      <c r="R44" s="6">
        <v>0</v>
      </c>
      <c r="S44" s="6">
        <v>0</v>
      </c>
      <c r="T44" s="6">
        <v>0</v>
      </c>
      <c r="U44" s="6">
        <v>0</v>
      </c>
    </row>
    <row r="45" spans="1:21" ht="20.399999999999999" x14ac:dyDescent="0.3">
      <c r="A45" s="3" t="s">
        <v>27</v>
      </c>
      <c r="B45" s="4" t="s">
        <v>28</v>
      </c>
      <c r="C45" s="5" t="s">
        <v>112</v>
      </c>
      <c r="D45" s="3" t="s">
        <v>29</v>
      </c>
      <c r="E45" s="3" t="s">
        <v>73</v>
      </c>
      <c r="F45" s="3"/>
      <c r="G45" s="3"/>
      <c r="H45" s="3"/>
      <c r="I45" s="3"/>
      <c r="J45" s="3"/>
      <c r="K45" s="3"/>
      <c r="L45" s="3"/>
      <c r="M45" s="3" t="s">
        <v>30</v>
      </c>
      <c r="N45" s="3">
        <v>20</v>
      </c>
      <c r="O45" s="3" t="s">
        <v>31</v>
      </c>
      <c r="P45" s="4" t="s">
        <v>113</v>
      </c>
      <c r="Q45" s="6">
        <v>2072600000</v>
      </c>
      <c r="R45" s="6">
        <v>1213748647.48</v>
      </c>
      <c r="S45" s="6">
        <v>858851352.51999998</v>
      </c>
      <c r="T45" s="6">
        <v>698959190.48000002</v>
      </c>
      <c r="U45" s="6">
        <v>130945069.97</v>
      </c>
    </row>
    <row r="46" spans="1:21" ht="20.399999999999999" x14ac:dyDescent="0.3">
      <c r="A46" s="3" t="s">
        <v>27</v>
      </c>
      <c r="B46" s="4" t="s">
        <v>28</v>
      </c>
      <c r="C46" s="5" t="s">
        <v>114</v>
      </c>
      <c r="D46" s="3" t="s">
        <v>29</v>
      </c>
      <c r="E46" s="3" t="s">
        <v>73</v>
      </c>
      <c r="F46" s="3" t="s">
        <v>34</v>
      </c>
      <c r="G46" s="3"/>
      <c r="H46" s="3"/>
      <c r="I46" s="3"/>
      <c r="J46" s="3"/>
      <c r="K46" s="3"/>
      <c r="L46" s="3"/>
      <c r="M46" s="3" t="s">
        <v>30</v>
      </c>
      <c r="N46" s="3">
        <v>20</v>
      </c>
      <c r="O46" s="3" t="s">
        <v>31</v>
      </c>
      <c r="P46" s="4" t="s">
        <v>115</v>
      </c>
      <c r="Q46" s="6">
        <v>30000000</v>
      </c>
      <c r="R46" s="6">
        <v>0</v>
      </c>
      <c r="S46" s="6">
        <v>30000000</v>
      </c>
      <c r="T46" s="6">
        <v>0</v>
      </c>
      <c r="U46" s="6">
        <v>0</v>
      </c>
    </row>
    <row r="47" spans="1:21" ht="20.399999999999999" x14ac:dyDescent="0.3">
      <c r="A47" s="3" t="s">
        <v>27</v>
      </c>
      <c r="B47" s="4" t="s">
        <v>28</v>
      </c>
      <c r="C47" s="5" t="s">
        <v>116</v>
      </c>
      <c r="D47" s="3" t="s">
        <v>29</v>
      </c>
      <c r="E47" s="3" t="s">
        <v>73</v>
      </c>
      <c r="F47" s="3" t="s">
        <v>34</v>
      </c>
      <c r="G47" s="3" t="s">
        <v>34</v>
      </c>
      <c r="H47" s="3"/>
      <c r="I47" s="3"/>
      <c r="J47" s="3"/>
      <c r="K47" s="3"/>
      <c r="L47" s="3"/>
      <c r="M47" s="3" t="s">
        <v>30</v>
      </c>
      <c r="N47" s="3">
        <v>20</v>
      </c>
      <c r="O47" s="3" t="s">
        <v>31</v>
      </c>
      <c r="P47" s="4" t="s">
        <v>117</v>
      </c>
      <c r="Q47" s="6">
        <v>30000000</v>
      </c>
      <c r="R47" s="6">
        <v>0</v>
      </c>
      <c r="S47" s="6">
        <v>30000000</v>
      </c>
      <c r="T47" s="6">
        <v>0</v>
      </c>
      <c r="U47" s="6">
        <v>0</v>
      </c>
    </row>
    <row r="48" spans="1:21" ht="20.399999999999999" x14ac:dyDescent="0.3">
      <c r="A48" s="3" t="s">
        <v>27</v>
      </c>
      <c r="B48" s="4" t="s">
        <v>28</v>
      </c>
      <c r="C48" s="5" t="s">
        <v>118</v>
      </c>
      <c r="D48" s="3" t="s">
        <v>29</v>
      </c>
      <c r="E48" s="3" t="s">
        <v>73</v>
      </c>
      <c r="F48" s="3" t="s">
        <v>34</v>
      </c>
      <c r="G48" s="3" t="s">
        <v>34</v>
      </c>
      <c r="H48" s="3" t="s">
        <v>49</v>
      </c>
      <c r="I48" s="3"/>
      <c r="J48" s="3"/>
      <c r="K48" s="3"/>
      <c r="L48" s="3"/>
      <c r="M48" s="3" t="s">
        <v>30</v>
      </c>
      <c r="N48" s="3">
        <v>20</v>
      </c>
      <c r="O48" s="3" t="s">
        <v>31</v>
      </c>
      <c r="P48" s="4" t="s">
        <v>119</v>
      </c>
      <c r="Q48" s="6">
        <v>30000000</v>
      </c>
      <c r="R48" s="6">
        <v>0</v>
      </c>
      <c r="S48" s="6">
        <v>30000000</v>
      </c>
      <c r="T48" s="6">
        <v>0</v>
      </c>
      <c r="U48" s="6">
        <v>0</v>
      </c>
    </row>
    <row r="49" spans="1:21" ht="20.399999999999999" x14ac:dyDescent="0.3">
      <c r="A49" s="3" t="s">
        <v>27</v>
      </c>
      <c r="B49" s="4" t="s">
        <v>28</v>
      </c>
      <c r="C49" s="5" t="s">
        <v>120</v>
      </c>
      <c r="D49" s="3" t="s">
        <v>29</v>
      </c>
      <c r="E49" s="3" t="s">
        <v>73</v>
      </c>
      <c r="F49" s="3" t="s">
        <v>34</v>
      </c>
      <c r="G49" s="3" t="s">
        <v>34</v>
      </c>
      <c r="H49" s="3" t="s">
        <v>49</v>
      </c>
      <c r="I49" s="3" t="s">
        <v>52</v>
      </c>
      <c r="J49" s="3"/>
      <c r="K49" s="3"/>
      <c r="L49" s="3"/>
      <c r="M49" s="3" t="s">
        <v>30</v>
      </c>
      <c r="N49" s="3">
        <v>20</v>
      </c>
      <c r="O49" s="3" t="s">
        <v>31</v>
      </c>
      <c r="P49" s="4" t="s">
        <v>121</v>
      </c>
      <c r="Q49" s="6">
        <v>30000000</v>
      </c>
      <c r="R49" s="6">
        <v>0</v>
      </c>
      <c r="S49" s="6">
        <v>30000000</v>
      </c>
      <c r="T49" s="6">
        <v>0</v>
      </c>
      <c r="U49" s="6">
        <v>0</v>
      </c>
    </row>
    <row r="50" spans="1:21" ht="20.399999999999999" x14ac:dyDescent="0.3">
      <c r="A50" s="3" t="s">
        <v>27</v>
      </c>
      <c r="B50" s="4" t="s">
        <v>28</v>
      </c>
      <c r="C50" s="5" t="s">
        <v>122</v>
      </c>
      <c r="D50" s="3" t="s">
        <v>29</v>
      </c>
      <c r="E50" s="3" t="s">
        <v>73</v>
      </c>
      <c r="F50" s="3" t="s">
        <v>73</v>
      </c>
      <c r="G50" s="3"/>
      <c r="H50" s="3"/>
      <c r="I50" s="3"/>
      <c r="J50" s="3"/>
      <c r="K50" s="3"/>
      <c r="L50" s="3"/>
      <c r="M50" s="3" t="s">
        <v>30</v>
      </c>
      <c r="N50" s="3">
        <v>20</v>
      </c>
      <c r="O50" s="3" t="s">
        <v>31</v>
      </c>
      <c r="P50" s="4" t="s">
        <v>123</v>
      </c>
      <c r="Q50" s="6">
        <v>2042600000</v>
      </c>
      <c r="R50" s="6">
        <v>1213748647.48</v>
      </c>
      <c r="S50" s="6">
        <v>828851352.51999998</v>
      </c>
      <c r="T50" s="6">
        <v>698959190.48000002</v>
      </c>
      <c r="U50" s="6">
        <v>130945069.97</v>
      </c>
    </row>
    <row r="51" spans="1:21" ht="20.399999999999999" x14ac:dyDescent="0.3">
      <c r="A51" s="3" t="s">
        <v>27</v>
      </c>
      <c r="B51" s="4" t="s">
        <v>28</v>
      </c>
      <c r="C51" s="5" t="s">
        <v>124</v>
      </c>
      <c r="D51" s="3" t="s">
        <v>29</v>
      </c>
      <c r="E51" s="3" t="s">
        <v>73</v>
      </c>
      <c r="F51" s="3" t="s">
        <v>73</v>
      </c>
      <c r="G51" s="3" t="s">
        <v>34</v>
      </c>
      <c r="H51" s="3"/>
      <c r="I51" s="3"/>
      <c r="J51" s="3"/>
      <c r="K51" s="3"/>
      <c r="L51" s="3"/>
      <c r="M51" s="3" t="s">
        <v>30</v>
      </c>
      <c r="N51" s="3">
        <v>20</v>
      </c>
      <c r="O51" s="3" t="s">
        <v>31</v>
      </c>
      <c r="P51" s="4" t="s">
        <v>125</v>
      </c>
      <c r="Q51" s="6">
        <v>44988000</v>
      </c>
      <c r="R51" s="6">
        <v>27848000</v>
      </c>
      <c r="S51" s="6">
        <v>17140000</v>
      </c>
      <c r="T51" s="6">
        <v>16000000</v>
      </c>
      <c r="U51" s="6">
        <v>2307061</v>
      </c>
    </row>
    <row r="52" spans="1:21" ht="30.6" x14ac:dyDescent="0.3">
      <c r="A52" s="3" t="s">
        <v>27</v>
      </c>
      <c r="B52" s="4" t="s">
        <v>28</v>
      </c>
      <c r="C52" s="5" t="s">
        <v>126</v>
      </c>
      <c r="D52" s="3" t="s">
        <v>29</v>
      </c>
      <c r="E52" s="3" t="s">
        <v>73</v>
      </c>
      <c r="F52" s="3" t="s">
        <v>73</v>
      </c>
      <c r="G52" s="3" t="s">
        <v>34</v>
      </c>
      <c r="H52" s="3" t="s">
        <v>78</v>
      </c>
      <c r="I52" s="3"/>
      <c r="J52" s="3"/>
      <c r="K52" s="3"/>
      <c r="L52" s="3"/>
      <c r="M52" s="3" t="s">
        <v>30</v>
      </c>
      <c r="N52" s="3">
        <v>20</v>
      </c>
      <c r="O52" s="3" t="s">
        <v>31</v>
      </c>
      <c r="P52" s="4" t="s">
        <v>127</v>
      </c>
      <c r="Q52" s="6">
        <v>7848000</v>
      </c>
      <c r="R52" s="6">
        <v>7848000</v>
      </c>
      <c r="S52" s="6">
        <v>0</v>
      </c>
      <c r="T52" s="6">
        <v>0</v>
      </c>
      <c r="U52" s="6">
        <v>0</v>
      </c>
    </row>
    <row r="53" spans="1:21" ht="20.399999999999999" x14ac:dyDescent="0.3">
      <c r="A53" s="3" t="s">
        <v>27</v>
      </c>
      <c r="B53" s="4" t="s">
        <v>28</v>
      </c>
      <c r="C53" s="5" t="s">
        <v>128</v>
      </c>
      <c r="D53" s="3" t="s">
        <v>29</v>
      </c>
      <c r="E53" s="3" t="s">
        <v>73</v>
      </c>
      <c r="F53" s="3" t="s">
        <v>73</v>
      </c>
      <c r="G53" s="3" t="s">
        <v>34</v>
      </c>
      <c r="H53" s="3" t="s">
        <v>78</v>
      </c>
      <c r="I53" s="3" t="s">
        <v>61</v>
      </c>
      <c r="J53" s="3"/>
      <c r="K53" s="3"/>
      <c r="L53" s="3"/>
      <c r="M53" s="3" t="s">
        <v>30</v>
      </c>
      <c r="N53" s="3">
        <v>20</v>
      </c>
      <c r="O53" s="3" t="s">
        <v>31</v>
      </c>
      <c r="P53" s="4" t="s">
        <v>129</v>
      </c>
      <c r="Q53" s="6">
        <v>7848000</v>
      </c>
      <c r="R53" s="6">
        <v>7848000</v>
      </c>
      <c r="S53" s="6">
        <v>0</v>
      </c>
      <c r="T53" s="6">
        <v>0</v>
      </c>
      <c r="U53" s="6">
        <v>0</v>
      </c>
    </row>
    <row r="54" spans="1:21" ht="30.6" x14ac:dyDescent="0.3">
      <c r="A54" s="3" t="s">
        <v>27</v>
      </c>
      <c r="B54" s="4" t="s">
        <v>28</v>
      </c>
      <c r="C54" s="5" t="s">
        <v>130</v>
      </c>
      <c r="D54" s="3" t="s">
        <v>29</v>
      </c>
      <c r="E54" s="3" t="s">
        <v>73</v>
      </c>
      <c r="F54" s="3" t="s">
        <v>73</v>
      </c>
      <c r="G54" s="3" t="s">
        <v>34</v>
      </c>
      <c r="H54" s="3" t="s">
        <v>46</v>
      </c>
      <c r="I54" s="3"/>
      <c r="J54" s="3"/>
      <c r="K54" s="3"/>
      <c r="L54" s="3"/>
      <c r="M54" s="3" t="s">
        <v>30</v>
      </c>
      <c r="N54" s="3">
        <v>20</v>
      </c>
      <c r="O54" s="3" t="s">
        <v>31</v>
      </c>
      <c r="P54" s="4" t="s">
        <v>131</v>
      </c>
      <c r="Q54" s="6">
        <v>37140000</v>
      </c>
      <c r="R54" s="6">
        <v>20000000</v>
      </c>
      <c r="S54" s="6">
        <v>17140000</v>
      </c>
      <c r="T54" s="6">
        <v>16000000</v>
      </c>
      <c r="U54" s="6">
        <v>2307061</v>
      </c>
    </row>
    <row r="55" spans="1:21" ht="30.6" x14ac:dyDescent="0.3">
      <c r="A55" s="3" t="s">
        <v>27</v>
      </c>
      <c r="B55" s="4" t="s">
        <v>28</v>
      </c>
      <c r="C55" s="5" t="s">
        <v>132</v>
      </c>
      <c r="D55" s="3" t="s">
        <v>29</v>
      </c>
      <c r="E55" s="3" t="s">
        <v>73</v>
      </c>
      <c r="F55" s="3" t="s">
        <v>73</v>
      </c>
      <c r="G55" s="3" t="s">
        <v>34</v>
      </c>
      <c r="H55" s="3" t="s">
        <v>46</v>
      </c>
      <c r="I55" s="3" t="s">
        <v>78</v>
      </c>
      <c r="J55" s="3"/>
      <c r="K55" s="3"/>
      <c r="L55" s="3"/>
      <c r="M55" s="3" t="s">
        <v>30</v>
      </c>
      <c r="N55" s="3">
        <v>20</v>
      </c>
      <c r="O55" s="3" t="s">
        <v>31</v>
      </c>
      <c r="P55" s="4" t="s">
        <v>133</v>
      </c>
      <c r="Q55" s="6">
        <v>16940000</v>
      </c>
      <c r="R55" s="6">
        <v>500000</v>
      </c>
      <c r="S55" s="6">
        <v>16440000</v>
      </c>
      <c r="T55" s="6">
        <v>500000</v>
      </c>
      <c r="U55" s="6">
        <v>500000</v>
      </c>
    </row>
    <row r="56" spans="1:21" ht="30.6" x14ac:dyDescent="0.3">
      <c r="A56" s="3" t="s">
        <v>27</v>
      </c>
      <c r="B56" s="4" t="s">
        <v>28</v>
      </c>
      <c r="C56" s="5" t="s">
        <v>134</v>
      </c>
      <c r="D56" s="3" t="s">
        <v>29</v>
      </c>
      <c r="E56" s="3" t="s">
        <v>73</v>
      </c>
      <c r="F56" s="3" t="s">
        <v>73</v>
      </c>
      <c r="G56" s="3" t="s">
        <v>34</v>
      </c>
      <c r="H56" s="3" t="s">
        <v>46</v>
      </c>
      <c r="I56" s="3" t="s">
        <v>46</v>
      </c>
      <c r="J56" s="3"/>
      <c r="K56" s="3"/>
      <c r="L56" s="3"/>
      <c r="M56" s="3" t="s">
        <v>30</v>
      </c>
      <c r="N56" s="3">
        <v>20</v>
      </c>
      <c r="O56" s="3" t="s">
        <v>31</v>
      </c>
      <c r="P56" s="4" t="s">
        <v>135</v>
      </c>
      <c r="Q56" s="6">
        <v>15600000</v>
      </c>
      <c r="R56" s="6">
        <v>15000000</v>
      </c>
      <c r="S56" s="6">
        <v>600000</v>
      </c>
      <c r="T56" s="6">
        <v>15000000</v>
      </c>
      <c r="U56" s="6">
        <v>1307061</v>
      </c>
    </row>
    <row r="57" spans="1:21" ht="40.799999999999997" x14ac:dyDescent="0.3">
      <c r="A57" s="3" t="s">
        <v>27</v>
      </c>
      <c r="B57" s="4" t="s">
        <v>28</v>
      </c>
      <c r="C57" s="5" t="s">
        <v>136</v>
      </c>
      <c r="D57" s="3" t="s">
        <v>29</v>
      </c>
      <c r="E57" s="3" t="s">
        <v>73</v>
      </c>
      <c r="F57" s="3" t="s">
        <v>73</v>
      </c>
      <c r="G57" s="3" t="s">
        <v>34</v>
      </c>
      <c r="H57" s="3" t="s">
        <v>46</v>
      </c>
      <c r="I57" s="3" t="s">
        <v>52</v>
      </c>
      <c r="J57" s="3"/>
      <c r="K57" s="3"/>
      <c r="L57" s="3"/>
      <c r="M57" s="3" t="s">
        <v>30</v>
      </c>
      <c r="N57" s="3">
        <v>20</v>
      </c>
      <c r="O57" s="3" t="s">
        <v>31</v>
      </c>
      <c r="P57" s="4" t="s">
        <v>137</v>
      </c>
      <c r="Q57" s="6">
        <v>4000000</v>
      </c>
      <c r="R57" s="6">
        <v>4000000</v>
      </c>
      <c r="S57" s="6">
        <v>0</v>
      </c>
      <c r="T57" s="6">
        <v>0</v>
      </c>
      <c r="U57" s="6">
        <v>0</v>
      </c>
    </row>
    <row r="58" spans="1:21" ht="20.399999999999999" x14ac:dyDescent="0.3">
      <c r="A58" s="3" t="s">
        <v>27</v>
      </c>
      <c r="B58" s="4" t="s">
        <v>28</v>
      </c>
      <c r="C58" s="5" t="s">
        <v>138</v>
      </c>
      <c r="D58" s="3" t="s">
        <v>29</v>
      </c>
      <c r="E58" s="3" t="s">
        <v>73</v>
      </c>
      <c r="F58" s="3" t="s">
        <v>73</v>
      </c>
      <c r="G58" s="3" t="s">
        <v>34</v>
      </c>
      <c r="H58" s="3" t="s">
        <v>46</v>
      </c>
      <c r="I58" s="3" t="s">
        <v>61</v>
      </c>
      <c r="J58" s="3"/>
      <c r="K58" s="3"/>
      <c r="L58" s="3"/>
      <c r="M58" s="3" t="s">
        <v>30</v>
      </c>
      <c r="N58" s="3">
        <v>20</v>
      </c>
      <c r="O58" s="3" t="s">
        <v>31</v>
      </c>
      <c r="P58" s="4" t="s">
        <v>139</v>
      </c>
      <c r="Q58" s="6">
        <v>600000</v>
      </c>
      <c r="R58" s="6">
        <v>500000</v>
      </c>
      <c r="S58" s="6">
        <v>100000</v>
      </c>
      <c r="T58" s="6">
        <v>500000</v>
      </c>
      <c r="U58" s="6">
        <v>500000</v>
      </c>
    </row>
    <row r="59" spans="1:21" ht="20.399999999999999" x14ac:dyDescent="0.3">
      <c r="A59" s="3" t="s">
        <v>27</v>
      </c>
      <c r="B59" s="4" t="s">
        <v>28</v>
      </c>
      <c r="C59" s="5" t="s">
        <v>140</v>
      </c>
      <c r="D59" s="3" t="s">
        <v>29</v>
      </c>
      <c r="E59" s="3" t="s">
        <v>73</v>
      </c>
      <c r="F59" s="3" t="s">
        <v>73</v>
      </c>
      <c r="G59" s="3" t="s">
        <v>73</v>
      </c>
      <c r="H59" s="3"/>
      <c r="I59" s="3"/>
      <c r="J59" s="3"/>
      <c r="K59" s="3"/>
      <c r="L59" s="3"/>
      <c r="M59" s="3" t="s">
        <v>30</v>
      </c>
      <c r="N59" s="3">
        <v>20</v>
      </c>
      <c r="O59" s="3" t="s">
        <v>31</v>
      </c>
      <c r="P59" s="4" t="s">
        <v>141</v>
      </c>
      <c r="Q59" s="6">
        <v>1997612000</v>
      </c>
      <c r="R59" s="6">
        <v>1185900647.48</v>
      </c>
      <c r="S59" s="6">
        <v>811711352.51999998</v>
      </c>
      <c r="T59" s="6">
        <v>682959190.48000002</v>
      </c>
      <c r="U59" s="6">
        <v>128638008.97</v>
      </c>
    </row>
    <row r="60" spans="1:21" ht="61.2" x14ac:dyDescent="0.3">
      <c r="A60" s="3" t="s">
        <v>27</v>
      </c>
      <c r="B60" s="4" t="s">
        <v>28</v>
      </c>
      <c r="C60" s="5" t="s">
        <v>142</v>
      </c>
      <c r="D60" s="3" t="s">
        <v>29</v>
      </c>
      <c r="E60" s="3" t="s">
        <v>73</v>
      </c>
      <c r="F60" s="3" t="s">
        <v>73</v>
      </c>
      <c r="G60" s="3" t="s">
        <v>73</v>
      </c>
      <c r="H60" s="3" t="s">
        <v>55</v>
      </c>
      <c r="I60" s="3"/>
      <c r="J60" s="3"/>
      <c r="K60" s="3"/>
      <c r="L60" s="3"/>
      <c r="M60" s="3" t="s">
        <v>30</v>
      </c>
      <c r="N60" s="3">
        <v>20</v>
      </c>
      <c r="O60" s="3" t="s">
        <v>31</v>
      </c>
      <c r="P60" s="4" t="s">
        <v>143</v>
      </c>
      <c r="Q60" s="6">
        <v>251450000</v>
      </c>
      <c r="R60" s="6">
        <v>242850000</v>
      </c>
      <c r="S60" s="6">
        <v>8600000</v>
      </c>
      <c r="T60" s="6">
        <v>86015610</v>
      </c>
      <c r="U60" s="6">
        <v>31015610</v>
      </c>
    </row>
    <row r="61" spans="1:21" ht="20.399999999999999" x14ac:dyDescent="0.3">
      <c r="A61" s="3" t="s">
        <v>27</v>
      </c>
      <c r="B61" s="4" t="s">
        <v>28</v>
      </c>
      <c r="C61" s="5" t="s">
        <v>144</v>
      </c>
      <c r="D61" s="3" t="s">
        <v>29</v>
      </c>
      <c r="E61" s="3" t="s">
        <v>73</v>
      </c>
      <c r="F61" s="3" t="s">
        <v>73</v>
      </c>
      <c r="G61" s="3" t="s">
        <v>73</v>
      </c>
      <c r="H61" s="3" t="s">
        <v>55</v>
      </c>
      <c r="I61" s="3" t="s">
        <v>46</v>
      </c>
      <c r="J61" s="3"/>
      <c r="K61" s="3"/>
      <c r="L61" s="3"/>
      <c r="M61" s="3" t="s">
        <v>30</v>
      </c>
      <c r="N61" s="3">
        <v>20</v>
      </c>
      <c r="O61" s="3" t="s">
        <v>31</v>
      </c>
      <c r="P61" s="4" t="s">
        <v>145</v>
      </c>
      <c r="Q61" s="6">
        <v>20600000</v>
      </c>
      <c r="R61" s="6">
        <v>20300000</v>
      </c>
      <c r="S61" s="6">
        <v>300000</v>
      </c>
      <c r="T61" s="6">
        <v>20300000</v>
      </c>
      <c r="U61" s="6">
        <v>300000</v>
      </c>
    </row>
    <row r="62" spans="1:21" ht="20.399999999999999" x14ac:dyDescent="0.3">
      <c r="A62" s="3" t="s">
        <v>27</v>
      </c>
      <c r="B62" s="4" t="s">
        <v>28</v>
      </c>
      <c r="C62" s="5" t="s">
        <v>146</v>
      </c>
      <c r="D62" s="3" t="s">
        <v>29</v>
      </c>
      <c r="E62" s="3" t="s">
        <v>73</v>
      </c>
      <c r="F62" s="3" t="s">
        <v>73</v>
      </c>
      <c r="G62" s="3" t="s">
        <v>73</v>
      </c>
      <c r="H62" s="3" t="s">
        <v>55</v>
      </c>
      <c r="I62" s="3" t="s">
        <v>49</v>
      </c>
      <c r="J62" s="3"/>
      <c r="K62" s="3"/>
      <c r="L62" s="3"/>
      <c r="M62" s="3" t="s">
        <v>30</v>
      </c>
      <c r="N62" s="3">
        <v>20</v>
      </c>
      <c r="O62" s="3" t="s">
        <v>31</v>
      </c>
      <c r="P62" s="4" t="s">
        <v>147</v>
      </c>
      <c r="Q62" s="6">
        <v>600000</v>
      </c>
      <c r="R62" s="6">
        <v>300000</v>
      </c>
      <c r="S62" s="6">
        <v>300000</v>
      </c>
      <c r="T62" s="6">
        <v>300000</v>
      </c>
      <c r="U62" s="6">
        <v>300000</v>
      </c>
    </row>
    <row r="63" spans="1:21" ht="20.399999999999999" x14ac:dyDescent="0.3">
      <c r="A63" s="3" t="s">
        <v>27</v>
      </c>
      <c r="B63" s="4" t="s">
        <v>28</v>
      </c>
      <c r="C63" s="5" t="s">
        <v>148</v>
      </c>
      <c r="D63" s="3" t="s">
        <v>29</v>
      </c>
      <c r="E63" s="3" t="s">
        <v>73</v>
      </c>
      <c r="F63" s="3" t="s">
        <v>73</v>
      </c>
      <c r="G63" s="3" t="s">
        <v>73</v>
      </c>
      <c r="H63" s="3" t="s">
        <v>55</v>
      </c>
      <c r="I63" s="3" t="s">
        <v>61</v>
      </c>
      <c r="J63" s="3"/>
      <c r="K63" s="3"/>
      <c r="L63" s="3"/>
      <c r="M63" s="3" t="s">
        <v>30</v>
      </c>
      <c r="N63" s="3">
        <v>20</v>
      </c>
      <c r="O63" s="3" t="s">
        <v>31</v>
      </c>
      <c r="P63" s="4" t="s">
        <v>149</v>
      </c>
      <c r="Q63" s="6">
        <v>35000000</v>
      </c>
      <c r="R63" s="6">
        <v>35000000</v>
      </c>
      <c r="S63" s="6">
        <v>0</v>
      </c>
      <c r="T63" s="6">
        <v>35000000</v>
      </c>
      <c r="U63" s="6">
        <v>0</v>
      </c>
    </row>
    <row r="64" spans="1:21" ht="30.6" x14ac:dyDescent="0.3">
      <c r="A64" s="3" t="s">
        <v>27</v>
      </c>
      <c r="B64" s="4" t="s">
        <v>28</v>
      </c>
      <c r="C64" s="5" t="s">
        <v>150</v>
      </c>
      <c r="D64" s="3" t="s">
        <v>29</v>
      </c>
      <c r="E64" s="3" t="s">
        <v>73</v>
      </c>
      <c r="F64" s="3" t="s">
        <v>73</v>
      </c>
      <c r="G64" s="3" t="s">
        <v>73</v>
      </c>
      <c r="H64" s="3" t="s">
        <v>55</v>
      </c>
      <c r="I64" s="3" t="s">
        <v>64</v>
      </c>
      <c r="J64" s="3"/>
      <c r="K64" s="3"/>
      <c r="L64" s="3"/>
      <c r="M64" s="3" t="s">
        <v>30</v>
      </c>
      <c r="N64" s="3">
        <v>20</v>
      </c>
      <c r="O64" s="3" t="s">
        <v>31</v>
      </c>
      <c r="P64" s="4" t="s">
        <v>151</v>
      </c>
      <c r="Q64" s="6">
        <v>195250000</v>
      </c>
      <c r="R64" s="6">
        <v>187250000</v>
      </c>
      <c r="S64" s="6">
        <v>8000000</v>
      </c>
      <c r="T64" s="6">
        <v>30415610</v>
      </c>
      <c r="U64" s="6">
        <v>30415610</v>
      </c>
    </row>
    <row r="65" spans="1:21" ht="40.799999999999997" x14ac:dyDescent="0.3">
      <c r="A65" s="3" t="s">
        <v>27</v>
      </c>
      <c r="B65" s="4" t="s">
        <v>28</v>
      </c>
      <c r="C65" s="5" t="s">
        <v>152</v>
      </c>
      <c r="D65" s="3" t="s">
        <v>29</v>
      </c>
      <c r="E65" s="3" t="s">
        <v>73</v>
      </c>
      <c r="F65" s="3" t="s">
        <v>73</v>
      </c>
      <c r="G65" s="3" t="s">
        <v>73</v>
      </c>
      <c r="H65" s="3" t="s">
        <v>58</v>
      </c>
      <c r="I65" s="3"/>
      <c r="J65" s="3"/>
      <c r="K65" s="3"/>
      <c r="L65" s="3"/>
      <c r="M65" s="3" t="s">
        <v>30</v>
      </c>
      <c r="N65" s="3">
        <v>20</v>
      </c>
      <c r="O65" s="3" t="s">
        <v>31</v>
      </c>
      <c r="P65" s="4" t="s">
        <v>153</v>
      </c>
      <c r="Q65" s="6">
        <v>552410568</v>
      </c>
      <c r="R65" s="6">
        <v>278907530</v>
      </c>
      <c r="S65" s="6">
        <v>273503038</v>
      </c>
      <c r="T65" s="6">
        <v>20947871.629999999</v>
      </c>
      <c r="U65" s="6">
        <v>8532748</v>
      </c>
    </row>
    <row r="66" spans="1:21" ht="20.399999999999999" x14ac:dyDescent="0.3">
      <c r="A66" s="3" t="s">
        <v>27</v>
      </c>
      <c r="B66" s="4" t="s">
        <v>28</v>
      </c>
      <c r="C66" s="5" t="s">
        <v>154</v>
      </c>
      <c r="D66" s="3" t="s">
        <v>29</v>
      </c>
      <c r="E66" s="3" t="s">
        <v>73</v>
      </c>
      <c r="F66" s="3" t="s">
        <v>73</v>
      </c>
      <c r="G66" s="3" t="s">
        <v>73</v>
      </c>
      <c r="H66" s="3" t="s">
        <v>58</v>
      </c>
      <c r="I66" s="3" t="s">
        <v>41</v>
      </c>
      <c r="J66" s="3"/>
      <c r="K66" s="3"/>
      <c r="L66" s="3"/>
      <c r="M66" s="3" t="s">
        <v>30</v>
      </c>
      <c r="N66" s="3">
        <v>20</v>
      </c>
      <c r="O66" s="3" t="s">
        <v>31</v>
      </c>
      <c r="P66" s="4" t="s">
        <v>155</v>
      </c>
      <c r="Q66" s="6">
        <v>286896088</v>
      </c>
      <c r="R66" s="6">
        <v>14393050</v>
      </c>
      <c r="S66" s="6">
        <v>272503038</v>
      </c>
      <c r="T66" s="6">
        <v>12515123.630000001</v>
      </c>
      <c r="U66" s="6">
        <v>100000</v>
      </c>
    </row>
    <row r="67" spans="1:21" ht="20.399999999999999" x14ac:dyDescent="0.3">
      <c r="A67" s="3" t="s">
        <v>27</v>
      </c>
      <c r="B67" s="4" t="s">
        <v>28</v>
      </c>
      <c r="C67" s="5" t="s">
        <v>156</v>
      </c>
      <c r="D67" s="3" t="s">
        <v>29</v>
      </c>
      <c r="E67" s="3" t="s">
        <v>73</v>
      </c>
      <c r="F67" s="3" t="s">
        <v>73</v>
      </c>
      <c r="G67" s="3" t="s">
        <v>73</v>
      </c>
      <c r="H67" s="3" t="s">
        <v>58</v>
      </c>
      <c r="I67" s="3" t="s">
        <v>78</v>
      </c>
      <c r="J67" s="3"/>
      <c r="K67" s="3"/>
      <c r="L67" s="3"/>
      <c r="M67" s="3" t="s">
        <v>30</v>
      </c>
      <c r="N67" s="3">
        <v>20</v>
      </c>
      <c r="O67" s="3" t="s">
        <v>31</v>
      </c>
      <c r="P67" s="4" t="s">
        <v>157</v>
      </c>
      <c r="Q67" s="6">
        <v>265514480</v>
      </c>
      <c r="R67" s="6">
        <v>264514480</v>
      </c>
      <c r="S67" s="6">
        <v>1000000</v>
      </c>
      <c r="T67" s="6">
        <v>8432748</v>
      </c>
      <c r="U67" s="6">
        <v>8432748</v>
      </c>
    </row>
    <row r="68" spans="1:21" ht="30.6" x14ac:dyDescent="0.3">
      <c r="A68" s="3" t="s">
        <v>27</v>
      </c>
      <c r="B68" s="4" t="s">
        <v>28</v>
      </c>
      <c r="C68" s="5" t="s">
        <v>158</v>
      </c>
      <c r="D68" s="3" t="s">
        <v>29</v>
      </c>
      <c r="E68" s="3" t="s">
        <v>73</v>
      </c>
      <c r="F68" s="3" t="s">
        <v>73</v>
      </c>
      <c r="G68" s="3" t="s">
        <v>73</v>
      </c>
      <c r="H68" s="3" t="s">
        <v>61</v>
      </c>
      <c r="I68" s="3"/>
      <c r="J68" s="3"/>
      <c r="K68" s="3"/>
      <c r="L68" s="3"/>
      <c r="M68" s="3" t="s">
        <v>30</v>
      </c>
      <c r="N68" s="3">
        <v>20</v>
      </c>
      <c r="O68" s="3" t="s">
        <v>31</v>
      </c>
      <c r="P68" s="4" t="s">
        <v>159</v>
      </c>
      <c r="Q68" s="6">
        <v>890477932</v>
      </c>
      <c r="R68" s="6">
        <v>537967117.48000002</v>
      </c>
      <c r="S68" s="6">
        <v>352510814.51999998</v>
      </c>
      <c r="T68" s="6">
        <v>451919458.85000002</v>
      </c>
      <c r="U68" s="6">
        <v>70343400.969999999</v>
      </c>
    </row>
    <row r="69" spans="1:21" ht="51" x14ac:dyDescent="0.3">
      <c r="A69" s="3" t="s">
        <v>27</v>
      </c>
      <c r="B69" s="4" t="s">
        <v>28</v>
      </c>
      <c r="C69" s="5" t="s">
        <v>160</v>
      </c>
      <c r="D69" s="3" t="s">
        <v>29</v>
      </c>
      <c r="E69" s="3" t="s">
        <v>73</v>
      </c>
      <c r="F69" s="3" t="s">
        <v>73</v>
      </c>
      <c r="G69" s="3" t="s">
        <v>73</v>
      </c>
      <c r="H69" s="3" t="s">
        <v>61</v>
      </c>
      <c r="I69" s="3" t="s">
        <v>46</v>
      </c>
      <c r="J69" s="3"/>
      <c r="K69" s="3"/>
      <c r="L69" s="3"/>
      <c r="M69" s="3" t="s">
        <v>30</v>
      </c>
      <c r="N69" s="3">
        <v>20</v>
      </c>
      <c r="O69" s="3" t="s">
        <v>31</v>
      </c>
      <c r="P69" s="4" t="s">
        <v>161</v>
      </c>
      <c r="Q69" s="6">
        <v>246428020</v>
      </c>
      <c r="R69" s="6">
        <v>243572020</v>
      </c>
      <c r="S69" s="6">
        <v>2856000</v>
      </c>
      <c r="T69" s="6">
        <v>211174433</v>
      </c>
      <c r="U69" s="6">
        <v>12720766</v>
      </c>
    </row>
    <row r="70" spans="1:21" ht="30.6" x14ac:dyDescent="0.3">
      <c r="A70" s="3" t="s">
        <v>27</v>
      </c>
      <c r="B70" s="4" t="s">
        <v>28</v>
      </c>
      <c r="C70" s="5" t="s">
        <v>162</v>
      </c>
      <c r="D70" s="3" t="s">
        <v>29</v>
      </c>
      <c r="E70" s="3" t="s">
        <v>73</v>
      </c>
      <c r="F70" s="3" t="s">
        <v>73</v>
      </c>
      <c r="G70" s="3" t="s">
        <v>73</v>
      </c>
      <c r="H70" s="3" t="s">
        <v>61</v>
      </c>
      <c r="I70" s="3" t="s">
        <v>49</v>
      </c>
      <c r="J70" s="3"/>
      <c r="K70" s="3"/>
      <c r="L70" s="3"/>
      <c r="M70" s="3" t="s">
        <v>30</v>
      </c>
      <c r="N70" s="3">
        <v>20</v>
      </c>
      <c r="O70" s="3" t="s">
        <v>31</v>
      </c>
      <c r="P70" s="4" t="s">
        <v>163</v>
      </c>
      <c r="Q70" s="6">
        <v>65200000</v>
      </c>
      <c r="R70" s="6">
        <v>54228563.32</v>
      </c>
      <c r="S70" s="6">
        <v>10971436.68</v>
      </c>
      <c r="T70" s="6">
        <v>16915893.010000002</v>
      </c>
      <c r="U70" s="6">
        <v>8863152.3000000007</v>
      </c>
    </row>
    <row r="71" spans="1:21" ht="20.399999999999999" x14ac:dyDescent="0.3">
      <c r="A71" s="3" t="s">
        <v>27</v>
      </c>
      <c r="B71" s="4" t="s">
        <v>28</v>
      </c>
      <c r="C71" s="5" t="s">
        <v>164</v>
      </c>
      <c r="D71" s="3" t="s">
        <v>29</v>
      </c>
      <c r="E71" s="3" t="s">
        <v>73</v>
      </c>
      <c r="F71" s="3" t="s">
        <v>73</v>
      </c>
      <c r="G71" s="3" t="s">
        <v>73</v>
      </c>
      <c r="H71" s="3" t="s">
        <v>61</v>
      </c>
      <c r="I71" s="3" t="s">
        <v>52</v>
      </c>
      <c r="J71" s="3"/>
      <c r="K71" s="3"/>
      <c r="L71" s="3"/>
      <c r="M71" s="3" t="s">
        <v>30</v>
      </c>
      <c r="N71" s="3">
        <v>20</v>
      </c>
      <c r="O71" s="3" t="s">
        <v>31</v>
      </c>
      <c r="P71" s="4" t="s">
        <v>165</v>
      </c>
      <c r="Q71" s="6">
        <v>394000000</v>
      </c>
      <c r="R71" s="6">
        <v>171245534.16</v>
      </c>
      <c r="S71" s="6">
        <v>222754465.84</v>
      </c>
      <c r="T71" s="6">
        <v>165063152.84</v>
      </c>
      <c r="U71" s="6">
        <v>40991782.670000002</v>
      </c>
    </row>
    <row r="72" spans="1:21" ht="40.799999999999997" x14ac:dyDescent="0.3">
      <c r="A72" s="3" t="s">
        <v>27</v>
      </c>
      <c r="B72" s="4" t="s">
        <v>28</v>
      </c>
      <c r="C72" s="5" t="s">
        <v>166</v>
      </c>
      <c r="D72" s="3" t="s">
        <v>29</v>
      </c>
      <c r="E72" s="3" t="s">
        <v>73</v>
      </c>
      <c r="F72" s="3" t="s">
        <v>73</v>
      </c>
      <c r="G72" s="3" t="s">
        <v>73</v>
      </c>
      <c r="H72" s="3" t="s">
        <v>61</v>
      </c>
      <c r="I72" s="3" t="s">
        <v>58</v>
      </c>
      <c r="J72" s="3"/>
      <c r="K72" s="3"/>
      <c r="L72" s="3"/>
      <c r="M72" s="3" t="s">
        <v>30</v>
      </c>
      <c r="N72" s="3">
        <v>20</v>
      </c>
      <c r="O72" s="3" t="s">
        <v>31</v>
      </c>
      <c r="P72" s="4" t="s">
        <v>167</v>
      </c>
      <c r="Q72" s="6">
        <v>154849912</v>
      </c>
      <c r="R72" s="6">
        <v>40521000</v>
      </c>
      <c r="S72" s="6">
        <v>114328912</v>
      </c>
      <c r="T72" s="6">
        <v>30365980</v>
      </c>
      <c r="U72" s="6">
        <v>400000</v>
      </c>
    </row>
    <row r="73" spans="1:21" ht="40.799999999999997" x14ac:dyDescent="0.3">
      <c r="A73" s="3" t="s">
        <v>27</v>
      </c>
      <c r="B73" s="4" t="s">
        <v>28</v>
      </c>
      <c r="C73" s="5" t="s">
        <v>168</v>
      </c>
      <c r="D73" s="3" t="s">
        <v>29</v>
      </c>
      <c r="E73" s="3" t="s">
        <v>73</v>
      </c>
      <c r="F73" s="3" t="s">
        <v>73</v>
      </c>
      <c r="G73" s="3" t="s">
        <v>73</v>
      </c>
      <c r="H73" s="3" t="s">
        <v>61</v>
      </c>
      <c r="I73" s="3" t="s">
        <v>64</v>
      </c>
      <c r="J73" s="3"/>
      <c r="K73" s="3"/>
      <c r="L73" s="3"/>
      <c r="M73" s="3" t="s">
        <v>30</v>
      </c>
      <c r="N73" s="3">
        <v>20</v>
      </c>
      <c r="O73" s="3" t="s">
        <v>31</v>
      </c>
      <c r="P73" s="4" t="s">
        <v>169</v>
      </c>
      <c r="Q73" s="6">
        <v>30000000</v>
      </c>
      <c r="R73" s="6">
        <v>28400000</v>
      </c>
      <c r="S73" s="6">
        <v>1600000</v>
      </c>
      <c r="T73" s="6">
        <v>28400000</v>
      </c>
      <c r="U73" s="6">
        <v>7367700</v>
      </c>
    </row>
    <row r="74" spans="1:21" ht="20.399999999999999" x14ac:dyDescent="0.3">
      <c r="A74" s="3" t="s">
        <v>27</v>
      </c>
      <c r="B74" s="4" t="s">
        <v>28</v>
      </c>
      <c r="C74" s="5" t="s">
        <v>170</v>
      </c>
      <c r="D74" s="3" t="s">
        <v>29</v>
      </c>
      <c r="E74" s="3" t="s">
        <v>73</v>
      </c>
      <c r="F74" s="3" t="s">
        <v>73</v>
      </c>
      <c r="G74" s="3" t="s">
        <v>73</v>
      </c>
      <c r="H74" s="3" t="s">
        <v>64</v>
      </c>
      <c r="I74" s="3"/>
      <c r="J74" s="3"/>
      <c r="K74" s="3"/>
      <c r="L74" s="3"/>
      <c r="M74" s="3" t="s">
        <v>30</v>
      </c>
      <c r="N74" s="3">
        <v>20</v>
      </c>
      <c r="O74" s="3" t="s">
        <v>31</v>
      </c>
      <c r="P74" s="4" t="s">
        <v>171</v>
      </c>
      <c r="Q74" s="6">
        <v>293273500</v>
      </c>
      <c r="R74" s="6">
        <v>126176000</v>
      </c>
      <c r="S74" s="6">
        <v>167097500</v>
      </c>
      <c r="T74" s="6">
        <v>124076250</v>
      </c>
      <c r="U74" s="6">
        <v>18746250</v>
      </c>
    </row>
    <row r="75" spans="1:21" ht="30.6" x14ac:dyDescent="0.3">
      <c r="A75" s="3" t="s">
        <v>27</v>
      </c>
      <c r="B75" s="4" t="s">
        <v>28</v>
      </c>
      <c r="C75" s="5" t="s">
        <v>172</v>
      </c>
      <c r="D75" s="3" t="s">
        <v>29</v>
      </c>
      <c r="E75" s="3" t="s">
        <v>73</v>
      </c>
      <c r="F75" s="3" t="s">
        <v>73</v>
      </c>
      <c r="G75" s="3" t="s">
        <v>73</v>
      </c>
      <c r="H75" s="3" t="s">
        <v>64</v>
      </c>
      <c r="I75" s="3" t="s">
        <v>46</v>
      </c>
      <c r="J75" s="3"/>
      <c r="K75" s="3"/>
      <c r="L75" s="3"/>
      <c r="M75" s="3" t="s">
        <v>30</v>
      </c>
      <c r="N75" s="3">
        <v>20</v>
      </c>
      <c r="O75" s="3" t="s">
        <v>31</v>
      </c>
      <c r="P75" s="4" t="s">
        <v>173</v>
      </c>
      <c r="Q75" s="6">
        <v>49093500</v>
      </c>
      <c r="R75" s="6">
        <v>12000000</v>
      </c>
      <c r="S75" s="6">
        <v>37093500</v>
      </c>
      <c r="T75" s="6">
        <v>12000000</v>
      </c>
      <c r="U75" s="6">
        <v>0</v>
      </c>
    </row>
    <row r="76" spans="1:21" ht="51" x14ac:dyDescent="0.3">
      <c r="A76" s="3" t="s">
        <v>27</v>
      </c>
      <c r="B76" s="4" t="s">
        <v>28</v>
      </c>
      <c r="C76" s="5" t="s">
        <v>174</v>
      </c>
      <c r="D76" s="3" t="s">
        <v>29</v>
      </c>
      <c r="E76" s="3" t="s">
        <v>73</v>
      </c>
      <c r="F76" s="3" t="s">
        <v>73</v>
      </c>
      <c r="G76" s="3" t="s">
        <v>73</v>
      </c>
      <c r="H76" s="3" t="s">
        <v>64</v>
      </c>
      <c r="I76" s="3" t="s">
        <v>49</v>
      </c>
      <c r="J76" s="3"/>
      <c r="K76" s="3"/>
      <c r="L76" s="3"/>
      <c r="M76" s="3" t="s">
        <v>30</v>
      </c>
      <c r="N76" s="3">
        <v>20</v>
      </c>
      <c r="O76" s="3" t="s">
        <v>31</v>
      </c>
      <c r="P76" s="4" t="s">
        <v>175</v>
      </c>
      <c r="Q76" s="6">
        <v>2180000</v>
      </c>
      <c r="R76" s="6">
        <v>2180000</v>
      </c>
      <c r="S76" s="6">
        <v>0</v>
      </c>
      <c r="T76" s="6">
        <v>80250</v>
      </c>
      <c r="U76" s="6">
        <v>80250</v>
      </c>
    </row>
    <row r="77" spans="1:21" ht="20.399999999999999" x14ac:dyDescent="0.3">
      <c r="A77" s="3" t="s">
        <v>27</v>
      </c>
      <c r="B77" s="4" t="s">
        <v>28</v>
      </c>
      <c r="C77" s="5" t="s">
        <v>176</v>
      </c>
      <c r="D77" s="3" t="s">
        <v>29</v>
      </c>
      <c r="E77" s="3" t="s">
        <v>73</v>
      </c>
      <c r="F77" s="3" t="s">
        <v>73</v>
      </c>
      <c r="G77" s="3" t="s">
        <v>73</v>
      </c>
      <c r="H77" s="3" t="s">
        <v>64</v>
      </c>
      <c r="I77" s="3" t="s">
        <v>55</v>
      </c>
      <c r="J77" s="3"/>
      <c r="K77" s="3"/>
      <c r="L77" s="3"/>
      <c r="M77" s="3" t="s">
        <v>30</v>
      </c>
      <c r="N77" s="3">
        <v>20</v>
      </c>
      <c r="O77" s="3" t="s">
        <v>31</v>
      </c>
      <c r="P77" s="4" t="s">
        <v>177</v>
      </c>
      <c r="Q77" s="6">
        <v>130000000</v>
      </c>
      <c r="R77" s="6">
        <v>0</v>
      </c>
      <c r="S77" s="6">
        <v>130000000</v>
      </c>
      <c r="T77" s="6">
        <v>0</v>
      </c>
      <c r="U77" s="6">
        <v>0</v>
      </c>
    </row>
    <row r="78" spans="1:21" ht="20.399999999999999" x14ac:dyDescent="0.3">
      <c r="A78" s="3" t="s">
        <v>27</v>
      </c>
      <c r="B78" s="4" t="s">
        <v>28</v>
      </c>
      <c r="C78" s="5" t="s">
        <v>178</v>
      </c>
      <c r="D78" s="3" t="s">
        <v>29</v>
      </c>
      <c r="E78" s="3" t="s">
        <v>73</v>
      </c>
      <c r="F78" s="3" t="s">
        <v>73</v>
      </c>
      <c r="G78" s="3" t="s">
        <v>73</v>
      </c>
      <c r="H78" s="3" t="s">
        <v>64</v>
      </c>
      <c r="I78" s="3" t="s">
        <v>58</v>
      </c>
      <c r="J78" s="3"/>
      <c r="K78" s="3"/>
      <c r="L78" s="3"/>
      <c r="M78" s="3" t="s">
        <v>30</v>
      </c>
      <c r="N78" s="3">
        <v>20</v>
      </c>
      <c r="O78" s="3" t="s">
        <v>31</v>
      </c>
      <c r="P78" s="4" t="s">
        <v>179</v>
      </c>
      <c r="Q78" s="6">
        <v>112000000</v>
      </c>
      <c r="R78" s="6">
        <v>111996000</v>
      </c>
      <c r="S78" s="6">
        <v>4000</v>
      </c>
      <c r="T78" s="6">
        <v>111996000</v>
      </c>
      <c r="U78" s="6">
        <v>18666000</v>
      </c>
    </row>
    <row r="79" spans="1:21" ht="20.399999999999999" x14ac:dyDescent="0.3">
      <c r="A79" s="3" t="s">
        <v>27</v>
      </c>
      <c r="B79" s="4" t="s">
        <v>28</v>
      </c>
      <c r="C79" s="5" t="s">
        <v>180</v>
      </c>
      <c r="D79" s="3" t="s">
        <v>29</v>
      </c>
      <c r="E79" s="3" t="s">
        <v>73</v>
      </c>
      <c r="F79" s="3" t="s">
        <v>73</v>
      </c>
      <c r="G79" s="3" t="s">
        <v>73</v>
      </c>
      <c r="H79" s="3" t="s">
        <v>67</v>
      </c>
      <c r="I79" s="3"/>
      <c r="J79" s="3"/>
      <c r="K79" s="3"/>
      <c r="L79" s="3"/>
      <c r="M79" s="3" t="s">
        <v>30</v>
      </c>
      <c r="N79" s="3">
        <v>20</v>
      </c>
      <c r="O79" s="3" t="s">
        <v>31</v>
      </c>
      <c r="P79" s="4" t="s">
        <v>181</v>
      </c>
      <c r="Q79" s="6">
        <v>10000000</v>
      </c>
      <c r="R79" s="6">
        <v>0</v>
      </c>
      <c r="S79" s="6">
        <v>10000000</v>
      </c>
      <c r="T79" s="6">
        <v>0</v>
      </c>
      <c r="U79" s="6">
        <v>0</v>
      </c>
    </row>
    <row r="80" spans="1:21" ht="20.399999999999999" x14ac:dyDescent="0.3">
      <c r="A80" s="3" t="s">
        <v>27</v>
      </c>
      <c r="B80" s="4" t="s">
        <v>28</v>
      </c>
      <c r="C80" s="5" t="s">
        <v>182</v>
      </c>
      <c r="D80" s="3" t="s">
        <v>29</v>
      </c>
      <c r="E80" s="3" t="s">
        <v>91</v>
      </c>
      <c r="F80" s="3"/>
      <c r="G80" s="3"/>
      <c r="H80" s="3"/>
      <c r="I80" s="3"/>
      <c r="J80" s="3"/>
      <c r="K80" s="3"/>
      <c r="L80" s="3"/>
      <c r="M80" s="3" t="s">
        <v>30</v>
      </c>
      <c r="N80" s="3">
        <v>20</v>
      </c>
      <c r="O80" s="3" t="s">
        <v>31</v>
      </c>
      <c r="P80" s="4" t="s">
        <v>183</v>
      </c>
      <c r="Q80" s="6">
        <v>6757340730</v>
      </c>
      <c r="R80" s="6">
        <v>180000000</v>
      </c>
      <c r="S80" s="6">
        <v>103000000</v>
      </c>
      <c r="T80" s="6">
        <v>15680653</v>
      </c>
      <c r="U80" s="6">
        <v>15639571</v>
      </c>
    </row>
    <row r="81" spans="1:21" ht="20.399999999999999" x14ac:dyDescent="0.3">
      <c r="A81" s="3" t="s">
        <v>27</v>
      </c>
      <c r="B81" s="4" t="s">
        <v>28</v>
      </c>
      <c r="C81" s="5" t="s">
        <v>184</v>
      </c>
      <c r="D81" s="3" t="s">
        <v>29</v>
      </c>
      <c r="E81" s="3" t="s">
        <v>91</v>
      </c>
      <c r="F81" s="3" t="s">
        <v>91</v>
      </c>
      <c r="G81" s="3"/>
      <c r="H81" s="3"/>
      <c r="I81" s="3"/>
      <c r="J81" s="3"/>
      <c r="K81" s="3"/>
      <c r="L81" s="3"/>
      <c r="M81" s="3" t="s">
        <v>30</v>
      </c>
      <c r="N81" s="3">
        <v>20</v>
      </c>
      <c r="O81" s="3" t="s">
        <v>31</v>
      </c>
      <c r="P81" s="4" t="s">
        <v>185</v>
      </c>
      <c r="Q81" s="6">
        <v>6474340730</v>
      </c>
      <c r="R81" s="6">
        <v>0</v>
      </c>
      <c r="S81" s="6">
        <v>0</v>
      </c>
      <c r="T81" s="6">
        <v>0</v>
      </c>
      <c r="U81" s="6">
        <v>0</v>
      </c>
    </row>
    <row r="82" spans="1:21" ht="20.399999999999999" x14ac:dyDescent="0.3">
      <c r="A82" s="3" t="s">
        <v>27</v>
      </c>
      <c r="B82" s="4" t="s">
        <v>28</v>
      </c>
      <c r="C82" s="5" t="s">
        <v>186</v>
      </c>
      <c r="D82" s="3" t="s">
        <v>29</v>
      </c>
      <c r="E82" s="3" t="s">
        <v>91</v>
      </c>
      <c r="F82" s="3" t="s">
        <v>91</v>
      </c>
      <c r="G82" s="3" t="s">
        <v>34</v>
      </c>
      <c r="H82" s="3"/>
      <c r="I82" s="3"/>
      <c r="J82" s="3"/>
      <c r="K82" s="3"/>
      <c r="L82" s="3"/>
      <c r="M82" s="3" t="s">
        <v>30</v>
      </c>
      <c r="N82" s="3">
        <v>20</v>
      </c>
      <c r="O82" s="3" t="s">
        <v>31</v>
      </c>
      <c r="P82" s="4" t="s">
        <v>187</v>
      </c>
      <c r="Q82" s="6">
        <v>6474340730</v>
      </c>
      <c r="R82" s="6">
        <v>0</v>
      </c>
      <c r="S82" s="6">
        <v>0</v>
      </c>
      <c r="T82" s="6">
        <v>0</v>
      </c>
      <c r="U82" s="6">
        <v>0</v>
      </c>
    </row>
    <row r="83" spans="1:21" ht="30.6" x14ac:dyDescent="0.3">
      <c r="A83" s="3" t="s">
        <v>27</v>
      </c>
      <c r="B83" s="4" t="s">
        <v>28</v>
      </c>
      <c r="C83" s="5" t="s">
        <v>188</v>
      </c>
      <c r="D83" s="3" t="s">
        <v>29</v>
      </c>
      <c r="E83" s="3" t="s">
        <v>91</v>
      </c>
      <c r="F83" s="3" t="s">
        <v>91</v>
      </c>
      <c r="G83" s="3" t="s">
        <v>34</v>
      </c>
      <c r="H83" s="3" t="s">
        <v>189</v>
      </c>
      <c r="I83" s="3"/>
      <c r="J83" s="3"/>
      <c r="K83" s="3"/>
      <c r="L83" s="3"/>
      <c r="M83" s="3" t="s">
        <v>30</v>
      </c>
      <c r="N83" s="3">
        <v>20</v>
      </c>
      <c r="O83" s="3" t="s">
        <v>31</v>
      </c>
      <c r="P83" s="4" t="s">
        <v>190</v>
      </c>
      <c r="Q83" s="6">
        <v>6474340730</v>
      </c>
      <c r="R83" s="6">
        <v>0</v>
      </c>
      <c r="S83" s="6">
        <v>0</v>
      </c>
      <c r="T83" s="6">
        <v>0</v>
      </c>
      <c r="U83" s="6">
        <v>0</v>
      </c>
    </row>
    <row r="84" spans="1:21" ht="20.399999999999999" x14ac:dyDescent="0.3">
      <c r="A84" s="3" t="s">
        <v>27</v>
      </c>
      <c r="B84" s="4" t="s">
        <v>28</v>
      </c>
      <c r="C84" s="5" t="s">
        <v>191</v>
      </c>
      <c r="D84" s="3" t="s">
        <v>29</v>
      </c>
      <c r="E84" s="3" t="s">
        <v>91</v>
      </c>
      <c r="F84" s="3" t="s">
        <v>110</v>
      </c>
      <c r="G84" s="3"/>
      <c r="H84" s="3"/>
      <c r="I84" s="3"/>
      <c r="J84" s="3"/>
      <c r="K84" s="3"/>
      <c r="L84" s="3"/>
      <c r="M84" s="3" t="s">
        <v>30</v>
      </c>
      <c r="N84" s="3">
        <v>20</v>
      </c>
      <c r="O84" s="3" t="s">
        <v>31</v>
      </c>
      <c r="P84" s="4" t="s">
        <v>192</v>
      </c>
      <c r="Q84" s="6">
        <v>183000000</v>
      </c>
      <c r="R84" s="6">
        <v>180000000</v>
      </c>
      <c r="S84" s="6">
        <v>3000000</v>
      </c>
      <c r="T84" s="6">
        <v>15680653</v>
      </c>
      <c r="U84" s="6">
        <v>15639571</v>
      </c>
    </row>
    <row r="85" spans="1:21" ht="20.399999999999999" x14ac:dyDescent="0.3">
      <c r="A85" s="3" t="s">
        <v>27</v>
      </c>
      <c r="B85" s="4" t="s">
        <v>28</v>
      </c>
      <c r="C85" s="5" t="s">
        <v>193</v>
      </c>
      <c r="D85" s="3" t="s">
        <v>29</v>
      </c>
      <c r="E85" s="3" t="s">
        <v>91</v>
      </c>
      <c r="F85" s="3" t="s">
        <v>110</v>
      </c>
      <c r="G85" s="3" t="s">
        <v>73</v>
      </c>
      <c r="H85" s="3"/>
      <c r="I85" s="3"/>
      <c r="J85" s="3"/>
      <c r="K85" s="3"/>
      <c r="L85" s="3"/>
      <c r="M85" s="3" t="s">
        <v>30</v>
      </c>
      <c r="N85" s="3">
        <v>20</v>
      </c>
      <c r="O85" s="3" t="s">
        <v>31</v>
      </c>
      <c r="P85" s="4" t="s">
        <v>194</v>
      </c>
      <c r="Q85" s="6">
        <v>183000000</v>
      </c>
      <c r="R85" s="6">
        <v>180000000</v>
      </c>
      <c r="S85" s="6">
        <v>3000000</v>
      </c>
      <c r="T85" s="6">
        <v>15680653</v>
      </c>
      <c r="U85" s="6">
        <v>15639571</v>
      </c>
    </row>
    <row r="86" spans="1:21" ht="30.6" x14ac:dyDescent="0.3">
      <c r="A86" s="3" t="s">
        <v>27</v>
      </c>
      <c r="B86" s="4" t="s">
        <v>28</v>
      </c>
      <c r="C86" s="5" t="s">
        <v>195</v>
      </c>
      <c r="D86" s="3" t="s">
        <v>29</v>
      </c>
      <c r="E86" s="3" t="s">
        <v>91</v>
      </c>
      <c r="F86" s="3" t="s">
        <v>110</v>
      </c>
      <c r="G86" s="3" t="s">
        <v>73</v>
      </c>
      <c r="H86" s="3" t="s">
        <v>70</v>
      </c>
      <c r="I86" s="3"/>
      <c r="J86" s="3"/>
      <c r="K86" s="3"/>
      <c r="L86" s="3"/>
      <c r="M86" s="3" t="s">
        <v>30</v>
      </c>
      <c r="N86" s="3">
        <v>20</v>
      </c>
      <c r="O86" s="3" t="s">
        <v>31</v>
      </c>
      <c r="P86" s="4" t="s">
        <v>196</v>
      </c>
      <c r="Q86" s="6">
        <v>183000000</v>
      </c>
      <c r="R86" s="6">
        <v>180000000</v>
      </c>
      <c r="S86" s="6">
        <v>3000000</v>
      </c>
      <c r="T86" s="6">
        <v>15680653</v>
      </c>
      <c r="U86" s="6">
        <v>15639571</v>
      </c>
    </row>
    <row r="87" spans="1:21" ht="20.399999999999999" x14ac:dyDescent="0.3">
      <c r="A87" s="3" t="s">
        <v>27</v>
      </c>
      <c r="B87" s="4" t="s">
        <v>28</v>
      </c>
      <c r="C87" s="5" t="s">
        <v>197</v>
      </c>
      <c r="D87" s="3" t="s">
        <v>29</v>
      </c>
      <c r="E87" s="3" t="s">
        <v>91</v>
      </c>
      <c r="F87" s="3" t="s">
        <v>110</v>
      </c>
      <c r="G87" s="3" t="s">
        <v>73</v>
      </c>
      <c r="H87" s="3" t="s">
        <v>70</v>
      </c>
      <c r="I87" s="3" t="s">
        <v>41</v>
      </c>
      <c r="J87" s="3"/>
      <c r="K87" s="3"/>
      <c r="L87" s="3"/>
      <c r="M87" s="3" t="s">
        <v>30</v>
      </c>
      <c r="N87" s="3">
        <v>20</v>
      </c>
      <c r="O87" s="3" t="s">
        <v>31</v>
      </c>
      <c r="P87" s="4" t="s">
        <v>198</v>
      </c>
      <c r="Q87" s="6">
        <v>83000000</v>
      </c>
      <c r="R87" s="6">
        <v>82000000</v>
      </c>
      <c r="S87" s="6">
        <v>1000000</v>
      </c>
      <c r="T87" s="6">
        <v>15680653</v>
      </c>
      <c r="U87" s="6">
        <v>15639571</v>
      </c>
    </row>
    <row r="88" spans="1:21" ht="20.399999999999999" x14ac:dyDescent="0.3">
      <c r="A88" s="3" t="s">
        <v>27</v>
      </c>
      <c r="B88" s="4" t="s">
        <v>28</v>
      </c>
      <c r="C88" s="5" t="s">
        <v>199</v>
      </c>
      <c r="D88" s="3" t="s">
        <v>29</v>
      </c>
      <c r="E88" s="3" t="s">
        <v>91</v>
      </c>
      <c r="F88" s="3" t="s">
        <v>110</v>
      </c>
      <c r="G88" s="3" t="s">
        <v>73</v>
      </c>
      <c r="H88" s="3" t="s">
        <v>70</v>
      </c>
      <c r="I88" s="3" t="s">
        <v>78</v>
      </c>
      <c r="J88" s="3"/>
      <c r="K88" s="3"/>
      <c r="L88" s="3"/>
      <c r="M88" s="3" t="s">
        <v>30</v>
      </c>
      <c r="N88" s="3">
        <v>20</v>
      </c>
      <c r="O88" s="3" t="s">
        <v>31</v>
      </c>
      <c r="P88" s="4" t="s">
        <v>200</v>
      </c>
      <c r="Q88" s="6">
        <v>100000000</v>
      </c>
      <c r="R88" s="6">
        <v>98000000</v>
      </c>
      <c r="S88" s="6">
        <v>2000000</v>
      </c>
      <c r="T88" s="6">
        <v>0</v>
      </c>
      <c r="U88" s="6">
        <v>0</v>
      </c>
    </row>
    <row r="89" spans="1:21" ht="20.399999999999999" x14ac:dyDescent="0.3">
      <c r="A89" s="3" t="s">
        <v>27</v>
      </c>
      <c r="B89" s="4" t="s">
        <v>28</v>
      </c>
      <c r="C89" s="5" t="s">
        <v>201</v>
      </c>
      <c r="D89" s="3" t="s">
        <v>29</v>
      </c>
      <c r="E89" s="3" t="s">
        <v>91</v>
      </c>
      <c r="F89" s="3" t="s">
        <v>202</v>
      </c>
      <c r="G89" s="3"/>
      <c r="H89" s="3"/>
      <c r="I89" s="3"/>
      <c r="J89" s="3"/>
      <c r="K89" s="3"/>
      <c r="L89" s="3"/>
      <c r="M89" s="3" t="s">
        <v>30</v>
      </c>
      <c r="N89" s="3">
        <v>20</v>
      </c>
      <c r="O89" s="3" t="s">
        <v>31</v>
      </c>
      <c r="P89" s="4" t="s">
        <v>203</v>
      </c>
      <c r="Q89" s="6">
        <v>100000000</v>
      </c>
      <c r="R89" s="6">
        <v>0</v>
      </c>
      <c r="S89" s="6">
        <v>100000000</v>
      </c>
      <c r="T89" s="6">
        <v>0</v>
      </c>
      <c r="U89" s="6">
        <v>0</v>
      </c>
    </row>
    <row r="90" spans="1:21" ht="20.399999999999999" x14ac:dyDescent="0.3">
      <c r="A90" s="3" t="s">
        <v>27</v>
      </c>
      <c r="B90" s="4" t="s">
        <v>28</v>
      </c>
      <c r="C90" s="5" t="s">
        <v>204</v>
      </c>
      <c r="D90" s="3" t="s">
        <v>29</v>
      </c>
      <c r="E90" s="3" t="s">
        <v>91</v>
      </c>
      <c r="F90" s="3" t="s">
        <v>202</v>
      </c>
      <c r="G90" s="3" t="s">
        <v>34</v>
      </c>
      <c r="H90" s="3"/>
      <c r="I90" s="3"/>
      <c r="J90" s="3"/>
      <c r="K90" s="3"/>
      <c r="L90" s="3"/>
      <c r="M90" s="3" t="s">
        <v>30</v>
      </c>
      <c r="N90" s="3">
        <v>20</v>
      </c>
      <c r="O90" s="3" t="s">
        <v>31</v>
      </c>
      <c r="P90" s="4" t="s">
        <v>205</v>
      </c>
      <c r="Q90" s="6">
        <v>100000000</v>
      </c>
      <c r="R90" s="6">
        <v>0</v>
      </c>
      <c r="S90" s="6">
        <v>100000000</v>
      </c>
      <c r="T90" s="6">
        <v>0</v>
      </c>
      <c r="U90" s="6">
        <v>0</v>
      </c>
    </row>
    <row r="91" spans="1:21" ht="20.399999999999999" x14ac:dyDescent="0.3">
      <c r="A91" s="3" t="s">
        <v>27</v>
      </c>
      <c r="B91" s="4" t="s">
        <v>28</v>
      </c>
      <c r="C91" s="5" t="s">
        <v>206</v>
      </c>
      <c r="D91" s="3" t="s">
        <v>29</v>
      </c>
      <c r="E91" s="3" t="s">
        <v>91</v>
      </c>
      <c r="F91" s="3" t="s">
        <v>202</v>
      </c>
      <c r="G91" s="3" t="s">
        <v>34</v>
      </c>
      <c r="H91" s="3" t="s">
        <v>41</v>
      </c>
      <c r="I91" s="3"/>
      <c r="J91" s="3"/>
      <c r="K91" s="3"/>
      <c r="L91" s="3"/>
      <c r="M91" s="3" t="s">
        <v>30</v>
      </c>
      <c r="N91" s="3">
        <v>20</v>
      </c>
      <c r="O91" s="3" t="s">
        <v>31</v>
      </c>
      <c r="P91" s="4" t="s">
        <v>207</v>
      </c>
      <c r="Q91" s="6">
        <v>100000000</v>
      </c>
      <c r="R91" s="6">
        <v>0</v>
      </c>
      <c r="S91" s="6">
        <v>100000000</v>
      </c>
      <c r="T91" s="6">
        <v>0</v>
      </c>
      <c r="U91" s="6">
        <v>0</v>
      </c>
    </row>
    <row r="92" spans="1:21" ht="20.399999999999999" x14ac:dyDescent="0.3">
      <c r="A92" s="3" t="s">
        <v>27</v>
      </c>
      <c r="B92" s="4" t="s">
        <v>28</v>
      </c>
      <c r="C92" s="5" t="s">
        <v>208</v>
      </c>
      <c r="D92" s="3" t="s">
        <v>29</v>
      </c>
      <c r="E92" s="3" t="s">
        <v>209</v>
      </c>
      <c r="F92" s="3"/>
      <c r="G92" s="3"/>
      <c r="H92" s="3"/>
      <c r="I92" s="3"/>
      <c r="J92" s="3"/>
      <c r="K92" s="3"/>
      <c r="L92" s="3"/>
      <c r="M92" s="3" t="s">
        <v>30</v>
      </c>
      <c r="N92" s="3">
        <v>20</v>
      </c>
      <c r="O92" s="3" t="s">
        <v>31</v>
      </c>
      <c r="P92" s="4" t="s">
        <v>210</v>
      </c>
      <c r="Q92" s="6">
        <v>2995644000</v>
      </c>
      <c r="R92" s="6">
        <v>2848244550</v>
      </c>
      <c r="S92" s="6">
        <v>147399450</v>
      </c>
      <c r="T92" s="6">
        <v>2303020483</v>
      </c>
      <c r="U92" s="6">
        <v>149600884</v>
      </c>
    </row>
    <row r="93" spans="1:21" ht="20.399999999999999" x14ac:dyDescent="0.3">
      <c r="A93" s="3" t="s">
        <v>27</v>
      </c>
      <c r="B93" s="4" t="s">
        <v>28</v>
      </c>
      <c r="C93" s="5" t="s">
        <v>211</v>
      </c>
      <c r="D93" s="3" t="s">
        <v>29</v>
      </c>
      <c r="E93" s="3" t="s">
        <v>209</v>
      </c>
      <c r="F93" s="3" t="s">
        <v>34</v>
      </c>
      <c r="G93" s="3"/>
      <c r="H93" s="3"/>
      <c r="I93" s="3"/>
      <c r="J93" s="3"/>
      <c r="K93" s="3"/>
      <c r="L93" s="3"/>
      <c r="M93" s="3" t="s">
        <v>30</v>
      </c>
      <c r="N93" s="3">
        <v>20</v>
      </c>
      <c r="O93" s="3" t="s">
        <v>31</v>
      </c>
      <c r="P93" s="4" t="s">
        <v>210</v>
      </c>
      <c r="Q93" s="6">
        <v>2995644000</v>
      </c>
      <c r="R93" s="6">
        <v>2848244550</v>
      </c>
      <c r="S93" s="6">
        <v>147399450</v>
      </c>
      <c r="T93" s="6">
        <v>2303020483</v>
      </c>
      <c r="U93" s="6">
        <v>149600884</v>
      </c>
    </row>
    <row r="94" spans="1:21" ht="20.399999999999999" x14ac:dyDescent="0.3">
      <c r="A94" s="3" t="s">
        <v>27</v>
      </c>
      <c r="B94" s="4" t="s">
        <v>28</v>
      </c>
      <c r="C94" s="5" t="s">
        <v>212</v>
      </c>
      <c r="D94" s="3" t="s">
        <v>29</v>
      </c>
      <c r="E94" s="3" t="s">
        <v>209</v>
      </c>
      <c r="F94" s="3" t="s">
        <v>34</v>
      </c>
      <c r="G94" s="3" t="s">
        <v>73</v>
      </c>
      <c r="H94" s="3"/>
      <c r="I94" s="3"/>
      <c r="J94" s="3"/>
      <c r="K94" s="3"/>
      <c r="L94" s="3"/>
      <c r="M94" s="3" t="s">
        <v>30</v>
      </c>
      <c r="N94" s="3">
        <v>20</v>
      </c>
      <c r="O94" s="3" t="s">
        <v>31</v>
      </c>
      <c r="P94" s="4" t="s">
        <v>141</v>
      </c>
      <c r="Q94" s="6">
        <v>2995644000</v>
      </c>
      <c r="R94" s="6">
        <v>2848244550</v>
      </c>
      <c r="S94" s="6">
        <v>147399450</v>
      </c>
      <c r="T94" s="6">
        <v>2303020483</v>
      </c>
      <c r="U94" s="6">
        <v>149600884</v>
      </c>
    </row>
    <row r="95" spans="1:21" ht="40.799999999999997" x14ac:dyDescent="0.3">
      <c r="A95" s="3" t="s">
        <v>27</v>
      </c>
      <c r="B95" s="4" t="s">
        <v>28</v>
      </c>
      <c r="C95" s="5" t="s">
        <v>213</v>
      </c>
      <c r="D95" s="3" t="s">
        <v>29</v>
      </c>
      <c r="E95" s="3" t="s">
        <v>209</v>
      </c>
      <c r="F95" s="3" t="s">
        <v>34</v>
      </c>
      <c r="G95" s="3" t="s">
        <v>73</v>
      </c>
      <c r="H95" s="3" t="s">
        <v>58</v>
      </c>
      <c r="I95" s="3"/>
      <c r="J95" s="3"/>
      <c r="K95" s="3"/>
      <c r="L95" s="3"/>
      <c r="M95" s="3" t="s">
        <v>30</v>
      </c>
      <c r="N95" s="3">
        <v>20</v>
      </c>
      <c r="O95" s="3" t="s">
        <v>31</v>
      </c>
      <c r="P95" s="4" t="s">
        <v>153</v>
      </c>
      <c r="Q95" s="6">
        <v>363250000</v>
      </c>
      <c r="R95" s="6">
        <v>358708650</v>
      </c>
      <c r="S95" s="6">
        <v>4541350</v>
      </c>
      <c r="T95" s="6">
        <v>58708650</v>
      </c>
      <c r="U95" s="6">
        <v>6466460</v>
      </c>
    </row>
    <row r="96" spans="1:21" ht="20.399999999999999" x14ac:dyDescent="0.3">
      <c r="A96" s="3" t="s">
        <v>27</v>
      </c>
      <c r="B96" s="4" t="s">
        <v>28</v>
      </c>
      <c r="C96" s="5" t="s">
        <v>214</v>
      </c>
      <c r="D96" s="3" t="s">
        <v>29</v>
      </c>
      <c r="E96" s="3" t="s">
        <v>209</v>
      </c>
      <c r="F96" s="3" t="s">
        <v>34</v>
      </c>
      <c r="G96" s="3" t="s">
        <v>73</v>
      </c>
      <c r="H96" s="3" t="s">
        <v>58</v>
      </c>
      <c r="I96" s="3" t="s">
        <v>41</v>
      </c>
      <c r="J96" s="3"/>
      <c r="K96" s="3"/>
      <c r="L96" s="3"/>
      <c r="M96" s="3" t="s">
        <v>30</v>
      </c>
      <c r="N96" s="3">
        <v>20</v>
      </c>
      <c r="O96" s="3" t="s">
        <v>31</v>
      </c>
      <c r="P96" s="4" t="s">
        <v>155</v>
      </c>
      <c r="Q96" s="6">
        <v>63250000</v>
      </c>
      <c r="R96" s="6">
        <v>58708650</v>
      </c>
      <c r="S96" s="6">
        <v>4541350</v>
      </c>
      <c r="T96" s="6">
        <v>58708650</v>
      </c>
      <c r="U96" s="6">
        <v>6466460</v>
      </c>
    </row>
    <row r="97" spans="1:21" ht="20.399999999999999" x14ac:dyDescent="0.3">
      <c r="A97" s="3" t="s">
        <v>27</v>
      </c>
      <c r="B97" s="4" t="s">
        <v>28</v>
      </c>
      <c r="C97" s="5" t="s">
        <v>215</v>
      </c>
      <c r="D97" s="3" t="s">
        <v>29</v>
      </c>
      <c r="E97" s="3" t="s">
        <v>209</v>
      </c>
      <c r="F97" s="3" t="s">
        <v>34</v>
      </c>
      <c r="G97" s="3" t="s">
        <v>73</v>
      </c>
      <c r="H97" s="3" t="s">
        <v>58</v>
      </c>
      <c r="I97" s="3" t="s">
        <v>78</v>
      </c>
      <c r="J97" s="3"/>
      <c r="K97" s="3"/>
      <c r="L97" s="3"/>
      <c r="M97" s="3" t="s">
        <v>30</v>
      </c>
      <c r="N97" s="3">
        <v>20</v>
      </c>
      <c r="O97" s="3" t="s">
        <v>31</v>
      </c>
      <c r="P97" s="4" t="s">
        <v>157</v>
      </c>
      <c r="Q97" s="6">
        <v>300000000</v>
      </c>
      <c r="R97" s="6">
        <v>300000000</v>
      </c>
      <c r="S97" s="6">
        <v>0</v>
      </c>
      <c r="T97" s="6">
        <v>0</v>
      </c>
      <c r="U97" s="6">
        <v>0</v>
      </c>
    </row>
    <row r="98" spans="1:21" ht="30.6" x14ac:dyDescent="0.3">
      <c r="A98" s="3" t="s">
        <v>27</v>
      </c>
      <c r="B98" s="4" t="s">
        <v>28</v>
      </c>
      <c r="C98" s="5" t="s">
        <v>216</v>
      </c>
      <c r="D98" s="3" t="s">
        <v>29</v>
      </c>
      <c r="E98" s="3" t="s">
        <v>209</v>
      </c>
      <c r="F98" s="3" t="s">
        <v>34</v>
      </c>
      <c r="G98" s="3" t="s">
        <v>73</v>
      </c>
      <c r="H98" s="3" t="s">
        <v>61</v>
      </c>
      <c r="I98" s="3"/>
      <c r="J98" s="3"/>
      <c r="K98" s="3"/>
      <c r="L98" s="3"/>
      <c r="M98" s="3" t="s">
        <v>30</v>
      </c>
      <c r="N98" s="3">
        <v>20</v>
      </c>
      <c r="O98" s="3" t="s">
        <v>31</v>
      </c>
      <c r="P98" s="4" t="s">
        <v>159</v>
      </c>
      <c r="Q98" s="6">
        <v>2632394000</v>
      </c>
      <c r="R98" s="6">
        <v>2489535900</v>
      </c>
      <c r="S98" s="6">
        <v>142858100</v>
      </c>
      <c r="T98" s="6">
        <v>2244311833</v>
      </c>
      <c r="U98" s="6">
        <v>143134424</v>
      </c>
    </row>
    <row r="99" spans="1:21" ht="20.399999999999999" x14ac:dyDescent="0.3">
      <c r="A99" s="3" t="s">
        <v>27</v>
      </c>
      <c r="B99" s="4" t="s">
        <v>28</v>
      </c>
      <c r="C99" s="5" t="s">
        <v>217</v>
      </c>
      <c r="D99" s="3" t="s">
        <v>29</v>
      </c>
      <c r="E99" s="3" t="s">
        <v>209</v>
      </c>
      <c r="F99" s="3" t="s">
        <v>34</v>
      </c>
      <c r="G99" s="3" t="s">
        <v>73</v>
      </c>
      <c r="H99" s="3" t="s">
        <v>61</v>
      </c>
      <c r="I99" s="3" t="s">
        <v>78</v>
      </c>
      <c r="J99" s="3"/>
      <c r="K99" s="3"/>
      <c r="L99" s="3"/>
      <c r="M99" s="3" t="s">
        <v>30</v>
      </c>
      <c r="N99" s="3">
        <v>20</v>
      </c>
      <c r="O99" s="3" t="s">
        <v>31</v>
      </c>
      <c r="P99" s="4" t="s">
        <v>218</v>
      </c>
      <c r="Q99" s="6">
        <v>100682500</v>
      </c>
      <c r="R99" s="6">
        <v>97750000</v>
      </c>
      <c r="S99" s="6">
        <v>2932500</v>
      </c>
      <c r="T99" s="6">
        <v>96900000</v>
      </c>
      <c r="U99" s="6">
        <v>11900000</v>
      </c>
    </row>
    <row r="100" spans="1:21" ht="51" x14ac:dyDescent="0.3">
      <c r="A100" s="3" t="s">
        <v>27</v>
      </c>
      <c r="B100" s="4" t="s">
        <v>28</v>
      </c>
      <c r="C100" s="5" t="s">
        <v>219</v>
      </c>
      <c r="D100" s="3" t="s">
        <v>29</v>
      </c>
      <c r="E100" s="3" t="s">
        <v>209</v>
      </c>
      <c r="F100" s="3" t="s">
        <v>34</v>
      </c>
      <c r="G100" s="3" t="s">
        <v>73</v>
      </c>
      <c r="H100" s="3" t="s">
        <v>61</v>
      </c>
      <c r="I100" s="3" t="s">
        <v>46</v>
      </c>
      <c r="J100" s="3"/>
      <c r="K100" s="3"/>
      <c r="L100" s="3"/>
      <c r="M100" s="3" t="s">
        <v>30</v>
      </c>
      <c r="N100" s="3">
        <v>20</v>
      </c>
      <c r="O100" s="3" t="s">
        <v>31</v>
      </c>
      <c r="P100" s="4" t="s">
        <v>220</v>
      </c>
      <c r="Q100" s="6">
        <v>2531711500</v>
      </c>
      <c r="R100" s="6">
        <v>2391785900</v>
      </c>
      <c r="S100" s="6">
        <v>139925600</v>
      </c>
      <c r="T100" s="6">
        <v>2147411833</v>
      </c>
      <c r="U100" s="6">
        <v>131234424</v>
      </c>
    </row>
    <row r="101" spans="1:21" ht="20.399999999999999" x14ac:dyDescent="0.3">
      <c r="A101" s="3" t="s">
        <v>27</v>
      </c>
      <c r="B101" s="4" t="s">
        <v>28</v>
      </c>
      <c r="C101" s="5" t="s">
        <v>221</v>
      </c>
      <c r="D101" s="3" t="s">
        <v>29</v>
      </c>
      <c r="E101" s="3" t="s">
        <v>222</v>
      </c>
      <c r="F101" s="3"/>
      <c r="G101" s="3"/>
      <c r="H101" s="3"/>
      <c r="I101" s="3"/>
      <c r="J101" s="3"/>
      <c r="K101" s="3"/>
      <c r="L101" s="3"/>
      <c r="M101" s="3" t="s">
        <v>30</v>
      </c>
      <c r="N101" s="3">
        <v>20</v>
      </c>
      <c r="O101" s="3" t="s">
        <v>31</v>
      </c>
      <c r="P101" s="4" t="s">
        <v>223</v>
      </c>
      <c r="Q101" s="6">
        <v>254000000</v>
      </c>
      <c r="R101" s="6">
        <v>4173100</v>
      </c>
      <c r="S101" s="6">
        <v>249826900</v>
      </c>
      <c r="T101" s="6">
        <v>4173100</v>
      </c>
      <c r="U101" s="6">
        <v>4173100</v>
      </c>
    </row>
    <row r="102" spans="1:21" ht="20.399999999999999" x14ac:dyDescent="0.3">
      <c r="A102" s="3" t="s">
        <v>27</v>
      </c>
      <c r="B102" s="4" t="s">
        <v>28</v>
      </c>
      <c r="C102" s="5" t="s">
        <v>224</v>
      </c>
      <c r="D102" s="3" t="s">
        <v>29</v>
      </c>
      <c r="E102" s="3" t="s">
        <v>222</v>
      </c>
      <c r="F102" s="3" t="s">
        <v>34</v>
      </c>
      <c r="G102" s="3"/>
      <c r="H102" s="3"/>
      <c r="I102" s="3"/>
      <c r="J102" s="3"/>
      <c r="K102" s="3"/>
      <c r="L102" s="3"/>
      <c r="M102" s="3" t="s">
        <v>30</v>
      </c>
      <c r="N102" s="3">
        <v>20</v>
      </c>
      <c r="O102" s="3" t="s">
        <v>31</v>
      </c>
      <c r="P102" s="4" t="s">
        <v>225</v>
      </c>
      <c r="Q102" s="6">
        <v>156000000</v>
      </c>
      <c r="R102" s="6">
        <v>4173100</v>
      </c>
      <c r="S102" s="6">
        <v>151826900</v>
      </c>
      <c r="T102" s="6">
        <v>4173100</v>
      </c>
      <c r="U102" s="6">
        <v>4173100</v>
      </c>
    </row>
    <row r="103" spans="1:21" ht="20.399999999999999" x14ac:dyDescent="0.3">
      <c r="A103" s="3" t="s">
        <v>27</v>
      </c>
      <c r="B103" s="4" t="s">
        <v>28</v>
      </c>
      <c r="C103" s="5" t="s">
        <v>226</v>
      </c>
      <c r="D103" s="3" t="s">
        <v>29</v>
      </c>
      <c r="E103" s="3" t="s">
        <v>222</v>
      </c>
      <c r="F103" s="3" t="s">
        <v>34</v>
      </c>
      <c r="G103" s="3" t="s">
        <v>73</v>
      </c>
      <c r="H103" s="3"/>
      <c r="I103" s="3"/>
      <c r="J103" s="3"/>
      <c r="K103" s="3"/>
      <c r="L103" s="3"/>
      <c r="M103" s="3" t="s">
        <v>30</v>
      </c>
      <c r="N103" s="3">
        <v>20</v>
      </c>
      <c r="O103" s="3" t="s">
        <v>31</v>
      </c>
      <c r="P103" s="4" t="s">
        <v>227</v>
      </c>
      <c r="Q103" s="6">
        <v>156000000</v>
      </c>
      <c r="R103" s="6">
        <v>4173100</v>
      </c>
      <c r="S103" s="6">
        <v>151826900</v>
      </c>
      <c r="T103" s="6">
        <v>4173100</v>
      </c>
      <c r="U103" s="6">
        <v>4173100</v>
      </c>
    </row>
    <row r="104" spans="1:21" ht="20.399999999999999" x14ac:dyDescent="0.3">
      <c r="A104" s="3" t="s">
        <v>27</v>
      </c>
      <c r="B104" s="4" t="s">
        <v>28</v>
      </c>
      <c r="C104" s="5" t="s">
        <v>228</v>
      </c>
      <c r="D104" s="3" t="s">
        <v>29</v>
      </c>
      <c r="E104" s="3" t="s">
        <v>222</v>
      </c>
      <c r="F104" s="3" t="s">
        <v>34</v>
      </c>
      <c r="G104" s="3" t="s">
        <v>73</v>
      </c>
      <c r="H104" s="3" t="s">
        <v>41</v>
      </c>
      <c r="I104" s="3"/>
      <c r="J104" s="3"/>
      <c r="K104" s="3"/>
      <c r="L104" s="3"/>
      <c r="M104" s="3" t="s">
        <v>30</v>
      </c>
      <c r="N104" s="3">
        <v>20</v>
      </c>
      <c r="O104" s="3" t="s">
        <v>31</v>
      </c>
      <c r="P104" s="4" t="s">
        <v>229</v>
      </c>
      <c r="Q104" s="6">
        <v>151000000</v>
      </c>
      <c r="R104" s="6">
        <v>4173100</v>
      </c>
      <c r="S104" s="6">
        <v>146826900</v>
      </c>
      <c r="T104" s="6">
        <v>4173100</v>
      </c>
      <c r="U104" s="6">
        <v>4173100</v>
      </c>
    </row>
    <row r="105" spans="1:21" ht="20.399999999999999" x14ac:dyDescent="0.3">
      <c r="A105" s="3" t="s">
        <v>27</v>
      </c>
      <c r="B105" s="4" t="s">
        <v>28</v>
      </c>
      <c r="C105" s="5" t="s">
        <v>230</v>
      </c>
      <c r="D105" s="3" t="s">
        <v>29</v>
      </c>
      <c r="E105" s="3" t="s">
        <v>222</v>
      </c>
      <c r="F105" s="3" t="s">
        <v>34</v>
      </c>
      <c r="G105" s="3" t="s">
        <v>73</v>
      </c>
      <c r="H105" s="3" t="s">
        <v>55</v>
      </c>
      <c r="I105" s="3"/>
      <c r="J105" s="3"/>
      <c r="K105" s="3"/>
      <c r="L105" s="3"/>
      <c r="M105" s="3" t="s">
        <v>30</v>
      </c>
      <c r="N105" s="3">
        <v>20</v>
      </c>
      <c r="O105" s="3" t="s">
        <v>31</v>
      </c>
      <c r="P105" s="4" t="s">
        <v>231</v>
      </c>
      <c r="Q105" s="6">
        <v>5000000</v>
      </c>
      <c r="R105" s="6">
        <v>0</v>
      </c>
      <c r="S105" s="6">
        <v>5000000</v>
      </c>
      <c r="T105" s="6">
        <v>0</v>
      </c>
      <c r="U105" s="6">
        <v>0</v>
      </c>
    </row>
    <row r="106" spans="1:21" ht="20.399999999999999" x14ac:dyDescent="0.3">
      <c r="A106" s="3" t="s">
        <v>27</v>
      </c>
      <c r="B106" s="4" t="s">
        <v>28</v>
      </c>
      <c r="C106" s="5" t="s">
        <v>232</v>
      </c>
      <c r="D106" s="3" t="s">
        <v>29</v>
      </c>
      <c r="E106" s="3" t="s">
        <v>222</v>
      </c>
      <c r="F106" s="3" t="s">
        <v>110</v>
      </c>
      <c r="G106" s="3"/>
      <c r="H106" s="3"/>
      <c r="I106" s="3"/>
      <c r="J106" s="3"/>
      <c r="K106" s="3"/>
      <c r="L106" s="3"/>
      <c r="M106" s="3" t="s">
        <v>30</v>
      </c>
      <c r="N106" s="3">
        <v>20</v>
      </c>
      <c r="O106" s="3" t="s">
        <v>31</v>
      </c>
      <c r="P106" s="4" t="s">
        <v>233</v>
      </c>
      <c r="Q106" s="6">
        <v>98000000</v>
      </c>
      <c r="R106" s="6">
        <v>0</v>
      </c>
      <c r="S106" s="6">
        <v>98000000</v>
      </c>
      <c r="T106" s="6">
        <v>0</v>
      </c>
      <c r="U106" s="6">
        <v>0</v>
      </c>
    </row>
    <row r="107" spans="1:21" ht="20.399999999999999" x14ac:dyDescent="0.3">
      <c r="A107" s="3" t="s">
        <v>27</v>
      </c>
      <c r="B107" s="4" t="s">
        <v>28</v>
      </c>
      <c r="C107" s="5" t="s">
        <v>234</v>
      </c>
      <c r="D107" s="3" t="s">
        <v>29</v>
      </c>
      <c r="E107" s="3" t="s">
        <v>222</v>
      </c>
      <c r="F107" s="3" t="s">
        <v>110</v>
      </c>
      <c r="G107" s="3" t="s">
        <v>34</v>
      </c>
      <c r="H107" s="3"/>
      <c r="I107" s="3"/>
      <c r="J107" s="3"/>
      <c r="K107" s="3"/>
      <c r="L107" s="3"/>
      <c r="M107" s="3" t="s">
        <v>30</v>
      </c>
      <c r="N107" s="3">
        <v>20</v>
      </c>
      <c r="O107" s="3" t="s">
        <v>31</v>
      </c>
      <c r="P107" s="4" t="s">
        <v>235</v>
      </c>
      <c r="Q107" s="6">
        <v>98000000</v>
      </c>
      <c r="R107" s="6">
        <v>0</v>
      </c>
      <c r="S107" s="6">
        <v>98000000</v>
      </c>
      <c r="T107" s="6">
        <v>0</v>
      </c>
      <c r="U107" s="6">
        <v>0</v>
      </c>
    </row>
    <row r="108" spans="1:21" s="12" customFormat="1" ht="20.399999999999999" x14ac:dyDescent="0.3">
      <c r="A108" s="14" t="s">
        <v>27</v>
      </c>
      <c r="B108" s="15" t="s">
        <v>28</v>
      </c>
      <c r="C108" s="16" t="s">
        <v>236</v>
      </c>
      <c r="D108" s="14" t="s">
        <v>236</v>
      </c>
      <c r="E108" s="14"/>
      <c r="F108" s="14"/>
      <c r="G108" s="14"/>
      <c r="H108" s="14"/>
      <c r="I108" s="14"/>
      <c r="J108" s="14"/>
      <c r="K108" s="14"/>
      <c r="L108" s="14"/>
      <c r="M108" s="14" t="s">
        <v>30</v>
      </c>
      <c r="N108" s="14">
        <v>20</v>
      </c>
      <c r="O108" s="14" t="s">
        <v>31</v>
      </c>
      <c r="P108" s="15" t="s">
        <v>237</v>
      </c>
      <c r="Q108" s="17">
        <v>26581882270</v>
      </c>
      <c r="R108" s="17">
        <v>15061321447.5</v>
      </c>
      <c r="S108" s="17">
        <v>11520560822.5</v>
      </c>
      <c r="T108" s="17">
        <v>8499792986.3599997</v>
      </c>
      <c r="U108" s="17">
        <v>908396780.23000002</v>
      </c>
    </row>
    <row r="109" spans="1:21" ht="20.399999999999999" x14ac:dyDescent="0.3">
      <c r="A109" s="3" t="s">
        <v>27</v>
      </c>
      <c r="B109" s="4" t="s">
        <v>28</v>
      </c>
      <c r="C109" s="5" t="s">
        <v>238</v>
      </c>
      <c r="D109" s="3" t="s">
        <v>236</v>
      </c>
      <c r="E109" s="3" t="s">
        <v>239</v>
      </c>
      <c r="F109" s="3"/>
      <c r="G109" s="3"/>
      <c r="H109" s="3"/>
      <c r="I109" s="3"/>
      <c r="J109" s="3"/>
      <c r="K109" s="3"/>
      <c r="L109" s="3"/>
      <c r="M109" s="3" t="s">
        <v>30</v>
      </c>
      <c r="N109" s="3">
        <v>20</v>
      </c>
      <c r="O109" s="3" t="s">
        <v>31</v>
      </c>
      <c r="P109" s="4" t="s">
        <v>240</v>
      </c>
      <c r="Q109" s="6">
        <v>6413641102</v>
      </c>
      <c r="R109" s="6">
        <v>3963459928</v>
      </c>
      <c r="S109" s="6">
        <v>2450181174</v>
      </c>
      <c r="T109" s="6">
        <v>1938024062</v>
      </c>
      <c r="U109" s="6">
        <v>304532647</v>
      </c>
    </row>
    <row r="110" spans="1:21" ht="20.399999999999999" x14ac:dyDescent="0.3">
      <c r="A110" s="3" t="s">
        <v>27</v>
      </c>
      <c r="B110" s="4" t="s">
        <v>28</v>
      </c>
      <c r="C110" s="5" t="s">
        <v>241</v>
      </c>
      <c r="D110" s="3" t="s">
        <v>236</v>
      </c>
      <c r="E110" s="3" t="s">
        <v>239</v>
      </c>
      <c r="F110" s="3" t="s">
        <v>242</v>
      </c>
      <c r="G110" s="3"/>
      <c r="H110" s="3"/>
      <c r="I110" s="3"/>
      <c r="J110" s="3"/>
      <c r="K110" s="3"/>
      <c r="L110" s="3"/>
      <c r="M110" s="3" t="s">
        <v>30</v>
      </c>
      <c r="N110" s="3">
        <v>20</v>
      </c>
      <c r="O110" s="3" t="s">
        <v>31</v>
      </c>
      <c r="P110" s="4" t="s">
        <v>243</v>
      </c>
      <c r="Q110" s="6">
        <v>6413641102</v>
      </c>
      <c r="R110" s="6">
        <v>3963459928</v>
      </c>
      <c r="S110" s="6">
        <v>2450181174</v>
      </c>
      <c r="T110" s="6">
        <v>1938024062</v>
      </c>
      <c r="U110" s="6">
        <v>304532647</v>
      </c>
    </row>
    <row r="111" spans="1:21" ht="61.2" x14ac:dyDescent="0.3">
      <c r="A111" s="3" t="s">
        <v>27</v>
      </c>
      <c r="B111" s="4" t="s">
        <v>28</v>
      </c>
      <c r="C111" s="5" t="s">
        <v>244</v>
      </c>
      <c r="D111" s="3" t="s">
        <v>236</v>
      </c>
      <c r="E111" s="3" t="s">
        <v>239</v>
      </c>
      <c r="F111" s="3" t="s">
        <v>242</v>
      </c>
      <c r="G111" s="3" t="s">
        <v>245</v>
      </c>
      <c r="H111" s="3"/>
      <c r="I111" s="3"/>
      <c r="J111" s="3"/>
      <c r="K111" s="3"/>
      <c r="L111" s="3"/>
      <c r="M111" s="3" t="s">
        <v>30</v>
      </c>
      <c r="N111" s="3">
        <v>20</v>
      </c>
      <c r="O111" s="3" t="s">
        <v>31</v>
      </c>
      <c r="P111" s="4" t="s">
        <v>246</v>
      </c>
      <c r="Q111" s="6">
        <v>1500000000</v>
      </c>
      <c r="R111" s="6">
        <v>786542700</v>
      </c>
      <c r="S111" s="6">
        <v>713457300</v>
      </c>
      <c r="T111" s="6">
        <v>667271765</v>
      </c>
      <c r="U111" s="6">
        <v>140759239</v>
      </c>
    </row>
    <row r="112" spans="1:21" ht="51" x14ac:dyDescent="0.3">
      <c r="A112" s="3" t="s">
        <v>27</v>
      </c>
      <c r="B112" s="4" t="s">
        <v>28</v>
      </c>
      <c r="C112" s="5" t="s">
        <v>247</v>
      </c>
      <c r="D112" s="3" t="s">
        <v>236</v>
      </c>
      <c r="E112" s="3" t="s">
        <v>239</v>
      </c>
      <c r="F112" s="3" t="s">
        <v>242</v>
      </c>
      <c r="G112" s="3" t="s">
        <v>245</v>
      </c>
      <c r="H112" s="3" t="s">
        <v>248</v>
      </c>
      <c r="I112" s="3"/>
      <c r="J112" s="3"/>
      <c r="K112" s="3"/>
      <c r="L112" s="3"/>
      <c r="M112" s="3" t="s">
        <v>30</v>
      </c>
      <c r="N112" s="3">
        <v>20</v>
      </c>
      <c r="O112" s="3" t="s">
        <v>31</v>
      </c>
      <c r="P112" s="4" t="s">
        <v>249</v>
      </c>
      <c r="Q112" s="6">
        <v>1500000000</v>
      </c>
      <c r="R112" s="6">
        <v>786542700</v>
      </c>
      <c r="S112" s="6">
        <v>713457300</v>
      </c>
      <c r="T112" s="6">
        <v>667271765</v>
      </c>
      <c r="U112" s="6">
        <v>140759239</v>
      </c>
    </row>
    <row r="113" spans="1:21" ht="20.399999999999999" x14ac:dyDescent="0.3">
      <c r="A113" s="3" t="s">
        <v>27</v>
      </c>
      <c r="B113" s="4" t="s">
        <v>28</v>
      </c>
      <c r="C113" s="5" t="s">
        <v>250</v>
      </c>
      <c r="D113" s="3" t="s">
        <v>236</v>
      </c>
      <c r="E113" s="3" t="s">
        <v>239</v>
      </c>
      <c r="F113" s="3" t="s">
        <v>242</v>
      </c>
      <c r="G113" s="3" t="s">
        <v>245</v>
      </c>
      <c r="H113" s="3" t="s">
        <v>248</v>
      </c>
      <c r="I113" s="3" t="s">
        <v>251</v>
      </c>
      <c r="J113" s="3"/>
      <c r="K113" s="3"/>
      <c r="L113" s="3"/>
      <c r="M113" s="3" t="s">
        <v>30</v>
      </c>
      <c r="N113" s="3">
        <v>20</v>
      </c>
      <c r="O113" s="3" t="s">
        <v>31</v>
      </c>
      <c r="P113" s="4" t="s">
        <v>252</v>
      </c>
      <c r="Q113" s="6">
        <v>1176299500</v>
      </c>
      <c r="R113" s="6">
        <v>722542700</v>
      </c>
      <c r="S113" s="6">
        <v>453756800</v>
      </c>
      <c r="T113" s="6">
        <v>634673700</v>
      </c>
      <c r="U113" s="6">
        <v>121132167</v>
      </c>
    </row>
    <row r="114" spans="1:21" ht="81.599999999999994" x14ac:dyDescent="0.3">
      <c r="A114" s="3" t="s">
        <v>27</v>
      </c>
      <c r="B114" s="4" t="s">
        <v>28</v>
      </c>
      <c r="C114" s="5" t="s">
        <v>253</v>
      </c>
      <c r="D114" s="3" t="s">
        <v>236</v>
      </c>
      <c r="E114" s="3" t="s">
        <v>239</v>
      </c>
      <c r="F114" s="3" t="s">
        <v>242</v>
      </c>
      <c r="G114" s="3" t="s">
        <v>245</v>
      </c>
      <c r="H114" s="3" t="s">
        <v>248</v>
      </c>
      <c r="I114" s="3" t="s">
        <v>251</v>
      </c>
      <c r="J114" s="3" t="s">
        <v>73</v>
      </c>
      <c r="K114" s="3"/>
      <c r="L114" s="3"/>
      <c r="M114" s="3" t="s">
        <v>30</v>
      </c>
      <c r="N114" s="3">
        <v>20</v>
      </c>
      <c r="O114" s="3" t="s">
        <v>31</v>
      </c>
      <c r="P114" s="4" t="s">
        <v>254</v>
      </c>
      <c r="Q114" s="6">
        <v>1176299500</v>
      </c>
      <c r="R114" s="6">
        <v>722542700</v>
      </c>
      <c r="S114" s="6">
        <v>453756800</v>
      </c>
      <c r="T114" s="6">
        <v>634673700</v>
      </c>
      <c r="U114" s="6">
        <v>121132167</v>
      </c>
    </row>
    <row r="115" spans="1:21" ht="20.399999999999999" x14ac:dyDescent="0.3">
      <c r="A115" s="3" t="s">
        <v>27</v>
      </c>
      <c r="B115" s="4" t="s">
        <v>28</v>
      </c>
      <c r="C115" s="5" t="s">
        <v>255</v>
      </c>
      <c r="D115" s="3" t="s">
        <v>236</v>
      </c>
      <c r="E115" s="3" t="s">
        <v>239</v>
      </c>
      <c r="F115" s="3" t="s">
        <v>242</v>
      </c>
      <c r="G115" s="3" t="s">
        <v>245</v>
      </c>
      <c r="H115" s="3" t="s">
        <v>248</v>
      </c>
      <c r="I115" s="3" t="s">
        <v>256</v>
      </c>
      <c r="J115" s="3"/>
      <c r="K115" s="3"/>
      <c r="L115" s="3"/>
      <c r="M115" s="3" t="s">
        <v>30</v>
      </c>
      <c r="N115" s="3">
        <v>20</v>
      </c>
      <c r="O115" s="3" t="s">
        <v>31</v>
      </c>
      <c r="P115" s="4" t="s">
        <v>257</v>
      </c>
      <c r="Q115" s="6">
        <v>323700500</v>
      </c>
      <c r="R115" s="6">
        <v>64000000</v>
      </c>
      <c r="S115" s="6">
        <v>259700500</v>
      </c>
      <c r="T115" s="6">
        <v>32598065</v>
      </c>
      <c r="U115" s="6">
        <v>19627072</v>
      </c>
    </row>
    <row r="116" spans="1:21" ht="81.599999999999994" x14ac:dyDescent="0.3">
      <c r="A116" s="3" t="s">
        <v>27</v>
      </c>
      <c r="B116" s="4" t="s">
        <v>28</v>
      </c>
      <c r="C116" s="5" t="s">
        <v>258</v>
      </c>
      <c r="D116" s="3" t="s">
        <v>236</v>
      </c>
      <c r="E116" s="3" t="s">
        <v>239</v>
      </c>
      <c r="F116" s="3" t="s">
        <v>242</v>
      </c>
      <c r="G116" s="3" t="s">
        <v>245</v>
      </c>
      <c r="H116" s="3" t="s">
        <v>248</v>
      </c>
      <c r="I116" s="3" t="s">
        <v>256</v>
      </c>
      <c r="J116" s="3" t="s">
        <v>73</v>
      </c>
      <c r="K116" s="3"/>
      <c r="L116" s="3"/>
      <c r="M116" s="3" t="s">
        <v>30</v>
      </c>
      <c r="N116" s="3">
        <v>20</v>
      </c>
      <c r="O116" s="3" t="s">
        <v>31</v>
      </c>
      <c r="P116" s="4" t="s">
        <v>259</v>
      </c>
      <c r="Q116" s="6">
        <v>323700500</v>
      </c>
      <c r="R116" s="6">
        <v>64000000</v>
      </c>
      <c r="S116" s="6">
        <v>259700500</v>
      </c>
      <c r="T116" s="6">
        <v>32598065</v>
      </c>
      <c r="U116" s="6">
        <v>19627072</v>
      </c>
    </row>
    <row r="117" spans="1:21" ht="61.2" x14ac:dyDescent="0.3">
      <c r="A117" s="3" t="s">
        <v>27</v>
      </c>
      <c r="B117" s="4" t="s">
        <v>28</v>
      </c>
      <c r="C117" s="5" t="s">
        <v>260</v>
      </c>
      <c r="D117" s="3" t="s">
        <v>236</v>
      </c>
      <c r="E117" s="3" t="s">
        <v>239</v>
      </c>
      <c r="F117" s="3" t="s">
        <v>242</v>
      </c>
      <c r="G117" s="3" t="s">
        <v>261</v>
      </c>
      <c r="H117" s="3"/>
      <c r="I117" s="3"/>
      <c r="J117" s="3"/>
      <c r="K117" s="3"/>
      <c r="L117" s="3"/>
      <c r="M117" s="3" t="s">
        <v>30</v>
      </c>
      <c r="N117" s="3">
        <v>20</v>
      </c>
      <c r="O117" s="3" t="s">
        <v>31</v>
      </c>
      <c r="P117" s="4" t="s">
        <v>262</v>
      </c>
      <c r="Q117" s="6">
        <v>4913641102</v>
      </c>
      <c r="R117" s="6">
        <v>3176917228</v>
      </c>
      <c r="S117" s="6">
        <v>1736723874</v>
      </c>
      <c r="T117" s="6">
        <v>1270752297</v>
      </c>
      <c r="U117" s="6">
        <v>163773408</v>
      </c>
    </row>
    <row r="118" spans="1:21" ht="40.799999999999997" x14ac:dyDescent="0.3">
      <c r="A118" s="3" t="s">
        <v>27</v>
      </c>
      <c r="B118" s="4" t="s">
        <v>28</v>
      </c>
      <c r="C118" s="5" t="s">
        <v>263</v>
      </c>
      <c r="D118" s="3" t="s">
        <v>236</v>
      </c>
      <c r="E118" s="3" t="s">
        <v>239</v>
      </c>
      <c r="F118" s="3" t="s">
        <v>242</v>
      </c>
      <c r="G118" s="3" t="s">
        <v>261</v>
      </c>
      <c r="H118" s="3" t="s">
        <v>264</v>
      </c>
      <c r="I118" s="3"/>
      <c r="J118" s="3"/>
      <c r="K118" s="3"/>
      <c r="L118" s="3"/>
      <c r="M118" s="3" t="s">
        <v>30</v>
      </c>
      <c r="N118" s="3">
        <v>20</v>
      </c>
      <c r="O118" s="3" t="s">
        <v>31</v>
      </c>
      <c r="P118" s="4" t="s">
        <v>265</v>
      </c>
      <c r="Q118" s="6">
        <v>4913641102</v>
      </c>
      <c r="R118" s="6">
        <v>3176917228</v>
      </c>
      <c r="S118" s="6">
        <v>1736723874</v>
      </c>
      <c r="T118" s="6">
        <v>1270752297</v>
      </c>
      <c r="U118" s="6">
        <v>163773408</v>
      </c>
    </row>
    <row r="119" spans="1:21" ht="20.399999999999999" x14ac:dyDescent="0.3">
      <c r="A119" s="3" t="s">
        <v>27</v>
      </c>
      <c r="B119" s="4" t="s">
        <v>28</v>
      </c>
      <c r="C119" s="5" t="s">
        <v>266</v>
      </c>
      <c r="D119" s="3" t="s">
        <v>236</v>
      </c>
      <c r="E119" s="3" t="s">
        <v>239</v>
      </c>
      <c r="F119" s="3" t="s">
        <v>242</v>
      </c>
      <c r="G119" s="3" t="s">
        <v>261</v>
      </c>
      <c r="H119" s="3" t="s">
        <v>264</v>
      </c>
      <c r="I119" s="3" t="s">
        <v>267</v>
      </c>
      <c r="J119" s="3"/>
      <c r="K119" s="3"/>
      <c r="L119" s="3"/>
      <c r="M119" s="3" t="s">
        <v>30</v>
      </c>
      <c r="N119" s="3">
        <v>20</v>
      </c>
      <c r="O119" s="3" t="s">
        <v>31</v>
      </c>
      <c r="P119" s="4" t="s">
        <v>268</v>
      </c>
      <c r="Q119" s="6">
        <v>3775597326</v>
      </c>
      <c r="R119" s="6">
        <v>2677726228</v>
      </c>
      <c r="S119" s="6">
        <v>1097871098</v>
      </c>
      <c r="T119" s="6">
        <v>780819297</v>
      </c>
      <c r="U119" s="6">
        <v>123046674</v>
      </c>
    </row>
    <row r="120" spans="1:21" ht="71.400000000000006" x14ac:dyDescent="0.3">
      <c r="A120" s="3" t="s">
        <v>27</v>
      </c>
      <c r="B120" s="4" t="s">
        <v>28</v>
      </c>
      <c r="C120" s="5" t="s">
        <v>269</v>
      </c>
      <c r="D120" s="3" t="s">
        <v>236</v>
      </c>
      <c r="E120" s="3" t="s">
        <v>239</v>
      </c>
      <c r="F120" s="3" t="s">
        <v>242</v>
      </c>
      <c r="G120" s="3" t="s">
        <v>261</v>
      </c>
      <c r="H120" s="3" t="s">
        <v>264</v>
      </c>
      <c r="I120" s="3" t="s">
        <v>267</v>
      </c>
      <c r="J120" s="3" t="s">
        <v>73</v>
      </c>
      <c r="K120" s="3"/>
      <c r="L120" s="3"/>
      <c r="M120" s="3" t="s">
        <v>30</v>
      </c>
      <c r="N120" s="3">
        <v>20</v>
      </c>
      <c r="O120" s="3" t="s">
        <v>31</v>
      </c>
      <c r="P120" s="4" t="s">
        <v>270</v>
      </c>
      <c r="Q120" s="6">
        <v>3775597326</v>
      </c>
      <c r="R120" s="6">
        <v>2677726228</v>
      </c>
      <c r="S120" s="6">
        <v>1097871098</v>
      </c>
      <c r="T120" s="6">
        <v>780819297</v>
      </c>
      <c r="U120" s="6">
        <v>123046674</v>
      </c>
    </row>
    <row r="121" spans="1:21" ht="20.399999999999999" x14ac:dyDescent="0.3">
      <c r="A121" s="3" t="s">
        <v>27</v>
      </c>
      <c r="B121" s="4" t="s">
        <v>28</v>
      </c>
      <c r="C121" s="5" t="s">
        <v>271</v>
      </c>
      <c r="D121" s="3" t="s">
        <v>236</v>
      </c>
      <c r="E121" s="3" t="s">
        <v>239</v>
      </c>
      <c r="F121" s="3" t="s">
        <v>242</v>
      </c>
      <c r="G121" s="3" t="s">
        <v>261</v>
      </c>
      <c r="H121" s="3" t="s">
        <v>264</v>
      </c>
      <c r="I121" s="3" t="s">
        <v>256</v>
      </c>
      <c r="J121" s="3"/>
      <c r="K121" s="3"/>
      <c r="L121" s="3"/>
      <c r="M121" s="3" t="s">
        <v>30</v>
      </c>
      <c r="N121" s="3">
        <v>20</v>
      </c>
      <c r="O121" s="3" t="s">
        <v>31</v>
      </c>
      <c r="P121" s="4" t="s">
        <v>257</v>
      </c>
      <c r="Q121" s="6">
        <v>1138043776</v>
      </c>
      <c r="R121" s="6">
        <v>499191000</v>
      </c>
      <c r="S121" s="6">
        <v>638852776</v>
      </c>
      <c r="T121" s="6">
        <v>489933000</v>
      </c>
      <c r="U121" s="6">
        <v>40726734</v>
      </c>
    </row>
    <row r="122" spans="1:21" ht="81.599999999999994" x14ac:dyDescent="0.3">
      <c r="A122" s="3" t="s">
        <v>27</v>
      </c>
      <c r="B122" s="4" t="s">
        <v>28</v>
      </c>
      <c r="C122" s="5" t="s">
        <v>272</v>
      </c>
      <c r="D122" s="3" t="s">
        <v>236</v>
      </c>
      <c r="E122" s="3" t="s">
        <v>239</v>
      </c>
      <c r="F122" s="3" t="s">
        <v>242</v>
      </c>
      <c r="G122" s="3" t="s">
        <v>261</v>
      </c>
      <c r="H122" s="3" t="s">
        <v>264</v>
      </c>
      <c r="I122" s="3" t="s">
        <v>256</v>
      </c>
      <c r="J122" s="3" t="s">
        <v>73</v>
      </c>
      <c r="K122" s="3"/>
      <c r="L122" s="3"/>
      <c r="M122" s="3" t="s">
        <v>30</v>
      </c>
      <c r="N122" s="3">
        <v>20</v>
      </c>
      <c r="O122" s="3" t="s">
        <v>31</v>
      </c>
      <c r="P122" s="4" t="s">
        <v>273</v>
      </c>
      <c r="Q122" s="6">
        <v>1138043776</v>
      </c>
      <c r="R122" s="6">
        <v>499191000</v>
      </c>
      <c r="S122" s="6">
        <v>638852776</v>
      </c>
      <c r="T122" s="6">
        <v>489933000</v>
      </c>
      <c r="U122" s="6">
        <v>40726734</v>
      </c>
    </row>
    <row r="123" spans="1:21" ht="20.399999999999999" x14ac:dyDescent="0.3">
      <c r="A123" s="3" t="s">
        <v>27</v>
      </c>
      <c r="B123" s="4" t="s">
        <v>28</v>
      </c>
      <c r="C123" s="5" t="s">
        <v>274</v>
      </c>
      <c r="D123" s="3" t="s">
        <v>236</v>
      </c>
      <c r="E123" s="3" t="s">
        <v>275</v>
      </c>
      <c r="F123" s="3"/>
      <c r="G123" s="3"/>
      <c r="H123" s="3"/>
      <c r="I123" s="3"/>
      <c r="J123" s="3"/>
      <c r="K123" s="3"/>
      <c r="L123" s="3"/>
      <c r="M123" s="3" t="s">
        <v>30</v>
      </c>
      <c r="N123" s="3">
        <v>20</v>
      </c>
      <c r="O123" s="3" t="s">
        <v>31</v>
      </c>
      <c r="P123" s="4" t="s">
        <v>276</v>
      </c>
      <c r="Q123" s="6">
        <v>2800000000</v>
      </c>
      <c r="R123" s="6">
        <v>1055750486</v>
      </c>
      <c r="S123" s="6">
        <v>1744249514</v>
      </c>
      <c r="T123" s="6">
        <v>750311793</v>
      </c>
      <c r="U123" s="6">
        <v>55320834</v>
      </c>
    </row>
    <row r="124" spans="1:21" ht="20.399999999999999" x14ac:dyDescent="0.3">
      <c r="A124" s="3" t="s">
        <v>27</v>
      </c>
      <c r="B124" s="4" t="s">
        <v>28</v>
      </c>
      <c r="C124" s="5" t="s">
        <v>277</v>
      </c>
      <c r="D124" s="3" t="s">
        <v>236</v>
      </c>
      <c r="E124" s="3" t="s">
        <v>275</v>
      </c>
      <c r="F124" s="3" t="s">
        <v>242</v>
      </c>
      <c r="G124" s="3"/>
      <c r="H124" s="3"/>
      <c r="I124" s="3"/>
      <c r="J124" s="3"/>
      <c r="K124" s="3"/>
      <c r="L124" s="3"/>
      <c r="M124" s="3" t="s">
        <v>30</v>
      </c>
      <c r="N124" s="3">
        <v>20</v>
      </c>
      <c r="O124" s="3" t="s">
        <v>31</v>
      </c>
      <c r="P124" s="4" t="s">
        <v>243</v>
      </c>
      <c r="Q124" s="6">
        <v>2800000000</v>
      </c>
      <c r="R124" s="6">
        <v>1055750486</v>
      </c>
      <c r="S124" s="6">
        <v>1744249514</v>
      </c>
      <c r="T124" s="6">
        <v>750311793</v>
      </c>
      <c r="U124" s="6">
        <v>55320834</v>
      </c>
    </row>
    <row r="125" spans="1:21" ht="40.799999999999997" x14ac:dyDescent="0.3">
      <c r="A125" s="3" t="s">
        <v>27</v>
      </c>
      <c r="B125" s="4" t="s">
        <v>28</v>
      </c>
      <c r="C125" s="5" t="s">
        <v>278</v>
      </c>
      <c r="D125" s="3" t="s">
        <v>236</v>
      </c>
      <c r="E125" s="3" t="s">
        <v>275</v>
      </c>
      <c r="F125" s="3" t="s">
        <v>242</v>
      </c>
      <c r="G125" s="3" t="s">
        <v>279</v>
      </c>
      <c r="H125" s="3"/>
      <c r="I125" s="3"/>
      <c r="J125" s="3"/>
      <c r="K125" s="3"/>
      <c r="L125" s="3"/>
      <c r="M125" s="3" t="s">
        <v>30</v>
      </c>
      <c r="N125" s="3">
        <v>20</v>
      </c>
      <c r="O125" s="3" t="s">
        <v>31</v>
      </c>
      <c r="P125" s="4" t="s">
        <v>280</v>
      </c>
      <c r="Q125" s="6">
        <v>2800000000</v>
      </c>
      <c r="R125" s="6">
        <v>1055750486</v>
      </c>
      <c r="S125" s="6">
        <v>1744249514</v>
      </c>
      <c r="T125" s="6">
        <v>750311793</v>
      </c>
      <c r="U125" s="6">
        <v>55320834</v>
      </c>
    </row>
    <row r="126" spans="1:21" ht="40.799999999999997" x14ac:dyDescent="0.3">
      <c r="A126" s="3" t="s">
        <v>27</v>
      </c>
      <c r="B126" s="4" t="s">
        <v>28</v>
      </c>
      <c r="C126" s="5" t="s">
        <v>281</v>
      </c>
      <c r="D126" s="3" t="s">
        <v>236</v>
      </c>
      <c r="E126" s="3" t="s">
        <v>275</v>
      </c>
      <c r="F126" s="3" t="s">
        <v>242</v>
      </c>
      <c r="G126" s="3" t="s">
        <v>279</v>
      </c>
      <c r="H126" s="3" t="s">
        <v>282</v>
      </c>
      <c r="I126" s="3"/>
      <c r="J126" s="3"/>
      <c r="K126" s="3"/>
      <c r="L126" s="3"/>
      <c r="M126" s="3" t="s">
        <v>30</v>
      </c>
      <c r="N126" s="3">
        <v>20</v>
      </c>
      <c r="O126" s="3" t="s">
        <v>31</v>
      </c>
      <c r="P126" s="4" t="s">
        <v>283</v>
      </c>
      <c r="Q126" s="6">
        <v>2800000000</v>
      </c>
      <c r="R126" s="6">
        <v>1055750486</v>
      </c>
      <c r="S126" s="6">
        <v>1744249514</v>
      </c>
      <c r="T126" s="6">
        <v>750311793</v>
      </c>
      <c r="U126" s="6">
        <v>55320834</v>
      </c>
    </row>
    <row r="127" spans="1:21" ht="20.399999999999999" x14ac:dyDescent="0.3">
      <c r="A127" s="3" t="s">
        <v>27</v>
      </c>
      <c r="B127" s="4" t="s">
        <v>28</v>
      </c>
      <c r="C127" s="5" t="s">
        <v>284</v>
      </c>
      <c r="D127" s="3" t="s">
        <v>236</v>
      </c>
      <c r="E127" s="3" t="s">
        <v>275</v>
      </c>
      <c r="F127" s="3" t="s">
        <v>242</v>
      </c>
      <c r="G127" s="3" t="s">
        <v>279</v>
      </c>
      <c r="H127" s="3" t="s">
        <v>282</v>
      </c>
      <c r="I127" s="3" t="s">
        <v>285</v>
      </c>
      <c r="J127" s="3"/>
      <c r="K127" s="3"/>
      <c r="L127" s="3"/>
      <c r="M127" s="3" t="s">
        <v>30</v>
      </c>
      <c r="N127" s="3">
        <v>20</v>
      </c>
      <c r="O127" s="3" t="s">
        <v>31</v>
      </c>
      <c r="P127" s="4" t="s">
        <v>252</v>
      </c>
      <c r="Q127" s="6">
        <v>1346588648</v>
      </c>
      <c r="R127" s="6">
        <v>532429648</v>
      </c>
      <c r="S127" s="6">
        <v>814159000</v>
      </c>
      <c r="T127" s="6">
        <v>440173560</v>
      </c>
      <c r="U127" s="6">
        <v>33297000</v>
      </c>
    </row>
    <row r="128" spans="1:21" ht="61.2" x14ac:dyDescent="0.3">
      <c r="A128" s="3" t="s">
        <v>27</v>
      </c>
      <c r="B128" s="4" t="s">
        <v>28</v>
      </c>
      <c r="C128" s="5" t="s">
        <v>286</v>
      </c>
      <c r="D128" s="3" t="s">
        <v>236</v>
      </c>
      <c r="E128" s="3" t="s">
        <v>275</v>
      </c>
      <c r="F128" s="3" t="s">
        <v>242</v>
      </c>
      <c r="G128" s="3" t="s">
        <v>279</v>
      </c>
      <c r="H128" s="3" t="s">
        <v>282</v>
      </c>
      <c r="I128" s="3" t="s">
        <v>285</v>
      </c>
      <c r="J128" s="3" t="s">
        <v>73</v>
      </c>
      <c r="K128" s="3"/>
      <c r="L128" s="3"/>
      <c r="M128" s="3" t="s">
        <v>30</v>
      </c>
      <c r="N128" s="3">
        <v>20</v>
      </c>
      <c r="O128" s="3" t="s">
        <v>31</v>
      </c>
      <c r="P128" s="4" t="s">
        <v>287</v>
      </c>
      <c r="Q128" s="6">
        <v>1346588648</v>
      </c>
      <c r="R128" s="6">
        <v>532429648</v>
      </c>
      <c r="S128" s="6">
        <v>814159000</v>
      </c>
      <c r="T128" s="6">
        <v>440173560</v>
      </c>
      <c r="U128" s="6">
        <v>33297000</v>
      </c>
    </row>
    <row r="129" spans="1:21" ht="20.399999999999999" x14ac:dyDescent="0.3">
      <c r="A129" s="3" t="s">
        <v>27</v>
      </c>
      <c r="B129" s="4" t="s">
        <v>28</v>
      </c>
      <c r="C129" s="5" t="s">
        <v>288</v>
      </c>
      <c r="D129" s="3" t="s">
        <v>236</v>
      </c>
      <c r="E129" s="3" t="s">
        <v>275</v>
      </c>
      <c r="F129" s="3" t="s">
        <v>242</v>
      </c>
      <c r="G129" s="3" t="s">
        <v>279</v>
      </c>
      <c r="H129" s="3" t="s">
        <v>282</v>
      </c>
      <c r="I129" s="3" t="s">
        <v>289</v>
      </c>
      <c r="J129" s="3"/>
      <c r="K129" s="3"/>
      <c r="L129" s="3"/>
      <c r="M129" s="3" t="s">
        <v>30</v>
      </c>
      <c r="N129" s="3">
        <v>20</v>
      </c>
      <c r="O129" s="3" t="s">
        <v>31</v>
      </c>
      <c r="P129" s="4" t="s">
        <v>268</v>
      </c>
      <c r="Q129" s="6">
        <v>1453411352</v>
      </c>
      <c r="R129" s="6">
        <v>523320838</v>
      </c>
      <c r="S129" s="6">
        <v>930090514</v>
      </c>
      <c r="T129" s="6">
        <v>310138233</v>
      </c>
      <c r="U129" s="6">
        <v>22023834</v>
      </c>
    </row>
    <row r="130" spans="1:21" ht="51" x14ac:dyDescent="0.3">
      <c r="A130" s="3" t="s">
        <v>27</v>
      </c>
      <c r="B130" s="4" t="s">
        <v>28</v>
      </c>
      <c r="C130" s="5" t="s">
        <v>290</v>
      </c>
      <c r="D130" s="3" t="s">
        <v>236</v>
      </c>
      <c r="E130" s="3" t="s">
        <v>275</v>
      </c>
      <c r="F130" s="3" t="s">
        <v>242</v>
      </c>
      <c r="G130" s="3" t="s">
        <v>279</v>
      </c>
      <c r="H130" s="3" t="s">
        <v>282</v>
      </c>
      <c r="I130" s="3" t="s">
        <v>289</v>
      </c>
      <c r="J130" s="3" t="s">
        <v>73</v>
      </c>
      <c r="K130" s="3"/>
      <c r="L130" s="3"/>
      <c r="M130" s="3" t="s">
        <v>30</v>
      </c>
      <c r="N130" s="3">
        <v>20</v>
      </c>
      <c r="O130" s="3" t="s">
        <v>31</v>
      </c>
      <c r="P130" s="4" t="s">
        <v>291</v>
      </c>
      <c r="Q130" s="6">
        <v>1453411352</v>
      </c>
      <c r="R130" s="6">
        <v>523320838</v>
      </c>
      <c r="S130" s="6">
        <v>930090514</v>
      </c>
      <c r="T130" s="6">
        <v>310138233</v>
      </c>
      <c r="U130" s="6">
        <v>22023834</v>
      </c>
    </row>
    <row r="131" spans="1:21" ht="20.399999999999999" x14ac:dyDescent="0.3">
      <c r="A131" s="3" t="s">
        <v>27</v>
      </c>
      <c r="B131" s="4" t="s">
        <v>28</v>
      </c>
      <c r="C131" s="5" t="s">
        <v>292</v>
      </c>
      <c r="D131" s="3" t="s">
        <v>236</v>
      </c>
      <c r="E131" s="3" t="s">
        <v>293</v>
      </c>
      <c r="F131" s="3"/>
      <c r="G131" s="3"/>
      <c r="H131" s="3"/>
      <c r="I131" s="3"/>
      <c r="J131" s="3"/>
      <c r="K131" s="3"/>
      <c r="L131" s="3"/>
      <c r="M131" s="3" t="s">
        <v>30</v>
      </c>
      <c r="N131" s="3">
        <v>20</v>
      </c>
      <c r="O131" s="3" t="s">
        <v>31</v>
      </c>
      <c r="P131" s="4" t="s">
        <v>294</v>
      </c>
      <c r="Q131" s="6">
        <v>11200000000</v>
      </c>
      <c r="R131" s="6">
        <v>6805260408</v>
      </c>
      <c r="S131" s="6">
        <v>4394739592</v>
      </c>
      <c r="T131" s="6">
        <v>3077290058.8600001</v>
      </c>
      <c r="U131" s="6">
        <v>305132055.73000002</v>
      </c>
    </row>
    <row r="132" spans="1:21" ht="20.399999999999999" x14ac:dyDescent="0.3">
      <c r="A132" s="3" t="s">
        <v>27</v>
      </c>
      <c r="B132" s="4" t="s">
        <v>28</v>
      </c>
      <c r="C132" s="5" t="s">
        <v>295</v>
      </c>
      <c r="D132" s="3" t="s">
        <v>236</v>
      </c>
      <c r="E132" s="3" t="s">
        <v>293</v>
      </c>
      <c r="F132" s="3" t="s">
        <v>242</v>
      </c>
      <c r="G132" s="3"/>
      <c r="H132" s="3"/>
      <c r="I132" s="3"/>
      <c r="J132" s="3"/>
      <c r="K132" s="3"/>
      <c r="L132" s="3"/>
      <c r="M132" s="3" t="s">
        <v>30</v>
      </c>
      <c r="N132" s="3">
        <v>20</v>
      </c>
      <c r="O132" s="3" t="s">
        <v>31</v>
      </c>
      <c r="P132" s="4" t="s">
        <v>243</v>
      </c>
      <c r="Q132" s="6">
        <v>11200000000</v>
      </c>
      <c r="R132" s="6">
        <v>6805260408</v>
      </c>
      <c r="S132" s="6">
        <v>4394739592</v>
      </c>
      <c r="T132" s="6">
        <v>3077290058.8600001</v>
      </c>
      <c r="U132" s="6">
        <v>305132055.73000002</v>
      </c>
    </row>
    <row r="133" spans="1:21" ht="61.2" x14ac:dyDescent="0.3">
      <c r="A133" s="3" t="s">
        <v>27</v>
      </c>
      <c r="B133" s="4" t="s">
        <v>28</v>
      </c>
      <c r="C133" s="5" t="s">
        <v>296</v>
      </c>
      <c r="D133" s="3" t="s">
        <v>236</v>
      </c>
      <c r="E133" s="3" t="s">
        <v>293</v>
      </c>
      <c r="F133" s="3" t="s">
        <v>242</v>
      </c>
      <c r="G133" s="3" t="s">
        <v>202</v>
      </c>
      <c r="H133" s="3"/>
      <c r="I133" s="3"/>
      <c r="J133" s="3"/>
      <c r="K133" s="3"/>
      <c r="L133" s="3"/>
      <c r="M133" s="3" t="s">
        <v>30</v>
      </c>
      <c r="N133" s="3">
        <v>20</v>
      </c>
      <c r="O133" s="3" t="s">
        <v>31</v>
      </c>
      <c r="P133" s="4" t="s">
        <v>297</v>
      </c>
      <c r="Q133" s="6">
        <v>3262624416</v>
      </c>
      <c r="R133" s="6">
        <v>2808570000</v>
      </c>
      <c r="S133" s="6">
        <v>454054416</v>
      </c>
      <c r="T133" s="6">
        <v>1483912473</v>
      </c>
      <c r="U133" s="6">
        <v>149117826</v>
      </c>
    </row>
    <row r="134" spans="1:21" ht="30.6" x14ac:dyDescent="0.3">
      <c r="A134" s="3" t="s">
        <v>27</v>
      </c>
      <c r="B134" s="4" t="s">
        <v>28</v>
      </c>
      <c r="C134" s="5" t="s">
        <v>298</v>
      </c>
      <c r="D134" s="3" t="s">
        <v>236</v>
      </c>
      <c r="E134" s="3" t="s">
        <v>293</v>
      </c>
      <c r="F134" s="3" t="s">
        <v>242</v>
      </c>
      <c r="G134" s="3" t="s">
        <v>202</v>
      </c>
      <c r="H134" s="3" t="s">
        <v>299</v>
      </c>
      <c r="I134" s="3"/>
      <c r="J134" s="3"/>
      <c r="K134" s="3"/>
      <c r="L134" s="3"/>
      <c r="M134" s="3" t="s">
        <v>30</v>
      </c>
      <c r="N134" s="3">
        <v>20</v>
      </c>
      <c r="O134" s="3" t="s">
        <v>31</v>
      </c>
      <c r="P134" s="4" t="s">
        <v>300</v>
      </c>
      <c r="Q134" s="6">
        <v>3262624416</v>
      </c>
      <c r="R134" s="6">
        <v>2808570000</v>
      </c>
      <c r="S134" s="6">
        <v>454054416</v>
      </c>
      <c r="T134" s="6">
        <v>1483912473</v>
      </c>
      <c r="U134" s="6">
        <v>149117826</v>
      </c>
    </row>
    <row r="135" spans="1:21" ht="20.399999999999999" x14ac:dyDescent="0.3">
      <c r="A135" s="3" t="s">
        <v>27</v>
      </c>
      <c r="B135" s="4" t="s">
        <v>28</v>
      </c>
      <c r="C135" s="5" t="s">
        <v>301</v>
      </c>
      <c r="D135" s="3" t="s">
        <v>236</v>
      </c>
      <c r="E135" s="3" t="s">
        <v>293</v>
      </c>
      <c r="F135" s="3" t="s">
        <v>242</v>
      </c>
      <c r="G135" s="3" t="s">
        <v>202</v>
      </c>
      <c r="H135" s="3" t="s">
        <v>299</v>
      </c>
      <c r="I135" s="3" t="s">
        <v>302</v>
      </c>
      <c r="J135" s="3"/>
      <c r="K135" s="3"/>
      <c r="L135" s="3"/>
      <c r="M135" s="3" t="s">
        <v>30</v>
      </c>
      <c r="N135" s="3">
        <v>20</v>
      </c>
      <c r="O135" s="3" t="s">
        <v>31</v>
      </c>
      <c r="P135" s="4" t="s">
        <v>303</v>
      </c>
      <c r="Q135" s="6">
        <v>2150000000</v>
      </c>
      <c r="R135" s="6">
        <v>1891379000</v>
      </c>
      <c r="S135" s="6">
        <v>258621000</v>
      </c>
      <c r="T135" s="6">
        <v>1042338140</v>
      </c>
      <c r="U135" s="6">
        <v>97441261</v>
      </c>
    </row>
    <row r="136" spans="1:21" ht="71.400000000000006" x14ac:dyDescent="0.3">
      <c r="A136" s="3" t="s">
        <v>27</v>
      </c>
      <c r="B136" s="4" t="s">
        <v>28</v>
      </c>
      <c r="C136" s="5" t="s">
        <v>304</v>
      </c>
      <c r="D136" s="3" t="s">
        <v>236</v>
      </c>
      <c r="E136" s="3" t="s">
        <v>293</v>
      </c>
      <c r="F136" s="3" t="s">
        <v>242</v>
      </c>
      <c r="G136" s="3" t="s">
        <v>202</v>
      </c>
      <c r="H136" s="3" t="s">
        <v>299</v>
      </c>
      <c r="I136" s="3" t="s">
        <v>302</v>
      </c>
      <c r="J136" s="3" t="s">
        <v>73</v>
      </c>
      <c r="K136" s="3"/>
      <c r="L136" s="3"/>
      <c r="M136" s="3" t="s">
        <v>30</v>
      </c>
      <c r="N136" s="3">
        <v>20</v>
      </c>
      <c r="O136" s="3" t="s">
        <v>31</v>
      </c>
      <c r="P136" s="4" t="s">
        <v>305</v>
      </c>
      <c r="Q136" s="6">
        <v>2150000000</v>
      </c>
      <c r="R136" s="6">
        <v>1891379000</v>
      </c>
      <c r="S136" s="6">
        <v>258621000</v>
      </c>
      <c r="T136" s="6">
        <v>1042338140</v>
      </c>
      <c r="U136" s="6">
        <v>97441261</v>
      </c>
    </row>
    <row r="137" spans="1:21" ht="51" x14ac:dyDescent="0.3">
      <c r="A137" s="3" t="s">
        <v>27</v>
      </c>
      <c r="B137" s="4" t="s">
        <v>28</v>
      </c>
      <c r="C137" s="5" t="s">
        <v>306</v>
      </c>
      <c r="D137" s="3" t="s">
        <v>236</v>
      </c>
      <c r="E137" s="3" t="s">
        <v>293</v>
      </c>
      <c r="F137" s="3" t="s">
        <v>242</v>
      </c>
      <c r="G137" s="3" t="s">
        <v>202</v>
      </c>
      <c r="H137" s="3" t="s">
        <v>299</v>
      </c>
      <c r="I137" s="3" t="s">
        <v>307</v>
      </c>
      <c r="J137" s="3"/>
      <c r="K137" s="3"/>
      <c r="L137" s="3"/>
      <c r="M137" s="3" t="s">
        <v>30</v>
      </c>
      <c r="N137" s="3">
        <v>20</v>
      </c>
      <c r="O137" s="3" t="s">
        <v>31</v>
      </c>
      <c r="P137" s="4" t="s">
        <v>308</v>
      </c>
      <c r="Q137" s="6">
        <v>1112624416</v>
      </c>
      <c r="R137" s="6">
        <v>917191000</v>
      </c>
      <c r="S137" s="6">
        <v>195433416</v>
      </c>
      <c r="T137" s="6">
        <v>441574333</v>
      </c>
      <c r="U137" s="6">
        <v>51676565</v>
      </c>
    </row>
    <row r="138" spans="1:21" ht="81.599999999999994" x14ac:dyDescent="0.3">
      <c r="A138" s="3" t="s">
        <v>27</v>
      </c>
      <c r="B138" s="4" t="s">
        <v>28</v>
      </c>
      <c r="C138" s="5" t="s">
        <v>309</v>
      </c>
      <c r="D138" s="3" t="s">
        <v>236</v>
      </c>
      <c r="E138" s="3" t="s">
        <v>293</v>
      </c>
      <c r="F138" s="3" t="s">
        <v>242</v>
      </c>
      <c r="G138" s="3" t="s">
        <v>202</v>
      </c>
      <c r="H138" s="3" t="s">
        <v>299</v>
      </c>
      <c r="I138" s="3" t="s">
        <v>307</v>
      </c>
      <c r="J138" s="3" t="s">
        <v>73</v>
      </c>
      <c r="K138" s="3"/>
      <c r="L138" s="3"/>
      <c r="M138" s="3" t="s">
        <v>30</v>
      </c>
      <c r="N138" s="3">
        <v>20</v>
      </c>
      <c r="O138" s="3" t="s">
        <v>31</v>
      </c>
      <c r="P138" s="4" t="s">
        <v>310</v>
      </c>
      <c r="Q138" s="6">
        <v>1112624416</v>
      </c>
      <c r="R138" s="6">
        <v>917191000</v>
      </c>
      <c r="S138" s="6">
        <v>195433416</v>
      </c>
      <c r="T138" s="6">
        <v>441574333</v>
      </c>
      <c r="U138" s="6">
        <v>51676565</v>
      </c>
    </row>
    <row r="139" spans="1:21" ht="40.799999999999997" x14ac:dyDescent="0.3">
      <c r="A139" s="3" t="s">
        <v>27</v>
      </c>
      <c r="B139" s="4" t="s">
        <v>28</v>
      </c>
      <c r="C139" s="5" t="s">
        <v>311</v>
      </c>
      <c r="D139" s="3" t="s">
        <v>236</v>
      </c>
      <c r="E139" s="3" t="s">
        <v>293</v>
      </c>
      <c r="F139" s="3" t="s">
        <v>242</v>
      </c>
      <c r="G139" s="3" t="s">
        <v>312</v>
      </c>
      <c r="H139" s="3"/>
      <c r="I139" s="3"/>
      <c r="J139" s="3"/>
      <c r="K139" s="3"/>
      <c r="L139" s="3"/>
      <c r="M139" s="3" t="s">
        <v>30</v>
      </c>
      <c r="N139" s="3">
        <v>20</v>
      </c>
      <c r="O139" s="3" t="s">
        <v>31</v>
      </c>
      <c r="P139" s="4" t="s">
        <v>313</v>
      </c>
      <c r="Q139" s="6">
        <v>1900000000</v>
      </c>
      <c r="R139" s="6">
        <v>937329565</v>
      </c>
      <c r="S139" s="6">
        <v>962670435</v>
      </c>
      <c r="T139" s="6">
        <v>731762488.86000001</v>
      </c>
      <c r="U139" s="6">
        <v>23163262</v>
      </c>
    </row>
    <row r="140" spans="1:21" ht="30.6" x14ac:dyDescent="0.3">
      <c r="A140" s="3" t="s">
        <v>27</v>
      </c>
      <c r="B140" s="4" t="s">
        <v>28</v>
      </c>
      <c r="C140" s="5" t="s">
        <v>314</v>
      </c>
      <c r="D140" s="3" t="s">
        <v>236</v>
      </c>
      <c r="E140" s="3" t="s">
        <v>293</v>
      </c>
      <c r="F140" s="3" t="s">
        <v>242</v>
      </c>
      <c r="G140" s="3" t="s">
        <v>312</v>
      </c>
      <c r="H140" s="3" t="s">
        <v>315</v>
      </c>
      <c r="I140" s="3"/>
      <c r="J140" s="3"/>
      <c r="K140" s="3"/>
      <c r="L140" s="3"/>
      <c r="M140" s="3" t="s">
        <v>30</v>
      </c>
      <c r="N140" s="3">
        <v>20</v>
      </c>
      <c r="O140" s="3" t="s">
        <v>31</v>
      </c>
      <c r="P140" s="4" t="s">
        <v>316</v>
      </c>
      <c r="Q140" s="6">
        <v>1900000000</v>
      </c>
      <c r="R140" s="6">
        <v>937329565</v>
      </c>
      <c r="S140" s="6">
        <v>962670435</v>
      </c>
      <c r="T140" s="6">
        <v>731762488.86000001</v>
      </c>
      <c r="U140" s="6">
        <v>23163262</v>
      </c>
    </row>
    <row r="141" spans="1:21" ht="20.399999999999999" x14ac:dyDescent="0.3">
      <c r="A141" s="3" t="s">
        <v>27</v>
      </c>
      <c r="B141" s="4" t="s">
        <v>28</v>
      </c>
      <c r="C141" s="5" t="s">
        <v>317</v>
      </c>
      <c r="D141" s="3" t="s">
        <v>236</v>
      </c>
      <c r="E141" s="3" t="s">
        <v>293</v>
      </c>
      <c r="F141" s="3" t="s">
        <v>242</v>
      </c>
      <c r="G141" s="3" t="s">
        <v>312</v>
      </c>
      <c r="H141" s="3" t="s">
        <v>315</v>
      </c>
      <c r="I141" s="3" t="s">
        <v>302</v>
      </c>
      <c r="J141" s="3"/>
      <c r="K141" s="3"/>
      <c r="L141" s="3"/>
      <c r="M141" s="3" t="s">
        <v>30</v>
      </c>
      <c r="N141" s="3">
        <v>20</v>
      </c>
      <c r="O141" s="3" t="s">
        <v>31</v>
      </c>
      <c r="P141" s="4" t="s">
        <v>303</v>
      </c>
      <c r="Q141" s="6">
        <v>360000000</v>
      </c>
      <c r="R141" s="6">
        <v>159280024</v>
      </c>
      <c r="S141" s="6">
        <v>200719976</v>
      </c>
      <c r="T141" s="6">
        <v>121336383.86</v>
      </c>
      <c r="U141" s="6">
        <v>0</v>
      </c>
    </row>
    <row r="142" spans="1:21" ht="61.2" x14ac:dyDescent="0.3">
      <c r="A142" s="3" t="s">
        <v>27</v>
      </c>
      <c r="B142" s="4" t="s">
        <v>28</v>
      </c>
      <c r="C142" s="5" t="s">
        <v>318</v>
      </c>
      <c r="D142" s="3" t="s">
        <v>236</v>
      </c>
      <c r="E142" s="3" t="s">
        <v>293</v>
      </c>
      <c r="F142" s="3" t="s">
        <v>242</v>
      </c>
      <c r="G142" s="3" t="s">
        <v>312</v>
      </c>
      <c r="H142" s="3" t="s">
        <v>315</v>
      </c>
      <c r="I142" s="3" t="s">
        <v>302</v>
      </c>
      <c r="J142" s="3" t="s">
        <v>73</v>
      </c>
      <c r="K142" s="3"/>
      <c r="L142" s="3"/>
      <c r="M142" s="3" t="s">
        <v>30</v>
      </c>
      <c r="N142" s="3">
        <v>20</v>
      </c>
      <c r="O142" s="3" t="s">
        <v>31</v>
      </c>
      <c r="P142" s="4" t="s">
        <v>319</v>
      </c>
      <c r="Q142" s="6">
        <v>360000000</v>
      </c>
      <c r="R142" s="6">
        <v>159280024</v>
      </c>
      <c r="S142" s="6">
        <v>200719976</v>
      </c>
      <c r="T142" s="6">
        <v>121336383.86</v>
      </c>
      <c r="U142" s="6">
        <v>0</v>
      </c>
    </row>
    <row r="143" spans="1:21" ht="20.399999999999999" x14ac:dyDescent="0.3">
      <c r="A143" s="3" t="s">
        <v>27</v>
      </c>
      <c r="B143" s="4" t="s">
        <v>28</v>
      </c>
      <c r="C143" s="5" t="s">
        <v>320</v>
      </c>
      <c r="D143" s="3" t="s">
        <v>236</v>
      </c>
      <c r="E143" s="3" t="s">
        <v>293</v>
      </c>
      <c r="F143" s="3" t="s">
        <v>242</v>
      </c>
      <c r="G143" s="3" t="s">
        <v>312</v>
      </c>
      <c r="H143" s="3" t="s">
        <v>315</v>
      </c>
      <c r="I143" s="3" t="s">
        <v>321</v>
      </c>
      <c r="J143" s="3"/>
      <c r="K143" s="3"/>
      <c r="L143" s="3"/>
      <c r="M143" s="3" t="s">
        <v>30</v>
      </c>
      <c r="N143" s="3">
        <v>20</v>
      </c>
      <c r="O143" s="3" t="s">
        <v>31</v>
      </c>
      <c r="P143" s="4" t="s">
        <v>252</v>
      </c>
      <c r="Q143" s="6">
        <v>500000000</v>
      </c>
      <c r="R143" s="6">
        <v>250000000</v>
      </c>
      <c r="S143" s="6">
        <v>250000000</v>
      </c>
      <c r="T143" s="6">
        <v>250000000</v>
      </c>
      <c r="U143" s="6">
        <v>0</v>
      </c>
    </row>
    <row r="144" spans="1:21" ht="61.2" x14ac:dyDescent="0.3">
      <c r="A144" s="3" t="s">
        <v>27</v>
      </c>
      <c r="B144" s="4" t="s">
        <v>28</v>
      </c>
      <c r="C144" s="5" t="s">
        <v>322</v>
      </c>
      <c r="D144" s="3" t="s">
        <v>236</v>
      </c>
      <c r="E144" s="3" t="s">
        <v>293</v>
      </c>
      <c r="F144" s="3" t="s">
        <v>242</v>
      </c>
      <c r="G144" s="3" t="s">
        <v>312</v>
      </c>
      <c r="H144" s="3" t="s">
        <v>315</v>
      </c>
      <c r="I144" s="3" t="s">
        <v>321</v>
      </c>
      <c r="J144" s="3" t="s">
        <v>73</v>
      </c>
      <c r="K144" s="3"/>
      <c r="L144" s="3"/>
      <c r="M144" s="3" t="s">
        <v>30</v>
      </c>
      <c r="N144" s="3">
        <v>20</v>
      </c>
      <c r="O144" s="3" t="s">
        <v>31</v>
      </c>
      <c r="P144" s="4" t="s">
        <v>323</v>
      </c>
      <c r="Q144" s="6">
        <v>500000000</v>
      </c>
      <c r="R144" s="6">
        <v>250000000</v>
      </c>
      <c r="S144" s="6">
        <v>250000000</v>
      </c>
      <c r="T144" s="6">
        <v>250000000</v>
      </c>
      <c r="U144" s="6">
        <v>0</v>
      </c>
    </row>
    <row r="145" spans="1:21" ht="51" x14ac:dyDescent="0.3">
      <c r="A145" s="3" t="s">
        <v>27</v>
      </c>
      <c r="B145" s="4" t="s">
        <v>28</v>
      </c>
      <c r="C145" s="5" t="s">
        <v>324</v>
      </c>
      <c r="D145" s="3" t="s">
        <v>236</v>
      </c>
      <c r="E145" s="3" t="s">
        <v>293</v>
      </c>
      <c r="F145" s="3" t="s">
        <v>242</v>
      </c>
      <c r="G145" s="3" t="s">
        <v>312</v>
      </c>
      <c r="H145" s="3" t="s">
        <v>315</v>
      </c>
      <c r="I145" s="3" t="s">
        <v>307</v>
      </c>
      <c r="J145" s="3"/>
      <c r="K145" s="3"/>
      <c r="L145" s="3"/>
      <c r="M145" s="3" t="s">
        <v>30</v>
      </c>
      <c r="N145" s="3">
        <v>20</v>
      </c>
      <c r="O145" s="3" t="s">
        <v>31</v>
      </c>
      <c r="P145" s="4" t="s">
        <v>308</v>
      </c>
      <c r="Q145" s="6">
        <v>740000000</v>
      </c>
      <c r="R145" s="6">
        <v>324565000</v>
      </c>
      <c r="S145" s="6">
        <v>415435000</v>
      </c>
      <c r="T145" s="6">
        <v>203800599</v>
      </c>
      <c r="U145" s="6">
        <v>5206167</v>
      </c>
    </row>
    <row r="146" spans="1:21" ht="81.599999999999994" x14ac:dyDescent="0.3">
      <c r="A146" s="3" t="s">
        <v>27</v>
      </c>
      <c r="B146" s="4" t="s">
        <v>28</v>
      </c>
      <c r="C146" s="5" t="s">
        <v>325</v>
      </c>
      <c r="D146" s="3" t="s">
        <v>236</v>
      </c>
      <c r="E146" s="3" t="s">
        <v>293</v>
      </c>
      <c r="F146" s="3" t="s">
        <v>242</v>
      </c>
      <c r="G146" s="3" t="s">
        <v>312</v>
      </c>
      <c r="H146" s="3" t="s">
        <v>315</v>
      </c>
      <c r="I146" s="3" t="s">
        <v>307</v>
      </c>
      <c r="J146" s="3" t="s">
        <v>73</v>
      </c>
      <c r="K146" s="3"/>
      <c r="L146" s="3"/>
      <c r="M146" s="3" t="s">
        <v>30</v>
      </c>
      <c r="N146" s="3">
        <v>20</v>
      </c>
      <c r="O146" s="3" t="s">
        <v>31</v>
      </c>
      <c r="P146" s="4" t="s">
        <v>326</v>
      </c>
      <c r="Q146" s="6">
        <v>740000000</v>
      </c>
      <c r="R146" s="6">
        <v>324565000</v>
      </c>
      <c r="S146" s="6">
        <v>415435000</v>
      </c>
      <c r="T146" s="6">
        <v>203800599</v>
      </c>
      <c r="U146" s="6">
        <v>5206167</v>
      </c>
    </row>
    <row r="147" spans="1:21" ht="20.399999999999999" x14ac:dyDescent="0.3">
      <c r="A147" s="3" t="s">
        <v>27</v>
      </c>
      <c r="B147" s="4" t="s">
        <v>28</v>
      </c>
      <c r="C147" s="5" t="s">
        <v>327</v>
      </c>
      <c r="D147" s="3" t="s">
        <v>236</v>
      </c>
      <c r="E147" s="3" t="s">
        <v>293</v>
      </c>
      <c r="F147" s="3" t="s">
        <v>242</v>
      </c>
      <c r="G147" s="3" t="s">
        <v>312</v>
      </c>
      <c r="H147" s="3" t="s">
        <v>315</v>
      </c>
      <c r="I147" s="3" t="s">
        <v>328</v>
      </c>
      <c r="J147" s="3"/>
      <c r="K147" s="3"/>
      <c r="L147" s="3"/>
      <c r="M147" s="3" t="s">
        <v>30</v>
      </c>
      <c r="N147" s="3">
        <v>20</v>
      </c>
      <c r="O147" s="3" t="s">
        <v>31</v>
      </c>
      <c r="P147" s="4" t="s">
        <v>329</v>
      </c>
      <c r="Q147" s="6">
        <v>300000000</v>
      </c>
      <c r="R147" s="6">
        <v>203484541</v>
      </c>
      <c r="S147" s="6">
        <v>96515459</v>
      </c>
      <c r="T147" s="6">
        <v>156625506</v>
      </c>
      <c r="U147" s="6">
        <v>17957095</v>
      </c>
    </row>
    <row r="148" spans="1:21" ht="71.400000000000006" x14ac:dyDescent="0.3">
      <c r="A148" s="3" t="s">
        <v>27</v>
      </c>
      <c r="B148" s="4" t="s">
        <v>28</v>
      </c>
      <c r="C148" s="5" t="s">
        <v>330</v>
      </c>
      <c r="D148" s="3" t="s">
        <v>236</v>
      </c>
      <c r="E148" s="3" t="s">
        <v>293</v>
      </c>
      <c r="F148" s="3" t="s">
        <v>242</v>
      </c>
      <c r="G148" s="3" t="s">
        <v>312</v>
      </c>
      <c r="H148" s="3" t="s">
        <v>315</v>
      </c>
      <c r="I148" s="3" t="s">
        <v>328</v>
      </c>
      <c r="J148" s="3" t="s">
        <v>73</v>
      </c>
      <c r="K148" s="3"/>
      <c r="L148" s="3"/>
      <c r="M148" s="3" t="s">
        <v>30</v>
      </c>
      <c r="N148" s="3">
        <v>20</v>
      </c>
      <c r="O148" s="3" t="s">
        <v>31</v>
      </c>
      <c r="P148" s="4" t="s">
        <v>331</v>
      </c>
      <c r="Q148" s="6">
        <v>300000000</v>
      </c>
      <c r="R148" s="6">
        <v>203484541</v>
      </c>
      <c r="S148" s="6">
        <v>96515459</v>
      </c>
      <c r="T148" s="6">
        <v>156625506</v>
      </c>
      <c r="U148" s="6">
        <v>17957095</v>
      </c>
    </row>
    <row r="149" spans="1:21" ht="61.2" x14ac:dyDescent="0.3">
      <c r="A149" s="3" t="s">
        <v>27</v>
      </c>
      <c r="B149" s="4" t="s">
        <v>28</v>
      </c>
      <c r="C149" s="5" t="s">
        <v>332</v>
      </c>
      <c r="D149" s="3" t="s">
        <v>236</v>
      </c>
      <c r="E149" s="3" t="s">
        <v>293</v>
      </c>
      <c r="F149" s="3" t="s">
        <v>242</v>
      </c>
      <c r="G149" s="3" t="s">
        <v>333</v>
      </c>
      <c r="H149" s="3"/>
      <c r="I149" s="3"/>
      <c r="J149" s="3"/>
      <c r="K149" s="3"/>
      <c r="L149" s="3"/>
      <c r="M149" s="3" t="s">
        <v>30</v>
      </c>
      <c r="N149" s="3">
        <v>20</v>
      </c>
      <c r="O149" s="3" t="s">
        <v>31</v>
      </c>
      <c r="P149" s="4" t="s">
        <v>334</v>
      </c>
      <c r="Q149" s="6">
        <v>2000000000</v>
      </c>
      <c r="R149" s="6">
        <v>1039855001</v>
      </c>
      <c r="S149" s="6">
        <v>960144999</v>
      </c>
      <c r="T149" s="6">
        <v>315264171</v>
      </c>
      <c r="U149" s="6">
        <v>48857671</v>
      </c>
    </row>
    <row r="150" spans="1:21" ht="51" x14ac:dyDescent="0.3">
      <c r="A150" s="3" t="s">
        <v>27</v>
      </c>
      <c r="B150" s="4" t="s">
        <v>28</v>
      </c>
      <c r="C150" s="5" t="s">
        <v>335</v>
      </c>
      <c r="D150" s="3" t="s">
        <v>236</v>
      </c>
      <c r="E150" s="3" t="s">
        <v>293</v>
      </c>
      <c r="F150" s="3" t="s">
        <v>242</v>
      </c>
      <c r="G150" s="3" t="s">
        <v>333</v>
      </c>
      <c r="H150" s="3" t="s">
        <v>336</v>
      </c>
      <c r="I150" s="3"/>
      <c r="J150" s="3"/>
      <c r="K150" s="3"/>
      <c r="L150" s="3"/>
      <c r="M150" s="3" t="s">
        <v>30</v>
      </c>
      <c r="N150" s="3">
        <v>20</v>
      </c>
      <c r="O150" s="3" t="s">
        <v>31</v>
      </c>
      <c r="P150" s="4" t="s">
        <v>337</v>
      </c>
      <c r="Q150" s="6">
        <v>2000000000</v>
      </c>
      <c r="R150" s="6">
        <v>1039855001</v>
      </c>
      <c r="S150" s="6">
        <v>960144999</v>
      </c>
      <c r="T150" s="6">
        <v>315264171</v>
      </c>
      <c r="U150" s="6">
        <v>48857671</v>
      </c>
    </row>
    <row r="151" spans="1:21" ht="20.399999999999999" x14ac:dyDescent="0.3">
      <c r="A151" s="3" t="s">
        <v>27</v>
      </c>
      <c r="B151" s="4" t="s">
        <v>28</v>
      </c>
      <c r="C151" s="5" t="s">
        <v>338</v>
      </c>
      <c r="D151" s="3" t="s">
        <v>236</v>
      </c>
      <c r="E151" s="3" t="s">
        <v>293</v>
      </c>
      <c r="F151" s="3" t="s">
        <v>242</v>
      </c>
      <c r="G151" s="3" t="s">
        <v>333</v>
      </c>
      <c r="H151" s="3" t="s">
        <v>336</v>
      </c>
      <c r="I151" s="3" t="s">
        <v>339</v>
      </c>
      <c r="J151" s="3"/>
      <c r="K151" s="3"/>
      <c r="L151" s="3"/>
      <c r="M151" s="3" t="s">
        <v>30</v>
      </c>
      <c r="N151" s="3">
        <v>20</v>
      </c>
      <c r="O151" s="3" t="s">
        <v>31</v>
      </c>
      <c r="P151" s="4" t="s">
        <v>268</v>
      </c>
      <c r="Q151" s="6">
        <v>649300000</v>
      </c>
      <c r="R151" s="6">
        <v>284650775</v>
      </c>
      <c r="S151" s="6">
        <v>364649225</v>
      </c>
      <c r="T151" s="6">
        <v>169259438</v>
      </c>
      <c r="U151" s="6">
        <v>32874904</v>
      </c>
    </row>
    <row r="152" spans="1:21" ht="71.400000000000006" x14ac:dyDescent="0.3">
      <c r="A152" s="3" t="s">
        <v>27</v>
      </c>
      <c r="B152" s="4" t="s">
        <v>28</v>
      </c>
      <c r="C152" s="5" t="s">
        <v>340</v>
      </c>
      <c r="D152" s="3" t="s">
        <v>236</v>
      </c>
      <c r="E152" s="3" t="s">
        <v>293</v>
      </c>
      <c r="F152" s="3" t="s">
        <v>242</v>
      </c>
      <c r="G152" s="3" t="s">
        <v>333</v>
      </c>
      <c r="H152" s="3" t="s">
        <v>336</v>
      </c>
      <c r="I152" s="3" t="s">
        <v>339</v>
      </c>
      <c r="J152" s="3" t="s">
        <v>73</v>
      </c>
      <c r="K152" s="3"/>
      <c r="L152" s="3"/>
      <c r="M152" s="3" t="s">
        <v>30</v>
      </c>
      <c r="N152" s="3">
        <v>20</v>
      </c>
      <c r="O152" s="3" t="s">
        <v>31</v>
      </c>
      <c r="P152" s="4" t="s">
        <v>341</v>
      </c>
      <c r="Q152" s="6">
        <v>649300000</v>
      </c>
      <c r="R152" s="6">
        <v>284650775</v>
      </c>
      <c r="S152" s="6">
        <v>364649225</v>
      </c>
      <c r="T152" s="6">
        <v>169259438</v>
      </c>
      <c r="U152" s="6">
        <v>32874904</v>
      </c>
    </row>
    <row r="153" spans="1:21" ht="20.399999999999999" x14ac:dyDescent="0.3">
      <c r="A153" s="3" t="s">
        <v>27</v>
      </c>
      <c r="B153" s="4" t="s">
        <v>28</v>
      </c>
      <c r="C153" s="5" t="s">
        <v>342</v>
      </c>
      <c r="D153" s="3" t="s">
        <v>236</v>
      </c>
      <c r="E153" s="3" t="s">
        <v>293</v>
      </c>
      <c r="F153" s="3" t="s">
        <v>242</v>
      </c>
      <c r="G153" s="3" t="s">
        <v>333</v>
      </c>
      <c r="H153" s="3" t="s">
        <v>336</v>
      </c>
      <c r="I153" s="3" t="s">
        <v>343</v>
      </c>
      <c r="J153" s="3"/>
      <c r="K153" s="3"/>
      <c r="L153" s="3"/>
      <c r="M153" s="3" t="s">
        <v>30</v>
      </c>
      <c r="N153" s="3">
        <v>20</v>
      </c>
      <c r="O153" s="3" t="s">
        <v>31</v>
      </c>
      <c r="P153" s="4" t="s">
        <v>344</v>
      </c>
      <c r="Q153" s="6">
        <v>1350700000</v>
      </c>
      <c r="R153" s="6">
        <v>755204226</v>
      </c>
      <c r="S153" s="6">
        <v>595495774</v>
      </c>
      <c r="T153" s="6">
        <v>146004733</v>
      </c>
      <c r="U153" s="6">
        <v>15982767</v>
      </c>
    </row>
    <row r="154" spans="1:21" ht="81.599999999999994" x14ac:dyDescent="0.3">
      <c r="A154" s="3" t="s">
        <v>27</v>
      </c>
      <c r="B154" s="4" t="s">
        <v>28</v>
      </c>
      <c r="C154" s="5" t="s">
        <v>345</v>
      </c>
      <c r="D154" s="3" t="s">
        <v>236</v>
      </c>
      <c r="E154" s="3" t="s">
        <v>293</v>
      </c>
      <c r="F154" s="3" t="s">
        <v>242</v>
      </c>
      <c r="G154" s="3" t="s">
        <v>333</v>
      </c>
      <c r="H154" s="3" t="s">
        <v>336</v>
      </c>
      <c r="I154" s="3" t="s">
        <v>343</v>
      </c>
      <c r="J154" s="3" t="s">
        <v>73</v>
      </c>
      <c r="K154" s="3"/>
      <c r="L154" s="3"/>
      <c r="M154" s="3" t="s">
        <v>30</v>
      </c>
      <c r="N154" s="3">
        <v>20</v>
      </c>
      <c r="O154" s="3" t="s">
        <v>31</v>
      </c>
      <c r="P154" s="4" t="s">
        <v>346</v>
      </c>
      <c r="Q154" s="6">
        <v>1350700000</v>
      </c>
      <c r="R154" s="6">
        <v>755204226</v>
      </c>
      <c r="S154" s="6">
        <v>595495774</v>
      </c>
      <c r="T154" s="6">
        <v>146004733</v>
      </c>
      <c r="U154" s="6">
        <v>15982767</v>
      </c>
    </row>
    <row r="155" spans="1:21" ht="51" x14ac:dyDescent="0.3">
      <c r="A155" s="3" t="s">
        <v>27</v>
      </c>
      <c r="B155" s="4" t="s">
        <v>28</v>
      </c>
      <c r="C155" s="5" t="s">
        <v>347</v>
      </c>
      <c r="D155" s="3" t="s">
        <v>236</v>
      </c>
      <c r="E155" s="3" t="s">
        <v>293</v>
      </c>
      <c r="F155" s="3" t="s">
        <v>242</v>
      </c>
      <c r="G155" s="3" t="s">
        <v>348</v>
      </c>
      <c r="H155" s="3"/>
      <c r="I155" s="3"/>
      <c r="J155" s="3"/>
      <c r="K155" s="3"/>
      <c r="L155" s="3"/>
      <c r="M155" s="3" t="s">
        <v>30</v>
      </c>
      <c r="N155" s="3">
        <v>20</v>
      </c>
      <c r="O155" s="3" t="s">
        <v>31</v>
      </c>
      <c r="P155" s="4" t="s">
        <v>349</v>
      </c>
      <c r="Q155" s="6">
        <v>4037375584</v>
      </c>
      <c r="R155" s="6">
        <v>2019505842</v>
      </c>
      <c r="S155" s="6">
        <v>2017869742</v>
      </c>
      <c r="T155" s="6">
        <v>546350926</v>
      </c>
      <c r="U155" s="6">
        <v>83993296.730000004</v>
      </c>
    </row>
    <row r="156" spans="1:21" ht="51" x14ac:dyDescent="0.3">
      <c r="A156" s="3" t="s">
        <v>27</v>
      </c>
      <c r="B156" s="4" t="s">
        <v>28</v>
      </c>
      <c r="C156" s="5" t="s">
        <v>350</v>
      </c>
      <c r="D156" s="3" t="s">
        <v>236</v>
      </c>
      <c r="E156" s="3" t="s">
        <v>293</v>
      </c>
      <c r="F156" s="3" t="s">
        <v>242</v>
      </c>
      <c r="G156" s="3" t="s">
        <v>348</v>
      </c>
      <c r="H156" s="3" t="s">
        <v>351</v>
      </c>
      <c r="I156" s="3"/>
      <c r="J156" s="3"/>
      <c r="K156" s="3"/>
      <c r="L156" s="3"/>
      <c r="M156" s="3" t="s">
        <v>30</v>
      </c>
      <c r="N156" s="3">
        <v>20</v>
      </c>
      <c r="O156" s="3" t="s">
        <v>31</v>
      </c>
      <c r="P156" s="4" t="s">
        <v>352</v>
      </c>
      <c r="Q156" s="6">
        <v>4037375584</v>
      </c>
      <c r="R156" s="6">
        <v>2019505842</v>
      </c>
      <c r="S156" s="6">
        <v>2017869742</v>
      </c>
      <c r="T156" s="6">
        <v>546350926</v>
      </c>
      <c r="U156" s="6">
        <v>83993296.730000004</v>
      </c>
    </row>
    <row r="157" spans="1:21" ht="20.399999999999999" x14ac:dyDescent="0.3">
      <c r="A157" s="3" t="s">
        <v>27</v>
      </c>
      <c r="B157" s="4" t="s">
        <v>28</v>
      </c>
      <c r="C157" s="5" t="s">
        <v>353</v>
      </c>
      <c r="D157" s="3" t="s">
        <v>236</v>
      </c>
      <c r="E157" s="3" t="s">
        <v>293</v>
      </c>
      <c r="F157" s="3" t="s">
        <v>242</v>
      </c>
      <c r="G157" s="3" t="s">
        <v>348</v>
      </c>
      <c r="H157" s="3" t="s">
        <v>351</v>
      </c>
      <c r="I157" s="3" t="s">
        <v>339</v>
      </c>
      <c r="J157" s="3"/>
      <c r="K157" s="3"/>
      <c r="L157" s="3"/>
      <c r="M157" s="3" t="s">
        <v>30</v>
      </c>
      <c r="N157" s="3">
        <v>20</v>
      </c>
      <c r="O157" s="3" t="s">
        <v>31</v>
      </c>
      <c r="P157" s="4" t="s">
        <v>268</v>
      </c>
      <c r="Q157" s="6">
        <v>2133390000</v>
      </c>
      <c r="R157" s="6">
        <v>357787122</v>
      </c>
      <c r="S157" s="6">
        <v>1775602878</v>
      </c>
      <c r="T157" s="6">
        <v>357787121</v>
      </c>
      <c r="U157" s="6">
        <v>58362477</v>
      </c>
    </row>
    <row r="158" spans="1:21" ht="71.400000000000006" x14ac:dyDescent="0.3">
      <c r="A158" s="3" t="s">
        <v>27</v>
      </c>
      <c r="B158" s="4" t="s">
        <v>28</v>
      </c>
      <c r="C158" s="5" t="s">
        <v>354</v>
      </c>
      <c r="D158" s="3" t="s">
        <v>236</v>
      </c>
      <c r="E158" s="3" t="s">
        <v>293</v>
      </c>
      <c r="F158" s="3" t="s">
        <v>242</v>
      </c>
      <c r="G158" s="3" t="s">
        <v>348</v>
      </c>
      <c r="H158" s="3" t="s">
        <v>351</v>
      </c>
      <c r="I158" s="3" t="s">
        <v>339</v>
      </c>
      <c r="J158" s="3" t="s">
        <v>73</v>
      </c>
      <c r="K158" s="3"/>
      <c r="L158" s="3"/>
      <c r="M158" s="3" t="s">
        <v>30</v>
      </c>
      <c r="N158" s="3">
        <v>20</v>
      </c>
      <c r="O158" s="3" t="s">
        <v>31</v>
      </c>
      <c r="P158" s="4" t="s">
        <v>355</v>
      </c>
      <c r="Q158" s="6">
        <v>2133390000</v>
      </c>
      <c r="R158" s="6">
        <v>357787122</v>
      </c>
      <c r="S158" s="6">
        <v>1775602878</v>
      </c>
      <c r="T158" s="6">
        <v>357787121</v>
      </c>
      <c r="U158" s="6">
        <v>58362477</v>
      </c>
    </row>
    <row r="159" spans="1:21" ht="20.399999999999999" x14ac:dyDescent="0.3">
      <c r="A159" s="3" t="s">
        <v>27</v>
      </c>
      <c r="B159" s="4" t="s">
        <v>28</v>
      </c>
      <c r="C159" s="5" t="s">
        <v>356</v>
      </c>
      <c r="D159" s="3" t="s">
        <v>236</v>
      </c>
      <c r="E159" s="3" t="s">
        <v>293</v>
      </c>
      <c r="F159" s="3" t="s">
        <v>242</v>
      </c>
      <c r="G159" s="3" t="s">
        <v>348</v>
      </c>
      <c r="H159" s="3" t="s">
        <v>351</v>
      </c>
      <c r="I159" s="3" t="s">
        <v>302</v>
      </c>
      <c r="J159" s="3"/>
      <c r="K159" s="3"/>
      <c r="L159" s="3"/>
      <c r="M159" s="3" t="s">
        <v>30</v>
      </c>
      <c r="N159" s="3">
        <v>20</v>
      </c>
      <c r="O159" s="3" t="s">
        <v>31</v>
      </c>
      <c r="P159" s="4" t="s">
        <v>303</v>
      </c>
      <c r="Q159" s="6">
        <v>1303985584</v>
      </c>
      <c r="R159" s="6">
        <v>1061718720</v>
      </c>
      <c r="S159" s="6">
        <v>242266864</v>
      </c>
      <c r="T159" s="6">
        <v>183093720</v>
      </c>
      <c r="U159" s="6">
        <v>20160734.73</v>
      </c>
    </row>
    <row r="160" spans="1:21" ht="71.400000000000006" x14ac:dyDescent="0.3">
      <c r="A160" s="3" t="s">
        <v>27</v>
      </c>
      <c r="B160" s="4" t="s">
        <v>28</v>
      </c>
      <c r="C160" s="5" t="s">
        <v>357</v>
      </c>
      <c r="D160" s="3" t="s">
        <v>236</v>
      </c>
      <c r="E160" s="3" t="s">
        <v>293</v>
      </c>
      <c r="F160" s="3" t="s">
        <v>242</v>
      </c>
      <c r="G160" s="3" t="s">
        <v>348</v>
      </c>
      <c r="H160" s="3" t="s">
        <v>351</v>
      </c>
      <c r="I160" s="3" t="s">
        <v>302</v>
      </c>
      <c r="J160" s="3" t="s">
        <v>73</v>
      </c>
      <c r="K160" s="3"/>
      <c r="L160" s="3"/>
      <c r="M160" s="3" t="s">
        <v>30</v>
      </c>
      <c r="N160" s="3">
        <v>20</v>
      </c>
      <c r="O160" s="3" t="s">
        <v>31</v>
      </c>
      <c r="P160" s="4" t="s">
        <v>358</v>
      </c>
      <c r="Q160" s="6">
        <v>1303985584</v>
      </c>
      <c r="R160" s="6">
        <v>1061718720</v>
      </c>
      <c r="S160" s="6">
        <v>242266864</v>
      </c>
      <c r="T160" s="6">
        <v>183093720</v>
      </c>
      <c r="U160" s="6">
        <v>20160734.73</v>
      </c>
    </row>
    <row r="161" spans="1:21" ht="20.399999999999999" x14ac:dyDescent="0.3">
      <c r="A161" s="3" t="s">
        <v>27</v>
      </c>
      <c r="B161" s="4" t="s">
        <v>28</v>
      </c>
      <c r="C161" s="5" t="s">
        <v>359</v>
      </c>
      <c r="D161" s="3" t="s">
        <v>236</v>
      </c>
      <c r="E161" s="3" t="s">
        <v>293</v>
      </c>
      <c r="F161" s="3" t="s">
        <v>242</v>
      </c>
      <c r="G161" s="3" t="s">
        <v>348</v>
      </c>
      <c r="H161" s="3" t="s">
        <v>351</v>
      </c>
      <c r="I161" s="3" t="s">
        <v>321</v>
      </c>
      <c r="J161" s="3"/>
      <c r="K161" s="3"/>
      <c r="L161" s="3"/>
      <c r="M161" s="3" t="s">
        <v>30</v>
      </c>
      <c r="N161" s="3">
        <v>20</v>
      </c>
      <c r="O161" s="3" t="s">
        <v>31</v>
      </c>
      <c r="P161" s="4" t="s">
        <v>252</v>
      </c>
      <c r="Q161" s="6">
        <v>600000000</v>
      </c>
      <c r="R161" s="6">
        <v>600000000</v>
      </c>
      <c r="S161" s="6">
        <v>0</v>
      </c>
      <c r="T161" s="6">
        <v>5470085</v>
      </c>
      <c r="U161" s="6">
        <v>5470085</v>
      </c>
    </row>
    <row r="162" spans="1:21" ht="71.400000000000006" x14ac:dyDescent="0.3">
      <c r="A162" s="3" t="s">
        <v>27</v>
      </c>
      <c r="B162" s="4" t="s">
        <v>28</v>
      </c>
      <c r="C162" s="5" t="s">
        <v>360</v>
      </c>
      <c r="D162" s="3" t="s">
        <v>236</v>
      </c>
      <c r="E162" s="3" t="s">
        <v>293</v>
      </c>
      <c r="F162" s="3" t="s">
        <v>242</v>
      </c>
      <c r="G162" s="3" t="s">
        <v>348</v>
      </c>
      <c r="H162" s="3" t="s">
        <v>351</v>
      </c>
      <c r="I162" s="3" t="s">
        <v>321</v>
      </c>
      <c r="J162" s="3" t="s">
        <v>73</v>
      </c>
      <c r="K162" s="3"/>
      <c r="L162" s="3"/>
      <c r="M162" s="3" t="s">
        <v>30</v>
      </c>
      <c r="N162" s="3">
        <v>20</v>
      </c>
      <c r="O162" s="3" t="s">
        <v>31</v>
      </c>
      <c r="P162" s="4" t="s">
        <v>361</v>
      </c>
      <c r="Q162" s="6">
        <v>600000000</v>
      </c>
      <c r="R162" s="6">
        <v>600000000</v>
      </c>
      <c r="S162" s="6">
        <v>0</v>
      </c>
      <c r="T162" s="6">
        <v>5470085</v>
      </c>
      <c r="U162" s="6">
        <v>5470085</v>
      </c>
    </row>
    <row r="163" spans="1:21" ht="30.6" x14ac:dyDescent="0.3">
      <c r="A163" s="3" t="s">
        <v>27</v>
      </c>
      <c r="B163" s="4" t="s">
        <v>28</v>
      </c>
      <c r="C163" s="5" t="s">
        <v>362</v>
      </c>
      <c r="D163" s="3" t="s">
        <v>236</v>
      </c>
      <c r="E163" s="3" t="s">
        <v>363</v>
      </c>
      <c r="F163" s="3"/>
      <c r="G163" s="3"/>
      <c r="H163" s="3"/>
      <c r="I163" s="3"/>
      <c r="J163" s="3"/>
      <c r="K163" s="3"/>
      <c r="L163" s="3"/>
      <c r="M163" s="3" t="s">
        <v>30</v>
      </c>
      <c r="N163" s="3">
        <v>20</v>
      </c>
      <c r="O163" s="3" t="s">
        <v>31</v>
      </c>
      <c r="P163" s="4" t="s">
        <v>364</v>
      </c>
      <c r="Q163" s="6">
        <v>6168241168</v>
      </c>
      <c r="R163" s="6">
        <v>3236850625.5</v>
      </c>
      <c r="S163" s="6">
        <v>2931390542.5</v>
      </c>
      <c r="T163" s="6">
        <v>2734167072.5</v>
      </c>
      <c r="U163" s="6">
        <v>243411243.5</v>
      </c>
    </row>
    <row r="164" spans="1:21" ht="20.399999999999999" x14ac:dyDescent="0.3">
      <c r="A164" s="3" t="s">
        <v>27</v>
      </c>
      <c r="B164" s="4" t="s">
        <v>28</v>
      </c>
      <c r="C164" s="5" t="s">
        <v>365</v>
      </c>
      <c r="D164" s="3" t="s">
        <v>236</v>
      </c>
      <c r="E164" s="3" t="s">
        <v>363</v>
      </c>
      <c r="F164" s="3" t="s">
        <v>242</v>
      </c>
      <c r="G164" s="3"/>
      <c r="H164" s="3"/>
      <c r="I164" s="3"/>
      <c r="J164" s="3"/>
      <c r="K164" s="3"/>
      <c r="L164" s="3"/>
      <c r="M164" s="3" t="s">
        <v>30</v>
      </c>
      <c r="N164" s="3">
        <v>20</v>
      </c>
      <c r="O164" s="3" t="s">
        <v>31</v>
      </c>
      <c r="P164" s="4" t="s">
        <v>243</v>
      </c>
      <c r="Q164" s="6">
        <v>6168241168</v>
      </c>
      <c r="R164" s="6">
        <v>3236850625.5</v>
      </c>
      <c r="S164" s="6">
        <v>2931390542.5</v>
      </c>
      <c r="T164" s="6">
        <v>2734167072.5</v>
      </c>
      <c r="U164" s="6">
        <v>243411243.5</v>
      </c>
    </row>
    <row r="165" spans="1:21" ht="40.799999999999997" x14ac:dyDescent="0.3">
      <c r="A165" s="3" t="s">
        <v>27</v>
      </c>
      <c r="B165" s="4" t="s">
        <v>28</v>
      </c>
      <c r="C165" s="5" t="s">
        <v>366</v>
      </c>
      <c r="D165" s="3" t="s">
        <v>236</v>
      </c>
      <c r="E165" s="3" t="s">
        <v>363</v>
      </c>
      <c r="F165" s="3" t="s">
        <v>242</v>
      </c>
      <c r="G165" s="3" t="s">
        <v>367</v>
      </c>
      <c r="H165" s="3"/>
      <c r="I165" s="3"/>
      <c r="J165" s="3"/>
      <c r="K165" s="3"/>
      <c r="L165" s="3"/>
      <c r="M165" s="3" t="s">
        <v>30</v>
      </c>
      <c r="N165" s="3">
        <v>20</v>
      </c>
      <c r="O165" s="3" t="s">
        <v>31</v>
      </c>
      <c r="P165" s="4" t="s">
        <v>368</v>
      </c>
      <c r="Q165" s="6">
        <v>2271913289</v>
      </c>
      <c r="R165" s="6">
        <v>1789549029</v>
      </c>
      <c r="S165" s="6">
        <v>482364260</v>
      </c>
      <c r="T165" s="6">
        <v>1720677848</v>
      </c>
      <c r="U165" s="6">
        <v>173329818</v>
      </c>
    </row>
    <row r="166" spans="1:21" ht="30.6" x14ac:dyDescent="0.3">
      <c r="A166" s="3" t="s">
        <v>27</v>
      </c>
      <c r="B166" s="4" t="s">
        <v>28</v>
      </c>
      <c r="C166" s="5" t="s">
        <v>369</v>
      </c>
      <c r="D166" s="3" t="s">
        <v>236</v>
      </c>
      <c r="E166" s="3" t="s">
        <v>363</v>
      </c>
      <c r="F166" s="3" t="s">
        <v>242</v>
      </c>
      <c r="G166" s="3" t="s">
        <v>367</v>
      </c>
      <c r="H166" s="3" t="s">
        <v>315</v>
      </c>
      <c r="I166" s="3"/>
      <c r="J166" s="3"/>
      <c r="K166" s="3"/>
      <c r="L166" s="3"/>
      <c r="M166" s="3" t="s">
        <v>30</v>
      </c>
      <c r="N166" s="3">
        <v>20</v>
      </c>
      <c r="O166" s="3" t="s">
        <v>31</v>
      </c>
      <c r="P166" s="4" t="s">
        <v>316</v>
      </c>
      <c r="Q166" s="6">
        <v>2271913289</v>
      </c>
      <c r="R166" s="6">
        <v>1789549029</v>
      </c>
      <c r="S166" s="6">
        <v>482364260</v>
      </c>
      <c r="T166" s="6">
        <v>1720677848</v>
      </c>
      <c r="U166" s="6">
        <v>173329818</v>
      </c>
    </row>
    <row r="167" spans="1:21" ht="20.399999999999999" x14ac:dyDescent="0.3">
      <c r="A167" s="3" t="s">
        <v>27</v>
      </c>
      <c r="B167" s="4" t="s">
        <v>28</v>
      </c>
      <c r="C167" s="5" t="s">
        <v>370</v>
      </c>
      <c r="D167" s="3" t="s">
        <v>236</v>
      </c>
      <c r="E167" s="3" t="s">
        <v>363</v>
      </c>
      <c r="F167" s="3" t="s">
        <v>242</v>
      </c>
      <c r="G167" s="3" t="s">
        <v>367</v>
      </c>
      <c r="H167" s="3" t="s">
        <v>315</v>
      </c>
      <c r="I167" s="3" t="s">
        <v>371</v>
      </c>
      <c r="J167" s="3"/>
      <c r="K167" s="3"/>
      <c r="L167" s="3"/>
      <c r="M167" s="3" t="s">
        <v>30</v>
      </c>
      <c r="N167" s="3">
        <v>20</v>
      </c>
      <c r="O167" s="3" t="s">
        <v>31</v>
      </c>
      <c r="P167" s="4" t="s">
        <v>268</v>
      </c>
      <c r="Q167" s="6">
        <v>564648500</v>
      </c>
      <c r="R167" s="6">
        <v>466701942</v>
      </c>
      <c r="S167" s="6">
        <v>97946558</v>
      </c>
      <c r="T167" s="6">
        <v>398771109</v>
      </c>
      <c r="U167" s="6">
        <v>22483733</v>
      </c>
    </row>
    <row r="168" spans="1:21" ht="51" x14ac:dyDescent="0.3">
      <c r="A168" s="3" t="s">
        <v>27</v>
      </c>
      <c r="B168" s="4" t="s">
        <v>28</v>
      </c>
      <c r="C168" s="5" t="s">
        <v>372</v>
      </c>
      <c r="D168" s="3" t="s">
        <v>236</v>
      </c>
      <c r="E168" s="3" t="s">
        <v>363</v>
      </c>
      <c r="F168" s="3" t="s">
        <v>242</v>
      </c>
      <c r="G168" s="3" t="s">
        <v>367</v>
      </c>
      <c r="H168" s="3" t="s">
        <v>315</v>
      </c>
      <c r="I168" s="3" t="s">
        <v>371</v>
      </c>
      <c r="J168" s="3" t="s">
        <v>73</v>
      </c>
      <c r="K168" s="3"/>
      <c r="L168" s="3"/>
      <c r="M168" s="3" t="s">
        <v>30</v>
      </c>
      <c r="N168" s="3">
        <v>20</v>
      </c>
      <c r="O168" s="3" t="s">
        <v>31</v>
      </c>
      <c r="P168" s="4" t="s">
        <v>373</v>
      </c>
      <c r="Q168" s="6">
        <v>564648500</v>
      </c>
      <c r="R168" s="6">
        <v>466701942</v>
      </c>
      <c r="S168" s="6">
        <v>97946558</v>
      </c>
      <c r="T168" s="6">
        <v>398771109</v>
      </c>
      <c r="U168" s="6">
        <v>22483733</v>
      </c>
    </row>
    <row r="169" spans="1:21" ht="20.399999999999999" x14ac:dyDescent="0.3">
      <c r="A169" s="3" t="s">
        <v>27</v>
      </c>
      <c r="B169" s="4" t="s">
        <v>28</v>
      </c>
      <c r="C169" s="5" t="s">
        <v>374</v>
      </c>
      <c r="D169" s="3" t="s">
        <v>236</v>
      </c>
      <c r="E169" s="3" t="s">
        <v>363</v>
      </c>
      <c r="F169" s="3" t="s">
        <v>242</v>
      </c>
      <c r="G169" s="3" t="s">
        <v>367</v>
      </c>
      <c r="H169" s="3" t="s">
        <v>315</v>
      </c>
      <c r="I169" s="3" t="s">
        <v>375</v>
      </c>
      <c r="J169" s="3"/>
      <c r="K169" s="3"/>
      <c r="L169" s="3"/>
      <c r="M169" s="3" t="s">
        <v>30</v>
      </c>
      <c r="N169" s="3">
        <v>20</v>
      </c>
      <c r="O169" s="3" t="s">
        <v>31</v>
      </c>
      <c r="P169" s="4" t="s">
        <v>303</v>
      </c>
      <c r="Q169" s="6">
        <v>618434009</v>
      </c>
      <c r="R169" s="6">
        <v>410952946</v>
      </c>
      <c r="S169" s="6">
        <v>207481063</v>
      </c>
      <c r="T169" s="6">
        <v>410917786</v>
      </c>
      <c r="U169" s="6">
        <v>54577530</v>
      </c>
    </row>
    <row r="170" spans="1:21" ht="51" x14ac:dyDescent="0.3">
      <c r="A170" s="3" t="s">
        <v>27</v>
      </c>
      <c r="B170" s="4" t="s">
        <v>28</v>
      </c>
      <c r="C170" s="5" t="s">
        <v>376</v>
      </c>
      <c r="D170" s="3" t="s">
        <v>236</v>
      </c>
      <c r="E170" s="3" t="s">
        <v>363</v>
      </c>
      <c r="F170" s="3" t="s">
        <v>242</v>
      </c>
      <c r="G170" s="3" t="s">
        <v>367</v>
      </c>
      <c r="H170" s="3" t="s">
        <v>315</v>
      </c>
      <c r="I170" s="3" t="s">
        <v>375</v>
      </c>
      <c r="J170" s="3" t="s">
        <v>73</v>
      </c>
      <c r="K170" s="3"/>
      <c r="L170" s="3"/>
      <c r="M170" s="3" t="s">
        <v>30</v>
      </c>
      <c r="N170" s="3">
        <v>20</v>
      </c>
      <c r="O170" s="3" t="s">
        <v>31</v>
      </c>
      <c r="P170" s="4" t="s">
        <v>377</v>
      </c>
      <c r="Q170" s="6">
        <v>618434009</v>
      </c>
      <c r="R170" s="6">
        <v>410952946</v>
      </c>
      <c r="S170" s="6">
        <v>207481063</v>
      </c>
      <c r="T170" s="6">
        <v>410917786</v>
      </c>
      <c r="U170" s="6">
        <v>54577530</v>
      </c>
    </row>
    <row r="171" spans="1:21" ht="20.399999999999999" x14ac:dyDescent="0.3">
      <c r="A171" s="3" t="s">
        <v>27</v>
      </c>
      <c r="B171" s="4" t="s">
        <v>28</v>
      </c>
      <c r="C171" s="5" t="s">
        <v>378</v>
      </c>
      <c r="D171" s="3" t="s">
        <v>236</v>
      </c>
      <c r="E171" s="3" t="s">
        <v>363</v>
      </c>
      <c r="F171" s="3" t="s">
        <v>242</v>
      </c>
      <c r="G171" s="3" t="s">
        <v>367</v>
      </c>
      <c r="H171" s="3" t="s">
        <v>315</v>
      </c>
      <c r="I171" s="3" t="s">
        <v>379</v>
      </c>
      <c r="J171" s="3"/>
      <c r="K171" s="3"/>
      <c r="L171" s="3"/>
      <c r="M171" s="3" t="s">
        <v>30</v>
      </c>
      <c r="N171" s="3">
        <v>20</v>
      </c>
      <c r="O171" s="3" t="s">
        <v>31</v>
      </c>
      <c r="P171" s="4" t="s">
        <v>380</v>
      </c>
      <c r="Q171" s="6">
        <v>772204000</v>
      </c>
      <c r="R171" s="6">
        <v>595267361</v>
      </c>
      <c r="S171" s="6">
        <v>176936639</v>
      </c>
      <c r="T171" s="6">
        <v>595038593</v>
      </c>
      <c r="U171" s="6">
        <v>71297441</v>
      </c>
    </row>
    <row r="172" spans="1:21" ht="71.400000000000006" x14ac:dyDescent="0.3">
      <c r="A172" s="3" t="s">
        <v>27</v>
      </c>
      <c r="B172" s="4" t="s">
        <v>28</v>
      </c>
      <c r="C172" s="5" t="s">
        <v>381</v>
      </c>
      <c r="D172" s="3" t="s">
        <v>236</v>
      </c>
      <c r="E172" s="3" t="s">
        <v>363</v>
      </c>
      <c r="F172" s="3" t="s">
        <v>242</v>
      </c>
      <c r="G172" s="3" t="s">
        <v>367</v>
      </c>
      <c r="H172" s="3" t="s">
        <v>315</v>
      </c>
      <c r="I172" s="3" t="s">
        <v>379</v>
      </c>
      <c r="J172" s="3" t="s">
        <v>73</v>
      </c>
      <c r="K172" s="3"/>
      <c r="L172" s="3"/>
      <c r="M172" s="3" t="s">
        <v>30</v>
      </c>
      <c r="N172" s="3">
        <v>20</v>
      </c>
      <c r="O172" s="3" t="s">
        <v>31</v>
      </c>
      <c r="P172" s="4" t="s">
        <v>382</v>
      </c>
      <c r="Q172" s="6">
        <v>772204000</v>
      </c>
      <c r="R172" s="6">
        <v>595267361</v>
      </c>
      <c r="S172" s="6">
        <v>176936639</v>
      </c>
      <c r="T172" s="6">
        <v>595038593</v>
      </c>
      <c r="U172" s="6">
        <v>71297441</v>
      </c>
    </row>
    <row r="173" spans="1:21" ht="20.399999999999999" x14ac:dyDescent="0.3">
      <c r="A173" s="3" t="s">
        <v>27</v>
      </c>
      <c r="B173" s="4" t="s">
        <v>28</v>
      </c>
      <c r="C173" s="5" t="s">
        <v>383</v>
      </c>
      <c r="D173" s="3" t="s">
        <v>236</v>
      </c>
      <c r="E173" s="3" t="s">
        <v>363</v>
      </c>
      <c r="F173" s="3" t="s">
        <v>242</v>
      </c>
      <c r="G173" s="3" t="s">
        <v>367</v>
      </c>
      <c r="H173" s="3" t="s">
        <v>315</v>
      </c>
      <c r="I173" s="3" t="s">
        <v>384</v>
      </c>
      <c r="J173" s="3"/>
      <c r="K173" s="3"/>
      <c r="L173" s="3"/>
      <c r="M173" s="3" t="s">
        <v>30</v>
      </c>
      <c r="N173" s="3">
        <v>20</v>
      </c>
      <c r="O173" s="3" t="s">
        <v>31</v>
      </c>
      <c r="P173" s="4" t="s">
        <v>385</v>
      </c>
      <c r="Q173" s="6">
        <v>316626780</v>
      </c>
      <c r="R173" s="6">
        <v>316626780</v>
      </c>
      <c r="S173" s="6">
        <v>0</v>
      </c>
      <c r="T173" s="6">
        <v>315950360</v>
      </c>
      <c r="U173" s="6">
        <v>24971114</v>
      </c>
    </row>
    <row r="174" spans="1:21" ht="61.2" x14ac:dyDescent="0.3">
      <c r="A174" s="3" t="s">
        <v>27</v>
      </c>
      <c r="B174" s="4" t="s">
        <v>28</v>
      </c>
      <c r="C174" s="5" t="s">
        <v>386</v>
      </c>
      <c r="D174" s="3" t="s">
        <v>236</v>
      </c>
      <c r="E174" s="3" t="s">
        <v>363</v>
      </c>
      <c r="F174" s="3" t="s">
        <v>242</v>
      </c>
      <c r="G174" s="3" t="s">
        <v>367</v>
      </c>
      <c r="H174" s="3" t="s">
        <v>315</v>
      </c>
      <c r="I174" s="3" t="s">
        <v>384</v>
      </c>
      <c r="J174" s="3" t="s">
        <v>73</v>
      </c>
      <c r="K174" s="3"/>
      <c r="L174" s="3"/>
      <c r="M174" s="3" t="s">
        <v>30</v>
      </c>
      <c r="N174" s="3">
        <v>20</v>
      </c>
      <c r="O174" s="3" t="s">
        <v>31</v>
      </c>
      <c r="P174" s="4" t="s">
        <v>387</v>
      </c>
      <c r="Q174" s="6">
        <v>316626780</v>
      </c>
      <c r="R174" s="6">
        <v>316626780</v>
      </c>
      <c r="S174" s="6">
        <v>0</v>
      </c>
      <c r="T174" s="6">
        <v>315950360</v>
      </c>
      <c r="U174" s="6">
        <v>24971114</v>
      </c>
    </row>
    <row r="175" spans="1:21" ht="61.2" x14ac:dyDescent="0.3">
      <c r="A175" s="3" t="s">
        <v>27</v>
      </c>
      <c r="B175" s="4" t="s">
        <v>28</v>
      </c>
      <c r="C175" s="5" t="s">
        <v>388</v>
      </c>
      <c r="D175" s="3" t="s">
        <v>236</v>
      </c>
      <c r="E175" s="3" t="s">
        <v>363</v>
      </c>
      <c r="F175" s="3" t="s">
        <v>242</v>
      </c>
      <c r="G175" s="3" t="s">
        <v>245</v>
      </c>
      <c r="H175" s="3"/>
      <c r="I175" s="3"/>
      <c r="J175" s="3"/>
      <c r="K175" s="3"/>
      <c r="L175" s="3"/>
      <c r="M175" s="3" t="s">
        <v>30</v>
      </c>
      <c r="N175" s="3">
        <v>20</v>
      </c>
      <c r="O175" s="3" t="s">
        <v>31</v>
      </c>
      <c r="P175" s="4" t="s">
        <v>389</v>
      </c>
      <c r="Q175" s="6">
        <v>3896327879</v>
      </c>
      <c r="R175" s="6">
        <v>1447301596.5</v>
      </c>
      <c r="S175" s="6">
        <v>2449026282.5</v>
      </c>
      <c r="T175" s="6">
        <v>1013489224.5</v>
      </c>
      <c r="U175" s="6">
        <v>70081425.5</v>
      </c>
    </row>
    <row r="176" spans="1:21" ht="30.6" x14ac:dyDescent="0.3">
      <c r="A176" s="3" t="s">
        <v>27</v>
      </c>
      <c r="B176" s="4" t="s">
        <v>28</v>
      </c>
      <c r="C176" s="5" t="s">
        <v>390</v>
      </c>
      <c r="D176" s="3" t="s">
        <v>236</v>
      </c>
      <c r="E176" s="3" t="s">
        <v>363</v>
      </c>
      <c r="F176" s="3" t="s">
        <v>242</v>
      </c>
      <c r="G176" s="3" t="s">
        <v>245</v>
      </c>
      <c r="H176" s="3" t="s">
        <v>315</v>
      </c>
      <c r="I176" s="3"/>
      <c r="J176" s="3"/>
      <c r="K176" s="3"/>
      <c r="L176" s="3"/>
      <c r="M176" s="3" t="s">
        <v>30</v>
      </c>
      <c r="N176" s="3">
        <v>20</v>
      </c>
      <c r="O176" s="3" t="s">
        <v>31</v>
      </c>
      <c r="P176" s="4" t="s">
        <v>316</v>
      </c>
      <c r="Q176" s="6">
        <v>3896327879</v>
      </c>
      <c r="R176" s="6">
        <v>1447301596.5</v>
      </c>
      <c r="S176" s="6">
        <v>2449026282.5</v>
      </c>
      <c r="T176" s="6">
        <v>1013489224.5</v>
      </c>
      <c r="U176" s="6">
        <v>70081425.5</v>
      </c>
    </row>
    <row r="177" spans="1:21" ht="20.399999999999999" x14ac:dyDescent="0.3">
      <c r="A177" s="3" t="s">
        <v>27</v>
      </c>
      <c r="B177" s="4" t="s">
        <v>28</v>
      </c>
      <c r="C177" s="5" t="s">
        <v>391</v>
      </c>
      <c r="D177" s="3" t="s">
        <v>236</v>
      </c>
      <c r="E177" s="3" t="s">
        <v>363</v>
      </c>
      <c r="F177" s="3" t="s">
        <v>242</v>
      </c>
      <c r="G177" s="3" t="s">
        <v>245</v>
      </c>
      <c r="H177" s="3" t="s">
        <v>315</v>
      </c>
      <c r="I177" s="3" t="s">
        <v>392</v>
      </c>
      <c r="J177" s="3"/>
      <c r="K177" s="3"/>
      <c r="L177" s="3"/>
      <c r="M177" s="3" t="s">
        <v>30</v>
      </c>
      <c r="N177" s="3">
        <v>20</v>
      </c>
      <c r="O177" s="3" t="s">
        <v>31</v>
      </c>
      <c r="P177" s="4" t="s">
        <v>393</v>
      </c>
      <c r="Q177" s="6">
        <v>335280886</v>
      </c>
      <c r="R177" s="6">
        <v>334675868.5</v>
      </c>
      <c r="S177" s="6">
        <v>605017.5</v>
      </c>
      <c r="T177" s="6">
        <v>230430585.5</v>
      </c>
      <c r="U177" s="6">
        <v>34791346.5</v>
      </c>
    </row>
    <row r="178" spans="1:21" ht="81.599999999999994" x14ac:dyDescent="0.3">
      <c r="A178" s="3" t="s">
        <v>27</v>
      </c>
      <c r="B178" s="4" t="s">
        <v>28</v>
      </c>
      <c r="C178" s="5" t="s">
        <v>394</v>
      </c>
      <c r="D178" s="3" t="s">
        <v>236</v>
      </c>
      <c r="E178" s="3" t="s">
        <v>363</v>
      </c>
      <c r="F178" s="3" t="s">
        <v>242</v>
      </c>
      <c r="G178" s="3" t="s">
        <v>245</v>
      </c>
      <c r="H178" s="3" t="s">
        <v>315</v>
      </c>
      <c r="I178" s="3" t="s">
        <v>392</v>
      </c>
      <c r="J178" s="3" t="s">
        <v>73</v>
      </c>
      <c r="K178" s="3"/>
      <c r="L178" s="3"/>
      <c r="M178" s="3" t="s">
        <v>30</v>
      </c>
      <c r="N178" s="3">
        <v>20</v>
      </c>
      <c r="O178" s="3" t="s">
        <v>31</v>
      </c>
      <c r="P178" s="4" t="s">
        <v>395</v>
      </c>
      <c r="Q178" s="6">
        <v>335280886</v>
      </c>
      <c r="R178" s="6">
        <v>334675868.5</v>
      </c>
      <c r="S178" s="6">
        <v>605017.5</v>
      </c>
      <c r="T178" s="6">
        <v>230430585.5</v>
      </c>
      <c r="U178" s="6">
        <v>34791346.5</v>
      </c>
    </row>
    <row r="179" spans="1:21" ht="20.399999999999999" x14ac:dyDescent="0.3">
      <c r="A179" s="3" t="s">
        <v>27</v>
      </c>
      <c r="B179" s="4" t="s">
        <v>28</v>
      </c>
      <c r="C179" s="5" t="s">
        <v>396</v>
      </c>
      <c r="D179" s="3" t="s">
        <v>236</v>
      </c>
      <c r="E179" s="3" t="s">
        <v>363</v>
      </c>
      <c r="F179" s="3" t="s">
        <v>242</v>
      </c>
      <c r="G179" s="3" t="s">
        <v>245</v>
      </c>
      <c r="H179" s="3" t="s">
        <v>315</v>
      </c>
      <c r="I179" s="3" t="s">
        <v>397</v>
      </c>
      <c r="J179" s="3"/>
      <c r="K179" s="3"/>
      <c r="L179" s="3"/>
      <c r="M179" s="3" t="s">
        <v>30</v>
      </c>
      <c r="N179" s="3">
        <v>20</v>
      </c>
      <c r="O179" s="3" t="s">
        <v>31</v>
      </c>
      <c r="P179" s="4" t="s">
        <v>398</v>
      </c>
      <c r="Q179" s="6">
        <v>804409458</v>
      </c>
      <c r="R179" s="6">
        <v>714342018</v>
      </c>
      <c r="S179" s="6">
        <v>90067440</v>
      </c>
      <c r="T179" s="6">
        <v>472866868</v>
      </c>
      <c r="U179" s="6">
        <v>30571134</v>
      </c>
    </row>
    <row r="180" spans="1:21" ht="81.599999999999994" x14ac:dyDescent="0.3">
      <c r="A180" s="3" t="s">
        <v>27</v>
      </c>
      <c r="B180" s="4" t="s">
        <v>28</v>
      </c>
      <c r="C180" s="5" t="s">
        <v>399</v>
      </c>
      <c r="D180" s="3" t="s">
        <v>236</v>
      </c>
      <c r="E180" s="3" t="s">
        <v>363</v>
      </c>
      <c r="F180" s="3" t="s">
        <v>242</v>
      </c>
      <c r="G180" s="3" t="s">
        <v>245</v>
      </c>
      <c r="H180" s="3" t="s">
        <v>315</v>
      </c>
      <c r="I180" s="3" t="s">
        <v>397</v>
      </c>
      <c r="J180" s="3" t="s">
        <v>73</v>
      </c>
      <c r="K180" s="3"/>
      <c r="L180" s="3"/>
      <c r="M180" s="3" t="s">
        <v>30</v>
      </c>
      <c r="N180" s="3">
        <v>20</v>
      </c>
      <c r="O180" s="3" t="s">
        <v>31</v>
      </c>
      <c r="P180" s="4" t="s">
        <v>400</v>
      </c>
      <c r="Q180" s="6">
        <v>804409458</v>
      </c>
      <c r="R180" s="6">
        <v>714342018</v>
      </c>
      <c r="S180" s="6">
        <v>90067440</v>
      </c>
      <c r="T180" s="6">
        <v>472866868</v>
      </c>
      <c r="U180" s="6">
        <v>30571134</v>
      </c>
    </row>
    <row r="181" spans="1:21" ht="20.399999999999999" x14ac:dyDescent="0.3">
      <c r="A181" s="3" t="s">
        <v>27</v>
      </c>
      <c r="B181" s="4" t="s">
        <v>28</v>
      </c>
      <c r="C181" s="5" t="s">
        <v>401</v>
      </c>
      <c r="D181" s="3" t="s">
        <v>236</v>
      </c>
      <c r="E181" s="3" t="s">
        <v>363</v>
      </c>
      <c r="F181" s="3" t="s">
        <v>242</v>
      </c>
      <c r="G181" s="3" t="s">
        <v>245</v>
      </c>
      <c r="H181" s="3" t="s">
        <v>315</v>
      </c>
      <c r="I181" s="3" t="s">
        <v>402</v>
      </c>
      <c r="J181" s="3"/>
      <c r="K181" s="3"/>
      <c r="L181" s="3"/>
      <c r="M181" s="3" t="s">
        <v>30</v>
      </c>
      <c r="N181" s="3">
        <v>20</v>
      </c>
      <c r="O181" s="3" t="s">
        <v>31</v>
      </c>
      <c r="P181" s="4" t="s">
        <v>403</v>
      </c>
      <c r="Q181" s="6">
        <v>2756637535</v>
      </c>
      <c r="R181" s="6">
        <v>398283710</v>
      </c>
      <c r="S181" s="6">
        <v>2358353825</v>
      </c>
      <c r="T181" s="6">
        <v>310191771</v>
      </c>
      <c r="U181" s="6">
        <v>4718945</v>
      </c>
    </row>
    <row r="182" spans="1:21" ht="71.400000000000006" x14ac:dyDescent="0.3">
      <c r="A182" s="3" t="s">
        <v>27</v>
      </c>
      <c r="B182" s="4" t="s">
        <v>28</v>
      </c>
      <c r="C182" s="5" t="s">
        <v>404</v>
      </c>
      <c r="D182" s="3" t="s">
        <v>236</v>
      </c>
      <c r="E182" s="3" t="s">
        <v>363</v>
      </c>
      <c r="F182" s="3" t="s">
        <v>242</v>
      </c>
      <c r="G182" s="3" t="s">
        <v>245</v>
      </c>
      <c r="H182" s="3" t="s">
        <v>315</v>
      </c>
      <c r="I182" s="3" t="s">
        <v>402</v>
      </c>
      <c r="J182" s="3" t="s">
        <v>73</v>
      </c>
      <c r="K182" s="3"/>
      <c r="L182" s="3"/>
      <c r="M182" s="3" t="s">
        <v>30</v>
      </c>
      <c r="N182" s="3">
        <v>20</v>
      </c>
      <c r="O182" s="3" t="s">
        <v>31</v>
      </c>
      <c r="P182" s="4" t="s">
        <v>405</v>
      </c>
      <c r="Q182" s="6">
        <v>2756637535</v>
      </c>
      <c r="R182" s="6">
        <v>398283710</v>
      </c>
      <c r="S182" s="6">
        <v>2358353825</v>
      </c>
      <c r="T182" s="6">
        <v>310191771</v>
      </c>
      <c r="U182" s="6">
        <v>4718945</v>
      </c>
    </row>
    <row r="183" spans="1:21" s="12" customFormat="1" ht="20.399999999999999" x14ac:dyDescent="0.3">
      <c r="A183" s="14" t="s">
        <v>27</v>
      </c>
      <c r="B183" s="15" t="s">
        <v>28</v>
      </c>
      <c r="C183" s="16" t="s">
        <v>236</v>
      </c>
      <c r="D183" s="14" t="s">
        <v>236</v>
      </c>
      <c r="E183" s="14"/>
      <c r="F183" s="14"/>
      <c r="G183" s="14"/>
      <c r="H183" s="14"/>
      <c r="I183" s="14"/>
      <c r="J183" s="14"/>
      <c r="K183" s="14"/>
      <c r="L183" s="14"/>
      <c r="M183" s="14" t="s">
        <v>30</v>
      </c>
      <c r="N183" s="14">
        <v>21</v>
      </c>
      <c r="O183" s="14" t="s">
        <v>31</v>
      </c>
      <c r="P183" s="15" t="s">
        <v>237</v>
      </c>
      <c r="Q183" s="17">
        <v>586358898</v>
      </c>
      <c r="R183" s="17">
        <v>141838000</v>
      </c>
      <c r="S183" s="17">
        <v>444520898</v>
      </c>
      <c r="T183" s="17">
        <v>64308000</v>
      </c>
      <c r="U183" s="17">
        <v>6534133</v>
      </c>
    </row>
    <row r="184" spans="1:21" ht="20.399999999999999" x14ac:dyDescent="0.3">
      <c r="A184" s="3" t="s">
        <v>27</v>
      </c>
      <c r="B184" s="4" t="s">
        <v>28</v>
      </c>
      <c r="C184" s="5" t="s">
        <v>238</v>
      </c>
      <c r="D184" s="3" t="s">
        <v>236</v>
      </c>
      <c r="E184" s="3" t="s">
        <v>239</v>
      </c>
      <c r="F184" s="3"/>
      <c r="G184" s="3"/>
      <c r="H184" s="3"/>
      <c r="I184" s="3"/>
      <c r="J184" s="3"/>
      <c r="K184" s="3"/>
      <c r="L184" s="3"/>
      <c r="M184" s="3" t="s">
        <v>30</v>
      </c>
      <c r="N184" s="3">
        <v>21</v>
      </c>
      <c r="O184" s="3" t="s">
        <v>31</v>
      </c>
      <c r="P184" s="4" t="s">
        <v>240</v>
      </c>
      <c r="Q184" s="6">
        <v>586358898</v>
      </c>
      <c r="R184" s="6">
        <v>141838000</v>
      </c>
      <c r="S184" s="6">
        <v>444520898</v>
      </c>
      <c r="T184" s="6">
        <v>64308000</v>
      </c>
      <c r="U184" s="6">
        <v>6534133</v>
      </c>
    </row>
    <row r="185" spans="1:21" ht="20.399999999999999" x14ac:dyDescent="0.3">
      <c r="A185" s="3" t="s">
        <v>27</v>
      </c>
      <c r="B185" s="4" t="s">
        <v>28</v>
      </c>
      <c r="C185" s="5" t="s">
        <v>241</v>
      </c>
      <c r="D185" s="3" t="s">
        <v>236</v>
      </c>
      <c r="E185" s="3" t="s">
        <v>239</v>
      </c>
      <c r="F185" s="3" t="s">
        <v>242</v>
      </c>
      <c r="G185" s="3"/>
      <c r="H185" s="3"/>
      <c r="I185" s="3"/>
      <c r="J185" s="3"/>
      <c r="K185" s="3"/>
      <c r="L185" s="3"/>
      <c r="M185" s="3" t="s">
        <v>30</v>
      </c>
      <c r="N185" s="3">
        <v>21</v>
      </c>
      <c r="O185" s="3" t="s">
        <v>31</v>
      </c>
      <c r="P185" s="4" t="s">
        <v>243</v>
      </c>
      <c r="Q185" s="6">
        <v>586358898</v>
      </c>
      <c r="R185" s="6">
        <v>141838000</v>
      </c>
      <c r="S185" s="6">
        <v>444520898</v>
      </c>
      <c r="T185" s="6">
        <v>64308000</v>
      </c>
      <c r="U185" s="6">
        <v>6534133</v>
      </c>
    </row>
    <row r="186" spans="1:21" ht="61.2" x14ac:dyDescent="0.3">
      <c r="A186" s="3" t="s">
        <v>27</v>
      </c>
      <c r="B186" s="4" t="s">
        <v>28</v>
      </c>
      <c r="C186" s="5" t="s">
        <v>260</v>
      </c>
      <c r="D186" s="3" t="s">
        <v>236</v>
      </c>
      <c r="E186" s="3" t="s">
        <v>239</v>
      </c>
      <c r="F186" s="3" t="s">
        <v>242</v>
      </c>
      <c r="G186" s="3" t="s">
        <v>261</v>
      </c>
      <c r="H186" s="3"/>
      <c r="I186" s="3"/>
      <c r="J186" s="3"/>
      <c r="K186" s="3"/>
      <c r="L186" s="3"/>
      <c r="M186" s="3" t="s">
        <v>30</v>
      </c>
      <c r="N186" s="3">
        <v>21</v>
      </c>
      <c r="O186" s="3" t="s">
        <v>31</v>
      </c>
      <c r="P186" s="4" t="s">
        <v>262</v>
      </c>
      <c r="Q186" s="6">
        <v>586358898</v>
      </c>
      <c r="R186" s="6">
        <v>141838000</v>
      </c>
      <c r="S186" s="6">
        <v>444520898</v>
      </c>
      <c r="T186" s="6">
        <v>64308000</v>
      </c>
      <c r="U186" s="6">
        <v>6534133</v>
      </c>
    </row>
    <row r="187" spans="1:21" ht="40.799999999999997" x14ac:dyDescent="0.3">
      <c r="A187" s="3" t="s">
        <v>27</v>
      </c>
      <c r="B187" s="4" t="s">
        <v>28</v>
      </c>
      <c r="C187" s="5" t="s">
        <v>263</v>
      </c>
      <c r="D187" s="3" t="s">
        <v>236</v>
      </c>
      <c r="E187" s="3" t="s">
        <v>239</v>
      </c>
      <c r="F187" s="3" t="s">
        <v>242</v>
      </c>
      <c r="G187" s="3" t="s">
        <v>261</v>
      </c>
      <c r="H187" s="3" t="s">
        <v>264</v>
      </c>
      <c r="I187" s="3"/>
      <c r="J187" s="3"/>
      <c r="K187" s="3"/>
      <c r="L187" s="3"/>
      <c r="M187" s="3" t="s">
        <v>30</v>
      </c>
      <c r="N187" s="3">
        <v>21</v>
      </c>
      <c r="O187" s="3" t="s">
        <v>31</v>
      </c>
      <c r="P187" s="4" t="s">
        <v>265</v>
      </c>
      <c r="Q187" s="6">
        <v>586358898</v>
      </c>
      <c r="R187" s="6">
        <v>141838000</v>
      </c>
      <c r="S187" s="6">
        <v>444520898</v>
      </c>
      <c r="T187" s="6">
        <v>64308000</v>
      </c>
      <c r="U187" s="6">
        <v>6534133</v>
      </c>
    </row>
    <row r="188" spans="1:21" ht="20.399999999999999" x14ac:dyDescent="0.3">
      <c r="A188" s="3" t="s">
        <v>27</v>
      </c>
      <c r="B188" s="4" t="s">
        <v>28</v>
      </c>
      <c r="C188" s="5" t="s">
        <v>266</v>
      </c>
      <c r="D188" s="3" t="s">
        <v>236</v>
      </c>
      <c r="E188" s="3" t="s">
        <v>239</v>
      </c>
      <c r="F188" s="3" t="s">
        <v>242</v>
      </c>
      <c r="G188" s="3" t="s">
        <v>261</v>
      </c>
      <c r="H188" s="3" t="s">
        <v>264</v>
      </c>
      <c r="I188" s="3" t="s">
        <v>267</v>
      </c>
      <c r="J188" s="3"/>
      <c r="K188" s="3"/>
      <c r="L188" s="3"/>
      <c r="M188" s="3" t="s">
        <v>30</v>
      </c>
      <c r="N188" s="3">
        <v>21</v>
      </c>
      <c r="O188" s="3" t="s">
        <v>31</v>
      </c>
      <c r="P188" s="4" t="s">
        <v>268</v>
      </c>
      <c r="Q188" s="6">
        <v>586358898</v>
      </c>
      <c r="R188" s="6">
        <v>141838000</v>
      </c>
      <c r="S188" s="6">
        <v>444520898</v>
      </c>
      <c r="T188" s="6">
        <v>64308000</v>
      </c>
      <c r="U188" s="6">
        <v>6534133</v>
      </c>
    </row>
    <row r="189" spans="1:21" ht="71.400000000000006" x14ac:dyDescent="0.3">
      <c r="A189" s="3" t="s">
        <v>27</v>
      </c>
      <c r="B189" s="4" t="s">
        <v>28</v>
      </c>
      <c r="C189" s="5" t="s">
        <v>269</v>
      </c>
      <c r="D189" s="3" t="s">
        <v>236</v>
      </c>
      <c r="E189" s="3" t="s">
        <v>239</v>
      </c>
      <c r="F189" s="3" t="s">
        <v>242</v>
      </c>
      <c r="G189" s="3" t="s">
        <v>261</v>
      </c>
      <c r="H189" s="3" t="s">
        <v>264</v>
      </c>
      <c r="I189" s="3" t="s">
        <v>267</v>
      </c>
      <c r="J189" s="3" t="s">
        <v>73</v>
      </c>
      <c r="K189" s="3"/>
      <c r="L189" s="3"/>
      <c r="M189" s="3" t="s">
        <v>30</v>
      </c>
      <c r="N189" s="3">
        <v>21</v>
      </c>
      <c r="O189" s="3" t="s">
        <v>31</v>
      </c>
      <c r="P189" s="4" t="s">
        <v>270</v>
      </c>
      <c r="Q189" s="6">
        <v>586358898</v>
      </c>
      <c r="R189" s="6">
        <v>141838000</v>
      </c>
      <c r="S189" s="6">
        <v>444520898</v>
      </c>
      <c r="T189" s="6">
        <v>64308000</v>
      </c>
      <c r="U189" s="6">
        <v>6534133</v>
      </c>
    </row>
    <row r="190" spans="1:21" x14ac:dyDescent="0.3">
      <c r="A190" s="3" t="s">
        <v>1</v>
      </c>
      <c r="B190" s="4" t="s">
        <v>1</v>
      </c>
      <c r="C190" s="5" t="s">
        <v>1</v>
      </c>
      <c r="D190" s="3" t="s">
        <v>1</v>
      </c>
      <c r="E190" s="3" t="s">
        <v>1</v>
      </c>
      <c r="F190" s="3" t="s">
        <v>1</v>
      </c>
      <c r="G190" s="3" t="s">
        <v>1</v>
      </c>
      <c r="H190" s="3" t="s">
        <v>1</v>
      </c>
      <c r="I190" s="3" t="s">
        <v>1</v>
      </c>
      <c r="J190" s="3" t="s">
        <v>1</v>
      </c>
      <c r="K190" s="3" t="s">
        <v>1</v>
      </c>
      <c r="L190" s="3" t="s">
        <v>1</v>
      </c>
      <c r="M190" s="3" t="s">
        <v>1</v>
      </c>
      <c r="N190" s="3" t="s">
        <v>1</v>
      </c>
      <c r="O190" s="3" t="s">
        <v>1</v>
      </c>
      <c r="P190" s="4" t="s">
        <v>1</v>
      </c>
      <c r="Q190" s="13">
        <f>+Q183+Q108+Q13</f>
        <v>60217858898</v>
      </c>
      <c r="R190" s="13">
        <f t="shared" ref="R190:U190" si="0">+R183+R108+R13</f>
        <v>37547325744.979996</v>
      </c>
      <c r="S190" s="13">
        <f t="shared" si="0"/>
        <v>14156192423.02</v>
      </c>
      <c r="T190" s="13">
        <f t="shared" si="0"/>
        <v>15219192498.84</v>
      </c>
      <c r="U190" s="13">
        <f t="shared" si="0"/>
        <v>4848547624.1999998</v>
      </c>
    </row>
    <row r="191" spans="1:21" x14ac:dyDescent="0.3">
      <c r="A191" s="3" t="s">
        <v>1</v>
      </c>
      <c r="B191" s="9" t="s">
        <v>1</v>
      </c>
      <c r="C191" s="5" t="s">
        <v>1</v>
      </c>
      <c r="D191" s="3" t="s">
        <v>1</v>
      </c>
      <c r="E191" s="3" t="s">
        <v>1</v>
      </c>
      <c r="F191" s="3" t="s">
        <v>1</v>
      </c>
      <c r="G191" s="3" t="s">
        <v>1</v>
      </c>
      <c r="H191" s="3" t="s">
        <v>1</v>
      </c>
      <c r="I191" s="3" t="s">
        <v>1</v>
      </c>
      <c r="J191" s="3" t="s">
        <v>1</v>
      </c>
      <c r="K191" s="3" t="s">
        <v>1</v>
      </c>
      <c r="L191" s="3" t="s">
        <v>1</v>
      </c>
      <c r="M191" s="3" t="s">
        <v>1</v>
      </c>
      <c r="N191" s="3" t="s">
        <v>1</v>
      </c>
      <c r="O191" s="3" t="s">
        <v>1</v>
      </c>
      <c r="P191" s="4" t="s">
        <v>1</v>
      </c>
      <c r="Q191" s="10" t="s">
        <v>1</v>
      </c>
      <c r="R191" s="10" t="s">
        <v>1</v>
      </c>
      <c r="S191" s="10" t="s">
        <v>1</v>
      </c>
      <c r="T191" s="10" t="s">
        <v>1</v>
      </c>
      <c r="U191" s="10" t="s">
        <v>1</v>
      </c>
    </row>
    <row r="192" spans="1:21" ht="0" hidden="1" customHeight="1" x14ac:dyDescent="0.3"/>
    <row r="193" ht="33.9" customHeight="1" x14ac:dyDescent="0.3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5"/>
  <sheetViews>
    <sheetView showGridLines="0" workbookViewId="0">
      <selection activeCell="A10" sqref="A10"/>
    </sheetView>
  </sheetViews>
  <sheetFormatPr baseColWidth="10" defaultRowHeight="14.4" x14ac:dyDescent="0.3"/>
  <cols>
    <col min="1" max="1" width="13.44140625" customWidth="1"/>
    <col min="2" max="2" width="27" customWidth="1"/>
    <col min="3" max="3" width="21.5546875" customWidth="1"/>
    <col min="4" max="4" width="8" customWidth="1"/>
    <col min="5" max="5" width="27.5546875" customWidth="1"/>
    <col min="6" max="9" width="18.88671875" customWidth="1"/>
    <col min="10" max="10" width="12.44140625" customWidth="1"/>
    <col min="11" max="14" width="18.88671875" customWidth="1"/>
  </cols>
  <sheetData>
    <row r="1" spans="1:14" x14ac:dyDescent="0.3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/>
      <c r="K1" s="2"/>
      <c r="L1" s="2"/>
      <c r="M1" s="2"/>
      <c r="N1" s="2"/>
    </row>
    <row r="2" spans="1:14" x14ac:dyDescent="0.3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/>
      <c r="K2" s="2"/>
      <c r="L2" s="2"/>
      <c r="M2" s="2"/>
      <c r="N2" s="2"/>
    </row>
    <row r="3" spans="1:14" x14ac:dyDescent="0.3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/>
      <c r="K3" s="2"/>
      <c r="L3" s="2"/>
      <c r="M3" s="2"/>
      <c r="N3" s="2"/>
    </row>
    <row r="4" spans="1:14" x14ac:dyDescent="0.3">
      <c r="A4" s="1" t="s">
        <v>6</v>
      </c>
      <c r="B4" s="1" t="s">
        <v>7</v>
      </c>
      <c r="C4" s="1" t="s">
        <v>8</v>
      </c>
      <c r="D4" s="1" t="s">
        <v>19</v>
      </c>
      <c r="E4" s="1" t="s">
        <v>21</v>
      </c>
      <c r="F4" s="1" t="s">
        <v>22</v>
      </c>
      <c r="G4" s="1" t="s">
        <v>23</v>
      </c>
      <c r="H4" s="1" t="s">
        <v>25</v>
      </c>
      <c r="I4" s="1" t="s">
        <v>26</v>
      </c>
      <c r="J4" s="1" t="s">
        <v>406</v>
      </c>
      <c r="K4" s="1" t="s">
        <v>407</v>
      </c>
      <c r="L4" s="1" t="s">
        <v>408</v>
      </c>
      <c r="M4" s="1"/>
      <c r="N4" s="1"/>
    </row>
    <row r="5" spans="1:14" ht="20.399999999999999" x14ac:dyDescent="0.3">
      <c r="A5" s="3" t="s">
        <v>27</v>
      </c>
      <c r="B5" s="4" t="s">
        <v>28</v>
      </c>
      <c r="C5" s="5" t="s">
        <v>29</v>
      </c>
      <c r="D5" s="3">
        <v>20</v>
      </c>
      <c r="E5" s="4" t="s">
        <v>32</v>
      </c>
      <c r="F5" s="6">
        <v>33049617730</v>
      </c>
      <c r="G5" s="6">
        <v>22344166297.48</v>
      </c>
      <c r="H5" s="6">
        <v>6655091512.4799995</v>
      </c>
      <c r="I5" s="6">
        <v>3933616710.9699998</v>
      </c>
      <c r="J5" s="11"/>
      <c r="K5" s="11"/>
      <c r="L5" s="11"/>
      <c r="M5" s="6"/>
      <c r="N5" s="6"/>
    </row>
    <row r="6" spans="1:14" ht="20.399999999999999" x14ac:dyDescent="0.3">
      <c r="A6" s="3" t="s">
        <v>27</v>
      </c>
      <c r="B6" s="4" t="s">
        <v>28</v>
      </c>
      <c r="C6" s="5" t="s">
        <v>33</v>
      </c>
      <c r="D6" s="3">
        <v>20</v>
      </c>
      <c r="E6" s="4" t="s">
        <v>35</v>
      </c>
      <c r="F6" s="6">
        <v>20970033000</v>
      </c>
      <c r="G6" s="6">
        <v>18098000000</v>
      </c>
      <c r="H6" s="6">
        <v>3633258086</v>
      </c>
      <c r="I6" s="6">
        <v>3633258086</v>
      </c>
      <c r="J6" s="11"/>
      <c r="K6" s="11"/>
      <c r="L6" s="11"/>
      <c r="M6" s="6"/>
      <c r="N6" s="6"/>
    </row>
    <row r="7" spans="1:14" ht="20.399999999999999" x14ac:dyDescent="0.3">
      <c r="A7" s="3" t="s">
        <v>27</v>
      </c>
      <c r="B7" s="4" t="s">
        <v>28</v>
      </c>
      <c r="C7" s="5" t="s">
        <v>36</v>
      </c>
      <c r="D7" s="3">
        <v>20</v>
      </c>
      <c r="E7" s="4" t="s">
        <v>37</v>
      </c>
      <c r="F7" s="6">
        <v>20970033000</v>
      </c>
      <c r="G7" s="6">
        <v>18098000000</v>
      </c>
      <c r="H7" s="6">
        <v>3633258086</v>
      </c>
      <c r="I7" s="6">
        <v>3633258086</v>
      </c>
      <c r="J7" s="11"/>
      <c r="K7" s="11"/>
      <c r="L7" s="11"/>
      <c r="M7" s="6"/>
      <c r="N7" s="6"/>
    </row>
    <row r="8" spans="1:14" ht="20.399999999999999" x14ac:dyDescent="0.3">
      <c r="A8" s="3" t="s">
        <v>27</v>
      </c>
      <c r="B8" s="4" t="s">
        <v>28</v>
      </c>
      <c r="C8" s="5" t="s">
        <v>38</v>
      </c>
      <c r="D8" s="3">
        <v>20</v>
      </c>
      <c r="E8" s="4" t="s">
        <v>39</v>
      </c>
      <c r="F8" s="6">
        <v>12454302000</v>
      </c>
      <c r="G8" s="6">
        <v>11793000000</v>
      </c>
      <c r="H8" s="6">
        <v>2750754009</v>
      </c>
      <c r="I8" s="6">
        <v>2750754009</v>
      </c>
      <c r="J8" s="11"/>
      <c r="K8" s="11"/>
      <c r="L8" s="11"/>
      <c r="M8" s="6"/>
      <c r="N8" s="6"/>
    </row>
    <row r="9" spans="1:14" ht="20.399999999999999" x14ac:dyDescent="0.3">
      <c r="A9" s="3" t="s">
        <v>27</v>
      </c>
      <c r="B9" s="4" t="s">
        <v>28</v>
      </c>
      <c r="C9" s="5" t="s">
        <v>40</v>
      </c>
      <c r="D9" s="3">
        <v>20</v>
      </c>
      <c r="E9" s="4" t="s">
        <v>42</v>
      </c>
      <c r="F9" s="6">
        <v>12454302000</v>
      </c>
      <c r="G9" s="6">
        <v>11793000000</v>
      </c>
      <c r="H9" s="6">
        <v>2750754009</v>
      </c>
      <c r="I9" s="6">
        <v>2750754009</v>
      </c>
      <c r="J9" s="11"/>
      <c r="K9" s="11"/>
      <c r="L9" s="11"/>
      <c r="M9" s="6"/>
      <c r="N9" s="6"/>
    </row>
    <row r="10" spans="1:14" ht="20.399999999999999" x14ac:dyDescent="0.3">
      <c r="A10" s="3" t="s">
        <v>27</v>
      </c>
      <c r="B10" s="4" t="s">
        <v>28</v>
      </c>
      <c r="C10" s="5" t="s">
        <v>43</v>
      </c>
      <c r="D10" s="3">
        <v>20</v>
      </c>
      <c r="E10" s="4" t="s">
        <v>44</v>
      </c>
      <c r="F10" s="6">
        <v>10000000000</v>
      </c>
      <c r="G10" s="6">
        <v>9500000000</v>
      </c>
      <c r="H10" s="6">
        <v>2443732243</v>
      </c>
      <c r="I10" s="6">
        <v>2443732243</v>
      </c>
      <c r="J10" s="11">
        <f t="shared" ref="J10:J69" si="0">+G10/F10</f>
        <v>0.95</v>
      </c>
      <c r="K10" s="11">
        <f t="shared" ref="K10:K69" si="1">+H10/F10</f>
        <v>0.2443732243</v>
      </c>
      <c r="L10" s="11">
        <f t="shared" ref="L10:L69" si="2">+I10/F10</f>
        <v>0.2443732243</v>
      </c>
      <c r="M10" s="6"/>
      <c r="N10" s="6"/>
    </row>
    <row r="11" spans="1:14" ht="20.399999999999999" x14ac:dyDescent="0.3">
      <c r="A11" s="3" t="s">
        <v>27</v>
      </c>
      <c r="B11" s="4" t="s">
        <v>28</v>
      </c>
      <c r="C11" s="5" t="s">
        <v>45</v>
      </c>
      <c r="D11" s="3">
        <v>20</v>
      </c>
      <c r="E11" s="4" t="s">
        <v>47</v>
      </c>
      <c r="F11" s="6">
        <v>350000000</v>
      </c>
      <c r="G11" s="6">
        <v>330000000</v>
      </c>
      <c r="H11" s="6">
        <v>97857062</v>
      </c>
      <c r="I11" s="6">
        <v>97857062</v>
      </c>
      <c r="J11" s="11">
        <f t="shared" si="0"/>
        <v>0.94285714285714284</v>
      </c>
      <c r="K11" s="11">
        <f t="shared" si="1"/>
        <v>0.27959160571428571</v>
      </c>
      <c r="L11" s="11">
        <f t="shared" si="2"/>
        <v>0.27959160571428571</v>
      </c>
      <c r="M11" s="6"/>
      <c r="N11" s="6"/>
    </row>
    <row r="12" spans="1:14" ht="20.399999999999999" x14ac:dyDescent="0.3">
      <c r="A12" s="3" t="s">
        <v>27</v>
      </c>
      <c r="B12" s="4" t="s">
        <v>28</v>
      </c>
      <c r="C12" s="5" t="s">
        <v>48</v>
      </c>
      <c r="D12" s="3">
        <v>20</v>
      </c>
      <c r="E12" s="4" t="s">
        <v>50</v>
      </c>
      <c r="F12" s="6">
        <v>7000000</v>
      </c>
      <c r="G12" s="6">
        <v>6700000</v>
      </c>
      <c r="H12" s="6">
        <v>1421765</v>
      </c>
      <c r="I12" s="6">
        <v>1421765</v>
      </c>
      <c r="J12" s="11">
        <f t="shared" si="0"/>
        <v>0.95714285714285718</v>
      </c>
      <c r="K12" s="11">
        <f t="shared" si="1"/>
        <v>0.20310928571428571</v>
      </c>
      <c r="L12" s="11">
        <f t="shared" si="2"/>
        <v>0.20310928571428571</v>
      </c>
      <c r="M12" s="6"/>
      <c r="N12" s="6"/>
    </row>
    <row r="13" spans="1:14" ht="20.399999999999999" x14ac:dyDescent="0.3">
      <c r="A13" s="3" t="s">
        <v>27</v>
      </c>
      <c r="B13" s="4" t="s">
        <v>28</v>
      </c>
      <c r="C13" s="5" t="s">
        <v>51</v>
      </c>
      <c r="D13" s="3">
        <v>20</v>
      </c>
      <c r="E13" s="4" t="s">
        <v>53</v>
      </c>
      <c r="F13" s="6">
        <v>13000000</v>
      </c>
      <c r="G13" s="6">
        <v>12000000</v>
      </c>
      <c r="H13" s="6">
        <v>4168800</v>
      </c>
      <c r="I13" s="6">
        <v>4168800</v>
      </c>
      <c r="J13" s="11">
        <f t="shared" si="0"/>
        <v>0.92307692307692313</v>
      </c>
      <c r="K13" s="11">
        <f t="shared" si="1"/>
        <v>0.32067692307692308</v>
      </c>
      <c r="L13" s="11">
        <f t="shared" si="2"/>
        <v>0.32067692307692308</v>
      </c>
      <c r="M13" s="6"/>
      <c r="N13" s="6"/>
    </row>
    <row r="14" spans="1:14" ht="20.399999999999999" x14ac:dyDescent="0.3">
      <c r="A14" s="3" t="s">
        <v>27</v>
      </c>
      <c r="B14" s="4" t="s">
        <v>28</v>
      </c>
      <c r="C14" s="5" t="s">
        <v>54</v>
      </c>
      <c r="D14" s="3">
        <v>20</v>
      </c>
      <c r="E14" s="4" t="s">
        <v>56</v>
      </c>
      <c r="F14" s="6">
        <v>450000000</v>
      </c>
      <c r="G14" s="6">
        <v>410000000</v>
      </c>
      <c r="H14" s="6">
        <v>5999488</v>
      </c>
      <c r="I14" s="6">
        <v>5999488</v>
      </c>
      <c r="J14" s="11">
        <f t="shared" si="0"/>
        <v>0.91111111111111109</v>
      </c>
      <c r="K14" s="11">
        <f t="shared" si="1"/>
        <v>1.3332195555555556E-2</v>
      </c>
      <c r="L14" s="11">
        <f t="shared" si="2"/>
        <v>1.3332195555555556E-2</v>
      </c>
      <c r="M14" s="6"/>
      <c r="N14" s="6"/>
    </row>
    <row r="15" spans="1:14" ht="20.399999999999999" x14ac:dyDescent="0.3">
      <c r="A15" s="3" t="s">
        <v>27</v>
      </c>
      <c r="B15" s="4" t="s">
        <v>28</v>
      </c>
      <c r="C15" s="5" t="s">
        <v>57</v>
      </c>
      <c r="D15" s="3">
        <v>20</v>
      </c>
      <c r="E15" s="4" t="s">
        <v>59</v>
      </c>
      <c r="F15" s="6">
        <v>300000000</v>
      </c>
      <c r="G15" s="6">
        <v>250000000</v>
      </c>
      <c r="H15" s="6">
        <v>127020191</v>
      </c>
      <c r="I15" s="6">
        <v>127020191</v>
      </c>
      <c r="J15" s="11">
        <f t="shared" si="0"/>
        <v>0.83333333333333337</v>
      </c>
      <c r="K15" s="11">
        <f t="shared" si="1"/>
        <v>0.42340063666666666</v>
      </c>
      <c r="L15" s="11">
        <f t="shared" si="2"/>
        <v>0.42340063666666666</v>
      </c>
      <c r="M15" s="6"/>
      <c r="N15" s="6"/>
    </row>
    <row r="16" spans="1:14" ht="20.399999999999999" x14ac:dyDescent="0.3">
      <c r="A16" s="3" t="s">
        <v>27</v>
      </c>
      <c r="B16" s="4" t="s">
        <v>28</v>
      </c>
      <c r="C16" s="5" t="s">
        <v>60</v>
      </c>
      <c r="D16" s="3">
        <v>20</v>
      </c>
      <c r="E16" s="4" t="s">
        <v>62</v>
      </c>
      <c r="F16" s="6">
        <v>35000000</v>
      </c>
      <c r="G16" s="6">
        <v>34000000</v>
      </c>
      <c r="H16" s="6">
        <v>4767530</v>
      </c>
      <c r="I16" s="6">
        <v>4767530</v>
      </c>
      <c r="J16" s="11">
        <f t="shared" si="0"/>
        <v>0.97142857142857142</v>
      </c>
      <c r="K16" s="11">
        <f t="shared" si="1"/>
        <v>0.13621514285714287</v>
      </c>
      <c r="L16" s="11">
        <f t="shared" si="2"/>
        <v>0.13621514285714287</v>
      </c>
      <c r="M16" s="6"/>
      <c r="N16" s="6"/>
    </row>
    <row r="17" spans="1:14" ht="20.399999999999999" x14ac:dyDescent="0.3">
      <c r="A17" s="3" t="s">
        <v>27</v>
      </c>
      <c r="B17" s="4" t="s">
        <v>28</v>
      </c>
      <c r="C17" s="5" t="s">
        <v>63</v>
      </c>
      <c r="D17" s="3">
        <v>20</v>
      </c>
      <c r="E17" s="4" t="s">
        <v>65</v>
      </c>
      <c r="F17" s="6">
        <v>919000000</v>
      </c>
      <c r="G17" s="6">
        <v>900000000</v>
      </c>
      <c r="H17" s="6">
        <v>1197028</v>
      </c>
      <c r="I17" s="6">
        <v>1197028</v>
      </c>
      <c r="J17" s="11">
        <f t="shared" si="0"/>
        <v>0.97932535364526663</v>
      </c>
      <c r="K17" s="11">
        <f t="shared" si="1"/>
        <v>1.3025331882480957E-3</v>
      </c>
      <c r="L17" s="11">
        <f t="shared" si="2"/>
        <v>1.3025331882480957E-3</v>
      </c>
      <c r="M17" s="6"/>
      <c r="N17" s="6"/>
    </row>
    <row r="18" spans="1:14" ht="20.399999999999999" x14ac:dyDescent="0.3">
      <c r="A18" s="3" t="s">
        <v>27</v>
      </c>
      <c r="B18" s="4" t="s">
        <v>28</v>
      </c>
      <c r="C18" s="5" t="s">
        <v>66</v>
      </c>
      <c r="D18" s="3">
        <v>20</v>
      </c>
      <c r="E18" s="4" t="s">
        <v>68</v>
      </c>
      <c r="F18" s="6">
        <v>380000000</v>
      </c>
      <c r="G18" s="6">
        <v>350000000</v>
      </c>
      <c r="H18" s="6">
        <v>64589902</v>
      </c>
      <c r="I18" s="6">
        <v>64589902</v>
      </c>
      <c r="J18" s="11">
        <f t="shared" si="0"/>
        <v>0.92105263157894735</v>
      </c>
      <c r="K18" s="11">
        <f t="shared" si="1"/>
        <v>0.16997342631578946</v>
      </c>
      <c r="L18" s="11">
        <f t="shared" si="2"/>
        <v>0.16997342631578946</v>
      </c>
      <c r="M18" s="6"/>
      <c r="N18" s="6"/>
    </row>
    <row r="19" spans="1:14" ht="20.399999999999999" x14ac:dyDescent="0.3">
      <c r="A19" s="3" t="s">
        <v>27</v>
      </c>
      <c r="B19" s="4" t="s">
        <v>28</v>
      </c>
      <c r="C19" s="5" t="s">
        <v>69</v>
      </c>
      <c r="D19" s="3">
        <v>20</v>
      </c>
      <c r="E19" s="4" t="s">
        <v>71</v>
      </c>
      <c r="F19" s="6">
        <v>302000</v>
      </c>
      <c r="G19" s="6">
        <v>300000</v>
      </c>
      <c r="H19" s="6">
        <v>0</v>
      </c>
      <c r="I19" s="6">
        <v>0</v>
      </c>
      <c r="J19" s="11">
        <f t="shared" si="0"/>
        <v>0.99337748344370858</v>
      </c>
      <c r="K19" s="11">
        <f t="shared" si="1"/>
        <v>0</v>
      </c>
      <c r="L19" s="11">
        <f t="shared" si="2"/>
        <v>0</v>
      </c>
      <c r="M19" s="6"/>
      <c r="N19" s="6"/>
    </row>
    <row r="20" spans="1:14" ht="20.399999999999999" x14ac:dyDescent="0.3">
      <c r="A20" s="3" t="s">
        <v>27</v>
      </c>
      <c r="B20" s="4" t="s">
        <v>28</v>
      </c>
      <c r="C20" s="5" t="s">
        <v>72</v>
      </c>
      <c r="D20" s="3">
        <v>20</v>
      </c>
      <c r="E20" s="4" t="s">
        <v>74</v>
      </c>
      <c r="F20" s="6">
        <v>4551608000</v>
      </c>
      <c r="G20" s="6">
        <v>4436000000</v>
      </c>
      <c r="H20" s="6">
        <v>684221423</v>
      </c>
      <c r="I20" s="6">
        <v>684221423</v>
      </c>
      <c r="J20" s="11"/>
      <c r="K20" s="11"/>
      <c r="L20" s="11"/>
      <c r="M20" s="6"/>
      <c r="N20" s="6"/>
    </row>
    <row r="21" spans="1:14" ht="20.399999999999999" x14ac:dyDescent="0.3">
      <c r="A21" s="3" t="s">
        <v>27</v>
      </c>
      <c r="B21" s="4" t="s">
        <v>28</v>
      </c>
      <c r="C21" s="5" t="s">
        <v>75</v>
      </c>
      <c r="D21" s="3">
        <v>20</v>
      </c>
      <c r="E21" s="4" t="s">
        <v>76</v>
      </c>
      <c r="F21" s="6">
        <v>1301608000</v>
      </c>
      <c r="G21" s="6">
        <v>1270000000</v>
      </c>
      <c r="H21" s="6">
        <v>211863700</v>
      </c>
      <c r="I21" s="6">
        <v>211863700</v>
      </c>
      <c r="J21" s="11">
        <f t="shared" si="0"/>
        <v>0.97571619104983986</v>
      </c>
      <c r="K21" s="11">
        <f t="shared" si="1"/>
        <v>0.1627707420360047</v>
      </c>
      <c r="L21" s="11">
        <f t="shared" si="2"/>
        <v>0.1627707420360047</v>
      </c>
      <c r="M21" s="6"/>
      <c r="N21" s="6"/>
    </row>
    <row r="22" spans="1:14" ht="20.399999999999999" x14ac:dyDescent="0.3">
      <c r="A22" s="3" t="s">
        <v>27</v>
      </c>
      <c r="B22" s="4" t="s">
        <v>28</v>
      </c>
      <c r="C22" s="5" t="s">
        <v>77</v>
      </c>
      <c r="D22" s="3">
        <v>20</v>
      </c>
      <c r="E22" s="4" t="s">
        <v>79</v>
      </c>
      <c r="F22" s="6">
        <v>950000000</v>
      </c>
      <c r="G22" s="6">
        <v>930000000</v>
      </c>
      <c r="H22" s="6">
        <v>152790200</v>
      </c>
      <c r="I22" s="6">
        <v>152790200</v>
      </c>
      <c r="J22" s="11">
        <f t="shared" si="0"/>
        <v>0.97894736842105268</v>
      </c>
      <c r="K22" s="11">
        <f t="shared" si="1"/>
        <v>0.16083178947368421</v>
      </c>
      <c r="L22" s="11">
        <f t="shared" si="2"/>
        <v>0.16083178947368421</v>
      </c>
      <c r="M22" s="6"/>
      <c r="N22" s="6"/>
    </row>
    <row r="23" spans="1:14" ht="20.399999999999999" x14ac:dyDescent="0.3">
      <c r="A23" s="3" t="s">
        <v>27</v>
      </c>
      <c r="B23" s="4" t="s">
        <v>28</v>
      </c>
      <c r="C23" s="5" t="s">
        <v>80</v>
      </c>
      <c r="D23" s="3">
        <v>20</v>
      </c>
      <c r="E23" s="4" t="s">
        <v>81</v>
      </c>
      <c r="F23" s="6">
        <v>1100000000</v>
      </c>
      <c r="G23" s="6">
        <v>1080000000</v>
      </c>
      <c r="H23" s="6">
        <v>143693423</v>
      </c>
      <c r="I23" s="6">
        <v>143693423</v>
      </c>
      <c r="J23" s="11">
        <f t="shared" si="0"/>
        <v>0.98181818181818181</v>
      </c>
      <c r="K23" s="11">
        <f t="shared" si="1"/>
        <v>0.13063038454545456</v>
      </c>
      <c r="L23" s="11">
        <f t="shared" si="2"/>
        <v>0.13063038454545456</v>
      </c>
      <c r="M23" s="6"/>
      <c r="N23" s="6"/>
    </row>
    <row r="24" spans="1:14" ht="20.399999999999999" x14ac:dyDescent="0.3">
      <c r="A24" s="3" t="s">
        <v>27</v>
      </c>
      <c r="B24" s="4" t="s">
        <v>28</v>
      </c>
      <c r="C24" s="5" t="s">
        <v>82</v>
      </c>
      <c r="D24" s="3">
        <v>20</v>
      </c>
      <c r="E24" s="4" t="s">
        <v>83</v>
      </c>
      <c r="F24" s="6">
        <v>510000000</v>
      </c>
      <c r="G24" s="6">
        <v>500000000</v>
      </c>
      <c r="H24" s="6">
        <v>74175400</v>
      </c>
      <c r="I24" s="6">
        <v>74175400</v>
      </c>
      <c r="J24" s="11">
        <f t="shared" si="0"/>
        <v>0.98039215686274506</v>
      </c>
      <c r="K24" s="11">
        <f t="shared" si="1"/>
        <v>0.14544196078431373</v>
      </c>
      <c r="L24" s="11">
        <f t="shared" si="2"/>
        <v>0.14544196078431373</v>
      </c>
      <c r="M24" s="6"/>
      <c r="N24" s="6"/>
    </row>
    <row r="25" spans="1:14" ht="20.399999999999999" x14ac:dyDescent="0.3">
      <c r="A25" s="3" t="s">
        <v>27</v>
      </c>
      <c r="B25" s="4" t="s">
        <v>28</v>
      </c>
      <c r="C25" s="5" t="s">
        <v>84</v>
      </c>
      <c r="D25" s="3">
        <v>20</v>
      </c>
      <c r="E25" s="4" t="s">
        <v>85</v>
      </c>
      <c r="F25" s="6">
        <v>70000000</v>
      </c>
      <c r="G25" s="6">
        <v>66000000</v>
      </c>
      <c r="H25" s="6">
        <v>8969900</v>
      </c>
      <c r="I25" s="6">
        <v>8969900</v>
      </c>
      <c r="J25" s="11">
        <f t="shared" si="0"/>
        <v>0.94285714285714284</v>
      </c>
      <c r="K25" s="11">
        <f t="shared" si="1"/>
        <v>0.12814142857142857</v>
      </c>
      <c r="L25" s="11">
        <f t="shared" si="2"/>
        <v>0.12814142857142857</v>
      </c>
      <c r="M25" s="6"/>
      <c r="N25" s="6"/>
    </row>
    <row r="26" spans="1:14" ht="20.399999999999999" x14ac:dyDescent="0.3">
      <c r="A26" s="3" t="s">
        <v>27</v>
      </c>
      <c r="B26" s="4" t="s">
        <v>28</v>
      </c>
      <c r="C26" s="5" t="s">
        <v>86</v>
      </c>
      <c r="D26" s="3">
        <v>20</v>
      </c>
      <c r="E26" s="4" t="s">
        <v>87</v>
      </c>
      <c r="F26" s="6">
        <v>360000000</v>
      </c>
      <c r="G26" s="6">
        <v>350000000</v>
      </c>
      <c r="H26" s="6">
        <v>55634500</v>
      </c>
      <c r="I26" s="6">
        <v>55634500</v>
      </c>
      <c r="J26" s="11">
        <f t="shared" si="0"/>
        <v>0.97222222222222221</v>
      </c>
      <c r="K26" s="11">
        <f t="shared" si="1"/>
        <v>0.15454027777777779</v>
      </c>
      <c r="L26" s="11">
        <f t="shared" si="2"/>
        <v>0.15454027777777779</v>
      </c>
      <c r="M26" s="6"/>
      <c r="N26" s="6"/>
    </row>
    <row r="27" spans="1:14" ht="20.399999999999999" x14ac:dyDescent="0.3">
      <c r="A27" s="3" t="s">
        <v>27</v>
      </c>
      <c r="B27" s="4" t="s">
        <v>28</v>
      </c>
      <c r="C27" s="5" t="s">
        <v>88</v>
      </c>
      <c r="D27" s="3">
        <v>20</v>
      </c>
      <c r="E27" s="4" t="s">
        <v>89</v>
      </c>
      <c r="F27" s="6">
        <v>260000000</v>
      </c>
      <c r="G27" s="6">
        <v>240000000</v>
      </c>
      <c r="H27" s="6">
        <v>37094300</v>
      </c>
      <c r="I27" s="6">
        <v>37094300</v>
      </c>
      <c r="J27" s="11">
        <f t="shared" si="0"/>
        <v>0.92307692307692313</v>
      </c>
      <c r="K27" s="11">
        <f t="shared" si="1"/>
        <v>0.14267038461538462</v>
      </c>
      <c r="L27" s="11">
        <f t="shared" si="2"/>
        <v>0.14267038461538462</v>
      </c>
      <c r="M27" s="6"/>
      <c r="N27" s="6"/>
    </row>
    <row r="28" spans="1:14" ht="20.399999999999999" x14ac:dyDescent="0.3">
      <c r="A28" s="3" t="s">
        <v>27</v>
      </c>
      <c r="B28" s="4" t="s">
        <v>28</v>
      </c>
      <c r="C28" s="5" t="s">
        <v>90</v>
      </c>
      <c r="D28" s="3">
        <v>20</v>
      </c>
      <c r="E28" s="4" t="s">
        <v>92</v>
      </c>
      <c r="F28" s="6">
        <v>1924123000</v>
      </c>
      <c r="G28" s="6">
        <v>1869000000</v>
      </c>
      <c r="H28" s="6">
        <v>198282654</v>
      </c>
      <c r="I28" s="6">
        <v>198282654</v>
      </c>
      <c r="J28" s="11"/>
      <c r="K28" s="11"/>
      <c r="L28" s="11"/>
      <c r="M28" s="6"/>
      <c r="N28" s="6"/>
    </row>
    <row r="29" spans="1:14" ht="20.399999999999999" x14ac:dyDescent="0.3">
      <c r="A29" s="3" t="s">
        <v>27</v>
      </c>
      <c r="B29" s="4" t="s">
        <v>28</v>
      </c>
      <c r="C29" s="5" t="s">
        <v>93</v>
      </c>
      <c r="D29" s="3">
        <v>20</v>
      </c>
      <c r="E29" s="4" t="s">
        <v>94</v>
      </c>
      <c r="F29" s="6">
        <v>1100000000</v>
      </c>
      <c r="G29" s="6">
        <v>1060000000</v>
      </c>
      <c r="H29" s="6">
        <v>100914101</v>
      </c>
      <c r="I29" s="6">
        <v>100914101</v>
      </c>
      <c r="J29" s="11">
        <f t="shared" si="0"/>
        <v>0.96363636363636362</v>
      </c>
      <c r="K29" s="11">
        <f t="shared" si="1"/>
        <v>9.1740091818181824E-2</v>
      </c>
      <c r="L29" s="11">
        <f t="shared" si="2"/>
        <v>9.1740091818181824E-2</v>
      </c>
      <c r="M29" s="6"/>
      <c r="N29" s="6"/>
    </row>
    <row r="30" spans="1:14" ht="20.399999999999999" x14ac:dyDescent="0.3">
      <c r="A30" s="3" t="s">
        <v>27</v>
      </c>
      <c r="B30" s="4" t="s">
        <v>28</v>
      </c>
      <c r="C30" s="5" t="s">
        <v>95</v>
      </c>
      <c r="D30" s="3">
        <v>20</v>
      </c>
      <c r="E30" s="4" t="s">
        <v>96</v>
      </c>
      <c r="F30" s="6">
        <v>800000000</v>
      </c>
      <c r="G30" s="6">
        <v>790000000</v>
      </c>
      <c r="H30" s="6">
        <v>75452177</v>
      </c>
      <c r="I30" s="6">
        <v>75452177</v>
      </c>
      <c r="J30" s="11">
        <f t="shared" si="0"/>
        <v>0.98750000000000004</v>
      </c>
      <c r="K30" s="11">
        <f t="shared" si="1"/>
        <v>9.4315221249999998E-2</v>
      </c>
      <c r="L30" s="11">
        <f t="shared" si="2"/>
        <v>9.4315221249999998E-2</v>
      </c>
      <c r="M30" s="6"/>
      <c r="N30" s="6"/>
    </row>
    <row r="31" spans="1:14" ht="20.399999999999999" x14ac:dyDescent="0.3">
      <c r="A31" s="3" t="s">
        <v>27</v>
      </c>
      <c r="B31" s="4" t="s">
        <v>28</v>
      </c>
      <c r="C31" s="5" t="s">
        <v>97</v>
      </c>
      <c r="D31" s="3">
        <v>20</v>
      </c>
      <c r="E31" s="4" t="s">
        <v>98</v>
      </c>
      <c r="F31" s="6">
        <v>200000000</v>
      </c>
      <c r="G31" s="6">
        <v>180000000</v>
      </c>
      <c r="H31" s="6">
        <v>17409947</v>
      </c>
      <c r="I31" s="6">
        <v>17409947</v>
      </c>
      <c r="J31" s="11">
        <f t="shared" si="0"/>
        <v>0.9</v>
      </c>
      <c r="K31" s="11">
        <f t="shared" si="1"/>
        <v>8.7049735000000003E-2</v>
      </c>
      <c r="L31" s="11">
        <f t="shared" si="2"/>
        <v>8.7049735000000003E-2</v>
      </c>
      <c r="M31" s="6"/>
      <c r="N31" s="6"/>
    </row>
    <row r="32" spans="1:14" ht="20.399999999999999" x14ac:dyDescent="0.3">
      <c r="A32" s="3" t="s">
        <v>27</v>
      </c>
      <c r="B32" s="4" t="s">
        <v>28</v>
      </c>
      <c r="C32" s="5" t="s">
        <v>99</v>
      </c>
      <c r="D32" s="3">
        <v>20</v>
      </c>
      <c r="E32" s="4" t="s">
        <v>100</v>
      </c>
      <c r="F32" s="6">
        <v>100000000</v>
      </c>
      <c r="G32" s="6">
        <v>90000000</v>
      </c>
      <c r="H32" s="6">
        <v>8051977</v>
      </c>
      <c r="I32" s="6">
        <v>8051977</v>
      </c>
      <c r="J32" s="11">
        <f t="shared" si="0"/>
        <v>0.9</v>
      </c>
      <c r="K32" s="11">
        <f t="shared" si="1"/>
        <v>8.0519770000000004E-2</v>
      </c>
      <c r="L32" s="11">
        <f t="shared" si="2"/>
        <v>8.0519770000000004E-2</v>
      </c>
      <c r="M32" s="6"/>
      <c r="N32" s="6"/>
    </row>
    <row r="33" spans="1:14" ht="20.399999999999999" x14ac:dyDescent="0.3">
      <c r="A33" s="3" t="s">
        <v>27</v>
      </c>
      <c r="B33" s="4" t="s">
        <v>28</v>
      </c>
      <c r="C33" s="5" t="s">
        <v>101</v>
      </c>
      <c r="D33" s="3">
        <v>20</v>
      </c>
      <c r="E33" s="4" t="s">
        <v>102</v>
      </c>
      <c r="F33" s="6">
        <v>500000000</v>
      </c>
      <c r="G33" s="6">
        <v>490000000</v>
      </c>
      <c r="H33" s="6">
        <v>62909920</v>
      </c>
      <c r="I33" s="6">
        <v>62909920</v>
      </c>
      <c r="J33" s="11">
        <f t="shared" si="0"/>
        <v>0.98</v>
      </c>
      <c r="K33" s="11">
        <f t="shared" si="1"/>
        <v>0.12581983999999999</v>
      </c>
      <c r="L33" s="11">
        <f t="shared" si="2"/>
        <v>0.12581983999999999</v>
      </c>
      <c r="M33" s="6"/>
      <c r="N33" s="6"/>
    </row>
    <row r="34" spans="1:14" ht="20.399999999999999" x14ac:dyDescent="0.3">
      <c r="A34" s="3" t="s">
        <v>27</v>
      </c>
      <c r="B34" s="4" t="s">
        <v>28</v>
      </c>
      <c r="C34" s="5" t="s">
        <v>103</v>
      </c>
      <c r="D34" s="3">
        <v>20</v>
      </c>
      <c r="E34" s="4" t="s">
        <v>105</v>
      </c>
      <c r="F34" s="6">
        <v>200000000</v>
      </c>
      <c r="G34" s="6">
        <v>195000000</v>
      </c>
      <c r="H34" s="6">
        <v>34458633</v>
      </c>
      <c r="I34" s="6">
        <v>34458633</v>
      </c>
      <c r="J34" s="11">
        <f t="shared" si="0"/>
        <v>0.97499999999999998</v>
      </c>
      <c r="K34" s="11">
        <f t="shared" si="1"/>
        <v>0.172293165</v>
      </c>
      <c r="L34" s="11">
        <f t="shared" si="2"/>
        <v>0.172293165</v>
      </c>
      <c r="M34" s="6"/>
      <c r="N34" s="6"/>
    </row>
    <row r="35" spans="1:14" ht="20.399999999999999" x14ac:dyDescent="0.3">
      <c r="A35" s="3" t="s">
        <v>27</v>
      </c>
      <c r="B35" s="4" t="s">
        <v>28</v>
      </c>
      <c r="C35" s="5" t="s">
        <v>106</v>
      </c>
      <c r="D35" s="3">
        <v>20</v>
      </c>
      <c r="E35" s="4" t="s">
        <v>108</v>
      </c>
      <c r="F35" s="6">
        <v>124123000</v>
      </c>
      <c r="G35" s="6">
        <v>124000000</v>
      </c>
      <c r="H35" s="6">
        <v>0</v>
      </c>
      <c r="I35" s="6">
        <v>0</v>
      </c>
      <c r="J35" s="11">
        <f t="shared" si="0"/>
        <v>0.99900904747709929</v>
      </c>
      <c r="K35" s="11">
        <f t="shared" si="1"/>
        <v>0</v>
      </c>
      <c r="L35" s="11">
        <f t="shared" si="2"/>
        <v>0</v>
      </c>
      <c r="M35" s="6"/>
      <c r="N35" s="6"/>
    </row>
    <row r="36" spans="1:14" ht="30.6" x14ac:dyDescent="0.3">
      <c r="A36" s="3" t="s">
        <v>27</v>
      </c>
      <c r="B36" s="4" t="s">
        <v>28</v>
      </c>
      <c r="C36" s="5" t="s">
        <v>109</v>
      </c>
      <c r="D36" s="3">
        <v>20</v>
      </c>
      <c r="E36" s="4" t="s">
        <v>111</v>
      </c>
      <c r="F36" s="6">
        <v>2040000000</v>
      </c>
      <c r="G36" s="6">
        <v>0</v>
      </c>
      <c r="H36" s="6">
        <v>0</v>
      </c>
      <c r="I36" s="6">
        <v>0</v>
      </c>
      <c r="J36" s="11">
        <f t="shared" si="0"/>
        <v>0</v>
      </c>
      <c r="K36" s="11">
        <f t="shared" si="1"/>
        <v>0</v>
      </c>
      <c r="L36" s="11">
        <f t="shared" si="2"/>
        <v>0</v>
      </c>
      <c r="M36" s="6"/>
      <c r="N36" s="6"/>
    </row>
    <row r="37" spans="1:14" ht="20.399999999999999" x14ac:dyDescent="0.3">
      <c r="A37" s="3" t="s">
        <v>27</v>
      </c>
      <c r="B37" s="4" t="s">
        <v>28</v>
      </c>
      <c r="C37" s="5" t="s">
        <v>112</v>
      </c>
      <c r="D37" s="3">
        <v>20</v>
      </c>
      <c r="E37" s="4" t="s">
        <v>113</v>
      </c>
      <c r="F37" s="6">
        <v>2072600000</v>
      </c>
      <c r="G37" s="6">
        <v>1213748647.48</v>
      </c>
      <c r="H37" s="6">
        <v>698959190.48000002</v>
      </c>
      <c r="I37" s="6">
        <v>130945069.97</v>
      </c>
      <c r="J37" s="11"/>
      <c r="K37" s="11"/>
      <c r="L37" s="11"/>
      <c r="M37" s="6"/>
      <c r="N37" s="6"/>
    </row>
    <row r="38" spans="1:14" ht="20.399999999999999" x14ac:dyDescent="0.3">
      <c r="A38" s="3" t="s">
        <v>27</v>
      </c>
      <c r="B38" s="4" t="s">
        <v>28</v>
      </c>
      <c r="C38" s="5" t="s">
        <v>114</v>
      </c>
      <c r="D38" s="3">
        <v>20</v>
      </c>
      <c r="E38" s="4" t="s">
        <v>115</v>
      </c>
      <c r="F38" s="6">
        <v>30000000</v>
      </c>
      <c r="G38" s="6">
        <v>0</v>
      </c>
      <c r="H38" s="6">
        <v>0</v>
      </c>
      <c r="I38" s="6">
        <v>0</v>
      </c>
      <c r="J38" s="11">
        <f t="shared" si="0"/>
        <v>0</v>
      </c>
      <c r="K38" s="11">
        <f t="shared" si="1"/>
        <v>0</v>
      </c>
      <c r="L38" s="11">
        <f t="shared" si="2"/>
        <v>0</v>
      </c>
      <c r="M38" s="6"/>
      <c r="N38" s="6"/>
    </row>
    <row r="39" spans="1:14" ht="20.399999999999999" x14ac:dyDescent="0.3">
      <c r="A39" s="3" t="s">
        <v>27</v>
      </c>
      <c r="B39" s="4" t="s">
        <v>28</v>
      </c>
      <c r="C39" s="5" t="s">
        <v>116</v>
      </c>
      <c r="D39" s="3">
        <v>20</v>
      </c>
      <c r="E39" s="4" t="s">
        <v>117</v>
      </c>
      <c r="F39" s="6">
        <v>30000000</v>
      </c>
      <c r="G39" s="6">
        <v>0</v>
      </c>
      <c r="H39" s="6">
        <v>0</v>
      </c>
      <c r="I39" s="6">
        <v>0</v>
      </c>
      <c r="J39" s="11">
        <f t="shared" si="0"/>
        <v>0</v>
      </c>
      <c r="K39" s="11">
        <f t="shared" si="1"/>
        <v>0</v>
      </c>
      <c r="L39" s="11">
        <f t="shared" si="2"/>
        <v>0</v>
      </c>
      <c r="M39" s="6"/>
      <c r="N39" s="6"/>
    </row>
    <row r="40" spans="1:14" ht="20.399999999999999" x14ac:dyDescent="0.3">
      <c r="A40" s="3" t="s">
        <v>27</v>
      </c>
      <c r="B40" s="4" t="s">
        <v>28</v>
      </c>
      <c r="C40" s="5" t="s">
        <v>118</v>
      </c>
      <c r="D40" s="3">
        <v>20</v>
      </c>
      <c r="E40" s="4" t="s">
        <v>119</v>
      </c>
      <c r="F40" s="6">
        <v>30000000</v>
      </c>
      <c r="G40" s="6">
        <v>0</v>
      </c>
      <c r="H40" s="6">
        <v>0</v>
      </c>
      <c r="I40" s="6">
        <v>0</v>
      </c>
      <c r="J40" s="11">
        <f t="shared" si="0"/>
        <v>0</v>
      </c>
      <c r="K40" s="11">
        <f t="shared" si="1"/>
        <v>0</v>
      </c>
      <c r="L40" s="11">
        <f t="shared" si="2"/>
        <v>0</v>
      </c>
      <c r="M40" s="6"/>
      <c r="N40" s="6"/>
    </row>
    <row r="41" spans="1:14" ht="20.399999999999999" x14ac:dyDescent="0.3">
      <c r="A41" s="3" t="s">
        <v>27</v>
      </c>
      <c r="B41" s="4" t="s">
        <v>28</v>
      </c>
      <c r="C41" s="5" t="s">
        <v>120</v>
      </c>
      <c r="D41" s="3">
        <v>20</v>
      </c>
      <c r="E41" s="4" t="s">
        <v>121</v>
      </c>
      <c r="F41" s="6">
        <v>30000000</v>
      </c>
      <c r="G41" s="6">
        <v>0</v>
      </c>
      <c r="H41" s="6">
        <v>0</v>
      </c>
      <c r="I41" s="6">
        <v>0</v>
      </c>
      <c r="J41" s="11">
        <f t="shared" si="0"/>
        <v>0</v>
      </c>
      <c r="K41" s="11">
        <f t="shared" si="1"/>
        <v>0</v>
      </c>
      <c r="L41" s="11">
        <f t="shared" si="2"/>
        <v>0</v>
      </c>
      <c r="M41" s="6"/>
      <c r="N41" s="6"/>
    </row>
    <row r="42" spans="1:14" ht="20.399999999999999" x14ac:dyDescent="0.3">
      <c r="A42" s="3" t="s">
        <v>27</v>
      </c>
      <c r="B42" s="4" t="s">
        <v>28</v>
      </c>
      <c r="C42" s="5" t="s">
        <v>122</v>
      </c>
      <c r="D42" s="3">
        <v>20</v>
      </c>
      <c r="E42" s="4" t="s">
        <v>123</v>
      </c>
      <c r="F42" s="6">
        <v>2042600000</v>
      </c>
      <c r="G42" s="6">
        <v>1213748647.48</v>
      </c>
      <c r="H42" s="6">
        <v>698959190.48000002</v>
      </c>
      <c r="I42" s="6">
        <v>130945069.97</v>
      </c>
      <c r="J42" s="11">
        <f t="shared" si="0"/>
        <v>0.59421749117791056</v>
      </c>
      <c r="K42" s="11">
        <f t="shared" si="1"/>
        <v>0.34219092846372273</v>
      </c>
      <c r="L42" s="11">
        <f t="shared" si="2"/>
        <v>6.4107054719475184E-2</v>
      </c>
      <c r="M42" s="6"/>
      <c r="N42" s="6"/>
    </row>
    <row r="43" spans="1:14" ht="20.399999999999999" x14ac:dyDescent="0.3">
      <c r="A43" s="3" t="s">
        <v>27</v>
      </c>
      <c r="B43" s="4" t="s">
        <v>28</v>
      </c>
      <c r="C43" s="5" t="s">
        <v>124</v>
      </c>
      <c r="D43" s="3">
        <v>20</v>
      </c>
      <c r="E43" s="4" t="s">
        <v>125</v>
      </c>
      <c r="F43" s="6">
        <v>44988000</v>
      </c>
      <c r="G43" s="6">
        <v>27848000</v>
      </c>
      <c r="H43" s="6">
        <v>16000000</v>
      </c>
      <c r="I43" s="6">
        <v>2307061</v>
      </c>
      <c r="J43" s="11">
        <f t="shared" si="0"/>
        <v>0.61900951364808399</v>
      </c>
      <c r="K43" s="11">
        <f t="shared" si="1"/>
        <v>0.35565039566106516</v>
      </c>
      <c r="L43" s="11">
        <f t="shared" si="2"/>
        <v>5.1281697341513291E-2</v>
      </c>
      <c r="M43" s="6"/>
      <c r="N43" s="6"/>
    </row>
    <row r="44" spans="1:14" ht="30.6" x14ac:dyDescent="0.3">
      <c r="A44" s="3" t="s">
        <v>27</v>
      </c>
      <c r="B44" s="4" t="s">
        <v>28</v>
      </c>
      <c r="C44" s="5" t="s">
        <v>126</v>
      </c>
      <c r="D44" s="3">
        <v>20</v>
      </c>
      <c r="E44" s="4" t="s">
        <v>127</v>
      </c>
      <c r="F44" s="6">
        <v>7848000</v>
      </c>
      <c r="G44" s="6">
        <v>7848000</v>
      </c>
      <c r="H44" s="6">
        <v>0</v>
      </c>
      <c r="I44" s="6">
        <v>0</v>
      </c>
      <c r="J44" s="11">
        <f t="shared" si="0"/>
        <v>1</v>
      </c>
      <c r="K44" s="11">
        <f t="shared" si="1"/>
        <v>0</v>
      </c>
      <c r="L44" s="11">
        <f t="shared" si="2"/>
        <v>0</v>
      </c>
      <c r="M44" s="6"/>
      <c r="N44" s="6"/>
    </row>
    <row r="45" spans="1:14" ht="20.399999999999999" x14ac:dyDescent="0.3">
      <c r="A45" s="3" t="s">
        <v>27</v>
      </c>
      <c r="B45" s="4" t="s">
        <v>28</v>
      </c>
      <c r="C45" s="5" t="s">
        <v>128</v>
      </c>
      <c r="D45" s="3">
        <v>20</v>
      </c>
      <c r="E45" s="4" t="s">
        <v>129</v>
      </c>
      <c r="F45" s="6">
        <v>7848000</v>
      </c>
      <c r="G45" s="6">
        <v>7848000</v>
      </c>
      <c r="H45" s="6">
        <v>0</v>
      </c>
      <c r="I45" s="6">
        <v>0</v>
      </c>
      <c r="J45" s="11">
        <f t="shared" si="0"/>
        <v>1</v>
      </c>
      <c r="K45" s="11">
        <f t="shared" si="1"/>
        <v>0</v>
      </c>
      <c r="L45" s="11">
        <f t="shared" si="2"/>
        <v>0</v>
      </c>
      <c r="M45" s="6"/>
      <c r="N45" s="6"/>
    </row>
    <row r="46" spans="1:14" ht="30.6" x14ac:dyDescent="0.3">
      <c r="A46" s="3" t="s">
        <v>27</v>
      </c>
      <c r="B46" s="4" t="s">
        <v>28</v>
      </c>
      <c r="C46" s="5" t="s">
        <v>130</v>
      </c>
      <c r="D46" s="3">
        <v>20</v>
      </c>
      <c r="E46" s="4" t="s">
        <v>131</v>
      </c>
      <c r="F46" s="6">
        <v>37140000</v>
      </c>
      <c r="G46" s="6">
        <v>20000000</v>
      </c>
      <c r="H46" s="6">
        <v>16000000</v>
      </c>
      <c r="I46" s="6">
        <v>2307061</v>
      </c>
      <c r="J46" s="11">
        <f t="shared" si="0"/>
        <v>0.53850296176628976</v>
      </c>
      <c r="K46" s="11">
        <f t="shared" si="1"/>
        <v>0.43080236941303179</v>
      </c>
      <c r="L46" s="11">
        <f t="shared" si="2"/>
        <v>6.2117959073774903E-2</v>
      </c>
      <c r="M46" s="6"/>
      <c r="N46" s="6"/>
    </row>
    <row r="47" spans="1:14" ht="30.6" x14ac:dyDescent="0.3">
      <c r="A47" s="3" t="s">
        <v>27</v>
      </c>
      <c r="B47" s="4" t="s">
        <v>28</v>
      </c>
      <c r="C47" s="5" t="s">
        <v>132</v>
      </c>
      <c r="D47" s="3">
        <v>20</v>
      </c>
      <c r="E47" s="4" t="s">
        <v>133</v>
      </c>
      <c r="F47" s="6">
        <v>16940000</v>
      </c>
      <c r="G47" s="6">
        <v>500000</v>
      </c>
      <c r="H47" s="6">
        <v>500000</v>
      </c>
      <c r="I47" s="6">
        <v>500000</v>
      </c>
      <c r="J47" s="11">
        <f t="shared" si="0"/>
        <v>2.9515938606847699E-2</v>
      </c>
      <c r="K47" s="11">
        <f t="shared" si="1"/>
        <v>2.9515938606847699E-2</v>
      </c>
      <c r="L47" s="11">
        <f t="shared" si="2"/>
        <v>2.9515938606847699E-2</v>
      </c>
      <c r="M47" s="6"/>
      <c r="N47" s="6"/>
    </row>
    <row r="48" spans="1:14" ht="30.6" x14ac:dyDescent="0.3">
      <c r="A48" s="3" t="s">
        <v>27</v>
      </c>
      <c r="B48" s="4" t="s">
        <v>28</v>
      </c>
      <c r="C48" s="5" t="s">
        <v>134</v>
      </c>
      <c r="D48" s="3">
        <v>20</v>
      </c>
      <c r="E48" s="4" t="s">
        <v>135</v>
      </c>
      <c r="F48" s="6">
        <v>15600000</v>
      </c>
      <c r="G48" s="6">
        <v>15000000</v>
      </c>
      <c r="H48" s="6">
        <v>15000000</v>
      </c>
      <c r="I48" s="6">
        <v>1307061</v>
      </c>
      <c r="J48" s="11">
        <f t="shared" si="0"/>
        <v>0.96153846153846156</v>
      </c>
      <c r="K48" s="11">
        <f t="shared" si="1"/>
        <v>0.96153846153846156</v>
      </c>
      <c r="L48" s="11">
        <f t="shared" si="2"/>
        <v>8.3785961538461545E-2</v>
      </c>
      <c r="M48" s="6"/>
      <c r="N48" s="6"/>
    </row>
    <row r="49" spans="1:14" ht="40.799999999999997" x14ac:dyDescent="0.3">
      <c r="A49" s="3" t="s">
        <v>27</v>
      </c>
      <c r="B49" s="4" t="s">
        <v>28</v>
      </c>
      <c r="C49" s="5" t="s">
        <v>136</v>
      </c>
      <c r="D49" s="3">
        <v>20</v>
      </c>
      <c r="E49" s="4" t="s">
        <v>137</v>
      </c>
      <c r="F49" s="6">
        <v>4000000</v>
      </c>
      <c r="G49" s="6">
        <v>4000000</v>
      </c>
      <c r="H49" s="6">
        <v>0</v>
      </c>
      <c r="I49" s="6">
        <v>0</v>
      </c>
      <c r="J49" s="11">
        <f t="shared" si="0"/>
        <v>1</v>
      </c>
      <c r="K49" s="11">
        <f t="shared" si="1"/>
        <v>0</v>
      </c>
      <c r="L49" s="11">
        <f t="shared" si="2"/>
        <v>0</v>
      </c>
      <c r="M49" s="6"/>
      <c r="N49" s="6"/>
    </row>
    <row r="50" spans="1:14" ht="20.399999999999999" x14ac:dyDescent="0.3">
      <c r="A50" s="3" t="s">
        <v>27</v>
      </c>
      <c r="B50" s="4" t="s">
        <v>28</v>
      </c>
      <c r="C50" s="5" t="s">
        <v>138</v>
      </c>
      <c r="D50" s="3">
        <v>20</v>
      </c>
      <c r="E50" s="4" t="s">
        <v>139</v>
      </c>
      <c r="F50" s="6">
        <v>600000</v>
      </c>
      <c r="G50" s="6">
        <v>500000</v>
      </c>
      <c r="H50" s="6">
        <v>500000</v>
      </c>
      <c r="I50" s="6">
        <v>500000</v>
      </c>
      <c r="J50" s="11">
        <f t="shared" si="0"/>
        <v>0.83333333333333337</v>
      </c>
      <c r="K50" s="11">
        <f t="shared" si="1"/>
        <v>0.83333333333333337</v>
      </c>
      <c r="L50" s="11">
        <f t="shared" si="2"/>
        <v>0.83333333333333337</v>
      </c>
      <c r="M50" s="6"/>
      <c r="N50" s="6"/>
    </row>
    <row r="51" spans="1:14" ht="20.399999999999999" x14ac:dyDescent="0.3">
      <c r="A51" s="3" t="s">
        <v>27</v>
      </c>
      <c r="B51" s="4" t="s">
        <v>28</v>
      </c>
      <c r="C51" s="5" t="s">
        <v>140</v>
      </c>
      <c r="D51" s="3">
        <v>20</v>
      </c>
      <c r="E51" s="4" t="s">
        <v>141</v>
      </c>
      <c r="F51" s="6">
        <v>1997612000</v>
      </c>
      <c r="G51" s="6">
        <v>1185900647.48</v>
      </c>
      <c r="H51" s="6">
        <v>682959190.48000002</v>
      </c>
      <c r="I51" s="6">
        <v>128638008.97</v>
      </c>
      <c r="J51" s="11">
        <f t="shared" si="0"/>
        <v>0.59365915276840553</v>
      </c>
      <c r="K51" s="11">
        <f t="shared" si="1"/>
        <v>0.34188780928428547</v>
      </c>
      <c r="L51" s="11">
        <f t="shared" si="2"/>
        <v>6.4395893181458663E-2</v>
      </c>
      <c r="M51" s="6"/>
      <c r="N51" s="6"/>
    </row>
    <row r="52" spans="1:14" ht="61.2" x14ac:dyDescent="0.3">
      <c r="A52" s="3" t="s">
        <v>27</v>
      </c>
      <c r="B52" s="4" t="s">
        <v>28</v>
      </c>
      <c r="C52" s="5" t="s">
        <v>142</v>
      </c>
      <c r="D52" s="3">
        <v>20</v>
      </c>
      <c r="E52" s="4" t="s">
        <v>143</v>
      </c>
      <c r="F52" s="6">
        <v>251450000</v>
      </c>
      <c r="G52" s="6">
        <v>242850000</v>
      </c>
      <c r="H52" s="6">
        <v>86015610</v>
      </c>
      <c r="I52" s="6">
        <v>31015610</v>
      </c>
      <c r="J52" s="11">
        <f t="shared" si="0"/>
        <v>0.96579836945714859</v>
      </c>
      <c r="K52" s="11">
        <f t="shared" si="1"/>
        <v>0.34207838536488366</v>
      </c>
      <c r="L52" s="11">
        <f t="shared" si="2"/>
        <v>0.12334702724199642</v>
      </c>
      <c r="M52" s="6"/>
      <c r="N52" s="6"/>
    </row>
    <row r="53" spans="1:14" ht="20.399999999999999" x14ac:dyDescent="0.3">
      <c r="A53" s="3" t="s">
        <v>27</v>
      </c>
      <c r="B53" s="4" t="s">
        <v>28</v>
      </c>
      <c r="C53" s="5" t="s">
        <v>144</v>
      </c>
      <c r="D53" s="3">
        <v>20</v>
      </c>
      <c r="E53" s="4" t="s">
        <v>145</v>
      </c>
      <c r="F53" s="6">
        <v>20600000</v>
      </c>
      <c r="G53" s="6">
        <v>20300000</v>
      </c>
      <c r="H53" s="6">
        <v>20300000</v>
      </c>
      <c r="I53" s="6">
        <v>300000</v>
      </c>
      <c r="J53" s="11">
        <f t="shared" si="0"/>
        <v>0.9854368932038835</v>
      </c>
      <c r="K53" s="11">
        <f t="shared" si="1"/>
        <v>0.9854368932038835</v>
      </c>
      <c r="L53" s="11">
        <f t="shared" si="2"/>
        <v>1.4563106796116505E-2</v>
      </c>
      <c r="M53" s="6"/>
      <c r="N53" s="6"/>
    </row>
    <row r="54" spans="1:14" ht="20.399999999999999" x14ac:dyDescent="0.3">
      <c r="A54" s="3" t="s">
        <v>27</v>
      </c>
      <c r="B54" s="4" t="s">
        <v>28</v>
      </c>
      <c r="C54" s="5" t="s">
        <v>146</v>
      </c>
      <c r="D54" s="3">
        <v>20</v>
      </c>
      <c r="E54" s="4" t="s">
        <v>147</v>
      </c>
      <c r="F54" s="6">
        <v>600000</v>
      </c>
      <c r="G54" s="6">
        <v>300000</v>
      </c>
      <c r="H54" s="6">
        <v>300000</v>
      </c>
      <c r="I54" s="6">
        <v>300000</v>
      </c>
      <c r="J54" s="11">
        <f t="shared" si="0"/>
        <v>0.5</v>
      </c>
      <c r="K54" s="11">
        <f t="shared" si="1"/>
        <v>0.5</v>
      </c>
      <c r="L54" s="11">
        <f t="shared" si="2"/>
        <v>0.5</v>
      </c>
      <c r="M54" s="6"/>
      <c r="N54" s="6"/>
    </row>
    <row r="55" spans="1:14" ht="20.399999999999999" x14ac:dyDescent="0.3">
      <c r="A55" s="3" t="s">
        <v>27</v>
      </c>
      <c r="B55" s="4" t="s">
        <v>28</v>
      </c>
      <c r="C55" s="5" t="s">
        <v>148</v>
      </c>
      <c r="D55" s="3">
        <v>20</v>
      </c>
      <c r="E55" s="4" t="s">
        <v>149</v>
      </c>
      <c r="F55" s="6">
        <v>35000000</v>
      </c>
      <c r="G55" s="6">
        <v>35000000</v>
      </c>
      <c r="H55" s="6">
        <v>35000000</v>
      </c>
      <c r="I55" s="6">
        <v>0</v>
      </c>
      <c r="J55" s="11">
        <f t="shared" si="0"/>
        <v>1</v>
      </c>
      <c r="K55" s="11">
        <f t="shared" si="1"/>
        <v>1</v>
      </c>
      <c r="L55" s="11">
        <f t="shared" si="2"/>
        <v>0</v>
      </c>
      <c r="M55" s="6"/>
      <c r="N55" s="6"/>
    </row>
    <row r="56" spans="1:14" ht="30.6" x14ac:dyDescent="0.3">
      <c r="A56" s="3" t="s">
        <v>27</v>
      </c>
      <c r="B56" s="4" t="s">
        <v>28</v>
      </c>
      <c r="C56" s="5" t="s">
        <v>150</v>
      </c>
      <c r="D56" s="3">
        <v>20</v>
      </c>
      <c r="E56" s="4" t="s">
        <v>151</v>
      </c>
      <c r="F56" s="6">
        <v>195250000</v>
      </c>
      <c r="G56" s="6">
        <v>187250000</v>
      </c>
      <c r="H56" s="6">
        <v>30415610</v>
      </c>
      <c r="I56" s="6">
        <v>30415610</v>
      </c>
      <c r="J56" s="11">
        <f t="shared" si="0"/>
        <v>0.95902688860435337</v>
      </c>
      <c r="K56" s="11">
        <f t="shared" si="1"/>
        <v>0.15577777208706786</v>
      </c>
      <c r="L56" s="11">
        <f t="shared" si="2"/>
        <v>0.15577777208706786</v>
      </c>
      <c r="M56" s="6"/>
      <c r="N56" s="6"/>
    </row>
    <row r="57" spans="1:14" ht="40.799999999999997" x14ac:dyDescent="0.3">
      <c r="A57" s="3" t="s">
        <v>27</v>
      </c>
      <c r="B57" s="4" t="s">
        <v>28</v>
      </c>
      <c r="C57" s="5" t="s">
        <v>152</v>
      </c>
      <c r="D57" s="3">
        <v>20</v>
      </c>
      <c r="E57" s="4" t="s">
        <v>153</v>
      </c>
      <c r="F57" s="6">
        <v>552410568</v>
      </c>
      <c r="G57" s="6">
        <v>278907530</v>
      </c>
      <c r="H57" s="6">
        <v>20947871.629999999</v>
      </c>
      <c r="I57" s="6">
        <v>8532748</v>
      </c>
      <c r="J57" s="11">
        <f t="shared" si="0"/>
        <v>0.50489173480113436</v>
      </c>
      <c r="K57" s="11">
        <f t="shared" si="1"/>
        <v>3.7920837948197977E-2</v>
      </c>
      <c r="L57" s="11">
        <f t="shared" si="2"/>
        <v>1.5446388056790397E-2</v>
      </c>
      <c r="M57" s="6"/>
      <c r="N57" s="6"/>
    </row>
    <row r="58" spans="1:14" ht="20.399999999999999" x14ac:dyDescent="0.3">
      <c r="A58" s="3" t="s">
        <v>27</v>
      </c>
      <c r="B58" s="4" t="s">
        <v>28</v>
      </c>
      <c r="C58" s="5" t="s">
        <v>154</v>
      </c>
      <c r="D58" s="3">
        <v>20</v>
      </c>
      <c r="E58" s="4" t="s">
        <v>155</v>
      </c>
      <c r="F58" s="6">
        <v>286896088</v>
      </c>
      <c r="G58" s="6">
        <v>14393050</v>
      </c>
      <c r="H58" s="6">
        <v>12515123.630000001</v>
      </c>
      <c r="I58" s="6">
        <v>100000</v>
      </c>
      <c r="J58" s="11">
        <f t="shared" si="0"/>
        <v>5.0168164021811269E-2</v>
      </c>
      <c r="K58" s="11">
        <f t="shared" si="1"/>
        <v>4.3622496623237333E-2</v>
      </c>
      <c r="L58" s="11">
        <f t="shared" si="2"/>
        <v>3.4855825569848832E-4</v>
      </c>
      <c r="M58" s="6"/>
      <c r="N58" s="6"/>
    </row>
    <row r="59" spans="1:14" ht="20.399999999999999" x14ac:dyDescent="0.3">
      <c r="A59" s="3" t="s">
        <v>27</v>
      </c>
      <c r="B59" s="4" t="s">
        <v>28</v>
      </c>
      <c r="C59" s="5" t="s">
        <v>156</v>
      </c>
      <c r="D59" s="3">
        <v>20</v>
      </c>
      <c r="E59" s="4" t="s">
        <v>157</v>
      </c>
      <c r="F59" s="6">
        <v>265514480</v>
      </c>
      <c r="G59" s="6">
        <v>264514480</v>
      </c>
      <c r="H59" s="6">
        <v>8432748</v>
      </c>
      <c r="I59" s="6">
        <v>8432748</v>
      </c>
      <c r="J59" s="11">
        <f t="shared" si="0"/>
        <v>0.99623372706452773</v>
      </c>
      <c r="K59" s="11">
        <f t="shared" si="1"/>
        <v>3.1760030564058128E-2</v>
      </c>
      <c r="L59" s="11">
        <f t="shared" si="2"/>
        <v>3.1760030564058128E-2</v>
      </c>
      <c r="M59" s="6"/>
      <c r="N59" s="6"/>
    </row>
    <row r="60" spans="1:14" ht="30.6" x14ac:dyDescent="0.3">
      <c r="A60" s="3" t="s">
        <v>27</v>
      </c>
      <c r="B60" s="4" t="s">
        <v>28</v>
      </c>
      <c r="C60" s="5" t="s">
        <v>158</v>
      </c>
      <c r="D60" s="3">
        <v>20</v>
      </c>
      <c r="E60" s="4" t="s">
        <v>159</v>
      </c>
      <c r="F60" s="6">
        <v>890477932</v>
      </c>
      <c r="G60" s="6">
        <v>537967117.48000002</v>
      </c>
      <c r="H60" s="6">
        <v>451919458.85000002</v>
      </c>
      <c r="I60" s="6">
        <v>70343400.969999999</v>
      </c>
      <c r="J60" s="11">
        <f t="shared" si="0"/>
        <v>0.60413301458435242</v>
      </c>
      <c r="K60" s="11">
        <f t="shared" si="1"/>
        <v>0.50750214307388364</v>
      </c>
      <c r="L60" s="11">
        <f t="shared" si="2"/>
        <v>7.8995108628924449E-2</v>
      </c>
      <c r="M60" s="6"/>
      <c r="N60" s="6"/>
    </row>
    <row r="61" spans="1:14" ht="51" x14ac:dyDescent="0.3">
      <c r="A61" s="3" t="s">
        <v>27</v>
      </c>
      <c r="B61" s="4" t="s">
        <v>28</v>
      </c>
      <c r="C61" s="5" t="s">
        <v>160</v>
      </c>
      <c r="D61" s="3">
        <v>20</v>
      </c>
      <c r="E61" s="4" t="s">
        <v>161</v>
      </c>
      <c r="F61" s="6">
        <v>246428020</v>
      </c>
      <c r="G61" s="6">
        <v>243572020</v>
      </c>
      <c r="H61" s="6">
        <v>211174433</v>
      </c>
      <c r="I61" s="6">
        <v>12720766</v>
      </c>
      <c r="J61" s="11">
        <f t="shared" si="0"/>
        <v>0.98841040884879894</v>
      </c>
      <c r="K61" s="11">
        <f t="shared" si="1"/>
        <v>0.85694164567811726</v>
      </c>
      <c r="L61" s="11">
        <f t="shared" si="2"/>
        <v>5.1620615220623042E-2</v>
      </c>
      <c r="M61" s="6"/>
      <c r="N61" s="6"/>
    </row>
    <row r="62" spans="1:14" ht="30.6" x14ac:dyDescent="0.3">
      <c r="A62" s="3" t="s">
        <v>27</v>
      </c>
      <c r="B62" s="4" t="s">
        <v>28</v>
      </c>
      <c r="C62" s="5" t="s">
        <v>162</v>
      </c>
      <c r="D62" s="3">
        <v>20</v>
      </c>
      <c r="E62" s="4" t="s">
        <v>163</v>
      </c>
      <c r="F62" s="6">
        <v>65200000</v>
      </c>
      <c r="G62" s="6">
        <v>54228563.32</v>
      </c>
      <c r="H62" s="6">
        <v>16915893.010000002</v>
      </c>
      <c r="I62" s="6">
        <v>8863152.3000000007</v>
      </c>
      <c r="J62" s="11">
        <f t="shared" si="0"/>
        <v>0.83172643128834356</v>
      </c>
      <c r="K62" s="11">
        <f t="shared" si="1"/>
        <v>0.25944621180981597</v>
      </c>
      <c r="L62" s="11">
        <f t="shared" si="2"/>
        <v>0.13593791871165645</v>
      </c>
      <c r="M62" s="6"/>
      <c r="N62" s="6"/>
    </row>
    <row r="63" spans="1:14" ht="20.399999999999999" x14ac:dyDescent="0.3">
      <c r="A63" s="3" t="s">
        <v>27</v>
      </c>
      <c r="B63" s="4" t="s">
        <v>28</v>
      </c>
      <c r="C63" s="5" t="s">
        <v>164</v>
      </c>
      <c r="D63" s="3">
        <v>20</v>
      </c>
      <c r="E63" s="4" t="s">
        <v>165</v>
      </c>
      <c r="F63" s="6">
        <v>394000000</v>
      </c>
      <c r="G63" s="6">
        <v>171245534.16</v>
      </c>
      <c r="H63" s="6">
        <v>165063152.84</v>
      </c>
      <c r="I63" s="6">
        <v>40991782.670000002</v>
      </c>
      <c r="J63" s="11">
        <f t="shared" si="0"/>
        <v>0.43463333543147209</v>
      </c>
      <c r="K63" s="11">
        <f t="shared" si="1"/>
        <v>0.41894201228426398</v>
      </c>
      <c r="L63" s="11">
        <f t="shared" si="2"/>
        <v>0.10404005753807107</v>
      </c>
      <c r="M63" s="6"/>
      <c r="N63" s="6"/>
    </row>
    <row r="64" spans="1:14" ht="40.799999999999997" x14ac:dyDescent="0.3">
      <c r="A64" s="3" t="s">
        <v>27</v>
      </c>
      <c r="B64" s="4" t="s">
        <v>28</v>
      </c>
      <c r="C64" s="5" t="s">
        <v>166</v>
      </c>
      <c r="D64" s="3">
        <v>20</v>
      </c>
      <c r="E64" s="4" t="s">
        <v>167</v>
      </c>
      <c r="F64" s="6">
        <v>154849912</v>
      </c>
      <c r="G64" s="6">
        <v>40521000</v>
      </c>
      <c r="H64" s="6">
        <v>30365980</v>
      </c>
      <c r="I64" s="6">
        <v>400000</v>
      </c>
      <c r="J64" s="11">
        <f t="shared" si="0"/>
        <v>0.26167919294652231</v>
      </c>
      <c r="K64" s="11">
        <f t="shared" si="1"/>
        <v>0.19609943336616167</v>
      </c>
      <c r="L64" s="11">
        <f t="shared" si="2"/>
        <v>2.5831464469931375E-3</v>
      </c>
      <c r="M64" s="6"/>
      <c r="N64" s="6"/>
    </row>
    <row r="65" spans="1:14" ht="40.799999999999997" x14ac:dyDescent="0.3">
      <c r="A65" s="3" t="s">
        <v>27</v>
      </c>
      <c r="B65" s="4" t="s">
        <v>28</v>
      </c>
      <c r="C65" s="5" t="s">
        <v>168</v>
      </c>
      <c r="D65" s="3">
        <v>20</v>
      </c>
      <c r="E65" s="4" t="s">
        <v>169</v>
      </c>
      <c r="F65" s="6">
        <v>30000000</v>
      </c>
      <c r="G65" s="6">
        <v>28400000</v>
      </c>
      <c r="H65" s="6">
        <v>28400000</v>
      </c>
      <c r="I65" s="6">
        <v>7367700</v>
      </c>
      <c r="J65" s="11">
        <f t="shared" si="0"/>
        <v>0.94666666666666666</v>
      </c>
      <c r="K65" s="11">
        <f t="shared" si="1"/>
        <v>0.94666666666666666</v>
      </c>
      <c r="L65" s="11">
        <f t="shared" si="2"/>
        <v>0.24559</v>
      </c>
      <c r="M65" s="6"/>
      <c r="N65" s="6"/>
    </row>
    <row r="66" spans="1:14" ht="20.399999999999999" x14ac:dyDescent="0.3">
      <c r="A66" s="3" t="s">
        <v>27</v>
      </c>
      <c r="B66" s="4" t="s">
        <v>28</v>
      </c>
      <c r="C66" s="5" t="s">
        <v>170</v>
      </c>
      <c r="D66" s="3">
        <v>20</v>
      </c>
      <c r="E66" s="4" t="s">
        <v>171</v>
      </c>
      <c r="F66" s="6">
        <v>293273500</v>
      </c>
      <c r="G66" s="6">
        <v>126176000</v>
      </c>
      <c r="H66" s="6">
        <v>124076250</v>
      </c>
      <c r="I66" s="6">
        <v>18746250</v>
      </c>
      <c r="J66" s="11">
        <f t="shared" si="0"/>
        <v>0.43023321234274492</v>
      </c>
      <c r="K66" s="11">
        <f t="shared" si="1"/>
        <v>0.42307351329049503</v>
      </c>
      <c r="L66" s="11">
        <f t="shared" si="2"/>
        <v>6.3920708826402661E-2</v>
      </c>
      <c r="M66" s="6"/>
      <c r="N66" s="6"/>
    </row>
    <row r="67" spans="1:14" ht="30.6" x14ac:dyDescent="0.3">
      <c r="A67" s="3" t="s">
        <v>27</v>
      </c>
      <c r="B67" s="4" t="s">
        <v>28</v>
      </c>
      <c r="C67" s="5" t="s">
        <v>172</v>
      </c>
      <c r="D67" s="3">
        <v>20</v>
      </c>
      <c r="E67" s="4" t="s">
        <v>173</v>
      </c>
      <c r="F67" s="6">
        <v>49093500</v>
      </c>
      <c r="G67" s="6">
        <v>12000000</v>
      </c>
      <c r="H67" s="6">
        <v>12000000</v>
      </c>
      <c r="I67" s="6">
        <v>0</v>
      </c>
      <c r="J67" s="11">
        <f t="shared" si="0"/>
        <v>0.24443154389073909</v>
      </c>
      <c r="K67" s="11">
        <f t="shared" si="1"/>
        <v>0.24443154389073909</v>
      </c>
      <c r="L67" s="11">
        <f t="shared" si="2"/>
        <v>0</v>
      </c>
      <c r="M67" s="6"/>
      <c r="N67" s="6"/>
    </row>
    <row r="68" spans="1:14" ht="51" x14ac:dyDescent="0.3">
      <c r="A68" s="3" t="s">
        <v>27</v>
      </c>
      <c r="B68" s="4" t="s">
        <v>28</v>
      </c>
      <c r="C68" s="5" t="s">
        <v>174</v>
      </c>
      <c r="D68" s="3">
        <v>20</v>
      </c>
      <c r="E68" s="4" t="s">
        <v>175</v>
      </c>
      <c r="F68" s="6">
        <v>2180000</v>
      </c>
      <c r="G68" s="6">
        <v>2180000</v>
      </c>
      <c r="H68" s="6">
        <v>80250</v>
      </c>
      <c r="I68" s="6">
        <v>80250</v>
      </c>
      <c r="J68" s="11">
        <f t="shared" si="0"/>
        <v>1</v>
      </c>
      <c r="K68" s="11">
        <f t="shared" si="1"/>
        <v>3.6811926605504586E-2</v>
      </c>
      <c r="L68" s="11">
        <f t="shared" si="2"/>
        <v>3.6811926605504586E-2</v>
      </c>
      <c r="M68" s="6"/>
      <c r="N68" s="6"/>
    </row>
    <row r="69" spans="1:14" ht="20.399999999999999" x14ac:dyDescent="0.3">
      <c r="A69" s="3" t="s">
        <v>27</v>
      </c>
      <c r="B69" s="4" t="s">
        <v>28</v>
      </c>
      <c r="C69" s="5" t="s">
        <v>176</v>
      </c>
      <c r="D69" s="3">
        <v>20</v>
      </c>
      <c r="E69" s="4" t="s">
        <v>177</v>
      </c>
      <c r="F69" s="6">
        <v>130000000</v>
      </c>
      <c r="G69" s="6">
        <v>0</v>
      </c>
      <c r="H69" s="6">
        <v>0</v>
      </c>
      <c r="I69" s="6">
        <v>0</v>
      </c>
      <c r="J69" s="11">
        <f t="shared" si="0"/>
        <v>0</v>
      </c>
      <c r="K69" s="11">
        <f t="shared" si="1"/>
        <v>0</v>
      </c>
      <c r="L69" s="11">
        <f t="shared" si="2"/>
        <v>0</v>
      </c>
      <c r="M69" s="6"/>
      <c r="N69" s="6"/>
    </row>
    <row r="70" spans="1:14" ht="20.399999999999999" x14ac:dyDescent="0.3">
      <c r="A70" s="3" t="s">
        <v>27</v>
      </c>
      <c r="B70" s="4" t="s">
        <v>28</v>
      </c>
      <c r="C70" s="5" t="s">
        <v>178</v>
      </c>
      <c r="D70" s="3">
        <v>20</v>
      </c>
      <c r="E70" s="4" t="s">
        <v>179</v>
      </c>
      <c r="F70" s="6">
        <v>112000000</v>
      </c>
      <c r="G70" s="6">
        <v>111996000</v>
      </c>
      <c r="H70" s="6">
        <v>111996000</v>
      </c>
      <c r="I70" s="6">
        <v>18666000</v>
      </c>
      <c r="J70" s="11">
        <f t="shared" ref="J70:J133" si="3">+G70/F70</f>
        <v>0.99996428571428575</v>
      </c>
      <c r="K70" s="11">
        <f t="shared" ref="K70:K133" si="4">+H70/F70</f>
        <v>0.99996428571428575</v>
      </c>
      <c r="L70" s="11">
        <f t="shared" ref="L70:L133" si="5">+I70/F70</f>
        <v>0.16666071428571427</v>
      </c>
      <c r="M70" s="6"/>
      <c r="N70" s="6"/>
    </row>
    <row r="71" spans="1:14" ht="20.399999999999999" x14ac:dyDescent="0.3">
      <c r="A71" s="3" t="s">
        <v>27</v>
      </c>
      <c r="B71" s="4" t="s">
        <v>28</v>
      </c>
      <c r="C71" s="5" t="s">
        <v>180</v>
      </c>
      <c r="D71" s="3">
        <v>20</v>
      </c>
      <c r="E71" s="4" t="s">
        <v>181</v>
      </c>
      <c r="F71" s="6">
        <v>10000000</v>
      </c>
      <c r="G71" s="6">
        <v>0</v>
      </c>
      <c r="H71" s="6">
        <v>0</v>
      </c>
      <c r="I71" s="6">
        <v>0</v>
      </c>
      <c r="J71" s="11">
        <f t="shared" si="3"/>
        <v>0</v>
      </c>
      <c r="K71" s="11">
        <f t="shared" si="4"/>
        <v>0</v>
      </c>
      <c r="L71" s="11">
        <f t="shared" si="5"/>
        <v>0</v>
      </c>
      <c r="M71" s="6"/>
      <c r="N71" s="6"/>
    </row>
    <row r="72" spans="1:14" ht="20.399999999999999" x14ac:dyDescent="0.3">
      <c r="A72" s="3" t="s">
        <v>27</v>
      </c>
      <c r="B72" s="4" t="s">
        <v>28</v>
      </c>
      <c r="C72" s="5" t="s">
        <v>182</v>
      </c>
      <c r="D72" s="3">
        <v>20</v>
      </c>
      <c r="E72" s="4" t="s">
        <v>183</v>
      </c>
      <c r="F72" s="6">
        <v>6757340730</v>
      </c>
      <c r="G72" s="6">
        <v>180000000</v>
      </c>
      <c r="H72" s="6">
        <v>15680653</v>
      </c>
      <c r="I72" s="6">
        <v>15639571</v>
      </c>
      <c r="J72" s="11"/>
      <c r="K72" s="11"/>
      <c r="L72" s="11"/>
      <c r="M72" s="6"/>
      <c r="N72" s="6"/>
    </row>
    <row r="73" spans="1:14" ht="20.399999999999999" x14ac:dyDescent="0.3">
      <c r="A73" s="3" t="s">
        <v>27</v>
      </c>
      <c r="B73" s="4" t="s">
        <v>28</v>
      </c>
      <c r="C73" s="5" t="s">
        <v>184</v>
      </c>
      <c r="D73" s="3">
        <v>20</v>
      </c>
      <c r="E73" s="4" t="s">
        <v>185</v>
      </c>
      <c r="F73" s="6">
        <v>6474340730</v>
      </c>
      <c r="G73" s="6">
        <v>0</v>
      </c>
      <c r="H73" s="6">
        <v>0</v>
      </c>
      <c r="I73" s="6">
        <v>0</v>
      </c>
      <c r="J73" s="11">
        <f t="shared" si="3"/>
        <v>0</v>
      </c>
      <c r="K73" s="11">
        <f t="shared" si="4"/>
        <v>0</v>
      </c>
      <c r="L73" s="11">
        <f t="shared" si="5"/>
        <v>0</v>
      </c>
      <c r="M73" s="6"/>
      <c r="N73" s="6"/>
    </row>
    <row r="74" spans="1:14" ht="20.399999999999999" x14ac:dyDescent="0.3">
      <c r="A74" s="3" t="s">
        <v>27</v>
      </c>
      <c r="B74" s="4" t="s">
        <v>28</v>
      </c>
      <c r="C74" s="5" t="s">
        <v>186</v>
      </c>
      <c r="D74" s="3">
        <v>20</v>
      </c>
      <c r="E74" s="4" t="s">
        <v>187</v>
      </c>
      <c r="F74" s="6">
        <v>6474340730</v>
      </c>
      <c r="G74" s="6">
        <v>0</v>
      </c>
      <c r="H74" s="6">
        <v>0</v>
      </c>
      <c r="I74" s="6">
        <v>0</v>
      </c>
      <c r="J74" s="11">
        <f t="shared" si="3"/>
        <v>0</v>
      </c>
      <c r="K74" s="11">
        <f t="shared" si="4"/>
        <v>0</v>
      </c>
      <c r="L74" s="11">
        <f t="shared" si="5"/>
        <v>0</v>
      </c>
      <c r="M74" s="6"/>
      <c r="N74" s="6"/>
    </row>
    <row r="75" spans="1:14" ht="30.6" x14ac:dyDescent="0.3">
      <c r="A75" s="3" t="s">
        <v>27</v>
      </c>
      <c r="B75" s="4" t="s">
        <v>28</v>
      </c>
      <c r="C75" s="5" t="s">
        <v>188</v>
      </c>
      <c r="D75" s="3">
        <v>20</v>
      </c>
      <c r="E75" s="4" t="s">
        <v>190</v>
      </c>
      <c r="F75" s="6">
        <v>6474340730</v>
      </c>
      <c r="G75" s="6">
        <v>0</v>
      </c>
      <c r="H75" s="6">
        <v>0</v>
      </c>
      <c r="I75" s="6">
        <v>0</v>
      </c>
      <c r="J75" s="11">
        <f t="shared" si="3"/>
        <v>0</v>
      </c>
      <c r="K75" s="11">
        <f t="shared" si="4"/>
        <v>0</v>
      </c>
      <c r="L75" s="11">
        <f t="shared" si="5"/>
        <v>0</v>
      </c>
      <c r="M75" s="6"/>
      <c r="N75" s="6"/>
    </row>
    <row r="76" spans="1:14" ht="20.399999999999999" x14ac:dyDescent="0.3">
      <c r="A76" s="3" t="s">
        <v>27</v>
      </c>
      <c r="B76" s="4" t="s">
        <v>28</v>
      </c>
      <c r="C76" s="5" t="s">
        <v>191</v>
      </c>
      <c r="D76" s="3">
        <v>20</v>
      </c>
      <c r="E76" s="4" t="s">
        <v>192</v>
      </c>
      <c r="F76" s="6">
        <v>183000000</v>
      </c>
      <c r="G76" s="6">
        <v>180000000</v>
      </c>
      <c r="H76" s="6">
        <v>15680653</v>
      </c>
      <c r="I76" s="6">
        <v>15639571</v>
      </c>
      <c r="J76" s="11">
        <f t="shared" si="3"/>
        <v>0.98360655737704916</v>
      </c>
      <c r="K76" s="11">
        <f t="shared" si="4"/>
        <v>8.5686628415300545E-2</v>
      </c>
      <c r="L76" s="11">
        <f t="shared" si="5"/>
        <v>8.5462136612021858E-2</v>
      </c>
      <c r="M76" s="6"/>
      <c r="N76" s="6"/>
    </row>
    <row r="77" spans="1:14" ht="20.399999999999999" x14ac:dyDescent="0.3">
      <c r="A77" s="3" t="s">
        <v>27</v>
      </c>
      <c r="B77" s="4" t="s">
        <v>28</v>
      </c>
      <c r="C77" s="5" t="s">
        <v>193</v>
      </c>
      <c r="D77" s="3">
        <v>20</v>
      </c>
      <c r="E77" s="4" t="s">
        <v>194</v>
      </c>
      <c r="F77" s="6">
        <v>183000000</v>
      </c>
      <c r="G77" s="6">
        <v>180000000</v>
      </c>
      <c r="H77" s="6">
        <v>15680653</v>
      </c>
      <c r="I77" s="6">
        <v>15639571</v>
      </c>
      <c r="J77" s="11">
        <f t="shared" si="3"/>
        <v>0.98360655737704916</v>
      </c>
      <c r="K77" s="11">
        <f t="shared" si="4"/>
        <v>8.5686628415300545E-2</v>
      </c>
      <c r="L77" s="11">
        <f t="shared" si="5"/>
        <v>8.5462136612021858E-2</v>
      </c>
      <c r="M77" s="6"/>
      <c r="N77" s="6"/>
    </row>
    <row r="78" spans="1:14" ht="30.6" x14ac:dyDescent="0.3">
      <c r="A78" s="3" t="s">
        <v>27</v>
      </c>
      <c r="B78" s="4" t="s">
        <v>28</v>
      </c>
      <c r="C78" s="5" t="s">
        <v>195</v>
      </c>
      <c r="D78" s="3">
        <v>20</v>
      </c>
      <c r="E78" s="4" t="s">
        <v>196</v>
      </c>
      <c r="F78" s="6">
        <v>183000000</v>
      </c>
      <c r="G78" s="6">
        <v>180000000</v>
      </c>
      <c r="H78" s="6">
        <v>15680653</v>
      </c>
      <c r="I78" s="6">
        <v>15639571</v>
      </c>
      <c r="J78" s="11">
        <f t="shared" si="3"/>
        <v>0.98360655737704916</v>
      </c>
      <c r="K78" s="11">
        <f t="shared" si="4"/>
        <v>8.5686628415300545E-2</v>
      </c>
      <c r="L78" s="11">
        <f t="shared" si="5"/>
        <v>8.5462136612021858E-2</v>
      </c>
      <c r="M78" s="6"/>
      <c r="N78" s="6"/>
    </row>
    <row r="79" spans="1:14" ht="20.399999999999999" x14ac:dyDescent="0.3">
      <c r="A79" s="3" t="s">
        <v>27</v>
      </c>
      <c r="B79" s="4" t="s">
        <v>28</v>
      </c>
      <c r="C79" s="5" t="s">
        <v>197</v>
      </c>
      <c r="D79" s="3">
        <v>20</v>
      </c>
      <c r="E79" s="4" t="s">
        <v>198</v>
      </c>
      <c r="F79" s="6">
        <v>83000000</v>
      </c>
      <c r="G79" s="6">
        <v>82000000</v>
      </c>
      <c r="H79" s="6">
        <v>15680653</v>
      </c>
      <c r="I79" s="6">
        <v>15639571</v>
      </c>
      <c r="J79" s="11">
        <f t="shared" si="3"/>
        <v>0.98795180722891562</v>
      </c>
      <c r="K79" s="11">
        <f t="shared" si="4"/>
        <v>0.18892353012048194</v>
      </c>
      <c r="L79" s="11">
        <f t="shared" si="5"/>
        <v>0.18842856626506024</v>
      </c>
      <c r="M79" s="6"/>
      <c r="N79" s="6"/>
    </row>
    <row r="80" spans="1:14" ht="20.399999999999999" x14ac:dyDescent="0.3">
      <c r="A80" s="3" t="s">
        <v>27</v>
      </c>
      <c r="B80" s="4" t="s">
        <v>28</v>
      </c>
      <c r="C80" s="5" t="s">
        <v>199</v>
      </c>
      <c r="D80" s="3">
        <v>20</v>
      </c>
      <c r="E80" s="4" t="s">
        <v>200</v>
      </c>
      <c r="F80" s="6">
        <v>100000000</v>
      </c>
      <c r="G80" s="6">
        <v>98000000</v>
      </c>
      <c r="H80" s="6">
        <v>0</v>
      </c>
      <c r="I80" s="6">
        <v>0</v>
      </c>
      <c r="J80" s="11">
        <f t="shared" si="3"/>
        <v>0.98</v>
      </c>
      <c r="K80" s="11">
        <f t="shared" si="4"/>
        <v>0</v>
      </c>
      <c r="L80" s="11">
        <f t="shared" si="5"/>
        <v>0</v>
      </c>
      <c r="M80" s="6"/>
      <c r="N80" s="6"/>
    </row>
    <row r="81" spans="1:14" ht="20.399999999999999" x14ac:dyDescent="0.3">
      <c r="A81" s="3" t="s">
        <v>27</v>
      </c>
      <c r="B81" s="4" t="s">
        <v>28</v>
      </c>
      <c r="C81" s="5" t="s">
        <v>201</v>
      </c>
      <c r="D81" s="3">
        <v>20</v>
      </c>
      <c r="E81" s="4" t="s">
        <v>203</v>
      </c>
      <c r="F81" s="6">
        <v>100000000</v>
      </c>
      <c r="G81" s="6">
        <v>0</v>
      </c>
      <c r="H81" s="6">
        <v>0</v>
      </c>
      <c r="I81" s="6">
        <v>0</v>
      </c>
      <c r="J81" s="11">
        <f t="shared" si="3"/>
        <v>0</v>
      </c>
      <c r="K81" s="11">
        <f t="shared" si="4"/>
        <v>0</v>
      </c>
      <c r="L81" s="11">
        <f t="shared" si="5"/>
        <v>0</v>
      </c>
      <c r="M81" s="6"/>
      <c r="N81" s="6"/>
    </row>
    <row r="82" spans="1:14" ht="20.399999999999999" x14ac:dyDescent="0.3">
      <c r="A82" s="3" t="s">
        <v>27</v>
      </c>
      <c r="B82" s="4" t="s">
        <v>28</v>
      </c>
      <c r="C82" s="5" t="s">
        <v>204</v>
      </c>
      <c r="D82" s="3">
        <v>20</v>
      </c>
      <c r="E82" s="4" t="s">
        <v>205</v>
      </c>
      <c r="F82" s="6">
        <v>100000000</v>
      </c>
      <c r="G82" s="6">
        <v>0</v>
      </c>
      <c r="H82" s="6">
        <v>0</v>
      </c>
      <c r="I82" s="6">
        <v>0</v>
      </c>
      <c r="J82" s="11">
        <f t="shared" si="3"/>
        <v>0</v>
      </c>
      <c r="K82" s="11">
        <f t="shared" si="4"/>
        <v>0</v>
      </c>
      <c r="L82" s="11">
        <f t="shared" si="5"/>
        <v>0</v>
      </c>
      <c r="M82" s="6"/>
      <c r="N82" s="6"/>
    </row>
    <row r="83" spans="1:14" ht="20.399999999999999" x14ac:dyDescent="0.3">
      <c r="A83" s="3" t="s">
        <v>27</v>
      </c>
      <c r="B83" s="4" t="s">
        <v>28</v>
      </c>
      <c r="C83" s="5" t="s">
        <v>206</v>
      </c>
      <c r="D83" s="3">
        <v>20</v>
      </c>
      <c r="E83" s="4" t="s">
        <v>207</v>
      </c>
      <c r="F83" s="6">
        <v>100000000</v>
      </c>
      <c r="G83" s="6">
        <v>0</v>
      </c>
      <c r="H83" s="6">
        <v>0</v>
      </c>
      <c r="I83" s="6">
        <v>0</v>
      </c>
      <c r="J83" s="11">
        <f t="shared" si="3"/>
        <v>0</v>
      </c>
      <c r="K83" s="11">
        <f t="shared" si="4"/>
        <v>0</v>
      </c>
      <c r="L83" s="11">
        <f t="shared" si="5"/>
        <v>0</v>
      </c>
      <c r="M83" s="6"/>
      <c r="N83" s="6"/>
    </row>
    <row r="84" spans="1:14" ht="20.399999999999999" x14ac:dyDescent="0.3">
      <c r="A84" s="3" t="s">
        <v>27</v>
      </c>
      <c r="B84" s="4" t="s">
        <v>28</v>
      </c>
      <c r="C84" s="5" t="s">
        <v>208</v>
      </c>
      <c r="D84" s="3">
        <v>20</v>
      </c>
      <c r="E84" s="4" t="s">
        <v>210</v>
      </c>
      <c r="F84" s="6">
        <v>2995644000</v>
      </c>
      <c r="G84" s="6">
        <v>2848244550</v>
      </c>
      <c r="H84" s="6">
        <v>2303020483</v>
      </c>
      <c r="I84" s="6">
        <v>149600884</v>
      </c>
      <c r="J84" s="11"/>
      <c r="K84" s="11"/>
      <c r="L84" s="11"/>
      <c r="M84" s="6"/>
      <c r="N84" s="6"/>
    </row>
    <row r="85" spans="1:14" ht="20.399999999999999" x14ac:dyDescent="0.3">
      <c r="A85" s="3" t="s">
        <v>27</v>
      </c>
      <c r="B85" s="4" t="s">
        <v>28</v>
      </c>
      <c r="C85" s="5" t="s">
        <v>211</v>
      </c>
      <c r="D85" s="3">
        <v>20</v>
      </c>
      <c r="E85" s="4" t="s">
        <v>210</v>
      </c>
      <c r="F85" s="6">
        <v>2995644000</v>
      </c>
      <c r="G85" s="6">
        <v>2848244550</v>
      </c>
      <c r="H85" s="6">
        <v>2303020483</v>
      </c>
      <c r="I85" s="6">
        <v>149600884</v>
      </c>
      <c r="J85" s="11">
        <f t="shared" si="3"/>
        <v>0.95079540492795545</v>
      </c>
      <c r="K85" s="11">
        <f t="shared" si="4"/>
        <v>0.76878977708966756</v>
      </c>
      <c r="L85" s="11">
        <f t="shared" si="5"/>
        <v>4.9939473448780962E-2</v>
      </c>
      <c r="M85" s="6"/>
      <c r="N85" s="6"/>
    </row>
    <row r="86" spans="1:14" ht="20.399999999999999" x14ac:dyDescent="0.3">
      <c r="A86" s="3" t="s">
        <v>27</v>
      </c>
      <c r="B86" s="4" t="s">
        <v>28</v>
      </c>
      <c r="C86" s="5" t="s">
        <v>212</v>
      </c>
      <c r="D86" s="3">
        <v>20</v>
      </c>
      <c r="E86" s="4" t="s">
        <v>141</v>
      </c>
      <c r="F86" s="6">
        <v>2995644000</v>
      </c>
      <c r="G86" s="6">
        <v>2848244550</v>
      </c>
      <c r="H86" s="6">
        <v>2303020483</v>
      </c>
      <c r="I86" s="6">
        <v>149600884</v>
      </c>
      <c r="J86" s="11">
        <f t="shared" si="3"/>
        <v>0.95079540492795545</v>
      </c>
      <c r="K86" s="11">
        <f t="shared" si="4"/>
        <v>0.76878977708966756</v>
      </c>
      <c r="L86" s="11">
        <f t="shared" si="5"/>
        <v>4.9939473448780962E-2</v>
      </c>
      <c r="M86" s="6"/>
      <c r="N86" s="6"/>
    </row>
    <row r="87" spans="1:14" ht="40.799999999999997" x14ac:dyDescent="0.3">
      <c r="A87" s="3" t="s">
        <v>27</v>
      </c>
      <c r="B87" s="4" t="s">
        <v>28</v>
      </c>
      <c r="C87" s="5" t="s">
        <v>213</v>
      </c>
      <c r="D87" s="3">
        <v>20</v>
      </c>
      <c r="E87" s="4" t="s">
        <v>153</v>
      </c>
      <c r="F87" s="6">
        <v>363250000</v>
      </c>
      <c r="G87" s="6">
        <v>358708650</v>
      </c>
      <c r="H87" s="6">
        <v>58708650</v>
      </c>
      <c r="I87" s="6">
        <v>6466460</v>
      </c>
      <c r="J87" s="11">
        <f t="shared" si="3"/>
        <v>0.98749800412938749</v>
      </c>
      <c r="K87" s="11">
        <f t="shared" si="4"/>
        <v>0.16162050929112182</v>
      </c>
      <c r="L87" s="11">
        <f t="shared" si="5"/>
        <v>1.7801679284239504E-2</v>
      </c>
      <c r="M87" s="6"/>
      <c r="N87" s="6"/>
    </row>
    <row r="88" spans="1:14" ht="20.399999999999999" x14ac:dyDescent="0.3">
      <c r="A88" s="3" t="s">
        <v>27</v>
      </c>
      <c r="B88" s="4" t="s">
        <v>28</v>
      </c>
      <c r="C88" s="5" t="s">
        <v>214</v>
      </c>
      <c r="D88" s="3">
        <v>20</v>
      </c>
      <c r="E88" s="4" t="s">
        <v>155</v>
      </c>
      <c r="F88" s="6">
        <v>63250000</v>
      </c>
      <c r="G88" s="6">
        <v>58708650</v>
      </c>
      <c r="H88" s="6">
        <v>58708650</v>
      </c>
      <c r="I88" s="6">
        <v>6466460</v>
      </c>
      <c r="J88" s="11">
        <f t="shared" si="3"/>
        <v>0.92820000000000003</v>
      </c>
      <c r="K88" s="11">
        <f t="shared" si="4"/>
        <v>0.92820000000000003</v>
      </c>
      <c r="L88" s="11">
        <f t="shared" si="5"/>
        <v>0.10223652173913043</v>
      </c>
      <c r="M88" s="6"/>
      <c r="N88" s="6"/>
    </row>
    <row r="89" spans="1:14" ht="20.399999999999999" x14ac:dyDescent="0.3">
      <c r="A89" s="3" t="s">
        <v>27</v>
      </c>
      <c r="B89" s="4" t="s">
        <v>28</v>
      </c>
      <c r="C89" s="5" t="s">
        <v>215</v>
      </c>
      <c r="D89" s="3">
        <v>20</v>
      </c>
      <c r="E89" s="4" t="s">
        <v>157</v>
      </c>
      <c r="F89" s="6">
        <v>300000000</v>
      </c>
      <c r="G89" s="6">
        <v>300000000</v>
      </c>
      <c r="H89" s="6">
        <v>0</v>
      </c>
      <c r="I89" s="6">
        <v>0</v>
      </c>
      <c r="J89" s="11">
        <f t="shared" si="3"/>
        <v>1</v>
      </c>
      <c r="K89" s="11">
        <f t="shared" si="4"/>
        <v>0</v>
      </c>
      <c r="L89" s="11">
        <f t="shared" si="5"/>
        <v>0</v>
      </c>
      <c r="M89" s="6"/>
      <c r="N89" s="6"/>
    </row>
    <row r="90" spans="1:14" ht="30.6" x14ac:dyDescent="0.3">
      <c r="A90" s="3" t="s">
        <v>27</v>
      </c>
      <c r="B90" s="4" t="s">
        <v>28</v>
      </c>
      <c r="C90" s="5" t="s">
        <v>216</v>
      </c>
      <c r="D90" s="3">
        <v>20</v>
      </c>
      <c r="E90" s="4" t="s">
        <v>159</v>
      </c>
      <c r="F90" s="6">
        <v>2632394000</v>
      </c>
      <c r="G90" s="6">
        <v>2489535900</v>
      </c>
      <c r="H90" s="6">
        <v>2244311833</v>
      </c>
      <c r="I90" s="6">
        <v>143134424</v>
      </c>
      <c r="J90" s="11">
        <f t="shared" si="3"/>
        <v>0.94573073027821819</v>
      </c>
      <c r="K90" s="11">
        <f t="shared" si="4"/>
        <v>0.852574437185315</v>
      </c>
      <c r="L90" s="11">
        <f t="shared" si="5"/>
        <v>5.4374240330284901E-2</v>
      </c>
      <c r="M90" s="6"/>
      <c r="N90" s="6"/>
    </row>
    <row r="91" spans="1:14" ht="20.399999999999999" x14ac:dyDescent="0.3">
      <c r="A91" s="3" t="s">
        <v>27</v>
      </c>
      <c r="B91" s="4" t="s">
        <v>28</v>
      </c>
      <c r="C91" s="5" t="s">
        <v>217</v>
      </c>
      <c r="D91" s="3">
        <v>20</v>
      </c>
      <c r="E91" s="4" t="s">
        <v>218</v>
      </c>
      <c r="F91" s="6">
        <v>100682500</v>
      </c>
      <c r="G91" s="6">
        <v>97750000</v>
      </c>
      <c r="H91" s="6">
        <v>96900000</v>
      </c>
      <c r="I91" s="6">
        <v>11900000</v>
      </c>
      <c r="J91" s="11">
        <f t="shared" si="3"/>
        <v>0.970873786407767</v>
      </c>
      <c r="K91" s="11">
        <f t="shared" si="4"/>
        <v>0.96243140565639507</v>
      </c>
      <c r="L91" s="11">
        <f t="shared" si="5"/>
        <v>0.11819333051920641</v>
      </c>
      <c r="M91" s="6"/>
      <c r="N91" s="6"/>
    </row>
    <row r="92" spans="1:14" ht="51" x14ac:dyDescent="0.3">
      <c r="A92" s="3" t="s">
        <v>27</v>
      </c>
      <c r="B92" s="4" t="s">
        <v>28</v>
      </c>
      <c r="C92" s="5" t="s">
        <v>219</v>
      </c>
      <c r="D92" s="3">
        <v>20</v>
      </c>
      <c r="E92" s="4" t="s">
        <v>220</v>
      </c>
      <c r="F92" s="6">
        <v>2531711500</v>
      </c>
      <c r="G92" s="6">
        <v>2391785900</v>
      </c>
      <c r="H92" s="6">
        <v>2147411833</v>
      </c>
      <c r="I92" s="6">
        <v>131234424</v>
      </c>
      <c r="J92" s="11">
        <f t="shared" si="3"/>
        <v>0.94473082734742886</v>
      </c>
      <c r="K92" s="11">
        <f t="shared" si="4"/>
        <v>0.84820558464106199</v>
      </c>
      <c r="L92" s="11">
        <f t="shared" si="5"/>
        <v>5.183624753452358E-2</v>
      </c>
      <c r="M92" s="6"/>
      <c r="N92" s="6"/>
    </row>
    <row r="93" spans="1:14" ht="20.399999999999999" x14ac:dyDescent="0.3">
      <c r="A93" s="3" t="s">
        <v>27</v>
      </c>
      <c r="B93" s="4" t="s">
        <v>28</v>
      </c>
      <c r="C93" s="5" t="s">
        <v>221</v>
      </c>
      <c r="D93" s="3">
        <v>20</v>
      </c>
      <c r="E93" s="4" t="s">
        <v>223</v>
      </c>
      <c r="F93" s="6">
        <v>254000000</v>
      </c>
      <c r="G93" s="6">
        <v>4173100</v>
      </c>
      <c r="H93" s="6">
        <v>4173100</v>
      </c>
      <c r="I93" s="6">
        <v>4173100</v>
      </c>
      <c r="J93" s="11"/>
      <c r="K93" s="11"/>
      <c r="L93" s="11"/>
      <c r="M93" s="6"/>
      <c r="N93" s="6"/>
    </row>
    <row r="94" spans="1:14" ht="20.399999999999999" x14ac:dyDescent="0.3">
      <c r="A94" s="3" t="s">
        <v>27</v>
      </c>
      <c r="B94" s="4" t="s">
        <v>28</v>
      </c>
      <c r="C94" s="5" t="s">
        <v>224</v>
      </c>
      <c r="D94" s="3">
        <v>20</v>
      </c>
      <c r="E94" s="4" t="s">
        <v>225</v>
      </c>
      <c r="F94" s="6">
        <v>156000000</v>
      </c>
      <c r="G94" s="6">
        <v>4173100</v>
      </c>
      <c r="H94" s="6">
        <v>4173100</v>
      </c>
      <c r="I94" s="6">
        <v>4173100</v>
      </c>
      <c r="J94" s="11">
        <f t="shared" si="3"/>
        <v>2.6750641025641026E-2</v>
      </c>
      <c r="K94" s="11">
        <f t="shared" si="4"/>
        <v>2.6750641025641026E-2</v>
      </c>
      <c r="L94" s="11">
        <f t="shared" si="5"/>
        <v>2.6750641025641026E-2</v>
      </c>
      <c r="M94" s="6"/>
      <c r="N94" s="6"/>
    </row>
    <row r="95" spans="1:14" ht="20.399999999999999" x14ac:dyDescent="0.3">
      <c r="A95" s="3" t="s">
        <v>27</v>
      </c>
      <c r="B95" s="4" t="s">
        <v>28</v>
      </c>
      <c r="C95" s="5" t="s">
        <v>226</v>
      </c>
      <c r="D95" s="3">
        <v>20</v>
      </c>
      <c r="E95" s="4" t="s">
        <v>227</v>
      </c>
      <c r="F95" s="6">
        <v>156000000</v>
      </c>
      <c r="G95" s="6">
        <v>4173100</v>
      </c>
      <c r="H95" s="6">
        <v>4173100</v>
      </c>
      <c r="I95" s="6">
        <v>4173100</v>
      </c>
      <c r="J95" s="11">
        <f t="shared" si="3"/>
        <v>2.6750641025641026E-2</v>
      </c>
      <c r="K95" s="11">
        <f t="shared" si="4"/>
        <v>2.6750641025641026E-2</v>
      </c>
      <c r="L95" s="11">
        <f t="shared" si="5"/>
        <v>2.6750641025641026E-2</v>
      </c>
      <c r="M95" s="6"/>
      <c r="N95" s="6"/>
    </row>
    <row r="96" spans="1:14" ht="20.399999999999999" x14ac:dyDescent="0.3">
      <c r="A96" s="3" t="s">
        <v>27</v>
      </c>
      <c r="B96" s="4" t="s">
        <v>28</v>
      </c>
      <c r="C96" s="5" t="s">
        <v>228</v>
      </c>
      <c r="D96" s="3">
        <v>20</v>
      </c>
      <c r="E96" s="4" t="s">
        <v>229</v>
      </c>
      <c r="F96" s="6">
        <v>151000000</v>
      </c>
      <c r="G96" s="6">
        <v>4173100</v>
      </c>
      <c r="H96" s="6">
        <v>4173100</v>
      </c>
      <c r="I96" s="6">
        <v>4173100</v>
      </c>
      <c r="J96" s="11">
        <f t="shared" si="3"/>
        <v>2.7636423841059604E-2</v>
      </c>
      <c r="K96" s="11">
        <f t="shared" si="4"/>
        <v>2.7636423841059604E-2</v>
      </c>
      <c r="L96" s="11">
        <f t="shared" si="5"/>
        <v>2.7636423841059604E-2</v>
      </c>
      <c r="M96" s="6"/>
      <c r="N96" s="6"/>
    </row>
    <row r="97" spans="1:14" ht="20.399999999999999" x14ac:dyDescent="0.3">
      <c r="A97" s="3" t="s">
        <v>27</v>
      </c>
      <c r="B97" s="4" t="s">
        <v>28</v>
      </c>
      <c r="C97" s="5" t="s">
        <v>230</v>
      </c>
      <c r="D97" s="3">
        <v>20</v>
      </c>
      <c r="E97" s="4" t="s">
        <v>231</v>
      </c>
      <c r="F97" s="6">
        <v>5000000</v>
      </c>
      <c r="G97" s="6">
        <v>0</v>
      </c>
      <c r="H97" s="6">
        <v>0</v>
      </c>
      <c r="I97" s="6">
        <v>0</v>
      </c>
      <c r="J97" s="11">
        <f t="shared" si="3"/>
        <v>0</v>
      </c>
      <c r="K97" s="11">
        <f t="shared" si="4"/>
        <v>0</v>
      </c>
      <c r="L97" s="11">
        <f t="shared" si="5"/>
        <v>0</v>
      </c>
      <c r="M97" s="6"/>
      <c r="N97" s="6"/>
    </row>
    <row r="98" spans="1:14" ht="20.399999999999999" x14ac:dyDescent="0.3">
      <c r="A98" s="3" t="s">
        <v>27</v>
      </c>
      <c r="B98" s="4" t="s">
        <v>28</v>
      </c>
      <c r="C98" s="5" t="s">
        <v>232</v>
      </c>
      <c r="D98" s="3">
        <v>20</v>
      </c>
      <c r="E98" s="4" t="s">
        <v>233</v>
      </c>
      <c r="F98" s="6">
        <v>98000000</v>
      </c>
      <c r="G98" s="6">
        <v>0</v>
      </c>
      <c r="H98" s="6">
        <v>0</v>
      </c>
      <c r="I98" s="6">
        <v>0</v>
      </c>
      <c r="J98" s="11">
        <f t="shared" si="3"/>
        <v>0</v>
      </c>
      <c r="K98" s="11">
        <f t="shared" si="4"/>
        <v>0</v>
      </c>
      <c r="L98" s="11">
        <f t="shared" si="5"/>
        <v>0</v>
      </c>
      <c r="M98" s="6"/>
      <c r="N98" s="6"/>
    </row>
    <row r="99" spans="1:14" ht="20.399999999999999" x14ac:dyDescent="0.3">
      <c r="A99" s="3" t="s">
        <v>27</v>
      </c>
      <c r="B99" s="4" t="s">
        <v>28</v>
      </c>
      <c r="C99" s="5" t="s">
        <v>234</v>
      </c>
      <c r="D99" s="3">
        <v>20</v>
      </c>
      <c r="E99" s="4" t="s">
        <v>235</v>
      </c>
      <c r="F99" s="6">
        <v>98000000</v>
      </c>
      <c r="G99" s="6">
        <v>0</v>
      </c>
      <c r="H99" s="6">
        <v>0</v>
      </c>
      <c r="I99" s="6">
        <v>0</v>
      </c>
      <c r="J99" s="11">
        <f t="shared" si="3"/>
        <v>0</v>
      </c>
      <c r="K99" s="11">
        <f t="shared" si="4"/>
        <v>0</v>
      </c>
      <c r="L99" s="11">
        <f t="shared" si="5"/>
        <v>0</v>
      </c>
      <c r="M99" s="6"/>
      <c r="N99" s="6"/>
    </row>
    <row r="100" spans="1:14" ht="20.399999999999999" x14ac:dyDescent="0.3">
      <c r="A100" s="3" t="s">
        <v>27</v>
      </c>
      <c r="B100" s="4" t="s">
        <v>28</v>
      </c>
      <c r="C100" s="5" t="s">
        <v>236</v>
      </c>
      <c r="D100" s="3">
        <v>20</v>
      </c>
      <c r="E100" s="7" t="s">
        <v>237</v>
      </c>
      <c r="F100" s="6">
        <v>26581882270</v>
      </c>
      <c r="G100" s="6">
        <v>15061321447.5</v>
      </c>
      <c r="H100" s="6">
        <v>8499792986.3599997</v>
      </c>
      <c r="I100" s="6">
        <v>908396780.23000002</v>
      </c>
      <c r="J100" s="11"/>
      <c r="K100" s="11"/>
      <c r="L100" s="11"/>
      <c r="M100" s="6"/>
      <c r="N100" s="6"/>
    </row>
    <row r="101" spans="1:14" ht="20.399999999999999" x14ac:dyDescent="0.3">
      <c r="A101" s="3" t="s">
        <v>27</v>
      </c>
      <c r="B101" s="4" t="s">
        <v>28</v>
      </c>
      <c r="C101" s="5" t="s">
        <v>238</v>
      </c>
      <c r="D101" s="3">
        <v>20</v>
      </c>
      <c r="E101" s="4" t="s">
        <v>240</v>
      </c>
      <c r="F101" s="6">
        <v>6413641102</v>
      </c>
      <c r="G101" s="6">
        <v>3963459928</v>
      </c>
      <c r="H101" s="6">
        <v>1938024062</v>
      </c>
      <c r="I101" s="6">
        <v>304532647</v>
      </c>
      <c r="J101" s="11">
        <f t="shared" si="3"/>
        <v>0.61797345142434823</v>
      </c>
      <c r="K101" s="11">
        <f t="shared" si="4"/>
        <v>0.30217220314926191</v>
      </c>
      <c r="L101" s="11">
        <f t="shared" si="5"/>
        <v>4.7482021858852683E-2</v>
      </c>
      <c r="M101" s="6"/>
      <c r="N101" s="6"/>
    </row>
    <row r="102" spans="1:14" ht="20.399999999999999" x14ac:dyDescent="0.3">
      <c r="A102" s="3" t="s">
        <v>27</v>
      </c>
      <c r="B102" s="4" t="s">
        <v>28</v>
      </c>
      <c r="C102" s="5" t="s">
        <v>241</v>
      </c>
      <c r="D102" s="3">
        <v>20</v>
      </c>
      <c r="E102" s="4" t="s">
        <v>243</v>
      </c>
      <c r="F102" s="6">
        <v>6413641102</v>
      </c>
      <c r="G102" s="6">
        <v>3963459928</v>
      </c>
      <c r="H102" s="6">
        <v>1938024062</v>
      </c>
      <c r="I102" s="6">
        <v>304532647</v>
      </c>
      <c r="J102" s="11">
        <f t="shared" si="3"/>
        <v>0.61797345142434823</v>
      </c>
      <c r="K102" s="11">
        <f t="shared" si="4"/>
        <v>0.30217220314926191</v>
      </c>
      <c r="L102" s="11">
        <f t="shared" si="5"/>
        <v>4.7482021858852683E-2</v>
      </c>
      <c r="M102" s="6"/>
      <c r="N102" s="6"/>
    </row>
    <row r="103" spans="1:14" ht="61.2" x14ac:dyDescent="0.3">
      <c r="A103" s="3" t="s">
        <v>27</v>
      </c>
      <c r="B103" s="4" t="s">
        <v>28</v>
      </c>
      <c r="C103" s="5" t="s">
        <v>244</v>
      </c>
      <c r="D103" s="3">
        <v>20</v>
      </c>
      <c r="E103" s="4" t="s">
        <v>246</v>
      </c>
      <c r="F103" s="6">
        <v>1500000000</v>
      </c>
      <c r="G103" s="6">
        <v>786542700</v>
      </c>
      <c r="H103" s="6">
        <v>667271765</v>
      </c>
      <c r="I103" s="6">
        <v>140759239</v>
      </c>
      <c r="J103" s="11">
        <f t="shared" si="3"/>
        <v>0.52436179999999999</v>
      </c>
      <c r="K103" s="11">
        <f t="shared" si="4"/>
        <v>0.44484784333333333</v>
      </c>
      <c r="L103" s="11">
        <f t="shared" si="5"/>
        <v>9.3839492666666663E-2</v>
      </c>
      <c r="M103" s="6"/>
      <c r="N103" s="6"/>
    </row>
    <row r="104" spans="1:14" ht="51" x14ac:dyDescent="0.3">
      <c r="A104" s="3" t="s">
        <v>27</v>
      </c>
      <c r="B104" s="4" t="s">
        <v>28</v>
      </c>
      <c r="C104" s="5" t="s">
        <v>247</v>
      </c>
      <c r="D104" s="3">
        <v>20</v>
      </c>
      <c r="E104" s="4" t="s">
        <v>249</v>
      </c>
      <c r="F104" s="6">
        <v>1500000000</v>
      </c>
      <c r="G104" s="6">
        <v>786542700</v>
      </c>
      <c r="H104" s="6">
        <v>667271765</v>
      </c>
      <c r="I104" s="6">
        <v>140759239</v>
      </c>
      <c r="J104" s="11">
        <f t="shared" si="3"/>
        <v>0.52436179999999999</v>
      </c>
      <c r="K104" s="11">
        <f t="shared" si="4"/>
        <v>0.44484784333333333</v>
      </c>
      <c r="L104" s="11">
        <f t="shared" si="5"/>
        <v>9.3839492666666663E-2</v>
      </c>
      <c r="M104" s="6"/>
      <c r="N104" s="6"/>
    </row>
    <row r="105" spans="1:14" ht="20.399999999999999" x14ac:dyDescent="0.3">
      <c r="A105" s="3" t="s">
        <v>27</v>
      </c>
      <c r="B105" s="4" t="s">
        <v>28</v>
      </c>
      <c r="C105" s="5" t="s">
        <v>250</v>
      </c>
      <c r="D105" s="3">
        <v>20</v>
      </c>
      <c r="E105" s="4" t="s">
        <v>252</v>
      </c>
      <c r="F105" s="6">
        <v>1176299500</v>
      </c>
      <c r="G105" s="6">
        <v>722542700</v>
      </c>
      <c r="H105" s="6">
        <v>634673700</v>
      </c>
      <c r="I105" s="6">
        <v>121132167</v>
      </c>
      <c r="J105" s="11">
        <f t="shared" si="3"/>
        <v>0.61425062239676209</v>
      </c>
      <c r="K105" s="11">
        <f t="shared" si="4"/>
        <v>0.53955110922005833</v>
      </c>
      <c r="L105" s="11">
        <f t="shared" si="5"/>
        <v>0.10297731742638673</v>
      </c>
      <c r="M105" s="6"/>
      <c r="N105" s="6"/>
    </row>
    <row r="106" spans="1:14" ht="81.599999999999994" x14ac:dyDescent="0.3">
      <c r="A106" s="3" t="s">
        <v>27</v>
      </c>
      <c r="B106" s="4" t="s">
        <v>28</v>
      </c>
      <c r="C106" s="5" t="s">
        <v>253</v>
      </c>
      <c r="D106" s="3">
        <v>20</v>
      </c>
      <c r="E106" s="4" t="s">
        <v>254</v>
      </c>
      <c r="F106" s="6">
        <v>1176299500</v>
      </c>
      <c r="G106" s="6">
        <v>722542700</v>
      </c>
      <c r="H106" s="6">
        <v>634673700</v>
      </c>
      <c r="I106" s="6">
        <v>121132167</v>
      </c>
      <c r="J106" s="11">
        <f t="shared" si="3"/>
        <v>0.61425062239676209</v>
      </c>
      <c r="K106" s="11">
        <f t="shared" si="4"/>
        <v>0.53955110922005833</v>
      </c>
      <c r="L106" s="11">
        <f t="shared" si="5"/>
        <v>0.10297731742638673</v>
      </c>
      <c r="M106" s="6"/>
      <c r="N106" s="6"/>
    </row>
    <row r="107" spans="1:14" ht="20.399999999999999" x14ac:dyDescent="0.3">
      <c r="A107" s="3" t="s">
        <v>27</v>
      </c>
      <c r="B107" s="4" t="s">
        <v>28</v>
      </c>
      <c r="C107" s="5" t="s">
        <v>255</v>
      </c>
      <c r="D107" s="3">
        <v>20</v>
      </c>
      <c r="E107" s="4" t="s">
        <v>257</v>
      </c>
      <c r="F107" s="6">
        <v>323700500</v>
      </c>
      <c r="G107" s="6">
        <v>64000000</v>
      </c>
      <c r="H107" s="6">
        <v>32598065</v>
      </c>
      <c r="I107" s="6">
        <v>19627072</v>
      </c>
      <c r="J107" s="11">
        <f t="shared" si="3"/>
        <v>0.19771362725729494</v>
      </c>
      <c r="K107" s="11">
        <f t="shared" si="4"/>
        <v>0.10070440113623551</v>
      </c>
      <c r="L107" s="11">
        <f t="shared" si="5"/>
        <v>6.0633431211876414E-2</v>
      </c>
      <c r="M107" s="6"/>
      <c r="N107" s="6"/>
    </row>
    <row r="108" spans="1:14" ht="81.599999999999994" x14ac:dyDescent="0.3">
      <c r="A108" s="3" t="s">
        <v>27</v>
      </c>
      <c r="B108" s="4" t="s">
        <v>28</v>
      </c>
      <c r="C108" s="5" t="s">
        <v>258</v>
      </c>
      <c r="D108" s="3">
        <v>20</v>
      </c>
      <c r="E108" s="4" t="s">
        <v>259</v>
      </c>
      <c r="F108" s="6">
        <v>323700500</v>
      </c>
      <c r="G108" s="6">
        <v>64000000</v>
      </c>
      <c r="H108" s="6">
        <v>32598065</v>
      </c>
      <c r="I108" s="6">
        <v>19627072</v>
      </c>
      <c r="J108" s="11">
        <f t="shared" si="3"/>
        <v>0.19771362725729494</v>
      </c>
      <c r="K108" s="11">
        <f t="shared" si="4"/>
        <v>0.10070440113623551</v>
      </c>
      <c r="L108" s="11">
        <f t="shared" si="5"/>
        <v>6.0633431211876414E-2</v>
      </c>
      <c r="M108" s="6"/>
      <c r="N108" s="6"/>
    </row>
    <row r="109" spans="1:14" ht="61.2" x14ac:dyDescent="0.3">
      <c r="A109" s="3" t="s">
        <v>27</v>
      </c>
      <c r="B109" s="4" t="s">
        <v>28</v>
      </c>
      <c r="C109" s="5" t="s">
        <v>260</v>
      </c>
      <c r="D109" s="3">
        <v>20</v>
      </c>
      <c r="E109" s="4" t="s">
        <v>262</v>
      </c>
      <c r="F109" s="6">
        <v>4913641102</v>
      </c>
      <c r="G109" s="6">
        <v>3176917228</v>
      </c>
      <c r="H109" s="6">
        <v>1270752297</v>
      </c>
      <c r="I109" s="6">
        <v>163773408</v>
      </c>
      <c r="J109" s="11">
        <f t="shared" si="3"/>
        <v>0.64655052374641264</v>
      </c>
      <c r="K109" s="11">
        <f t="shared" si="4"/>
        <v>0.25861723935896858</v>
      </c>
      <c r="L109" s="11">
        <f t="shared" si="5"/>
        <v>3.3330356165683181E-2</v>
      </c>
      <c r="M109" s="6"/>
      <c r="N109" s="6"/>
    </row>
    <row r="110" spans="1:14" ht="40.799999999999997" x14ac:dyDescent="0.3">
      <c r="A110" s="3" t="s">
        <v>27</v>
      </c>
      <c r="B110" s="4" t="s">
        <v>28</v>
      </c>
      <c r="C110" s="5" t="s">
        <v>263</v>
      </c>
      <c r="D110" s="3">
        <v>20</v>
      </c>
      <c r="E110" s="4" t="s">
        <v>265</v>
      </c>
      <c r="F110" s="6">
        <v>4913641102</v>
      </c>
      <c r="G110" s="6">
        <v>3176917228</v>
      </c>
      <c r="H110" s="6">
        <v>1270752297</v>
      </c>
      <c r="I110" s="6">
        <v>163773408</v>
      </c>
      <c r="J110" s="11">
        <f t="shared" si="3"/>
        <v>0.64655052374641264</v>
      </c>
      <c r="K110" s="11">
        <f t="shared" si="4"/>
        <v>0.25861723935896858</v>
      </c>
      <c r="L110" s="11">
        <f t="shared" si="5"/>
        <v>3.3330356165683181E-2</v>
      </c>
      <c r="M110" s="6"/>
      <c r="N110" s="6"/>
    </row>
    <row r="111" spans="1:14" ht="20.399999999999999" x14ac:dyDescent="0.3">
      <c r="A111" s="3" t="s">
        <v>27</v>
      </c>
      <c r="B111" s="4" t="s">
        <v>28</v>
      </c>
      <c r="C111" s="5" t="s">
        <v>266</v>
      </c>
      <c r="D111" s="3">
        <v>20</v>
      </c>
      <c r="E111" s="4" t="s">
        <v>268</v>
      </c>
      <c r="F111" s="6">
        <v>3775597326</v>
      </c>
      <c r="G111" s="6">
        <v>2677726228</v>
      </c>
      <c r="H111" s="6">
        <v>780819297</v>
      </c>
      <c r="I111" s="6">
        <v>123046674</v>
      </c>
      <c r="J111" s="11">
        <f t="shared" si="3"/>
        <v>0.70921922991106601</v>
      </c>
      <c r="K111" s="11">
        <f t="shared" si="4"/>
        <v>0.20680682540561796</v>
      </c>
      <c r="L111" s="11">
        <f t="shared" si="5"/>
        <v>3.2589988649652943E-2</v>
      </c>
      <c r="M111" s="6"/>
      <c r="N111" s="6"/>
    </row>
    <row r="112" spans="1:14" ht="71.400000000000006" x14ac:dyDescent="0.3">
      <c r="A112" s="3" t="s">
        <v>27</v>
      </c>
      <c r="B112" s="4" t="s">
        <v>28</v>
      </c>
      <c r="C112" s="5" t="s">
        <v>269</v>
      </c>
      <c r="D112" s="3">
        <v>20</v>
      </c>
      <c r="E112" s="4" t="s">
        <v>270</v>
      </c>
      <c r="F112" s="6">
        <v>3775597326</v>
      </c>
      <c r="G112" s="6">
        <v>2677726228</v>
      </c>
      <c r="H112" s="6">
        <v>780819297</v>
      </c>
      <c r="I112" s="6">
        <v>123046674</v>
      </c>
      <c r="J112" s="11">
        <f t="shared" si="3"/>
        <v>0.70921922991106601</v>
      </c>
      <c r="K112" s="11">
        <f t="shared" si="4"/>
        <v>0.20680682540561796</v>
      </c>
      <c r="L112" s="11">
        <f t="shared" si="5"/>
        <v>3.2589988649652943E-2</v>
      </c>
      <c r="M112" s="6"/>
      <c r="N112" s="6"/>
    </row>
    <row r="113" spans="1:14" ht="20.399999999999999" x14ac:dyDescent="0.3">
      <c r="A113" s="3" t="s">
        <v>27</v>
      </c>
      <c r="B113" s="4" t="s">
        <v>28</v>
      </c>
      <c r="C113" s="5" t="s">
        <v>271</v>
      </c>
      <c r="D113" s="3">
        <v>20</v>
      </c>
      <c r="E113" s="4" t="s">
        <v>257</v>
      </c>
      <c r="F113" s="6">
        <v>1138043776</v>
      </c>
      <c r="G113" s="6">
        <v>499191000</v>
      </c>
      <c r="H113" s="6">
        <v>489933000</v>
      </c>
      <c r="I113" s="6">
        <v>40726734</v>
      </c>
      <c r="J113" s="11">
        <f t="shared" si="3"/>
        <v>0.43863954140196448</v>
      </c>
      <c r="K113" s="11">
        <f t="shared" si="4"/>
        <v>0.43050452920362881</v>
      </c>
      <c r="L113" s="11">
        <f t="shared" si="5"/>
        <v>3.5786614591528682E-2</v>
      </c>
      <c r="M113" s="6"/>
      <c r="N113" s="6"/>
    </row>
    <row r="114" spans="1:14" ht="81.599999999999994" x14ac:dyDescent="0.3">
      <c r="A114" s="3" t="s">
        <v>27</v>
      </c>
      <c r="B114" s="4" t="s">
        <v>28</v>
      </c>
      <c r="C114" s="5" t="s">
        <v>272</v>
      </c>
      <c r="D114" s="3">
        <v>20</v>
      </c>
      <c r="E114" s="4" t="s">
        <v>273</v>
      </c>
      <c r="F114" s="6">
        <v>1138043776</v>
      </c>
      <c r="G114" s="6">
        <v>499191000</v>
      </c>
      <c r="H114" s="6">
        <v>489933000</v>
      </c>
      <c r="I114" s="6">
        <v>40726734</v>
      </c>
      <c r="J114" s="11">
        <f t="shared" si="3"/>
        <v>0.43863954140196448</v>
      </c>
      <c r="K114" s="11">
        <f t="shared" si="4"/>
        <v>0.43050452920362881</v>
      </c>
      <c r="L114" s="11">
        <f t="shared" si="5"/>
        <v>3.5786614591528682E-2</v>
      </c>
      <c r="M114" s="6"/>
      <c r="N114" s="6"/>
    </row>
    <row r="115" spans="1:14" ht="20.399999999999999" x14ac:dyDescent="0.3">
      <c r="A115" s="3" t="s">
        <v>27</v>
      </c>
      <c r="B115" s="4" t="s">
        <v>28</v>
      </c>
      <c r="C115" s="5" t="s">
        <v>274</v>
      </c>
      <c r="D115" s="3">
        <v>20</v>
      </c>
      <c r="E115" s="4" t="s">
        <v>276</v>
      </c>
      <c r="F115" s="6">
        <v>2800000000</v>
      </c>
      <c r="G115" s="6">
        <v>1055750486</v>
      </c>
      <c r="H115" s="6">
        <v>750311793</v>
      </c>
      <c r="I115" s="6">
        <v>55320834</v>
      </c>
      <c r="J115" s="11">
        <f t="shared" si="3"/>
        <v>0.377053745</v>
      </c>
      <c r="K115" s="11">
        <f t="shared" si="4"/>
        <v>0.26796849750000001</v>
      </c>
      <c r="L115" s="11">
        <f t="shared" si="5"/>
        <v>1.9757440714285715E-2</v>
      </c>
      <c r="M115" s="6"/>
      <c r="N115" s="6"/>
    </row>
    <row r="116" spans="1:14" ht="20.399999999999999" x14ac:dyDescent="0.3">
      <c r="A116" s="3" t="s">
        <v>27</v>
      </c>
      <c r="B116" s="4" t="s">
        <v>28</v>
      </c>
      <c r="C116" s="5" t="s">
        <v>277</v>
      </c>
      <c r="D116" s="3">
        <v>20</v>
      </c>
      <c r="E116" s="4" t="s">
        <v>243</v>
      </c>
      <c r="F116" s="6">
        <v>2800000000</v>
      </c>
      <c r="G116" s="6">
        <v>1055750486</v>
      </c>
      <c r="H116" s="6">
        <v>750311793</v>
      </c>
      <c r="I116" s="6">
        <v>55320834</v>
      </c>
      <c r="J116" s="11">
        <f t="shared" si="3"/>
        <v>0.377053745</v>
      </c>
      <c r="K116" s="11">
        <f t="shared" si="4"/>
        <v>0.26796849750000001</v>
      </c>
      <c r="L116" s="11">
        <f t="shared" si="5"/>
        <v>1.9757440714285715E-2</v>
      </c>
      <c r="M116" s="6"/>
      <c r="N116" s="6"/>
    </row>
    <row r="117" spans="1:14" ht="40.799999999999997" x14ac:dyDescent="0.3">
      <c r="A117" s="3" t="s">
        <v>27</v>
      </c>
      <c r="B117" s="4" t="s">
        <v>28</v>
      </c>
      <c r="C117" s="5" t="s">
        <v>278</v>
      </c>
      <c r="D117" s="3">
        <v>20</v>
      </c>
      <c r="E117" s="4" t="s">
        <v>280</v>
      </c>
      <c r="F117" s="6">
        <v>2800000000</v>
      </c>
      <c r="G117" s="6">
        <v>1055750486</v>
      </c>
      <c r="H117" s="6">
        <v>750311793</v>
      </c>
      <c r="I117" s="6">
        <v>55320834</v>
      </c>
      <c r="J117" s="11">
        <f t="shared" si="3"/>
        <v>0.377053745</v>
      </c>
      <c r="K117" s="11">
        <f t="shared" si="4"/>
        <v>0.26796849750000001</v>
      </c>
      <c r="L117" s="11">
        <f t="shared" si="5"/>
        <v>1.9757440714285715E-2</v>
      </c>
      <c r="M117" s="6"/>
      <c r="N117" s="6"/>
    </row>
    <row r="118" spans="1:14" ht="40.799999999999997" x14ac:dyDescent="0.3">
      <c r="A118" s="3" t="s">
        <v>27</v>
      </c>
      <c r="B118" s="4" t="s">
        <v>28</v>
      </c>
      <c r="C118" s="5" t="s">
        <v>281</v>
      </c>
      <c r="D118" s="3">
        <v>20</v>
      </c>
      <c r="E118" s="4" t="s">
        <v>283</v>
      </c>
      <c r="F118" s="6">
        <v>2800000000</v>
      </c>
      <c r="G118" s="6">
        <v>1055750486</v>
      </c>
      <c r="H118" s="6">
        <v>750311793</v>
      </c>
      <c r="I118" s="6">
        <v>55320834</v>
      </c>
      <c r="J118" s="11">
        <f t="shared" si="3"/>
        <v>0.377053745</v>
      </c>
      <c r="K118" s="11">
        <f t="shared" si="4"/>
        <v>0.26796849750000001</v>
      </c>
      <c r="L118" s="11">
        <f t="shared" si="5"/>
        <v>1.9757440714285715E-2</v>
      </c>
      <c r="M118" s="6"/>
      <c r="N118" s="6"/>
    </row>
    <row r="119" spans="1:14" ht="20.399999999999999" x14ac:dyDescent="0.3">
      <c r="A119" s="3" t="s">
        <v>27</v>
      </c>
      <c r="B119" s="4" t="s">
        <v>28</v>
      </c>
      <c r="C119" s="5" t="s">
        <v>284</v>
      </c>
      <c r="D119" s="3">
        <v>20</v>
      </c>
      <c r="E119" s="4" t="s">
        <v>252</v>
      </c>
      <c r="F119" s="6">
        <v>1346588648</v>
      </c>
      <c r="G119" s="6">
        <v>532429648</v>
      </c>
      <c r="H119" s="6">
        <v>440173560</v>
      </c>
      <c r="I119" s="6">
        <v>33297000</v>
      </c>
      <c r="J119" s="11">
        <f t="shared" si="3"/>
        <v>0.39539145736211495</v>
      </c>
      <c r="K119" s="11">
        <f t="shared" si="4"/>
        <v>0.32688049216348364</v>
      </c>
      <c r="L119" s="11">
        <f t="shared" si="5"/>
        <v>2.4726927595486458E-2</v>
      </c>
      <c r="M119" s="6"/>
      <c r="N119" s="6"/>
    </row>
    <row r="120" spans="1:14" ht="61.2" x14ac:dyDescent="0.3">
      <c r="A120" s="3" t="s">
        <v>27</v>
      </c>
      <c r="B120" s="4" t="s">
        <v>28</v>
      </c>
      <c r="C120" s="5" t="s">
        <v>286</v>
      </c>
      <c r="D120" s="3">
        <v>20</v>
      </c>
      <c r="E120" s="4" t="s">
        <v>287</v>
      </c>
      <c r="F120" s="6">
        <v>1346588648</v>
      </c>
      <c r="G120" s="6">
        <v>532429648</v>
      </c>
      <c r="H120" s="6">
        <v>440173560</v>
      </c>
      <c r="I120" s="6">
        <v>33297000</v>
      </c>
      <c r="J120" s="11">
        <f t="shared" si="3"/>
        <v>0.39539145736211495</v>
      </c>
      <c r="K120" s="11">
        <f t="shared" si="4"/>
        <v>0.32688049216348364</v>
      </c>
      <c r="L120" s="11">
        <f t="shared" si="5"/>
        <v>2.4726927595486458E-2</v>
      </c>
      <c r="M120" s="6"/>
      <c r="N120" s="6"/>
    </row>
    <row r="121" spans="1:14" ht="20.399999999999999" x14ac:dyDescent="0.3">
      <c r="A121" s="3" t="s">
        <v>27</v>
      </c>
      <c r="B121" s="4" t="s">
        <v>28</v>
      </c>
      <c r="C121" s="5" t="s">
        <v>288</v>
      </c>
      <c r="D121" s="3">
        <v>20</v>
      </c>
      <c r="E121" s="4" t="s">
        <v>268</v>
      </c>
      <c r="F121" s="6">
        <v>1453411352</v>
      </c>
      <c r="G121" s="6">
        <v>523320838</v>
      </c>
      <c r="H121" s="6">
        <v>310138233</v>
      </c>
      <c r="I121" s="6">
        <v>22023834</v>
      </c>
      <c r="J121" s="11">
        <f t="shared" si="3"/>
        <v>0.36006381626225248</v>
      </c>
      <c r="K121" s="11">
        <f t="shared" si="4"/>
        <v>0.21338641161239533</v>
      </c>
      <c r="L121" s="11">
        <f t="shared" si="5"/>
        <v>1.5153200757441173E-2</v>
      </c>
      <c r="M121" s="6"/>
      <c r="N121" s="6"/>
    </row>
    <row r="122" spans="1:14" ht="51" x14ac:dyDescent="0.3">
      <c r="A122" s="3" t="s">
        <v>27</v>
      </c>
      <c r="B122" s="4" t="s">
        <v>28</v>
      </c>
      <c r="C122" s="5" t="s">
        <v>290</v>
      </c>
      <c r="D122" s="3">
        <v>20</v>
      </c>
      <c r="E122" s="4" t="s">
        <v>291</v>
      </c>
      <c r="F122" s="6">
        <v>1453411352</v>
      </c>
      <c r="G122" s="6">
        <v>523320838</v>
      </c>
      <c r="H122" s="6">
        <v>310138233</v>
      </c>
      <c r="I122" s="6">
        <v>22023834</v>
      </c>
      <c r="J122" s="11">
        <f t="shared" si="3"/>
        <v>0.36006381626225248</v>
      </c>
      <c r="K122" s="11">
        <f t="shared" si="4"/>
        <v>0.21338641161239533</v>
      </c>
      <c r="L122" s="11">
        <f t="shared" si="5"/>
        <v>1.5153200757441173E-2</v>
      </c>
      <c r="M122" s="6"/>
      <c r="N122" s="6"/>
    </row>
    <row r="123" spans="1:14" ht="20.399999999999999" x14ac:dyDescent="0.3">
      <c r="A123" s="3" t="s">
        <v>27</v>
      </c>
      <c r="B123" s="4" t="s">
        <v>28</v>
      </c>
      <c r="C123" s="5" t="s">
        <v>292</v>
      </c>
      <c r="D123" s="3">
        <v>20</v>
      </c>
      <c r="E123" s="4" t="s">
        <v>294</v>
      </c>
      <c r="F123" s="6">
        <v>11200000000</v>
      </c>
      <c r="G123" s="6">
        <v>6805260408</v>
      </c>
      <c r="H123" s="6">
        <v>3077290058.8600001</v>
      </c>
      <c r="I123" s="6">
        <v>305132055.73000002</v>
      </c>
      <c r="J123" s="11">
        <f t="shared" si="3"/>
        <v>0.60761253642857138</v>
      </c>
      <c r="K123" s="11">
        <f t="shared" si="4"/>
        <v>0.27475804096964285</v>
      </c>
      <c r="L123" s="11">
        <f t="shared" si="5"/>
        <v>2.7243933547321429E-2</v>
      </c>
      <c r="M123" s="6"/>
      <c r="N123" s="6"/>
    </row>
    <row r="124" spans="1:14" ht="20.399999999999999" x14ac:dyDescent="0.3">
      <c r="A124" s="3" t="s">
        <v>27</v>
      </c>
      <c r="B124" s="4" t="s">
        <v>28</v>
      </c>
      <c r="C124" s="5" t="s">
        <v>295</v>
      </c>
      <c r="D124" s="3">
        <v>20</v>
      </c>
      <c r="E124" s="4" t="s">
        <v>243</v>
      </c>
      <c r="F124" s="6">
        <v>11200000000</v>
      </c>
      <c r="G124" s="6">
        <v>6805260408</v>
      </c>
      <c r="H124" s="6">
        <v>3077290058.8600001</v>
      </c>
      <c r="I124" s="6">
        <v>305132055.73000002</v>
      </c>
      <c r="J124" s="11">
        <f t="shared" si="3"/>
        <v>0.60761253642857138</v>
      </c>
      <c r="K124" s="11">
        <f t="shared" si="4"/>
        <v>0.27475804096964285</v>
      </c>
      <c r="L124" s="11">
        <f t="shared" si="5"/>
        <v>2.7243933547321429E-2</v>
      </c>
      <c r="M124" s="6"/>
      <c r="N124" s="6"/>
    </row>
    <row r="125" spans="1:14" ht="61.2" x14ac:dyDescent="0.3">
      <c r="A125" s="3" t="s">
        <v>27</v>
      </c>
      <c r="B125" s="4" t="s">
        <v>28</v>
      </c>
      <c r="C125" s="5" t="s">
        <v>296</v>
      </c>
      <c r="D125" s="3">
        <v>20</v>
      </c>
      <c r="E125" s="4" t="s">
        <v>297</v>
      </c>
      <c r="F125" s="6">
        <v>3262624416</v>
      </c>
      <c r="G125" s="6">
        <v>2808570000</v>
      </c>
      <c r="H125" s="6">
        <v>1483912473</v>
      </c>
      <c r="I125" s="6">
        <v>149117826</v>
      </c>
      <c r="J125" s="11">
        <f t="shared" si="3"/>
        <v>0.86083153985690031</v>
      </c>
      <c r="K125" s="11">
        <f t="shared" si="4"/>
        <v>0.45482172747891308</v>
      </c>
      <c r="L125" s="11">
        <f t="shared" si="5"/>
        <v>4.5704870370221612E-2</v>
      </c>
      <c r="M125" s="6"/>
      <c r="N125" s="6"/>
    </row>
    <row r="126" spans="1:14" ht="30.6" x14ac:dyDescent="0.3">
      <c r="A126" s="3" t="s">
        <v>27</v>
      </c>
      <c r="B126" s="4" t="s">
        <v>28</v>
      </c>
      <c r="C126" s="5" t="s">
        <v>298</v>
      </c>
      <c r="D126" s="3">
        <v>20</v>
      </c>
      <c r="E126" s="4" t="s">
        <v>300</v>
      </c>
      <c r="F126" s="6">
        <v>3262624416</v>
      </c>
      <c r="G126" s="6">
        <v>2808570000</v>
      </c>
      <c r="H126" s="6">
        <v>1483912473</v>
      </c>
      <c r="I126" s="6">
        <v>149117826</v>
      </c>
      <c r="J126" s="11">
        <f t="shared" si="3"/>
        <v>0.86083153985690031</v>
      </c>
      <c r="K126" s="11">
        <f t="shared" si="4"/>
        <v>0.45482172747891308</v>
      </c>
      <c r="L126" s="11">
        <f t="shared" si="5"/>
        <v>4.5704870370221612E-2</v>
      </c>
      <c r="M126" s="6"/>
      <c r="N126" s="6"/>
    </row>
    <row r="127" spans="1:14" ht="20.399999999999999" x14ac:dyDescent="0.3">
      <c r="A127" s="3" t="s">
        <v>27</v>
      </c>
      <c r="B127" s="4" t="s">
        <v>28</v>
      </c>
      <c r="C127" s="5" t="s">
        <v>301</v>
      </c>
      <c r="D127" s="3">
        <v>20</v>
      </c>
      <c r="E127" s="4" t="s">
        <v>303</v>
      </c>
      <c r="F127" s="6">
        <v>2150000000</v>
      </c>
      <c r="G127" s="6">
        <v>1891379000</v>
      </c>
      <c r="H127" s="6">
        <v>1042338140</v>
      </c>
      <c r="I127" s="6">
        <v>97441261</v>
      </c>
      <c r="J127" s="11">
        <f t="shared" si="3"/>
        <v>0.87971116279069772</v>
      </c>
      <c r="K127" s="11">
        <f t="shared" si="4"/>
        <v>0.48480843720930233</v>
      </c>
      <c r="L127" s="11">
        <f t="shared" si="5"/>
        <v>4.5321516744186045E-2</v>
      </c>
      <c r="M127" s="6"/>
      <c r="N127" s="6"/>
    </row>
    <row r="128" spans="1:14" ht="71.400000000000006" x14ac:dyDescent="0.3">
      <c r="A128" s="3" t="s">
        <v>27</v>
      </c>
      <c r="B128" s="4" t="s">
        <v>28</v>
      </c>
      <c r="C128" s="5" t="s">
        <v>304</v>
      </c>
      <c r="D128" s="3">
        <v>20</v>
      </c>
      <c r="E128" s="4" t="s">
        <v>305</v>
      </c>
      <c r="F128" s="6">
        <v>2150000000</v>
      </c>
      <c r="G128" s="6">
        <v>1891379000</v>
      </c>
      <c r="H128" s="6">
        <v>1042338140</v>
      </c>
      <c r="I128" s="6">
        <v>97441261</v>
      </c>
      <c r="J128" s="11">
        <f t="shared" si="3"/>
        <v>0.87971116279069772</v>
      </c>
      <c r="K128" s="11">
        <f t="shared" si="4"/>
        <v>0.48480843720930233</v>
      </c>
      <c r="L128" s="11">
        <f t="shared" si="5"/>
        <v>4.5321516744186045E-2</v>
      </c>
      <c r="M128" s="6"/>
      <c r="N128" s="6"/>
    </row>
    <row r="129" spans="1:14" ht="51" x14ac:dyDescent="0.3">
      <c r="A129" s="3" t="s">
        <v>27</v>
      </c>
      <c r="B129" s="4" t="s">
        <v>28</v>
      </c>
      <c r="C129" s="5" t="s">
        <v>306</v>
      </c>
      <c r="D129" s="3">
        <v>20</v>
      </c>
      <c r="E129" s="4" t="s">
        <v>308</v>
      </c>
      <c r="F129" s="6">
        <v>1112624416</v>
      </c>
      <c r="G129" s="6">
        <v>917191000</v>
      </c>
      <c r="H129" s="6">
        <v>441574333</v>
      </c>
      <c r="I129" s="6">
        <v>51676565</v>
      </c>
      <c r="J129" s="11">
        <f t="shared" si="3"/>
        <v>0.82434915755075433</v>
      </c>
      <c r="K129" s="11">
        <f t="shared" si="4"/>
        <v>0.3968763642519238</v>
      </c>
      <c r="L129" s="11">
        <f t="shared" si="5"/>
        <v>4.6445650712737908E-2</v>
      </c>
      <c r="M129" s="6"/>
      <c r="N129" s="6"/>
    </row>
    <row r="130" spans="1:14" ht="81.599999999999994" x14ac:dyDescent="0.3">
      <c r="A130" s="3" t="s">
        <v>27</v>
      </c>
      <c r="B130" s="4" t="s">
        <v>28</v>
      </c>
      <c r="C130" s="5" t="s">
        <v>309</v>
      </c>
      <c r="D130" s="3">
        <v>20</v>
      </c>
      <c r="E130" s="4" t="s">
        <v>310</v>
      </c>
      <c r="F130" s="6">
        <v>1112624416</v>
      </c>
      <c r="G130" s="6">
        <v>917191000</v>
      </c>
      <c r="H130" s="6">
        <v>441574333</v>
      </c>
      <c r="I130" s="6">
        <v>51676565</v>
      </c>
      <c r="J130" s="11">
        <f t="shared" si="3"/>
        <v>0.82434915755075433</v>
      </c>
      <c r="K130" s="11">
        <f t="shared" si="4"/>
        <v>0.3968763642519238</v>
      </c>
      <c r="L130" s="11">
        <f t="shared" si="5"/>
        <v>4.6445650712737908E-2</v>
      </c>
      <c r="M130" s="6"/>
      <c r="N130" s="6"/>
    </row>
    <row r="131" spans="1:14" ht="40.799999999999997" x14ac:dyDescent="0.3">
      <c r="A131" s="3" t="s">
        <v>27</v>
      </c>
      <c r="B131" s="4" t="s">
        <v>28</v>
      </c>
      <c r="C131" s="5" t="s">
        <v>311</v>
      </c>
      <c r="D131" s="3">
        <v>20</v>
      </c>
      <c r="E131" s="4" t="s">
        <v>313</v>
      </c>
      <c r="F131" s="6">
        <v>1900000000</v>
      </c>
      <c r="G131" s="6">
        <v>937329565</v>
      </c>
      <c r="H131" s="6">
        <v>731762488.86000001</v>
      </c>
      <c r="I131" s="6">
        <v>23163262</v>
      </c>
      <c r="J131" s="11">
        <f t="shared" si="3"/>
        <v>0.49333135</v>
      </c>
      <c r="K131" s="11">
        <f t="shared" si="4"/>
        <v>0.38513815203157897</v>
      </c>
      <c r="L131" s="11">
        <f t="shared" si="5"/>
        <v>1.2191190526315789E-2</v>
      </c>
      <c r="M131" s="6"/>
      <c r="N131" s="6"/>
    </row>
    <row r="132" spans="1:14" ht="30.6" x14ac:dyDescent="0.3">
      <c r="A132" s="3" t="s">
        <v>27</v>
      </c>
      <c r="B132" s="4" t="s">
        <v>28</v>
      </c>
      <c r="C132" s="5" t="s">
        <v>314</v>
      </c>
      <c r="D132" s="3">
        <v>20</v>
      </c>
      <c r="E132" s="4" t="s">
        <v>316</v>
      </c>
      <c r="F132" s="6">
        <v>1900000000</v>
      </c>
      <c r="G132" s="6">
        <v>937329565</v>
      </c>
      <c r="H132" s="6">
        <v>731762488.86000001</v>
      </c>
      <c r="I132" s="6">
        <v>23163262</v>
      </c>
      <c r="J132" s="11">
        <f t="shared" si="3"/>
        <v>0.49333135</v>
      </c>
      <c r="K132" s="11">
        <f t="shared" si="4"/>
        <v>0.38513815203157897</v>
      </c>
      <c r="L132" s="11">
        <f t="shared" si="5"/>
        <v>1.2191190526315789E-2</v>
      </c>
      <c r="M132" s="6"/>
      <c r="N132" s="6"/>
    </row>
    <row r="133" spans="1:14" ht="20.399999999999999" x14ac:dyDescent="0.3">
      <c r="A133" s="3" t="s">
        <v>27</v>
      </c>
      <c r="B133" s="4" t="s">
        <v>28</v>
      </c>
      <c r="C133" s="5" t="s">
        <v>317</v>
      </c>
      <c r="D133" s="3">
        <v>20</v>
      </c>
      <c r="E133" s="4" t="s">
        <v>303</v>
      </c>
      <c r="F133" s="6">
        <v>360000000</v>
      </c>
      <c r="G133" s="6">
        <v>159280024</v>
      </c>
      <c r="H133" s="6">
        <v>121336383.86</v>
      </c>
      <c r="I133" s="6">
        <v>0</v>
      </c>
      <c r="J133" s="11">
        <f t="shared" si="3"/>
        <v>0.44244451111111111</v>
      </c>
      <c r="K133" s="11">
        <f t="shared" si="4"/>
        <v>0.33704551072222222</v>
      </c>
      <c r="L133" s="11">
        <f t="shared" si="5"/>
        <v>0</v>
      </c>
      <c r="M133" s="6"/>
      <c r="N133" s="6"/>
    </row>
    <row r="134" spans="1:14" ht="61.2" x14ac:dyDescent="0.3">
      <c r="A134" s="3" t="s">
        <v>27</v>
      </c>
      <c r="B134" s="4" t="s">
        <v>28</v>
      </c>
      <c r="C134" s="5" t="s">
        <v>318</v>
      </c>
      <c r="D134" s="3">
        <v>20</v>
      </c>
      <c r="E134" s="4" t="s">
        <v>319</v>
      </c>
      <c r="F134" s="6">
        <v>360000000</v>
      </c>
      <c r="G134" s="6">
        <v>159280024</v>
      </c>
      <c r="H134" s="6">
        <v>121336383.86</v>
      </c>
      <c r="I134" s="6">
        <v>0</v>
      </c>
      <c r="J134" s="11">
        <f t="shared" ref="J134:J181" si="6">+G134/F134</f>
        <v>0.44244451111111111</v>
      </c>
      <c r="K134" s="11">
        <f t="shared" ref="K134:K181" si="7">+H134/F134</f>
        <v>0.33704551072222222</v>
      </c>
      <c r="L134" s="11">
        <f t="shared" ref="L134:L181" si="8">+I134/F134</f>
        <v>0</v>
      </c>
      <c r="M134" s="6"/>
      <c r="N134" s="6"/>
    </row>
    <row r="135" spans="1:14" ht="20.399999999999999" x14ac:dyDescent="0.3">
      <c r="A135" s="3" t="s">
        <v>27</v>
      </c>
      <c r="B135" s="4" t="s">
        <v>28</v>
      </c>
      <c r="C135" s="5" t="s">
        <v>320</v>
      </c>
      <c r="D135" s="3">
        <v>20</v>
      </c>
      <c r="E135" s="4" t="s">
        <v>252</v>
      </c>
      <c r="F135" s="6">
        <v>500000000</v>
      </c>
      <c r="G135" s="6">
        <v>250000000</v>
      </c>
      <c r="H135" s="6">
        <v>250000000</v>
      </c>
      <c r="I135" s="6">
        <v>0</v>
      </c>
      <c r="J135" s="11">
        <f t="shared" si="6"/>
        <v>0.5</v>
      </c>
      <c r="K135" s="11">
        <f t="shared" si="7"/>
        <v>0.5</v>
      </c>
      <c r="L135" s="11">
        <f t="shared" si="8"/>
        <v>0</v>
      </c>
      <c r="M135" s="6"/>
      <c r="N135" s="6"/>
    </row>
    <row r="136" spans="1:14" ht="61.2" x14ac:dyDescent="0.3">
      <c r="A136" s="3" t="s">
        <v>27</v>
      </c>
      <c r="B136" s="4" t="s">
        <v>28</v>
      </c>
      <c r="C136" s="5" t="s">
        <v>322</v>
      </c>
      <c r="D136" s="3">
        <v>20</v>
      </c>
      <c r="E136" s="4" t="s">
        <v>323</v>
      </c>
      <c r="F136" s="6">
        <v>500000000</v>
      </c>
      <c r="G136" s="6">
        <v>250000000</v>
      </c>
      <c r="H136" s="6">
        <v>250000000</v>
      </c>
      <c r="I136" s="6">
        <v>0</v>
      </c>
      <c r="J136" s="11">
        <f t="shared" si="6"/>
        <v>0.5</v>
      </c>
      <c r="K136" s="11">
        <f t="shared" si="7"/>
        <v>0.5</v>
      </c>
      <c r="L136" s="11">
        <f t="shared" si="8"/>
        <v>0</v>
      </c>
      <c r="M136" s="6"/>
      <c r="N136" s="6"/>
    </row>
    <row r="137" spans="1:14" ht="51" x14ac:dyDescent="0.3">
      <c r="A137" s="3" t="s">
        <v>27</v>
      </c>
      <c r="B137" s="4" t="s">
        <v>28</v>
      </c>
      <c r="C137" s="5" t="s">
        <v>324</v>
      </c>
      <c r="D137" s="3">
        <v>20</v>
      </c>
      <c r="E137" s="4" t="s">
        <v>308</v>
      </c>
      <c r="F137" s="6">
        <v>740000000</v>
      </c>
      <c r="G137" s="6">
        <v>324565000</v>
      </c>
      <c r="H137" s="6">
        <v>203800599</v>
      </c>
      <c r="I137" s="6">
        <v>5206167</v>
      </c>
      <c r="J137" s="11">
        <f t="shared" si="6"/>
        <v>0.43860135135135137</v>
      </c>
      <c r="K137" s="11">
        <f t="shared" si="7"/>
        <v>0.27540621486486488</v>
      </c>
      <c r="L137" s="11">
        <f t="shared" si="8"/>
        <v>7.0353608108108109E-3</v>
      </c>
      <c r="M137" s="6"/>
      <c r="N137" s="6"/>
    </row>
    <row r="138" spans="1:14" ht="81.599999999999994" x14ac:dyDescent="0.3">
      <c r="A138" s="3" t="s">
        <v>27</v>
      </c>
      <c r="B138" s="4" t="s">
        <v>28</v>
      </c>
      <c r="C138" s="5" t="s">
        <v>325</v>
      </c>
      <c r="D138" s="3">
        <v>20</v>
      </c>
      <c r="E138" s="4" t="s">
        <v>326</v>
      </c>
      <c r="F138" s="6">
        <v>740000000</v>
      </c>
      <c r="G138" s="6">
        <v>324565000</v>
      </c>
      <c r="H138" s="6">
        <v>203800599</v>
      </c>
      <c r="I138" s="6">
        <v>5206167</v>
      </c>
      <c r="J138" s="11">
        <f t="shared" si="6"/>
        <v>0.43860135135135137</v>
      </c>
      <c r="K138" s="11">
        <f t="shared" si="7"/>
        <v>0.27540621486486488</v>
      </c>
      <c r="L138" s="11">
        <f t="shared" si="8"/>
        <v>7.0353608108108109E-3</v>
      </c>
      <c r="M138" s="6"/>
      <c r="N138" s="6"/>
    </row>
    <row r="139" spans="1:14" ht="20.399999999999999" x14ac:dyDescent="0.3">
      <c r="A139" s="3" t="s">
        <v>27</v>
      </c>
      <c r="B139" s="4" t="s">
        <v>28</v>
      </c>
      <c r="C139" s="5" t="s">
        <v>327</v>
      </c>
      <c r="D139" s="3">
        <v>20</v>
      </c>
      <c r="E139" s="4" t="s">
        <v>329</v>
      </c>
      <c r="F139" s="6">
        <v>300000000</v>
      </c>
      <c r="G139" s="6">
        <v>203484541</v>
      </c>
      <c r="H139" s="6">
        <v>156625506</v>
      </c>
      <c r="I139" s="6">
        <v>17957095</v>
      </c>
      <c r="J139" s="11">
        <f t="shared" si="6"/>
        <v>0.67828180333333332</v>
      </c>
      <c r="K139" s="11">
        <f t="shared" si="7"/>
        <v>0.52208502000000001</v>
      </c>
      <c r="L139" s="11">
        <f t="shared" si="8"/>
        <v>5.9856983333333336E-2</v>
      </c>
      <c r="M139" s="6"/>
      <c r="N139" s="6"/>
    </row>
    <row r="140" spans="1:14" ht="71.400000000000006" x14ac:dyDescent="0.3">
      <c r="A140" s="3" t="s">
        <v>27</v>
      </c>
      <c r="B140" s="4" t="s">
        <v>28</v>
      </c>
      <c r="C140" s="5" t="s">
        <v>330</v>
      </c>
      <c r="D140" s="3">
        <v>20</v>
      </c>
      <c r="E140" s="4" t="s">
        <v>331</v>
      </c>
      <c r="F140" s="6">
        <v>300000000</v>
      </c>
      <c r="G140" s="6">
        <v>203484541</v>
      </c>
      <c r="H140" s="6">
        <v>156625506</v>
      </c>
      <c r="I140" s="6">
        <v>17957095</v>
      </c>
      <c r="J140" s="11">
        <f t="shared" si="6"/>
        <v>0.67828180333333332</v>
      </c>
      <c r="K140" s="11">
        <f t="shared" si="7"/>
        <v>0.52208502000000001</v>
      </c>
      <c r="L140" s="11">
        <f t="shared" si="8"/>
        <v>5.9856983333333336E-2</v>
      </c>
      <c r="M140" s="6"/>
      <c r="N140" s="6"/>
    </row>
    <row r="141" spans="1:14" ht="61.2" x14ac:dyDescent="0.3">
      <c r="A141" s="3" t="s">
        <v>27</v>
      </c>
      <c r="B141" s="4" t="s">
        <v>28</v>
      </c>
      <c r="C141" s="5" t="s">
        <v>332</v>
      </c>
      <c r="D141" s="3">
        <v>20</v>
      </c>
      <c r="E141" s="4" t="s">
        <v>334</v>
      </c>
      <c r="F141" s="6">
        <v>2000000000</v>
      </c>
      <c r="G141" s="6">
        <v>1039855001</v>
      </c>
      <c r="H141" s="6">
        <v>315264171</v>
      </c>
      <c r="I141" s="6">
        <v>48857671</v>
      </c>
      <c r="J141" s="11">
        <f t="shared" si="6"/>
        <v>0.51992750050000003</v>
      </c>
      <c r="K141" s="11">
        <f t="shared" si="7"/>
        <v>0.15763208549999999</v>
      </c>
      <c r="L141" s="11">
        <f t="shared" si="8"/>
        <v>2.4428835499999999E-2</v>
      </c>
      <c r="M141" s="6"/>
      <c r="N141" s="6"/>
    </row>
    <row r="142" spans="1:14" ht="51" x14ac:dyDescent="0.3">
      <c r="A142" s="3" t="s">
        <v>27</v>
      </c>
      <c r="B142" s="4" t="s">
        <v>28</v>
      </c>
      <c r="C142" s="5" t="s">
        <v>335</v>
      </c>
      <c r="D142" s="3">
        <v>20</v>
      </c>
      <c r="E142" s="4" t="s">
        <v>337</v>
      </c>
      <c r="F142" s="6">
        <v>2000000000</v>
      </c>
      <c r="G142" s="6">
        <v>1039855001</v>
      </c>
      <c r="H142" s="6">
        <v>315264171</v>
      </c>
      <c r="I142" s="6">
        <v>48857671</v>
      </c>
      <c r="J142" s="11">
        <f t="shared" si="6"/>
        <v>0.51992750050000003</v>
      </c>
      <c r="K142" s="11">
        <f t="shared" si="7"/>
        <v>0.15763208549999999</v>
      </c>
      <c r="L142" s="11">
        <f t="shared" si="8"/>
        <v>2.4428835499999999E-2</v>
      </c>
      <c r="M142" s="6"/>
      <c r="N142" s="6"/>
    </row>
    <row r="143" spans="1:14" ht="20.399999999999999" x14ac:dyDescent="0.3">
      <c r="A143" s="3" t="s">
        <v>27</v>
      </c>
      <c r="B143" s="4" t="s">
        <v>28</v>
      </c>
      <c r="C143" s="5" t="s">
        <v>338</v>
      </c>
      <c r="D143" s="3">
        <v>20</v>
      </c>
      <c r="E143" s="4" t="s">
        <v>268</v>
      </c>
      <c r="F143" s="6">
        <v>649300000</v>
      </c>
      <c r="G143" s="6">
        <v>284650775</v>
      </c>
      <c r="H143" s="6">
        <v>169259438</v>
      </c>
      <c r="I143" s="6">
        <v>32874904</v>
      </c>
      <c r="J143" s="11">
        <f t="shared" si="6"/>
        <v>0.43839638841829665</v>
      </c>
      <c r="K143" s="11">
        <f t="shared" si="7"/>
        <v>0.26067986754966888</v>
      </c>
      <c r="L143" s="11">
        <f t="shared" si="8"/>
        <v>5.0631301401509315E-2</v>
      </c>
      <c r="M143" s="6"/>
      <c r="N143" s="6"/>
    </row>
    <row r="144" spans="1:14" ht="71.400000000000006" x14ac:dyDescent="0.3">
      <c r="A144" s="3" t="s">
        <v>27</v>
      </c>
      <c r="B144" s="4" t="s">
        <v>28</v>
      </c>
      <c r="C144" s="5" t="s">
        <v>340</v>
      </c>
      <c r="D144" s="3">
        <v>20</v>
      </c>
      <c r="E144" s="4" t="s">
        <v>341</v>
      </c>
      <c r="F144" s="6">
        <v>649300000</v>
      </c>
      <c r="G144" s="6">
        <v>284650775</v>
      </c>
      <c r="H144" s="6">
        <v>169259438</v>
      </c>
      <c r="I144" s="6">
        <v>32874904</v>
      </c>
      <c r="J144" s="11">
        <f t="shared" si="6"/>
        <v>0.43839638841829665</v>
      </c>
      <c r="K144" s="11">
        <f t="shared" si="7"/>
        <v>0.26067986754966888</v>
      </c>
      <c r="L144" s="11">
        <f t="shared" si="8"/>
        <v>5.0631301401509315E-2</v>
      </c>
      <c r="M144" s="6"/>
      <c r="N144" s="6"/>
    </row>
    <row r="145" spans="1:14" ht="20.399999999999999" x14ac:dyDescent="0.3">
      <c r="A145" s="3" t="s">
        <v>27</v>
      </c>
      <c r="B145" s="4" t="s">
        <v>28</v>
      </c>
      <c r="C145" s="5" t="s">
        <v>342</v>
      </c>
      <c r="D145" s="3">
        <v>20</v>
      </c>
      <c r="E145" s="4" t="s">
        <v>344</v>
      </c>
      <c r="F145" s="6">
        <v>1350700000</v>
      </c>
      <c r="G145" s="6">
        <v>755204226</v>
      </c>
      <c r="H145" s="6">
        <v>146004733</v>
      </c>
      <c r="I145" s="6">
        <v>15982767</v>
      </c>
      <c r="J145" s="11">
        <f t="shared" si="6"/>
        <v>0.55912062338046942</v>
      </c>
      <c r="K145" s="11">
        <f t="shared" si="7"/>
        <v>0.10809560450136967</v>
      </c>
      <c r="L145" s="11">
        <f t="shared" si="8"/>
        <v>1.1832951062412082E-2</v>
      </c>
      <c r="M145" s="6"/>
      <c r="N145" s="6"/>
    </row>
    <row r="146" spans="1:14" ht="81.599999999999994" x14ac:dyDescent="0.3">
      <c r="A146" s="3" t="s">
        <v>27</v>
      </c>
      <c r="B146" s="4" t="s">
        <v>28</v>
      </c>
      <c r="C146" s="5" t="s">
        <v>345</v>
      </c>
      <c r="D146" s="3">
        <v>20</v>
      </c>
      <c r="E146" s="4" t="s">
        <v>346</v>
      </c>
      <c r="F146" s="6">
        <v>1350700000</v>
      </c>
      <c r="G146" s="6">
        <v>755204226</v>
      </c>
      <c r="H146" s="6">
        <v>146004733</v>
      </c>
      <c r="I146" s="6">
        <v>15982767</v>
      </c>
      <c r="J146" s="11">
        <f t="shared" si="6"/>
        <v>0.55912062338046942</v>
      </c>
      <c r="K146" s="11">
        <f t="shared" si="7"/>
        <v>0.10809560450136967</v>
      </c>
      <c r="L146" s="11">
        <f t="shared" si="8"/>
        <v>1.1832951062412082E-2</v>
      </c>
      <c r="M146" s="6"/>
      <c r="N146" s="6"/>
    </row>
    <row r="147" spans="1:14" ht="51" x14ac:dyDescent="0.3">
      <c r="A147" s="3" t="s">
        <v>27</v>
      </c>
      <c r="B147" s="4" t="s">
        <v>28</v>
      </c>
      <c r="C147" s="5" t="s">
        <v>347</v>
      </c>
      <c r="D147" s="3">
        <v>20</v>
      </c>
      <c r="E147" s="4" t="s">
        <v>349</v>
      </c>
      <c r="F147" s="6">
        <v>4037375584</v>
      </c>
      <c r="G147" s="6">
        <v>2019505842</v>
      </c>
      <c r="H147" s="6">
        <v>546350926</v>
      </c>
      <c r="I147" s="6">
        <v>83993296.730000004</v>
      </c>
      <c r="J147" s="11">
        <f t="shared" si="6"/>
        <v>0.50020261924683007</v>
      </c>
      <c r="K147" s="11">
        <f t="shared" si="7"/>
        <v>0.13532328480044625</v>
      </c>
      <c r="L147" s="11">
        <f t="shared" si="8"/>
        <v>2.0803934383232255E-2</v>
      </c>
      <c r="M147" s="6"/>
      <c r="N147" s="6"/>
    </row>
    <row r="148" spans="1:14" ht="51" x14ac:dyDescent="0.3">
      <c r="A148" s="3" t="s">
        <v>27</v>
      </c>
      <c r="B148" s="4" t="s">
        <v>28</v>
      </c>
      <c r="C148" s="5" t="s">
        <v>350</v>
      </c>
      <c r="D148" s="3">
        <v>20</v>
      </c>
      <c r="E148" s="4" t="s">
        <v>352</v>
      </c>
      <c r="F148" s="6">
        <v>4037375584</v>
      </c>
      <c r="G148" s="6">
        <v>2019505842</v>
      </c>
      <c r="H148" s="6">
        <v>546350926</v>
      </c>
      <c r="I148" s="6">
        <v>83993296.730000004</v>
      </c>
      <c r="J148" s="11">
        <f t="shared" si="6"/>
        <v>0.50020261924683007</v>
      </c>
      <c r="K148" s="11">
        <f t="shared" si="7"/>
        <v>0.13532328480044625</v>
      </c>
      <c r="L148" s="11">
        <f t="shared" si="8"/>
        <v>2.0803934383232255E-2</v>
      </c>
      <c r="M148" s="6"/>
      <c r="N148" s="6"/>
    </row>
    <row r="149" spans="1:14" ht="20.399999999999999" x14ac:dyDescent="0.3">
      <c r="A149" s="3" t="s">
        <v>27</v>
      </c>
      <c r="B149" s="4" t="s">
        <v>28</v>
      </c>
      <c r="C149" s="5" t="s">
        <v>353</v>
      </c>
      <c r="D149" s="3">
        <v>20</v>
      </c>
      <c r="E149" s="4" t="s">
        <v>268</v>
      </c>
      <c r="F149" s="6">
        <v>2133390000</v>
      </c>
      <c r="G149" s="6">
        <v>357787122</v>
      </c>
      <c r="H149" s="6">
        <v>357787121</v>
      </c>
      <c r="I149" s="6">
        <v>58362477</v>
      </c>
      <c r="J149" s="11">
        <f t="shared" si="6"/>
        <v>0.16770825868687864</v>
      </c>
      <c r="K149" s="11">
        <f t="shared" si="7"/>
        <v>0.16770825821814109</v>
      </c>
      <c r="L149" s="11">
        <f t="shared" si="8"/>
        <v>2.735668443181978E-2</v>
      </c>
      <c r="M149" s="6"/>
      <c r="N149" s="6"/>
    </row>
    <row r="150" spans="1:14" ht="71.400000000000006" x14ac:dyDescent="0.3">
      <c r="A150" s="3" t="s">
        <v>27</v>
      </c>
      <c r="B150" s="4" t="s">
        <v>28</v>
      </c>
      <c r="C150" s="5" t="s">
        <v>354</v>
      </c>
      <c r="D150" s="3">
        <v>20</v>
      </c>
      <c r="E150" s="4" t="s">
        <v>355</v>
      </c>
      <c r="F150" s="6">
        <v>2133390000</v>
      </c>
      <c r="G150" s="6">
        <v>357787122</v>
      </c>
      <c r="H150" s="6">
        <v>357787121</v>
      </c>
      <c r="I150" s="6">
        <v>58362477</v>
      </c>
      <c r="J150" s="11">
        <f t="shared" si="6"/>
        <v>0.16770825868687864</v>
      </c>
      <c r="K150" s="11">
        <f t="shared" si="7"/>
        <v>0.16770825821814109</v>
      </c>
      <c r="L150" s="11">
        <f t="shared" si="8"/>
        <v>2.735668443181978E-2</v>
      </c>
      <c r="M150" s="6"/>
      <c r="N150" s="6"/>
    </row>
    <row r="151" spans="1:14" ht="20.399999999999999" x14ac:dyDescent="0.3">
      <c r="A151" s="3" t="s">
        <v>27</v>
      </c>
      <c r="B151" s="4" t="s">
        <v>28</v>
      </c>
      <c r="C151" s="5" t="s">
        <v>356</v>
      </c>
      <c r="D151" s="3">
        <v>20</v>
      </c>
      <c r="E151" s="4" t="s">
        <v>303</v>
      </c>
      <c r="F151" s="6">
        <v>1303985584</v>
      </c>
      <c r="G151" s="6">
        <v>1061718720</v>
      </c>
      <c r="H151" s="6">
        <v>183093720</v>
      </c>
      <c r="I151" s="6">
        <v>20160734.73</v>
      </c>
      <c r="J151" s="11">
        <f t="shared" si="6"/>
        <v>0.81421047366425492</v>
      </c>
      <c r="K151" s="11">
        <f t="shared" si="7"/>
        <v>0.14041084675058801</v>
      </c>
      <c r="L151" s="11">
        <f t="shared" si="8"/>
        <v>1.5460857065732714E-2</v>
      </c>
      <c r="M151" s="6"/>
      <c r="N151" s="6"/>
    </row>
    <row r="152" spans="1:14" ht="71.400000000000006" x14ac:dyDescent="0.3">
      <c r="A152" s="3" t="s">
        <v>27</v>
      </c>
      <c r="B152" s="4" t="s">
        <v>28</v>
      </c>
      <c r="C152" s="5" t="s">
        <v>357</v>
      </c>
      <c r="D152" s="3">
        <v>20</v>
      </c>
      <c r="E152" s="4" t="s">
        <v>358</v>
      </c>
      <c r="F152" s="6">
        <v>1303985584</v>
      </c>
      <c r="G152" s="6">
        <v>1061718720</v>
      </c>
      <c r="H152" s="6">
        <v>183093720</v>
      </c>
      <c r="I152" s="6">
        <v>20160734.73</v>
      </c>
      <c r="J152" s="11">
        <f t="shared" si="6"/>
        <v>0.81421047366425492</v>
      </c>
      <c r="K152" s="11">
        <f t="shared" si="7"/>
        <v>0.14041084675058801</v>
      </c>
      <c r="L152" s="11">
        <f t="shared" si="8"/>
        <v>1.5460857065732714E-2</v>
      </c>
      <c r="M152" s="6"/>
      <c r="N152" s="6"/>
    </row>
    <row r="153" spans="1:14" ht="20.399999999999999" x14ac:dyDescent="0.3">
      <c r="A153" s="3" t="s">
        <v>27</v>
      </c>
      <c r="B153" s="4" t="s">
        <v>28</v>
      </c>
      <c r="C153" s="5" t="s">
        <v>359</v>
      </c>
      <c r="D153" s="3">
        <v>20</v>
      </c>
      <c r="E153" s="4" t="s">
        <v>252</v>
      </c>
      <c r="F153" s="6">
        <v>600000000</v>
      </c>
      <c r="G153" s="6">
        <v>600000000</v>
      </c>
      <c r="H153" s="6">
        <v>5470085</v>
      </c>
      <c r="I153" s="6">
        <v>5470085</v>
      </c>
      <c r="J153" s="11">
        <f t="shared" si="6"/>
        <v>1</v>
      </c>
      <c r="K153" s="11">
        <f t="shared" si="7"/>
        <v>9.1168083333333337E-3</v>
      </c>
      <c r="L153" s="11">
        <f t="shared" si="8"/>
        <v>9.1168083333333337E-3</v>
      </c>
      <c r="M153" s="6"/>
      <c r="N153" s="6"/>
    </row>
    <row r="154" spans="1:14" ht="71.400000000000006" x14ac:dyDescent="0.3">
      <c r="A154" s="3" t="s">
        <v>27</v>
      </c>
      <c r="B154" s="4" t="s">
        <v>28</v>
      </c>
      <c r="C154" s="5" t="s">
        <v>360</v>
      </c>
      <c r="D154" s="3">
        <v>20</v>
      </c>
      <c r="E154" s="4" t="s">
        <v>361</v>
      </c>
      <c r="F154" s="6">
        <v>600000000</v>
      </c>
      <c r="G154" s="6">
        <v>600000000</v>
      </c>
      <c r="H154" s="6">
        <v>5470085</v>
      </c>
      <c r="I154" s="6">
        <v>5470085</v>
      </c>
      <c r="J154" s="11">
        <f t="shared" si="6"/>
        <v>1</v>
      </c>
      <c r="K154" s="11">
        <f t="shared" si="7"/>
        <v>9.1168083333333337E-3</v>
      </c>
      <c r="L154" s="11">
        <f t="shared" si="8"/>
        <v>9.1168083333333337E-3</v>
      </c>
      <c r="M154" s="6"/>
      <c r="N154" s="6"/>
    </row>
    <row r="155" spans="1:14" ht="30.6" x14ac:dyDescent="0.3">
      <c r="A155" s="3" t="s">
        <v>27</v>
      </c>
      <c r="B155" s="4" t="s">
        <v>28</v>
      </c>
      <c r="C155" s="5" t="s">
        <v>362</v>
      </c>
      <c r="D155" s="3">
        <v>20</v>
      </c>
      <c r="E155" s="4" t="s">
        <v>364</v>
      </c>
      <c r="F155" s="6">
        <v>6168241168</v>
      </c>
      <c r="G155" s="6">
        <v>3236850625.5</v>
      </c>
      <c r="H155" s="6">
        <v>2734167072.5</v>
      </c>
      <c r="I155" s="6">
        <v>243411243.5</v>
      </c>
      <c r="J155" s="11">
        <f t="shared" si="6"/>
        <v>0.52476071173940841</v>
      </c>
      <c r="K155" s="11">
        <f t="shared" si="7"/>
        <v>0.44326526768837909</v>
      </c>
      <c r="L155" s="11">
        <f t="shared" si="8"/>
        <v>3.9462017918946581E-2</v>
      </c>
      <c r="M155" s="6"/>
      <c r="N155" s="6"/>
    </row>
    <row r="156" spans="1:14" ht="20.399999999999999" x14ac:dyDescent="0.3">
      <c r="A156" s="3" t="s">
        <v>27</v>
      </c>
      <c r="B156" s="4" t="s">
        <v>28</v>
      </c>
      <c r="C156" s="5" t="s">
        <v>365</v>
      </c>
      <c r="D156" s="3">
        <v>20</v>
      </c>
      <c r="E156" s="4" t="s">
        <v>243</v>
      </c>
      <c r="F156" s="6">
        <v>6168241168</v>
      </c>
      <c r="G156" s="6">
        <v>3236850625.5</v>
      </c>
      <c r="H156" s="6">
        <v>2734167072.5</v>
      </c>
      <c r="I156" s="6">
        <v>243411243.5</v>
      </c>
      <c r="J156" s="11">
        <f t="shared" si="6"/>
        <v>0.52476071173940841</v>
      </c>
      <c r="K156" s="11">
        <f t="shared" si="7"/>
        <v>0.44326526768837909</v>
      </c>
      <c r="L156" s="11">
        <f t="shared" si="8"/>
        <v>3.9462017918946581E-2</v>
      </c>
      <c r="M156" s="6"/>
      <c r="N156" s="6"/>
    </row>
    <row r="157" spans="1:14" ht="40.799999999999997" x14ac:dyDescent="0.3">
      <c r="A157" s="3" t="s">
        <v>27</v>
      </c>
      <c r="B157" s="4" t="s">
        <v>28</v>
      </c>
      <c r="C157" s="5" t="s">
        <v>366</v>
      </c>
      <c r="D157" s="3">
        <v>20</v>
      </c>
      <c r="E157" s="4" t="s">
        <v>368</v>
      </c>
      <c r="F157" s="6">
        <v>2271913289</v>
      </c>
      <c r="G157" s="6">
        <v>1789549029</v>
      </c>
      <c r="H157" s="6">
        <v>1720677848</v>
      </c>
      <c r="I157" s="6">
        <v>173329818</v>
      </c>
      <c r="J157" s="11">
        <f t="shared" si="6"/>
        <v>0.78768368390841348</v>
      </c>
      <c r="K157" s="11">
        <f t="shared" si="7"/>
        <v>0.75736950715991869</v>
      </c>
      <c r="L157" s="11">
        <f t="shared" si="8"/>
        <v>7.6292444275587845E-2</v>
      </c>
      <c r="M157" s="6"/>
      <c r="N157" s="6"/>
    </row>
    <row r="158" spans="1:14" ht="30.6" x14ac:dyDescent="0.3">
      <c r="A158" s="3" t="s">
        <v>27</v>
      </c>
      <c r="B158" s="4" t="s">
        <v>28</v>
      </c>
      <c r="C158" s="5" t="s">
        <v>369</v>
      </c>
      <c r="D158" s="3">
        <v>20</v>
      </c>
      <c r="E158" s="4" t="s">
        <v>316</v>
      </c>
      <c r="F158" s="6">
        <v>2271913289</v>
      </c>
      <c r="G158" s="6">
        <v>1789549029</v>
      </c>
      <c r="H158" s="6">
        <v>1720677848</v>
      </c>
      <c r="I158" s="6">
        <v>173329818</v>
      </c>
      <c r="J158" s="11">
        <f t="shared" si="6"/>
        <v>0.78768368390841348</v>
      </c>
      <c r="K158" s="11">
        <f t="shared" si="7"/>
        <v>0.75736950715991869</v>
      </c>
      <c r="L158" s="11">
        <f t="shared" si="8"/>
        <v>7.6292444275587845E-2</v>
      </c>
      <c r="M158" s="6"/>
      <c r="N158" s="6"/>
    </row>
    <row r="159" spans="1:14" ht="20.399999999999999" x14ac:dyDescent="0.3">
      <c r="A159" s="3" t="s">
        <v>27</v>
      </c>
      <c r="B159" s="4" t="s">
        <v>28</v>
      </c>
      <c r="C159" s="5" t="s">
        <v>370</v>
      </c>
      <c r="D159" s="3">
        <v>20</v>
      </c>
      <c r="E159" s="4" t="s">
        <v>268</v>
      </c>
      <c r="F159" s="6">
        <v>564648500</v>
      </c>
      <c r="G159" s="6">
        <v>466701942</v>
      </c>
      <c r="H159" s="6">
        <v>398771109</v>
      </c>
      <c r="I159" s="6">
        <v>22483733</v>
      </c>
      <c r="J159" s="11">
        <f t="shared" si="6"/>
        <v>0.82653534366955728</v>
      </c>
      <c r="K159" s="11">
        <f t="shared" si="7"/>
        <v>0.70622893534650322</v>
      </c>
      <c r="L159" s="11">
        <f t="shared" si="8"/>
        <v>3.981899004424877E-2</v>
      </c>
      <c r="M159" s="6"/>
      <c r="N159" s="6"/>
    </row>
    <row r="160" spans="1:14" ht="51" x14ac:dyDescent="0.3">
      <c r="A160" s="3" t="s">
        <v>27</v>
      </c>
      <c r="B160" s="4" t="s">
        <v>28</v>
      </c>
      <c r="C160" s="5" t="s">
        <v>372</v>
      </c>
      <c r="D160" s="3">
        <v>20</v>
      </c>
      <c r="E160" s="4" t="s">
        <v>373</v>
      </c>
      <c r="F160" s="6">
        <v>564648500</v>
      </c>
      <c r="G160" s="6">
        <v>466701942</v>
      </c>
      <c r="H160" s="6">
        <v>398771109</v>
      </c>
      <c r="I160" s="6">
        <v>22483733</v>
      </c>
      <c r="J160" s="11">
        <f t="shared" si="6"/>
        <v>0.82653534366955728</v>
      </c>
      <c r="K160" s="11">
        <f t="shared" si="7"/>
        <v>0.70622893534650322</v>
      </c>
      <c r="L160" s="11">
        <f t="shared" si="8"/>
        <v>3.981899004424877E-2</v>
      </c>
      <c r="M160" s="6"/>
      <c r="N160" s="6"/>
    </row>
    <row r="161" spans="1:14" ht="20.399999999999999" x14ac:dyDescent="0.3">
      <c r="A161" s="3" t="s">
        <v>27</v>
      </c>
      <c r="B161" s="4" t="s">
        <v>28</v>
      </c>
      <c r="C161" s="5" t="s">
        <v>374</v>
      </c>
      <c r="D161" s="3">
        <v>20</v>
      </c>
      <c r="E161" s="4" t="s">
        <v>303</v>
      </c>
      <c r="F161" s="6">
        <v>618434009</v>
      </c>
      <c r="G161" s="6">
        <v>410952946</v>
      </c>
      <c r="H161" s="6">
        <v>410917786</v>
      </c>
      <c r="I161" s="6">
        <v>54577530</v>
      </c>
      <c r="J161" s="11">
        <f t="shared" si="6"/>
        <v>0.66450573548583747</v>
      </c>
      <c r="K161" s="11">
        <f t="shared" si="7"/>
        <v>0.66444888220886955</v>
      </c>
      <c r="L161" s="11">
        <f t="shared" si="8"/>
        <v>8.8251178308015724E-2</v>
      </c>
      <c r="M161" s="6"/>
      <c r="N161" s="6"/>
    </row>
    <row r="162" spans="1:14" ht="51" x14ac:dyDescent="0.3">
      <c r="A162" s="3" t="s">
        <v>27</v>
      </c>
      <c r="B162" s="4" t="s">
        <v>28</v>
      </c>
      <c r="C162" s="5" t="s">
        <v>376</v>
      </c>
      <c r="D162" s="3">
        <v>20</v>
      </c>
      <c r="E162" s="4" t="s">
        <v>377</v>
      </c>
      <c r="F162" s="6">
        <v>618434009</v>
      </c>
      <c r="G162" s="6">
        <v>410952946</v>
      </c>
      <c r="H162" s="6">
        <v>410917786</v>
      </c>
      <c r="I162" s="6">
        <v>54577530</v>
      </c>
      <c r="J162" s="11">
        <f t="shared" si="6"/>
        <v>0.66450573548583747</v>
      </c>
      <c r="K162" s="11">
        <f t="shared" si="7"/>
        <v>0.66444888220886955</v>
      </c>
      <c r="L162" s="11">
        <f t="shared" si="8"/>
        <v>8.8251178308015724E-2</v>
      </c>
      <c r="M162" s="6"/>
      <c r="N162" s="6"/>
    </row>
    <row r="163" spans="1:14" ht="20.399999999999999" x14ac:dyDescent="0.3">
      <c r="A163" s="3" t="s">
        <v>27</v>
      </c>
      <c r="B163" s="4" t="s">
        <v>28</v>
      </c>
      <c r="C163" s="5" t="s">
        <v>378</v>
      </c>
      <c r="D163" s="3">
        <v>20</v>
      </c>
      <c r="E163" s="4" t="s">
        <v>380</v>
      </c>
      <c r="F163" s="6">
        <v>772204000</v>
      </c>
      <c r="G163" s="6">
        <v>595267361</v>
      </c>
      <c r="H163" s="6">
        <v>595038593</v>
      </c>
      <c r="I163" s="6">
        <v>71297441</v>
      </c>
      <c r="J163" s="11">
        <f t="shared" si="6"/>
        <v>0.77086801026671703</v>
      </c>
      <c r="K163" s="11">
        <f t="shared" si="7"/>
        <v>0.77057175694505597</v>
      </c>
      <c r="L163" s="11">
        <f t="shared" si="8"/>
        <v>9.232980015643534E-2</v>
      </c>
      <c r="M163" s="6"/>
      <c r="N163" s="6"/>
    </row>
    <row r="164" spans="1:14" ht="71.400000000000006" x14ac:dyDescent="0.3">
      <c r="A164" s="3" t="s">
        <v>27</v>
      </c>
      <c r="B164" s="4" t="s">
        <v>28</v>
      </c>
      <c r="C164" s="5" t="s">
        <v>381</v>
      </c>
      <c r="D164" s="3">
        <v>20</v>
      </c>
      <c r="E164" s="4" t="s">
        <v>382</v>
      </c>
      <c r="F164" s="6">
        <v>772204000</v>
      </c>
      <c r="G164" s="6">
        <v>595267361</v>
      </c>
      <c r="H164" s="6">
        <v>595038593</v>
      </c>
      <c r="I164" s="6">
        <v>71297441</v>
      </c>
      <c r="J164" s="11">
        <f t="shared" si="6"/>
        <v>0.77086801026671703</v>
      </c>
      <c r="K164" s="11">
        <f t="shared" si="7"/>
        <v>0.77057175694505597</v>
      </c>
      <c r="L164" s="11">
        <f t="shared" si="8"/>
        <v>9.232980015643534E-2</v>
      </c>
      <c r="M164" s="6"/>
      <c r="N164" s="6"/>
    </row>
    <row r="165" spans="1:14" ht="20.399999999999999" x14ac:dyDescent="0.3">
      <c r="A165" s="3" t="s">
        <v>27</v>
      </c>
      <c r="B165" s="4" t="s">
        <v>28</v>
      </c>
      <c r="C165" s="5" t="s">
        <v>383</v>
      </c>
      <c r="D165" s="3">
        <v>20</v>
      </c>
      <c r="E165" s="4" t="s">
        <v>385</v>
      </c>
      <c r="F165" s="6">
        <v>316626780</v>
      </c>
      <c r="G165" s="6">
        <v>316626780</v>
      </c>
      <c r="H165" s="6">
        <v>315950360</v>
      </c>
      <c r="I165" s="6">
        <v>24971114</v>
      </c>
      <c r="J165" s="11">
        <f t="shared" si="6"/>
        <v>1</v>
      </c>
      <c r="K165" s="11">
        <f t="shared" si="7"/>
        <v>0.99786366775419311</v>
      </c>
      <c r="L165" s="11">
        <f t="shared" si="8"/>
        <v>7.8866083279500232E-2</v>
      </c>
      <c r="M165" s="6"/>
      <c r="N165" s="6"/>
    </row>
    <row r="166" spans="1:14" ht="61.2" x14ac:dyDescent="0.3">
      <c r="A166" s="3" t="s">
        <v>27</v>
      </c>
      <c r="B166" s="4" t="s">
        <v>28</v>
      </c>
      <c r="C166" s="5" t="s">
        <v>386</v>
      </c>
      <c r="D166" s="3">
        <v>20</v>
      </c>
      <c r="E166" s="4" t="s">
        <v>387</v>
      </c>
      <c r="F166" s="6">
        <v>316626780</v>
      </c>
      <c r="G166" s="6">
        <v>316626780</v>
      </c>
      <c r="H166" s="6">
        <v>315950360</v>
      </c>
      <c r="I166" s="6">
        <v>24971114</v>
      </c>
      <c r="J166" s="11">
        <f t="shared" si="6"/>
        <v>1</v>
      </c>
      <c r="K166" s="11">
        <f t="shared" si="7"/>
        <v>0.99786366775419311</v>
      </c>
      <c r="L166" s="11">
        <f t="shared" si="8"/>
        <v>7.8866083279500232E-2</v>
      </c>
      <c r="M166" s="6"/>
      <c r="N166" s="6"/>
    </row>
    <row r="167" spans="1:14" ht="61.2" x14ac:dyDescent="0.3">
      <c r="A167" s="3" t="s">
        <v>27</v>
      </c>
      <c r="B167" s="4" t="s">
        <v>28</v>
      </c>
      <c r="C167" s="5" t="s">
        <v>388</v>
      </c>
      <c r="D167" s="3">
        <v>20</v>
      </c>
      <c r="E167" s="4" t="s">
        <v>389</v>
      </c>
      <c r="F167" s="6">
        <v>3896327879</v>
      </c>
      <c r="G167" s="6">
        <v>1447301596.5</v>
      </c>
      <c r="H167" s="6">
        <v>1013489224.5</v>
      </c>
      <c r="I167" s="6">
        <v>70081425.5</v>
      </c>
      <c r="J167" s="11">
        <f t="shared" si="6"/>
        <v>0.37145272201051333</v>
      </c>
      <c r="K167" s="11">
        <f t="shared" si="7"/>
        <v>0.26011394727902465</v>
      </c>
      <c r="L167" s="11">
        <f t="shared" si="8"/>
        <v>1.7986531851622953E-2</v>
      </c>
      <c r="M167" s="6"/>
      <c r="N167" s="6"/>
    </row>
    <row r="168" spans="1:14" ht="30.6" x14ac:dyDescent="0.3">
      <c r="A168" s="3" t="s">
        <v>27</v>
      </c>
      <c r="B168" s="4" t="s">
        <v>28</v>
      </c>
      <c r="C168" s="5" t="s">
        <v>390</v>
      </c>
      <c r="D168" s="3">
        <v>20</v>
      </c>
      <c r="E168" s="4" t="s">
        <v>316</v>
      </c>
      <c r="F168" s="6">
        <v>3896327879</v>
      </c>
      <c r="G168" s="6">
        <v>1447301596.5</v>
      </c>
      <c r="H168" s="6">
        <v>1013489224.5</v>
      </c>
      <c r="I168" s="6">
        <v>70081425.5</v>
      </c>
      <c r="J168" s="11">
        <f t="shared" si="6"/>
        <v>0.37145272201051333</v>
      </c>
      <c r="K168" s="11">
        <f t="shared" si="7"/>
        <v>0.26011394727902465</v>
      </c>
      <c r="L168" s="11">
        <f t="shared" si="8"/>
        <v>1.7986531851622953E-2</v>
      </c>
      <c r="M168" s="6"/>
      <c r="N168" s="6"/>
    </row>
    <row r="169" spans="1:14" ht="20.399999999999999" x14ac:dyDescent="0.3">
      <c r="A169" s="3" t="s">
        <v>27</v>
      </c>
      <c r="B169" s="4" t="s">
        <v>28</v>
      </c>
      <c r="C169" s="5" t="s">
        <v>391</v>
      </c>
      <c r="D169" s="3">
        <v>20</v>
      </c>
      <c r="E169" s="4" t="s">
        <v>393</v>
      </c>
      <c r="F169" s="6">
        <v>335280886</v>
      </c>
      <c r="G169" s="6">
        <v>334675868.5</v>
      </c>
      <c r="H169" s="6">
        <v>230430585.5</v>
      </c>
      <c r="I169" s="6">
        <v>34791346.5</v>
      </c>
      <c r="J169" s="11">
        <f t="shared" si="6"/>
        <v>0.99819549063110025</v>
      </c>
      <c r="K169" s="11">
        <f t="shared" si="7"/>
        <v>0.68727623649861147</v>
      </c>
      <c r="L169" s="11">
        <f t="shared" si="8"/>
        <v>0.10376775996708622</v>
      </c>
      <c r="M169" s="6"/>
      <c r="N169" s="6"/>
    </row>
    <row r="170" spans="1:14" ht="81.599999999999994" x14ac:dyDescent="0.3">
      <c r="A170" s="3" t="s">
        <v>27</v>
      </c>
      <c r="B170" s="4" t="s">
        <v>28</v>
      </c>
      <c r="C170" s="5" t="s">
        <v>394</v>
      </c>
      <c r="D170" s="3">
        <v>20</v>
      </c>
      <c r="E170" s="4" t="s">
        <v>395</v>
      </c>
      <c r="F170" s="6">
        <v>335280886</v>
      </c>
      <c r="G170" s="6">
        <v>334675868.5</v>
      </c>
      <c r="H170" s="6">
        <v>230430585.5</v>
      </c>
      <c r="I170" s="6">
        <v>34791346.5</v>
      </c>
      <c r="J170" s="11">
        <f t="shared" si="6"/>
        <v>0.99819549063110025</v>
      </c>
      <c r="K170" s="11">
        <f t="shared" si="7"/>
        <v>0.68727623649861147</v>
      </c>
      <c r="L170" s="11">
        <f t="shared" si="8"/>
        <v>0.10376775996708622</v>
      </c>
      <c r="M170" s="6"/>
      <c r="N170" s="6"/>
    </row>
    <row r="171" spans="1:14" ht="20.399999999999999" x14ac:dyDescent="0.3">
      <c r="A171" s="3" t="s">
        <v>27</v>
      </c>
      <c r="B171" s="4" t="s">
        <v>28</v>
      </c>
      <c r="C171" s="5" t="s">
        <v>396</v>
      </c>
      <c r="D171" s="3">
        <v>20</v>
      </c>
      <c r="E171" s="4" t="s">
        <v>398</v>
      </c>
      <c r="F171" s="6">
        <v>804409458</v>
      </c>
      <c r="G171" s="6">
        <v>714342018</v>
      </c>
      <c r="H171" s="6">
        <v>472866868</v>
      </c>
      <c r="I171" s="6">
        <v>30571134</v>
      </c>
      <c r="J171" s="11">
        <f t="shared" si="6"/>
        <v>0.88803284309469166</v>
      </c>
      <c r="K171" s="11">
        <f t="shared" si="7"/>
        <v>0.58784349599231089</v>
      </c>
      <c r="L171" s="11">
        <f t="shared" si="8"/>
        <v>3.8004443751828688E-2</v>
      </c>
      <c r="M171" s="6"/>
      <c r="N171" s="6"/>
    </row>
    <row r="172" spans="1:14" ht="81.599999999999994" x14ac:dyDescent="0.3">
      <c r="A172" s="3" t="s">
        <v>27</v>
      </c>
      <c r="B172" s="4" t="s">
        <v>28</v>
      </c>
      <c r="C172" s="5" t="s">
        <v>399</v>
      </c>
      <c r="D172" s="3">
        <v>20</v>
      </c>
      <c r="E172" s="4" t="s">
        <v>400</v>
      </c>
      <c r="F172" s="6">
        <v>804409458</v>
      </c>
      <c r="G172" s="6">
        <v>714342018</v>
      </c>
      <c r="H172" s="6">
        <v>472866868</v>
      </c>
      <c r="I172" s="6">
        <v>30571134</v>
      </c>
      <c r="J172" s="11">
        <f t="shared" si="6"/>
        <v>0.88803284309469166</v>
      </c>
      <c r="K172" s="11">
        <f t="shared" si="7"/>
        <v>0.58784349599231089</v>
      </c>
      <c r="L172" s="11">
        <f t="shared" si="8"/>
        <v>3.8004443751828688E-2</v>
      </c>
      <c r="M172" s="6"/>
      <c r="N172" s="6"/>
    </row>
    <row r="173" spans="1:14" ht="20.399999999999999" x14ac:dyDescent="0.3">
      <c r="A173" s="3" t="s">
        <v>27</v>
      </c>
      <c r="B173" s="4" t="s">
        <v>28</v>
      </c>
      <c r="C173" s="5" t="s">
        <v>401</v>
      </c>
      <c r="D173" s="3">
        <v>20</v>
      </c>
      <c r="E173" s="4" t="s">
        <v>403</v>
      </c>
      <c r="F173" s="6">
        <v>2756637535</v>
      </c>
      <c r="G173" s="6">
        <v>398283710</v>
      </c>
      <c r="H173" s="6">
        <v>310191771</v>
      </c>
      <c r="I173" s="6">
        <v>4718945</v>
      </c>
      <c r="J173" s="11">
        <f t="shared" si="6"/>
        <v>0.14448171184754618</v>
      </c>
      <c r="K173" s="11">
        <f t="shared" si="7"/>
        <v>0.11252541078092808</v>
      </c>
      <c r="L173" s="11">
        <f t="shared" si="8"/>
        <v>1.7118481991503464E-3</v>
      </c>
      <c r="M173" s="6"/>
      <c r="N173" s="6"/>
    </row>
    <row r="174" spans="1:14" ht="71.400000000000006" x14ac:dyDescent="0.3">
      <c r="A174" s="3" t="s">
        <v>27</v>
      </c>
      <c r="B174" s="4" t="s">
        <v>28</v>
      </c>
      <c r="C174" s="5" t="s">
        <v>404</v>
      </c>
      <c r="D174" s="3">
        <v>20</v>
      </c>
      <c r="E174" s="4" t="s">
        <v>405</v>
      </c>
      <c r="F174" s="6">
        <v>2756637535</v>
      </c>
      <c r="G174" s="6">
        <v>398283710</v>
      </c>
      <c r="H174" s="6">
        <v>310191771</v>
      </c>
      <c r="I174" s="6">
        <v>4718945</v>
      </c>
      <c r="J174" s="11">
        <f t="shared" si="6"/>
        <v>0.14448171184754618</v>
      </c>
      <c r="K174" s="11">
        <f t="shared" si="7"/>
        <v>0.11252541078092808</v>
      </c>
      <c r="L174" s="11">
        <f t="shared" si="8"/>
        <v>1.7118481991503464E-3</v>
      </c>
      <c r="M174" s="6"/>
      <c r="N174" s="6"/>
    </row>
    <row r="175" spans="1:14" ht="20.399999999999999" x14ac:dyDescent="0.3">
      <c r="A175" s="3" t="s">
        <v>27</v>
      </c>
      <c r="B175" s="4" t="s">
        <v>28</v>
      </c>
      <c r="C175" s="5" t="s">
        <v>236</v>
      </c>
      <c r="D175" s="3">
        <v>21</v>
      </c>
      <c r="E175" s="7" t="s">
        <v>237</v>
      </c>
      <c r="F175" s="6">
        <v>586358898</v>
      </c>
      <c r="G175" s="6">
        <v>141838000</v>
      </c>
      <c r="H175" s="6">
        <v>64308000</v>
      </c>
      <c r="I175" s="6">
        <v>6534133</v>
      </c>
      <c r="J175" s="11">
        <f t="shared" si="6"/>
        <v>0.24189621831235517</v>
      </c>
      <c r="K175" s="11">
        <f t="shared" si="7"/>
        <v>0.10967344440298747</v>
      </c>
      <c r="L175" s="11">
        <f t="shared" si="8"/>
        <v>1.1143572686092333E-2</v>
      </c>
      <c r="M175" s="6"/>
      <c r="N175" s="6"/>
    </row>
    <row r="176" spans="1:14" ht="20.399999999999999" x14ac:dyDescent="0.3">
      <c r="A176" s="3" t="s">
        <v>27</v>
      </c>
      <c r="B176" s="4" t="s">
        <v>28</v>
      </c>
      <c r="C176" s="5" t="s">
        <v>238</v>
      </c>
      <c r="D176" s="3">
        <v>21</v>
      </c>
      <c r="E176" s="4" t="s">
        <v>240</v>
      </c>
      <c r="F176" s="6">
        <v>586358898</v>
      </c>
      <c r="G176" s="6">
        <v>141838000</v>
      </c>
      <c r="H176" s="6">
        <v>64308000</v>
      </c>
      <c r="I176" s="6">
        <v>6534133</v>
      </c>
      <c r="J176" s="11">
        <f t="shared" si="6"/>
        <v>0.24189621831235517</v>
      </c>
      <c r="K176" s="11">
        <f t="shared" si="7"/>
        <v>0.10967344440298747</v>
      </c>
      <c r="L176" s="11">
        <f t="shared" si="8"/>
        <v>1.1143572686092333E-2</v>
      </c>
      <c r="M176" s="6"/>
      <c r="N176" s="6"/>
    </row>
    <row r="177" spans="1:14" ht="20.399999999999999" x14ac:dyDescent="0.3">
      <c r="A177" s="3" t="s">
        <v>27</v>
      </c>
      <c r="B177" s="4" t="s">
        <v>28</v>
      </c>
      <c r="C177" s="5" t="s">
        <v>241</v>
      </c>
      <c r="D177" s="3">
        <v>21</v>
      </c>
      <c r="E177" s="4" t="s">
        <v>243</v>
      </c>
      <c r="F177" s="6">
        <v>586358898</v>
      </c>
      <c r="G177" s="6">
        <v>141838000</v>
      </c>
      <c r="H177" s="6">
        <v>64308000</v>
      </c>
      <c r="I177" s="6">
        <v>6534133</v>
      </c>
      <c r="J177" s="11">
        <f t="shared" si="6"/>
        <v>0.24189621831235517</v>
      </c>
      <c r="K177" s="11">
        <f t="shared" si="7"/>
        <v>0.10967344440298747</v>
      </c>
      <c r="L177" s="11">
        <f t="shared" si="8"/>
        <v>1.1143572686092333E-2</v>
      </c>
      <c r="M177" s="6"/>
      <c r="N177" s="6"/>
    </row>
    <row r="178" spans="1:14" ht="61.2" x14ac:dyDescent="0.3">
      <c r="A178" s="3" t="s">
        <v>27</v>
      </c>
      <c r="B178" s="4" t="s">
        <v>28</v>
      </c>
      <c r="C178" s="5" t="s">
        <v>260</v>
      </c>
      <c r="D178" s="3">
        <v>21</v>
      </c>
      <c r="E178" s="4" t="s">
        <v>262</v>
      </c>
      <c r="F178" s="6">
        <v>586358898</v>
      </c>
      <c r="G178" s="6">
        <v>141838000</v>
      </c>
      <c r="H178" s="6">
        <v>64308000</v>
      </c>
      <c r="I178" s="6">
        <v>6534133</v>
      </c>
      <c r="J178" s="11">
        <f t="shared" si="6"/>
        <v>0.24189621831235517</v>
      </c>
      <c r="K178" s="11">
        <f t="shared" si="7"/>
        <v>0.10967344440298747</v>
      </c>
      <c r="L178" s="11">
        <f t="shared" si="8"/>
        <v>1.1143572686092333E-2</v>
      </c>
      <c r="M178" s="6"/>
      <c r="N178" s="6"/>
    </row>
    <row r="179" spans="1:14" ht="40.799999999999997" x14ac:dyDescent="0.3">
      <c r="A179" s="3" t="s">
        <v>27</v>
      </c>
      <c r="B179" s="4" t="s">
        <v>28</v>
      </c>
      <c r="C179" s="5" t="s">
        <v>263</v>
      </c>
      <c r="D179" s="3">
        <v>21</v>
      </c>
      <c r="E179" s="4" t="s">
        <v>265</v>
      </c>
      <c r="F179" s="6">
        <v>586358898</v>
      </c>
      <c r="G179" s="6">
        <v>141838000</v>
      </c>
      <c r="H179" s="6">
        <v>64308000</v>
      </c>
      <c r="I179" s="6">
        <v>6534133</v>
      </c>
      <c r="J179" s="11">
        <f t="shared" si="6"/>
        <v>0.24189621831235517</v>
      </c>
      <c r="K179" s="11">
        <f t="shared" si="7"/>
        <v>0.10967344440298747</v>
      </c>
      <c r="L179" s="11">
        <f t="shared" si="8"/>
        <v>1.1143572686092333E-2</v>
      </c>
      <c r="M179" s="6"/>
      <c r="N179" s="6"/>
    </row>
    <row r="180" spans="1:14" ht="20.399999999999999" x14ac:dyDescent="0.3">
      <c r="A180" s="3" t="s">
        <v>27</v>
      </c>
      <c r="B180" s="4" t="s">
        <v>28</v>
      </c>
      <c r="C180" s="5" t="s">
        <v>266</v>
      </c>
      <c r="D180" s="3">
        <v>21</v>
      </c>
      <c r="E180" s="4" t="s">
        <v>268</v>
      </c>
      <c r="F180" s="6">
        <v>586358898</v>
      </c>
      <c r="G180" s="6">
        <v>141838000</v>
      </c>
      <c r="H180" s="6">
        <v>64308000</v>
      </c>
      <c r="I180" s="6">
        <v>6534133</v>
      </c>
      <c r="J180" s="11">
        <f t="shared" si="6"/>
        <v>0.24189621831235517</v>
      </c>
      <c r="K180" s="11">
        <f t="shared" si="7"/>
        <v>0.10967344440298747</v>
      </c>
      <c r="L180" s="11">
        <f t="shared" si="8"/>
        <v>1.1143572686092333E-2</v>
      </c>
      <c r="M180" s="6"/>
      <c r="N180" s="6"/>
    </row>
    <row r="181" spans="1:14" ht="71.400000000000006" x14ac:dyDescent="0.3">
      <c r="A181" s="3" t="s">
        <v>27</v>
      </c>
      <c r="B181" s="4" t="s">
        <v>28</v>
      </c>
      <c r="C181" s="5" t="s">
        <v>269</v>
      </c>
      <c r="D181" s="3">
        <v>21</v>
      </c>
      <c r="E181" s="4" t="s">
        <v>270</v>
      </c>
      <c r="F181" s="6">
        <v>586358898</v>
      </c>
      <c r="G181" s="6">
        <v>141838000</v>
      </c>
      <c r="H181" s="6">
        <v>64308000</v>
      </c>
      <c r="I181" s="6">
        <v>6534133</v>
      </c>
      <c r="J181" s="11">
        <f t="shared" si="6"/>
        <v>0.24189621831235517</v>
      </c>
      <c r="K181" s="11">
        <f t="shared" si="7"/>
        <v>0.10967344440298747</v>
      </c>
      <c r="L181" s="11">
        <f t="shared" si="8"/>
        <v>1.1143572686092333E-2</v>
      </c>
      <c r="M181" s="6"/>
      <c r="N181" s="6"/>
    </row>
    <row r="182" spans="1:14" x14ac:dyDescent="0.3">
      <c r="A182" s="3" t="s">
        <v>1</v>
      </c>
      <c r="B182" s="4" t="s">
        <v>1</v>
      </c>
      <c r="C182" s="5" t="s">
        <v>1</v>
      </c>
      <c r="D182" s="3" t="s">
        <v>1</v>
      </c>
      <c r="E182" s="4" t="s">
        <v>1</v>
      </c>
      <c r="F182" s="8" t="s">
        <v>1</v>
      </c>
      <c r="G182" s="8" t="s">
        <v>1</v>
      </c>
      <c r="H182" s="8" t="s">
        <v>1</v>
      </c>
      <c r="I182" s="8" t="s">
        <v>1</v>
      </c>
      <c r="J182" s="8"/>
      <c r="K182" s="8"/>
      <c r="L182" s="8"/>
      <c r="M182" s="8"/>
      <c r="N182" s="8"/>
    </row>
    <row r="183" spans="1:14" x14ac:dyDescent="0.3">
      <c r="A183" s="3" t="s">
        <v>1</v>
      </c>
      <c r="B183" s="9" t="s">
        <v>1</v>
      </c>
      <c r="C183" s="5" t="s">
        <v>1</v>
      </c>
      <c r="D183" s="3" t="s">
        <v>1</v>
      </c>
      <c r="E183" s="4" t="s">
        <v>1</v>
      </c>
      <c r="F183" s="10" t="s">
        <v>1</v>
      </c>
      <c r="G183" s="10" t="s">
        <v>1</v>
      </c>
      <c r="H183" s="10" t="s">
        <v>1</v>
      </c>
      <c r="I183" s="10" t="s">
        <v>1</v>
      </c>
      <c r="J183" s="10"/>
      <c r="K183" s="10"/>
      <c r="L183" s="10"/>
      <c r="M183" s="10"/>
      <c r="N183" s="10"/>
    </row>
    <row r="184" spans="1:14" ht="0" hidden="1" customHeight="1" x14ac:dyDescent="0.3"/>
    <row r="185" spans="1:14" ht="33.9" customHeight="1" x14ac:dyDescent="0.3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REP_EPG034_EjecucionPresupuesta</vt:lpstr>
      <vt:lpstr>% ejec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Dario Santisteban Santisteban Martinez</dc:creator>
  <cp:lastModifiedBy>YESSICA ALEXANDRA BELTRAN SIERRA</cp:lastModifiedBy>
  <dcterms:created xsi:type="dcterms:W3CDTF">2024-04-01T11:59:03Z</dcterms:created>
  <dcterms:modified xsi:type="dcterms:W3CDTF">2024-04-11T20:47:26Z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