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ocuments\SuperTransporte\DIANA\Congreso\Respuesta Congreso 15 abril 2024\"/>
    </mc:Choice>
  </mc:AlternateContent>
  <xr:revisionPtr revIDLastSave="0" documentId="13_ncr:1_{D1956710-0D2D-4477-B127-E681A3B07E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jecucion Presupuesta Agregad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0" i="1" l="1"/>
  <c r="W20" i="1"/>
  <c r="V20" i="1"/>
  <c r="U20" i="1"/>
  <c r="T20" i="1"/>
  <c r="S20" i="1"/>
  <c r="R20" i="1"/>
  <c r="Q20" i="1"/>
  <c r="Q16" i="1"/>
  <c r="X19" i="1"/>
  <c r="W19" i="1"/>
  <c r="V19" i="1"/>
  <c r="U19" i="1"/>
  <c r="T19" i="1"/>
  <c r="S19" i="1"/>
  <c r="R19" i="1"/>
  <c r="Q19" i="1"/>
  <c r="X16" i="1"/>
  <c r="W16" i="1"/>
  <c r="V16" i="1"/>
  <c r="U16" i="1"/>
  <c r="T16" i="1"/>
  <c r="S16" i="1"/>
  <c r="R16" i="1"/>
</calcChain>
</file>

<file path=xl/sharedStrings.xml><?xml version="1.0" encoding="utf-8"?>
<sst xmlns="http://schemas.openxmlformats.org/spreadsheetml/2006/main" count="264" uniqueCount="79">
  <si>
    <t>Año Fiscal:</t>
  </si>
  <si>
    <t/>
  </si>
  <si>
    <t>Vigencia:</t>
  </si>
  <si>
    <t>Actual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</si>
  <si>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</si>
  <si>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</si>
  <si>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</si>
  <si>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</si>
  <si>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</si>
  <si>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</si>
  <si>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</si>
  <si>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</si>
  <si>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</si>
  <si>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</si>
  <si>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</si>
  <si>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</si>
  <si>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</si>
  <si>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</si>
  <si>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</si>
  <si>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</si>
  <si>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</si>
  <si>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</si>
  <si>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</si>
  <si>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VIGENTE</t>
  </si>
  <si>
    <t>APR BLOQUEADA</t>
  </si>
  <si>
    <t>APR. DISPONIBLE</t>
  </si>
  <si>
    <t>COMPROMISO</t>
  </si>
  <si>
    <t>OBLIGACION</t>
  </si>
  <si>
    <t>ORDEN PAGO</t>
  </si>
  <si>
    <t>PAGOS</t>
  </si>
  <si>
    <t>24-17-00</t>
  </si>
  <si>
    <t>SUPERINTENDENCIA DE PUERTOS Y TRANSPORTE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</si>
  <si>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</si>
  <si>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</si>
  <si>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</si>
  <si>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</si>
  <si>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</si>
  <si>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</si>
  <si>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</si>
  <si>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</si>
  <si>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</si>
  <si>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</si>
  <si>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</si>
  <si>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</si>
  <si>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</si>
  <si>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</si>
  <si>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</si>
  <si>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</si>
  <si>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</si>
  <si>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</si>
  <si>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</si>
  <si>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</si>
  <si>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</si>
  <si>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</si>
  <si>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012</t>
  </si>
  <si>
    <t>INCAPACIDADES Y LICENCIAS DE MATERNIDAD Y PATERNIDAD (NO DE PENSIONES)</t>
  </si>
  <si>
    <t>A-03-10</t>
  </si>
  <si>
    <t>10</t>
  </si>
  <si>
    <t>SENTENCIAS Y CONCILIACIONES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</si>
  <si>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</si>
  <si>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</si>
  <si>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</si>
  <si>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</si>
  <si>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</si>
  <si>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</si>
  <si>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</si>
  <si>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C-2410-0600-3-51102D</t>
  </si>
  <si>
    <t>C</t>
  </si>
  <si>
    <t>2410</t>
  </si>
  <si>
    <t>0600</t>
  </si>
  <si>
    <t>3</t>
  </si>
  <si>
    <t>51102D</t>
  </si>
  <si>
    <t>5. CONVERGENCIA REGIONAL / D. INTEGRACIÓN DE TERRITORIOS BAJO EL PRINCIPIO DE LA CONECTIVIDAD FÍSICA Y LA MULTIMODALIDAD</t>
  </si>
  <si>
    <t>C-2499-0600-2-51102D</t>
  </si>
  <si>
    <t>2499</t>
  </si>
  <si>
    <t>2</t>
  </si>
  <si>
    <t>Total Funcionamiento</t>
  </si>
  <si>
    <t>Total Inversión</t>
  </si>
  <si>
    <t>Gran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</si>
</sst>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5" x14ac:knownFonts="1"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sz val="11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Font="1"/>
    <xf numFmtId="0" fontId="1" fillId="0" borderId="1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2" fillId="0" borderId="0" xfId="0" applyFont="1"/>
    <xf numFmtId="0" fontId="1" fillId="0" borderId="5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left" vertical="center" wrapText="1" readingOrder="1"/>
    </xf>
    <xf numFmtId="0" fontId="3" fillId="0" borderId="6" xfId="0" applyFont="1" applyBorder="1" applyAlignment="1">
      <alignment vertical="center" wrapText="1" readingOrder="1"/>
    </xf>
    <xf numFmtId="0" fontId="3" fillId="0" borderId="6" xfId="0" applyFont="1" applyBorder="1" applyAlignment="1">
      <alignment horizontal="left" vertical="center" wrapText="1" readingOrder="1"/>
    </xf>
    <xf numFmtId="0" fontId="4" fillId="0" borderId="6" xfId="0" applyFont="1" applyBorder="1" applyAlignment="1">
      <alignment horizontal="right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 wrapText="1" readingOrder="1"/>
    </xf>
    <xf numFmtId="164" fontId="3" fillId="0" borderId="2" xfId="0" applyNumberFormat="1" applyFont="1" applyBorder="1" applyAlignment="1">
      <alignment horizontal="right" vertical="center" wrapText="1" readingOrder="1"/>
    </xf>
    <xf numFmtId="164" fontId="4" fillId="0" borderId="2" xfId="0" applyNumberFormat="1" applyFont="1" applyBorder="1" applyAlignment="1">
      <alignment horizontal="right" vertic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7" xfId="0" applyFont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"/>
  <sheetViews>
    <sheetView showGridLines="0" tabSelected="1" zoomScale="86" zoomScaleNormal="86" workbookViewId="0">
      <pane ySplit="4" topLeftCell="A5" activePane="bottomLeft" state="frozen"/>
      <selection pane="bottomLeft" activeCell="K10" sqref="K10"/>
    </sheetView>
  </sheetViews>
  <sheetFormatPr baseColWidth="10" defaultRowHeight="14.4" x14ac:dyDescent="0.3"/>
  <cols>
    <col min="1" max="1" width="13.44140625" style="3" customWidth="1"/>
    <col min="2" max="2" width="18.109375" style="3" customWidth="1"/>
    <col min="3" max="3" width="17.6640625" style="3" customWidth="1"/>
    <col min="4" max="4" width="4" style="3" bestFit="1" customWidth="1"/>
    <col min="5" max="6" width="4.109375" style="3" bestFit="1" customWidth="1"/>
    <col min="7" max="7" width="3.44140625" style="3" bestFit="1" customWidth="1"/>
    <col min="8" max="8" width="5" style="3" bestFit="1" customWidth="1"/>
    <col min="9" max="11" width="5.44140625" style="3" customWidth="1"/>
    <col min="12" max="12" width="5.5546875" style="3" bestFit="1" customWidth="1"/>
    <col min="13" max="13" width="6.109375" style="3" bestFit="1" customWidth="1"/>
    <col min="14" max="14" width="3.44140625" style="3" bestFit="1" customWidth="1"/>
    <col min="15" max="15" width="3.109375" style="3" bestFit="1" customWidth="1"/>
    <col min="16" max="16" width="27.5546875" style="3" customWidth="1"/>
    <col min="17" max="17" width="14.44140625" style="3" customWidth="1"/>
    <col min="18" max="18" width="18.88671875" style="3" customWidth="1"/>
    <col min="19" max="19" width="13.5546875" style="3" customWidth="1"/>
    <col min="20" max="20" width="13.77734375" style="3" customWidth="1"/>
    <col min="21" max="21" width="14.6640625" style="3" customWidth="1"/>
    <col min="22" max="22" width="14.44140625" style="3" customWidth="1"/>
    <col min="23" max="23" width="15.21875" style="3" customWidth="1"/>
    <col min="24" max="24" width="14.88671875" style="3" customWidth="1"/>
    <col min="25" max="25" width="0" style="3" hidden="1" customWidth="1"/>
    <col min="26" max="26" width="6.44140625" style="3" customWidth="1"/>
    <col min="27" max="16384" width="11.5546875" style="3"/>
  </cols>
  <sheetData>
    <row r="1" spans="1:24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</row>
    <row r="2" spans="1:24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</row>
    <row r="3" spans="1:24" x14ac:dyDescent="0.3">
      <c r="A3" s="4" t="s">
        <v>4</v>
      </c>
      <c r="B3" s="4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</row>
    <row r="4" spans="1:24" ht="24" x14ac:dyDescent="0.3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  <c r="P4" s="10" t="s">
        <v>21</v>
      </c>
      <c r="Q4" s="10" t="s">
        <v>22</v>
      </c>
      <c r="R4" s="10" t="s">
        <v>23</v>
      </c>
      <c r="S4" s="10" t="s">
        <v>24</v>
      </c>
      <c r="T4" s="10" t="s">
        <v>25</v>
      </c>
      <c r="U4" s="10" t="s">
        <v>26</v>
      </c>
      <c r="V4" s="10" t="s">
        <v>27</v>
      </c>
      <c r="W4" s="10" t="s">
        <v>28</v>
      </c>
      <c r="X4" s="10" t="s">
        <v>29</v>
      </c>
    </row>
    <row r="5" spans="1:24" ht="20.399999999999999" x14ac:dyDescent="0.3">
      <c r="A5" s="11" t="s">
        <v>30</v>
      </c>
      <c r="B5" s="12" t="s">
        <v>31</v>
      </c>
      <c r="C5" s="13" t="s">
        <v>32</v>
      </c>
      <c r="D5" s="11" t="s">
        <v>33</v>
      </c>
      <c r="E5" s="11" t="s">
        <v>34</v>
      </c>
      <c r="F5" s="11" t="s">
        <v>34</v>
      </c>
      <c r="G5" s="11" t="s">
        <v>34</v>
      </c>
      <c r="H5" s="11"/>
      <c r="I5" s="11"/>
      <c r="J5" s="11"/>
      <c r="K5" s="11"/>
      <c r="L5" s="11"/>
      <c r="M5" s="11" t="s">
        <v>35</v>
      </c>
      <c r="N5" s="11" t="s">
        <v>36</v>
      </c>
      <c r="O5" s="11" t="s">
        <v>37</v>
      </c>
      <c r="P5" s="12" t="s">
        <v>38</v>
      </c>
      <c r="Q5" s="14">
        <v>19801998000</v>
      </c>
      <c r="R5" s="14">
        <v>19801998000</v>
      </c>
      <c r="S5" s="14">
        <v>0</v>
      </c>
      <c r="T5" s="14">
        <v>0</v>
      </c>
      <c r="U5" s="14">
        <v>3766611657.1999998</v>
      </c>
      <c r="V5" s="14">
        <v>3764124359.1999998</v>
      </c>
      <c r="W5" s="14">
        <v>3764124359.1999998</v>
      </c>
      <c r="X5" s="14">
        <v>3764124359.1999998</v>
      </c>
    </row>
    <row r="6" spans="1:24" ht="20.399999999999999" x14ac:dyDescent="0.3">
      <c r="A6" s="11" t="s">
        <v>30</v>
      </c>
      <c r="B6" s="12" t="s">
        <v>31</v>
      </c>
      <c r="C6" s="13" t="s">
        <v>39</v>
      </c>
      <c r="D6" s="11" t="s">
        <v>33</v>
      </c>
      <c r="E6" s="11" t="s">
        <v>34</v>
      </c>
      <c r="F6" s="11" t="s">
        <v>34</v>
      </c>
      <c r="G6" s="11" t="s">
        <v>40</v>
      </c>
      <c r="H6" s="11"/>
      <c r="I6" s="11"/>
      <c r="J6" s="11"/>
      <c r="K6" s="11"/>
      <c r="L6" s="11"/>
      <c r="M6" s="11" t="s">
        <v>35</v>
      </c>
      <c r="N6" s="11" t="s">
        <v>36</v>
      </c>
      <c r="O6" s="11" t="s">
        <v>37</v>
      </c>
      <c r="P6" s="12" t="s">
        <v>41</v>
      </c>
      <c r="Q6" s="14">
        <v>6961253000</v>
      </c>
      <c r="R6" s="14">
        <v>6961253000</v>
      </c>
      <c r="S6" s="14">
        <v>0</v>
      </c>
      <c r="T6" s="14">
        <v>0</v>
      </c>
      <c r="U6" s="14">
        <v>1401446733</v>
      </c>
      <c r="V6" s="14">
        <v>1401446733</v>
      </c>
      <c r="W6" s="14">
        <v>1401446733</v>
      </c>
      <c r="X6" s="14">
        <v>1401446733</v>
      </c>
    </row>
    <row r="7" spans="1:24" ht="20.399999999999999" x14ac:dyDescent="0.3">
      <c r="A7" s="11" t="s">
        <v>30</v>
      </c>
      <c r="B7" s="12" t="s">
        <v>31</v>
      </c>
      <c r="C7" s="13" t="s">
        <v>42</v>
      </c>
      <c r="D7" s="11" t="s">
        <v>33</v>
      </c>
      <c r="E7" s="11" t="s">
        <v>34</v>
      </c>
      <c r="F7" s="11" t="s">
        <v>34</v>
      </c>
      <c r="G7" s="11" t="s">
        <v>43</v>
      </c>
      <c r="H7" s="11"/>
      <c r="I7" s="11"/>
      <c r="J7" s="11"/>
      <c r="K7" s="11"/>
      <c r="L7" s="11"/>
      <c r="M7" s="11" t="s">
        <v>35</v>
      </c>
      <c r="N7" s="11" t="s">
        <v>36</v>
      </c>
      <c r="O7" s="11" t="s">
        <v>37</v>
      </c>
      <c r="P7" s="12" t="s">
        <v>44</v>
      </c>
      <c r="Q7" s="14">
        <v>2228102000</v>
      </c>
      <c r="R7" s="14">
        <v>2228102000</v>
      </c>
      <c r="S7" s="14">
        <v>0</v>
      </c>
      <c r="T7" s="14">
        <v>0</v>
      </c>
      <c r="U7" s="14">
        <v>668266065</v>
      </c>
      <c r="V7" s="14">
        <v>666262036</v>
      </c>
      <c r="W7" s="14">
        <v>666262036</v>
      </c>
      <c r="X7" s="14">
        <v>666262036</v>
      </c>
    </row>
    <row r="8" spans="1:24" ht="20.399999999999999" x14ac:dyDescent="0.3">
      <c r="A8" s="11" t="s">
        <v>30</v>
      </c>
      <c r="B8" s="12" t="s">
        <v>31</v>
      </c>
      <c r="C8" s="13" t="s">
        <v>45</v>
      </c>
      <c r="D8" s="11" t="s">
        <v>33</v>
      </c>
      <c r="E8" s="11" t="s">
        <v>34</v>
      </c>
      <c r="F8" s="11" t="s">
        <v>34</v>
      </c>
      <c r="G8" s="11" t="s">
        <v>46</v>
      </c>
      <c r="H8" s="11"/>
      <c r="I8" s="11"/>
      <c r="J8" s="11"/>
      <c r="K8" s="11"/>
      <c r="L8" s="11"/>
      <c r="M8" s="11" t="s">
        <v>35</v>
      </c>
      <c r="N8" s="11" t="s">
        <v>36</v>
      </c>
      <c r="O8" s="11" t="s">
        <v>37</v>
      </c>
      <c r="P8" s="12" t="s">
        <v>47</v>
      </c>
      <c r="Q8" s="14">
        <v>3044092000</v>
      </c>
      <c r="R8" s="14">
        <v>3044092000</v>
      </c>
      <c r="S8" s="14">
        <v>3044092000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</row>
    <row r="9" spans="1:24" ht="20.399999999999999" x14ac:dyDescent="0.3">
      <c r="A9" s="11" t="s">
        <v>30</v>
      </c>
      <c r="B9" s="12" t="s">
        <v>31</v>
      </c>
      <c r="C9" s="13" t="s">
        <v>48</v>
      </c>
      <c r="D9" s="11" t="s">
        <v>33</v>
      </c>
      <c r="E9" s="11" t="s">
        <v>40</v>
      </c>
      <c r="F9" s="11"/>
      <c r="G9" s="11"/>
      <c r="H9" s="11"/>
      <c r="I9" s="11"/>
      <c r="J9" s="11"/>
      <c r="K9" s="11"/>
      <c r="L9" s="11"/>
      <c r="M9" s="11" t="s">
        <v>35</v>
      </c>
      <c r="N9" s="11" t="s">
        <v>36</v>
      </c>
      <c r="O9" s="11" t="s">
        <v>37</v>
      </c>
      <c r="P9" s="12" t="s">
        <v>49</v>
      </c>
      <c r="Q9" s="14">
        <v>20136933000</v>
      </c>
      <c r="R9" s="14">
        <v>20136933000</v>
      </c>
      <c r="S9" s="14">
        <v>0</v>
      </c>
      <c r="T9" s="14">
        <v>1647676334.0799999</v>
      </c>
      <c r="U9" s="14">
        <v>16247747888.389999</v>
      </c>
      <c r="V9" s="14">
        <v>3568754976.5900002</v>
      </c>
      <c r="W9" s="14">
        <v>3557027740.5900002</v>
      </c>
      <c r="X9" s="14">
        <v>3512254740.5900002</v>
      </c>
    </row>
    <row r="10" spans="1:24" ht="20.399999999999999" x14ac:dyDescent="0.3">
      <c r="A10" s="11" t="s">
        <v>30</v>
      </c>
      <c r="B10" s="12" t="s">
        <v>31</v>
      </c>
      <c r="C10" s="13" t="s">
        <v>50</v>
      </c>
      <c r="D10" s="11" t="s">
        <v>33</v>
      </c>
      <c r="E10" s="11" t="s">
        <v>43</v>
      </c>
      <c r="F10" s="11" t="s">
        <v>43</v>
      </c>
      <c r="G10" s="11" t="s">
        <v>34</v>
      </c>
      <c r="H10" s="11" t="s">
        <v>51</v>
      </c>
      <c r="I10" s="11"/>
      <c r="J10" s="11"/>
      <c r="K10" s="11"/>
      <c r="L10" s="11"/>
      <c r="M10" s="11" t="s">
        <v>35</v>
      </c>
      <c r="N10" s="11" t="s">
        <v>36</v>
      </c>
      <c r="O10" s="11" t="s">
        <v>37</v>
      </c>
      <c r="P10" s="12" t="s">
        <v>52</v>
      </c>
      <c r="Q10" s="14">
        <v>4426789000</v>
      </c>
      <c r="R10" s="14">
        <v>4426789000</v>
      </c>
      <c r="S10" s="14">
        <v>4426789000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  <row r="11" spans="1:24" ht="30.6" x14ac:dyDescent="0.3">
      <c r="A11" s="11" t="s">
        <v>30</v>
      </c>
      <c r="B11" s="12" t="s">
        <v>31</v>
      </c>
      <c r="C11" s="13" t="s">
        <v>53</v>
      </c>
      <c r="D11" s="11" t="s">
        <v>33</v>
      </c>
      <c r="E11" s="11" t="s">
        <v>43</v>
      </c>
      <c r="F11" s="11" t="s">
        <v>46</v>
      </c>
      <c r="G11" s="11" t="s">
        <v>40</v>
      </c>
      <c r="H11" s="11" t="s">
        <v>54</v>
      </c>
      <c r="I11" s="11"/>
      <c r="J11" s="11"/>
      <c r="K11" s="11"/>
      <c r="L11" s="11"/>
      <c r="M11" s="11" t="s">
        <v>35</v>
      </c>
      <c r="N11" s="11" t="s">
        <v>36</v>
      </c>
      <c r="O11" s="11" t="s">
        <v>37</v>
      </c>
      <c r="P11" s="12" t="s">
        <v>55</v>
      </c>
      <c r="Q11" s="14">
        <v>117523000</v>
      </c>
      <c r="R11" s="14">
        <v>117523000</v>
      </c>
      <c r="S11" s="14">
        <v>0</v>
      </c>
      <c r="T11" s="14">
        <v>0</v>
      </c>
      <c r="U11" s="14">
        <v>25490073</v>
      </c>
      <c r="V11" s="14">
        <v>25490073</v>
      </c>
      <c r="W11" s="14">
        <v>25490073</v>
      </c>
      <c r="X11" s="14">
        <v>25490073</v>
      </c>
    </row>
    <row r="12" spans="1:24" ht="20.399999999999999" x14ac:dyDescent="0.3">
      <c r="A12" s="11" t="s">
        <v>30</v>
      </c>
      <c r="B12" s="12" t="s">
        <v>31</v>
      </c>
      <c r="C12" s="13" t="s">
        <v>56</v>
      </c>
      <c r="D12" s="11" t="s">
        <v>33</v>
      </c>
      <c r="E12" s="11" t="s">
        <v>43</v>
      </c>
      <c r="F12" s="11" t="s">
        <v>57</v>
      </c>
      <c r="G12" s="11"/>
      <c r="H12" s="11"/>
      <c r="I12" s="11"/>
      <c r="J12" s="11"/>
      <c r="K12" s="11"/>
      <c r="L12" s="11"/>
      <c r="M12" s="11" t="s">
        <v>35</v>
      </c>
      <c r="N12" s="11" t="s">
        <v>36</v>
      </c>
      <c r="O12" s="11" t="s">
        <v>37</v>
      </c>
      <c r="P12" s="12" t="s">
        <v>58</v>
      </c>
      <c r="Q12" s="14">
        <v>674351000</v>
      </c>
      <c r="R12" s="14">
        <v>674351000</v>
      </c>
      <c r="S12" s="14">
        <v>0</v>
      </c>
      <c r="T12" s="14">
        <v>632171181</v>
      </c>
      <c r="U12" s="14">
        <v>42179819</v>
      </c>
      <c r="V12" s="14">
        <v>21278568</v>
      </c>
      <c r="W12" s="14">
        <v>21278568</v>
      </c>
      <c r="X12" s="14">
        <v>21278568</v>
      </c>
    </row>
    <row r="13" spans="1:24" ht="20.399999999999999" x14ac:dyDescent="0.3">
      <c r="A13" s="11" t="s">
        <v>30</v>
      </c>
      <c r="B13" s="12" t="s">
        <v>31</v>
      </c>
      <c r="C13" s="13" t="s">
        <v>59</v>
      </c>
      <c r="D13" s="11" t="s">
        <v>33</v>
      </c>
      <c r="E13" s="11" t="s">
        <v>60</v>
      </c>
      <c r="F13" s="11" t="s">
        <v>34</v>
      </c>
      <c r="G13" s="11"/>
      <c r="H13" s="11"/>
      <c r="I13" s="11"/>
      <c r="J13" s="11"/>
      <c r="K13" s="11"/>
      <c r="L13" s="11"/>
      <c r="M13" s="11" t="s">
        <v>35</v>
      </c>
      <c r="N13" s="11" t="s">
        <v>36</v>
      </c>
      <c r="O13" s="11" t="s">
        <v>37</v>
      </c>
      <c r="P13" s="12" t="s">
        <v>61</v>
      </c>
      <c r="Q13" s="14">
        <v>1177000</v>
      </c>
      <c r="R13" s="14">
        <v>1177000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</row>
    <row r="14" spans="1:24" ht="20.399999999999999" x14ac:dyDescent="0.3">
      <c r="A14" s="11" t="s">
        <v>30</v>
      </c>
      <c r="B14" s="12" t="s">
        <v>31</v>
      </c>
      <c r="C14" s="13" t="s">
        <v>62</v>
      </c>
      <c r="D14" s="11" t="s">
        <v>33</v>
      </c>
      <c r="E14" s="11" t="s">
        <v>60</v>
      </c>
      <c r="F14" s="11" t="s">
        <v>43</v>
      </c>
      <c r="G14" s="11"/>
      <c r="H14" s="11"/>
      <c r="I14" s="11"/>
      <c r="J14" s="11"/>
      <c r="K14" s="11"/>
      <c r="L14" s="11"/>
      <c r="M14" s="11" t="s">
        <v>35</v>
      </c>
      <c r="N14" s="11" t="s">
        <v>36</v>
      </c>
      <c r="O14" s="11" t="s">
        <v>37</v>
      </c>
      <c r="P14" s="12" t="s">
        <v>63</v>
      </c>
      <c r="Q14" s="14">
        <v>5143000</v>
      </c>
      <c r="R14" s="14">
        <v>5143000</v>
      </c>
      <c r="S14" s="14">
        <v>0</v>
      </c>
      <c r="T14" s="14">
        <v>3643000</v>
      </c>
      <c r="U14" s="14">
        <v>300000</v>
      </c>
      <c r="V14" s="14">
        <v>300000</v>
      </c>
      <c r="W14" s="14">
        <v>300000</v>
      </c>
      <c r="X14" s="14">
        <v>300000</v>
      </c>
    </row>
    <row r="15" spans="1:24" ht="20.399999999999999" x14ac:dyDescent="0.3">
      <c r="A15" s="11" t="s">
        <v>30</v>
      </c>
      <c r="B15" s="12" t="s">
        <v>31</v>
      </c>
      <c r="C15" s="13" t="s">
        <v>64</v>
      </c>
      <c r="D15" s="11" t="s">
        <v>33</v>
      </c>
      <c r="E15" s="11" t="s">
        <v>60</v>
      </c>
      <c r="F15" s="11" t="s">
        <v>46</v>
      </c>
      <c r="G15" s="11" t="s">
        <v>34</v>
      </c>
      <c r="H15" s="11"/>
      <c r="I15" s="11"/>
      <c r="J15" s="11"/>
      <c r="K15" s="11"/>
      <c r="L15" s="11"/>
      <c r="M15" s="11" t="s">
        <v>35</v>
      </c>
      <c r="N15" s="11" t="s">
        <v>36</v>
      </c>
      <c r="O15" s="11" t="s">
        <v>37</v>
      </c>
      <c r="P15" s="12" t="s">
        <v>65</v>
      </c>
      <c r="Q15" s="14">
        <v>161496000</v>
      </c>
      <c r="R15" s="14">
        <v>161496000</v>
      </c>
      <c r="S15" s="14">
        <v>0</v>
      </c>
      <c r="T15" s="14">
        <v>161496000</v>
      </c>
      <c r="U15" s="14">
        <v>0</v>
      </c>
      <c r="V15" s="14">
        <v>0</v>
      </c>
      <c r="W15" s="14">
        <v>0</v>
      </c>
      <c r="X15" s="14">
        <v>0</v>
      </c>
    </row>
    <row r="16" spans="1:24" x14ac:dyDescent="0.3">
      <c r="A16" s="16" t="s">
        <v>76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5">
        <f>SUM(Q5:Q15)</f>
        <v>57558857000</v>
      </c>
      <c r="R16" s="15">
        <f t="shared" ref="R16:X16" si="0">SUM(R5:R15)</f>
        <v>57558857000</v>
      </c>
      <c r="S16" s="15">
        <f t="shared" si="0"/>
        <v>7470881000</v>
      </c>
      <c r="T16" s="15">
        <f t="shared" si="0"/>
        <v>2444986515.0799999</v>
      </c>
      <c r="U16" s="15">
        <f t="shared" si="0"/>
        <v>22152042235.59</v>
      </c>
      <c r="V16" s="15">
        <f t="shared" si="0"/>
        <v>9447656745.7900009</v>
      </c>
      <c r="W16" s="15">
        <f t="shared" si="0"/>
        <v>9435929509.7900009</v>
      </c>
      <c r="X16" s="15">
        <f t="shared" si="0"/>
        <v>9391156509.7900009</v>
      </c>
    </row>
    <row r="17" spans="1:24" ht="40.799999999999997" x14ac:dyDescent="0.3">
      <c r="A17" s="11" t="s">
        <v>30</v>
      </c>
      <c r="B17" s="12" t="s">
        <v>31</v>
      </c>
      <c r="C17" s="13" t="s">
        <v>66</v>
      </c>
      <c r="D17" s="11" t="s">
        <v>67</v>
      </c>
      <c r="E17" s="11" t="s">
        <v>68</v>
      </c>
      <c r="F17" s="11" t="s">
        <v>69</v>
      </c>
      <c r="G17" s="11" t="s">
        <v>70</v>
      </c>
      <c r="H17" s="11" t="s">
        <v>71</v>
      </c>
      <c r="I17" s="11"/>
      <c r="J17" s="11"/>
      <c r="K17" s="11"/>
      <c r="L17" s="11"/>
      <c r="M17" s="11" t="s">
        <v>35</v>
      </c>
      <c r="N17" s="11" t="s">
        <v>36</v>
      </c>
      <c r="O17" s="11" t="s">
        <v>37</v>
      </c>
      <c r="P17" s="12" t="s">
        <v>72</v>
      </c>
      <c r="Q17" s="14">
        <v>9909757581</v>
      </c>
      <c r="R17" s="14">
        <v>9909757581</v>
      </c>
      <c r="S17" s="14">
        <v>0</v>
      </c>
      <c r="T17" s="14">
        <v>921472682</v>
      </c>
      <c r="U17" s="14">
        <v>8551472563</v>
      </c>
      <c r="V17" s="14">
        <v>1458523784.3699999</v>
      </c>
      <c r="W17" s="14">
        <v>1434953784.3699999</v>
      </c>
      <c r="X17" s="14">
        <v>1377299415.3699999</v>
      </c>
    </row>
    <row r="18" spans="1:24" ht="40.799999999999997" x14ac:dyDescent="0.3">
      <c r="A18" s="11" t="s">
        <v>30</v>
      </c>
      <c r="B18" s="12" t="s">
        <v>31</v>
      </c>
      <c r="C18" s="13" t="s">
        <v>73</v>
      </c>
      <c r="D18" s="11" t="s">
        <v>67</v>
      </c>
      <c r="E18" s="11" t="s">
        <v>74</v>
      </c>
      <c r="F18" s="11" t="s">
        <v>69</v>
      </c>
      <c r="G18" s="11" t="s">
        <v>75</v>
      </c>
      <c r="H18" s="11" t="s">
        <v>71</v>
      </c>
      <c r="I18" s="11"/>
      <c r="J18" s="11"/>
      <c r="K18" s="11"/>
      <c r="L18" s="11"/>
      <c r="M18" s="11" t="s">
        <v>35</v>
      </c>
      <c r="N18" s="11" t="s">
        <v>36</v>
      </c>
      <c r="O18" s="11" t="s">
        <v>37</v>
      </c>
      <c r="P18" s="12" t="s">
        <v>72</v>
      </c>
      <c r="Q18" s="14">
        <v>11548164897</v>
      </c>
      <c r="R18" s="14">
        <v>11548164897</v>
      </c>
      <c r="S18" s="14">
        <v>0</v>
      </c>
      <c r="T18" s="14">
        <v>1766386500</v>
      </c>
      <c r="U18" s="14">
        <v>7506571699</v>
      </c>
      <c r="V18" s="14">
        <v>659961999.25999999</v>
      </c>
      <c r="W18" s="14">
        <v>643811999.25999999</v>
      </c>
      <c r="X18" s="14">
        <v>626021999.25999999</v>
      </c>
    </row>
    <row r="19" spans="1:24" x14ac:dyDescent="0.3">
      <c r="A19" s="16" t="s">
        <v>77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5">
        <f>SUM(Q17:Q18)</f>
        <v>21457922478</v>
      </c>
      <c r="R19" s="15">
        <f t="shared" ref="R19:X19" si="1">SUM(R17:R18)</f>
        <v>21457922478</v>
      </c>
      <c r="S19" s="15">
        <f t="shared" si="1"/>
        <v>0</v>
      </c>
      <c r="T19" s="15">
        <f t="shared" si="1"/>
        <v>2687859182</v>
      </c>
      <c r="U19" s="15">
        <f t="shared" si="1"/>
        <v>16058044262</v>
      </c>
      <c r="V19" s="15">
        <f t="shared" si="1"/>
        <v>2118485783.6299999</v>
      </c>
      <c r="W19" s="15">
        <f t="shared" si="1"/>
        <v>2078765783.6299999</v>
      </c>
      <c r="X19" s="15">
        <f t="shared" si="1"/>
        <v>2003321414.6299999</v>
      </c>
    </row>
    <row r="20" spans="1:24" x14ac:dyDescent="0.3">
      <c r="A20" s="17" t="s">
        <v>78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9"/>
      <c r="Q20" s="15">
        <f t="shared" ref="Q20:X20" si="2">+Q16+Q19</f>
        <v>79016779478</v>
      </c>
      <c r="R20" s="15">
        <f t="shared" si="2"/>
        <v>79016779478</v>
      </c>
      <c r="S20" s="15">
        <f t="shared" si="2"/>
        <v>7470881000</v>
      </c>
      <c r="T20" s="15">
        <f t="shared" si="2"/>
        <v>5132845697.0799999</v>
      </c>
      <c r="U20" s="15">
        <f t="shared" si="2"/>
        <v>38210086497.589996</v>
      </c>
      <c r="V20" s="15">
        <f t="shared" si="2"/>
        <v>11566142529.42</v>
      </c>
      <c r="W20" s="15">
        <f t="shared" si="2"/>
        <v>11514695293.42</v>
      </c>
      <c r="X20" s="15">
        <f t="shared" si="2"/>
        <v>11394477924.42</v>
      </c>
    </row>
    <row r="21" spans="1:24" x14ac:dyDescent="0.3">
      <c r="A21" s="5" t="s">
        <v>1</v>
      </c>
      <c r="B21" s="6" t="s">
        <v>1</v>
      </c>
      <c r="C21" s="7" t="s">
        <v>1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8" t="s">
        <v>1</v>
      </c>
      <c r="Q21" s="9" t="s">
        <v>1</v>
      </c>
      <c r="R21" s="9" t="s">
        <v>1</v>
      </c>
      <c r="S21" s="9" t="s">
        <v>1</v>
      </c>
      <c r="T21" s="9" t="s">
        <v>1</v>
      </c>
      <c r="U21" s="9" t="s">
        <v>1</v>
      </c>
      <c r="V21" s="9" t="s">
        <v>1</v>
      </c>
      <c r="W21" s="9" t="s">
        <v>1</v>
      </c>
      <c r="X21" s="9" t="s">
        <v>1</v>
      </c>
    </row>
    <row r="22" spans="1:24" ht="33.9" customHeight="1" x14ac:dyDescent="0.3"/>
  </sheetData>
  <mergeCells count="3">
    <mergeCell ref="A16:P16"/>
    <mergeCell ref="A19:P19"/>
    <mergeCell ref="A20:P20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ignoredErrors>
    <ignoredError sqref="E5:H15 E17:H18 N5:N15 N17:N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Presupuesta Agregada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Diana Paola Suarez Mendez</cp:lastModifiedBy>
  <dcterms:modified xsi:type="dcterms:W3CDTF">2024-04-15T04:07:21Z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