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ecto\OneDrive\Escritorio\PROPOSICIÓN No. 053\Respuestas Minjusticia\"/>
    </mc:Choice>
  </mc:AlternateContent>
  <bookViews>
    <workbookView xWindow="0" yWindow="0" windowWidth="28800" windowHeight="12315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G15" i="1" s="1"/>
  <c r="F15" i="1"/>
  <c r="G9" i="1"/>
  <c r="F9" i="1"/>
  <c r="G4" i="1"/>
  <c r="G20" i="1" s="1"/>
  <c r="F4" i="1"/>
  <c r="F20" i="1" s="1"/>
</calcChain>
</file>

<file path=xl/comments1.xml><?xml version="1.0" encoding="utf-8"?>
<comments xmlns="http://schemas.openxmlformats.org/spreadsheetml/2006/main">
  <authors>
    <author>ZORANGEL RIVERA PINEDA</author>
  </authors>
  <commentList>
    <comment ref="E14" authorId="0" shapeId="0">
      <text>
        <r>
          <rPr>
            <b/>
            <sz val="9"/>
            <color indexed="81"/>
            <rFont val="Tahoma"/>
            <family val="2"/>
          </rPr>
          <t>ZORANGEL RIVERA PINEDA:</t>
        </r>
        <r>
          <rPr>
            <sz val="9"/>
            <color indexed="81"/>
            <rFont val="Tahoma"/>
            <family val="2"/>
          </rPr>
          <t xml:space="preserve">
Pago Retiro encargo fiduciario N°8309 por cuenta de central de inversiones (CISA) 10 MIL MILLONES</t>
        </r>
      </text>
    </comment>
  </commentList>
</comments>
</file>

<file path=xl/sharedStrings.xml><?xml version="1.0" encoding="utf-8"?>
<sst xmlns="http://schemas.openxmlformats.org/spreadsheetml/2006/main" count="19" uniqueCount="19">
  <si>
    <t xml:space="preserve">COMPOSICIÓN DE INGRESOS DEL MINISTERIO DE JUSTICIA Y DEL DERECHO </t>
  </si>
  <si>
    <t xml:space="preserve">CATALOGO DEL INGRESO </t>
  </si>
  <si>
    <t>INGRESOS CORRIENTES DE LA NACIÓN</t>
  </si>
  <si>
    <t>EXPEDICIÓN DE LICENCIAS DE USO DE SEMILLAS PARA SIEMBRA Y DE CULTIVO DE PLANTAS DE CANNABIS</t>
  </si>
  <si>
    <t>LAUDOS ARBITRALES Y CONCILICIACIONES EXTRAJUDICIALES</t>
  </si>
  <si>
    <t>FRISCO</t>
  </si>
  <si>
    <t>SERVICIOS DE EDICIÓN, IMPRESIÓN Y REPRODUCCIÓN</t>
  </si>
  <si>
    <t>RECURSOS DE CAPITAL DE LA NACIÓN</t>
  </si>
  <si>
    <t xml:space="preserve">RENDIMIENTOS DE RECURSOS </t>
  </si>
  <si>
    <t>RECURSOS NO APROPIADOS</t>
  </si>
  <si>
    <t>REINTEGROS INCAPACIDADES</t>
  </si>
  <si>
    <t>REINTEGROS GASTOS DE FUNCIONAMIENTO</t>
  </si>
  <si>
    <t>REINTEGROS GASTOS DE INVERSIÓN</t>
  </si>
  <si>
    <t>FONDOS ESPECIALES DE LA NACIÓN</t>
  </si>
  <si>
    <t>AUTORIZACIÓN PARA EL MANEJO DE SUSTANCIAS QUÍMICAS CONTROLADAS</t>
  </si>
  <si>
    <t>FONDO ESPECIAL PARA EL RECAUDO POR MULTAS Y COBRO COACTIVO (ARTÍCULO 6 LEY 2197 DEL 2022)</t>
  </si>
  <si>
    <t>FINANCIACIÓN SECTOR JUSTICIA (Ley 55 de 1985 Superintendencia de Notariado y registro)</t>
  </si>
  <si>
    <t>DEL FONDO PARA LA MODERNIZACIÓN, DESCONGESTIÓN Y BIENESTAR DE LA ADMINISTRACIÓN DE JUSTICIA (Ingreso Ley 1743 del 2014)</t>
  </si>
  <si>
    <t xml:space="preserve">TOTOAL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</si>
</sst>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\ * #,##0.00_-;\-&quot;$&quot;\ * #,##0.00_-;_-&quot;$&quot;\ * &quot;-&quot;??_-;_-@_-"/>
  </numFmts>
  <fonts count="12">
    <font>
      <sz val="11"/>
      <color rgb="FF000000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name val="Calibri"/>
      <family val="2"/>
    </font>
    <font>
      <b/>
      <sz val="10"/>
      <color rgb="FF000000"/>
      <name val="Aptos Narrow"/>
      <family val="2"/>
    </font>
    <font>
      <sz val="10"/>
      <name val="Aptos Narrow"/>
      <family val="2"/>
    </font>
    <font>
      <b/>
      <sz val="10"/>
      <name val="Aptos Narrow"/>
      <family val="2"/>
    </font>
    <font>
      <sz val="12"/>
      <name val="Calibri"/>
      <family val="2"/>
    </font>
    <font>
      <sz val="10"/>
      <color rgb="FF000000"/>
      <name val="Aptos Narrow"/>
      <family val="2"/>
    </font>
    <font>
      <b/>
      <sz val="7"/>
      <color rgb="FF000000"/>
      <name val="Arial Narrow"/>
      <family val="2"/>
    </font>
    <font>
      <b/>
      <sz val="11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4" fillId="0" borderId="4" xfId="0" applyFont="1" applyBorder="1"/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 readingOrder="1"/>
    </xf>
    <xf numFmtId="0" fontId="5" fillId="2" borderId="8" xfId="0" applyFont="1" applyFill="1" applyBorder="1" applyAlignment="1">
      <alignment horizontal="center" vertical="center"/>
    </xf>
    <xf numFmtId="44" fontId="5" fillId="2" borderId="9" xfId="1" applyFont="1" applyFill="1" applyBorder="1" applyAlignment="1">
      <alignment horizontal="center" vertical="center" wrapText="1" readingOrder="1"/>
    </xf>
    <xf numFmtId="0" fontId="6" fillId="0" borderId="0" xfId="0" applyFont="1" applyAlignment="1">
      <alignment horizontal="left" vertical="center"/>
    </xf>
    <xf numFmtId="0" fontId="7" fillId="0" borderId="10" xfId="0" applyFont="1" applyBorder="1" applyAlignment="1">
      <alignment vertical="top" wrapText="1" readingOrder="1"/>
    </xf>
    <xf numFmtId="44" fontId="7" fillId="0" borderId="11" xfId="1" applyFont="1" applyBorder="1" applyAlignment="1">
      <alignment vertical="top" wrapText="1" readingOrder="1"/>
    </xf>
    <xf numFmtId="0" fontId="7" fillId="0" borderId="11" xfId="0" applyFont="1" applyBorder="1" applyAlignment="1">
      <alignment vertical="top" wrapText="1" readingOrder="1"/>
    </xf>
    <xf numFmtId="0" fontId="8" fillId="0" borderId="0" xfId="0" applyFont="1" applyAlignment="1">
      <alignment vertical="top" wrapText="1" readingOrder="1"/>
    </xf>
    <xf numFmtId="0" fontId="7" fillId="0" borderId="12" xfId="0" applyFont="1" applyBorder="1" applyAlignment="1">
      <alignment vertical="top" wrapText="1" readingOrder="1"/>
    </xf>
    <xf numFmtId="0" fontId="3" fillId="3" borderId="6" xfId="0" applyFont="1" applyFill="1" applyBorder="1" applyAlignment="1">
      <alignment horizontal="center" vertical="center" wrapText="1" readingOrder="1"/>
    </xf>
    <xf numFmtId="0" fontId="5" fillId="3" borderId="6" xfId="0" applyFont="1" applyFill="1" applyBorder="1" applyAlignment="1">
      <alignment horizontal="left" vertical="center"/>
    </xf>
    <xf numFmtId="44" fontId="5" fillId="3" borderId="13" xfId="1" applyFont="1" applyFill="1" applyBorder="1" applyAlignment="1">
      <alignment horizontal="left" vertical="center" wrapText="1" readingOrder="1"/>
    </xf>
    <xf numFmtId="44" fontId="5" fillId="3" borderId="6" xfId="1" applyFont="1" applyFill="1" applyBorder="1" applyAlignment="1">
      <alignment horizontal="left" vertical="center" wrapText="1" readingOrder="1"/>
    </xf>
    <xf numFmtId="0" fontId="3" fillId="0" borderId="4" xfId="0" applyFont="1" applyBorder="1" applyAlignment="1">
      <alignment horizontal="center" vertical="center" wrapText="1" readingOrder="1"/>
    </xf>
    <xf numFmtId="0" fontId="7" fillId="0" borderId="14" xfId="0" applyFont="1" applyBorder="1" applyAlignment="1">
      <alignment vertical="top" wrapText="1" readingOrder="1"/>
    </xf>
    <xf numFmtId="0" fontId="7" fillId="0" borderId="15" xfId="0" applyFont="1" applyBorder="1" applyAlignment="1">
      <alignment vertical="top" wrapText="1" readingOrder="1"/>
    </xf>
    <xf numFmtId="0" fontId="3" fillId="4" borderId="12" xfId="0" applyFont="1" applyFill="1" applyBorder="1" applyAlignment="1">
      <alignment horizontal="center" vertical="center" wrapText="1" readingOrder="1"/>
    </xf>
    <xf numFmtId="0" fontId="4" fillId="4" borderId="11" xfId="0" applyFont="1" applyFill="1" applyBorder="1" applyAlignment="1">
      <alignment horizontal="left" vertical="center"/>
    </xf>
    <xf numFmtId="44" fontId="5" fillId="4" borderId="10" xfId="1" applyFont="1" applyFill="1" applyBorder="1" applyAlignment="1">
      <alignment horizontal="left" vertical="center" wrapText="1" readingOrder="1"/>
    </xf>
    <xf numFmtId="44" fontId="5" fillId="4" borderId="11" xfId="1" applyFont="1" applyFill="1" applyBorder="1" applyAlignment="1">
      <alignment horizontal="left" vertical="center" wrapText="1" readingOrder="1"/>
    </xf>
    <xf numFmtId="0" fontId="4" fillId="0" borderId="4" xfId="0" applyFont="1" applyBorder="1" applyAlignment="1">
      <alignment horizontal="center" vertical="center"/>
    </xf>
    <xf numFmtId="4" fontId="8" fillId="0" borderId="0" xfId="0" applyNumberFormat="1" applyFont="1" applyAlignment="1">
      <alignment horizontal="right" vertical="top" wrapText="1" readingOrder="1"/>
    </xf>
    <xf numFmtId="0" fontId="8" fillId="0" borderId="0" xfId="0" applyFont="1" applyAlignment="1">
      <alignment horizontal="right" vertical="top" wrapText="1" readingOrder="1"/>
    </xf>
    <xf numFmtId="0" fontId="4" fillId="0" borderId="14" xfId="0" applyFont="1" applyBorder="1" applyAlignment="1">
      <alignment horizontal="center" vertical="center"/>
    </xf>
    <xf numFmtId="44" fontId="9" fillId="0" borderId="0" xfId="0" applyNumberFormat="1" applyFont="1"/>
    <xf numFmtId="44" fontId="2" fillId="0" borderId="0" xfId="0" applyNumberFormat="1" applyFont="1"/>
    <xf numFmtId="0" fontId="3" fillId="0" borderId="1" xfId="0" applyFont="1" applyBorder="1" applyAlignment="1">
      <alignment horizontal="center" vertical="center" wrapText="1" readingOrder="1"/>
    </xf>
    <xf numFmtId="0" fontId="3" fillId="0" borderId="2" xfId="0" applyFont="1" applyBorder="1" applyAlignment="1">
      <alignment horizontal="center" vertical="center" wrapText="1" readingOrder="1"/>
    </xf>
    <xf numFmtId="0" fontId="3" fillId="0" borderId="3" xfId="0" applyFont="1" applyBorder="1" applyAlignment="1">
      <alignment horizontal="center" vertical="center" wrapText="1" readingOrder="1"/>
    </xf>
    <xf numFmtId="0" fontId="8" fillId="0" borderId="0" xfId="0" applyFont="1" applyAlignment="1">
      <alignment vertical="top" wrapText="1" readingOrder="1"/>
    </xf>
    <xf numFmtId="0" fontId="2" fillId="0" borderId="0" xfId="0" applyFont="1"/>
    <xf numFmtId="0" fontId="9" fillId="0" borderId="2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2:L26"/>
  <sheetViews>
    <sheetView showGridLines="0" tabSelected="1" topLeftCell="B1" workbookViewId="0">
      <selection activeCell="K4" sqref="K4"/>
    </sheetView>
  </sheetViews>
  <sheetFormatPr baseColWidth="10" defaultColWidth="11.375" defaultRowHeight="15"/>
  <cols>
    <col min="1" max="2" width="11.375" style="1"/>
    <col min="3" max="3" width="32.375" style="1" customWidth="1"/>
    <col min="4" max="4" width="30" style="1" customWidth="1"/>
    <col min="5" max="5" width="47.75" style="1" customWidth="1"/>
    <col min="6" max="6" width="22" style="1" customWidth="1"/>
    <col min="7" max="7" width="18.875" style="1" customWidth="1"/>
    <col min="8" max="16384" width="11.375" style="1"/>
  </cols>
  <sheetData>
    <row r="2" spans="3:12" ht="47.25" customHeight="1" thickBot="1">
      <c r="D2" s="31" t="s">
        <v>0</v>
      </c>
      <c r="E2" s="32"/>
      <c r="F2" s="32"/>
      <c r="G2" s="33"/>
    </row>
    <row r="3" spans="3:12" ht="39" customHeight="1" thickBot="1">
      <c r="D3" s="2"/>
      <c r="E3" s="3" t="s">
        <v>1</v>
      </c>
      <c r="F3" s="4">
        <v>2023</v>
      </c>
      <c r="G3" s="4">
        <v>2024</v>
      </c>
    </row>
    <row r="4" spans="3:12" ht="15.75" thickBot="1">
      <c r="D4" s="5">
        <v>1</v>
      </c>
      <c r="E4" s="6" t="s">
        <v>2</v>
      </c>
      <c r="F4" s="7">
        <f>SUM(F5:F8)</f>
        <v>32809708909.34</v>
      </c>
      <c r="G4" s="7">
        <f>SUM(G5:G7)</f>
        <v>1614608546</v>
      </c>
    </row>
    <row r="5" spans="3:12" ht="15.75" customHeight="1">
      <c r="C5" s="8"/>
      <c r="D5" s="2"/>
      <c r="E5" s="9" t="s">
        <v>3</v>
      </c>
      <c r="F5" s="10">
        <v>5639461380.7299995</v>
      </c>
      <c r="G5" s="10">
        <v>1601968808</v>
      </c>
      <c r="J5" s="34"/>
      <c r="K5" s="35"/>
      <c r="L5" s="35"/>
    </row>
    <row r="6" spans="3:12" ht="15.75" customHeight="1">
      <c r="C6" s="8"/>
      <c r="D6" s="2"/>
      <c r="E6" s="11" t="s">
        <v>4</v>
      </c>
      <c r="F6" s="10">
        <v>51903615</v>
      </c>
      <c r="G6" s="10">
        <v>12639738</v>
      </c>
      <c r="J6" s="12"/>
    </row>
    <row r="7" spans="3:12" ht="15.75" customHeight="1">
      <c r="C7" s="8"/>
      <c r="D7" s="2"/>
      <c r="E7" s="11" t="s">
        <v>5</v>
      </c>
      <c r="F7" s="10">
        <v>27117042226.610001</v>
      </c>
      <c r="G7" s="10">
        <v>0</v>
      </c>
      <c r="J7" s="12"/>
    </row>
    <row r="8" spans="3:12" ht="15.75" customHeight="1" thickBot="1">
      <c r="C8" s="8"/>
      <c r="D8" s="2"/>
      <c r="E8" s="13" t="s">
        <v>6</v>
      </c>
      <c r="F8" s="10">
        <v>1301687</v>
      </c>
      <c r="G8" s="10"/>
      <c r="J8" s="12"/>
    </row>
    <row r="9" spans="3:12" ht="16.5" thickBot="1">
      <c r="C9" s="8"/>
      <c r="D9" s="14">
        <v>2</v>
      </c>
      <c r="E9" s="15" t="s">
        <v>7</v>
      </c>
      <c r="F9" s="16">
        <f>SUM(F10:F14)</f>
        <v>11166071381.709999</v>
      </c>
      <c r="G9" s="17">
        <f>SUM(G10:G14)</f>
        <v>39408822</v>
      </c>
    </row>
    <row r="10" spans="3:12" ht="15.75">
      <c r="C10" s="8"/>
      <c r="D10" s="18"/>
      <c r="E10" s="19" t="s">
        <v>8</v>
      </c>
      <c r="F10" s="10">
        <v>10877971.130000001</v>
      </c>
      <c r="G10" s="10">
        <v>0</v>
      </c>
    </row>
    <row r="11" spans="3:12" ht="15.75">
      <c r="C11" s="8"/>
      <c r="D11" s="18"/>
      <c r="E11" s="20" t="s">
        <v>9</v>
      </c>
      <c r="F11" s="10">
        <v>12773738</v>
      </c>
      <c r="G11" s="10">
        <v>0</v>
      </c>
    </row>
    <row r="12" spans="3:12" ht="15.75">
      <c r="C12" s="8"/>
      <c r="D12" s="18"/>
      <c r="E12" s="20" t="s">
        <v>10</v>
      </c>
      <c r="F12" s="10">
        <v>51766919.130000003</v>
      </c>
      <c r="G12" s="10">
        <v>32042585</v>
      </c>
    </row>
    <row r="13" spans="3:12" ht="15.75">
      <c r="C13" s="8"/>
      <c r="D13" s="18"/>
      <c r="E13" s="20" t="s">
        <v>11</v>
      </c>
      <c r="F13" s="10">
        <v>835800321.97000003</v>
      </c>
      <c r="G13" s="10">
        <v>7366237</v>
      </c>
    </row>
    <row r="14" spans="3:12" ht="15.75">
      <c r="C14" s="8"/>
      <c r="D14" s="18"/>
      <c r="E14" s="20" t="s">
        <v>12</v>
      </c>
      <c r="F14" s="10">
        <v>10254852431.48</v>
      </c>
      <c r="G14" s="10"/>
    </row>
    <row r="15" spans="3:12">
      <c r="D15" s="21">
        <v>6</v>
      </c>
      <c r="E15" s="22" t="s">
        <v>13</v>
      </c>
      <c r="F15" s="23">
        <f>SUM(F16:F19)</f>
        <v>42385552081.900002</v>
      </c>
      <c r="G15" s="24">
        <f>SUM(G16:G19)</f>
        <v>6554063038.2099991</v>
      </c>
    </row>
    <row r="16" spans="3:12" ht="32.25" customHeight="1">
      <c r="D16" s="25"/>
      <c r="E16" s="11" t="s">
        <v>14</v>
      </c>
      <c r="F16" s="10">
        <v>2333140011.3400002</v>
      </c>
      <c r="G16" s="10">
        <f>331430372+65151536</f>
        <v>396581908</v>
      </c>
      <c r="J16" s="26"/>
    </row>
    <row r="17" spans="4:10" ht="52.5" customHeight="1">
      <c r="D17" s="25"/>
      <c r="E17" s="11" t="s">
        <v>15</v>
      </c>
      <c r="F17" s="10">
        <v>10487763</v>
      </c>
      <c r="G17" s="10">
        <v>0</v>
      </c>
      <c r="J17" s="27"/>
    </row>
    <row r="18" spans="4:10" ht="36" customHeight="1">
      <c r="D18" s="25"/>
      <c r="E18" s="11" t="s">
        <v>16</v>
      </c>
      <c r="F18" s="10">
        <v>28929788348.060001</v>
      </c>
      <c r="G18" s="10">
        <v>5005224119.1499996</v>
      </c>
      <c r="J18" s="27"/>
    </row>
    <row r="19" spans="4:10" ht="48" customHeight="1">
      <c r="D19" s="28"/>
      <c r="E19" s="11" t="s">
        <v>17</v>
      </c>
      <c r="F19" s="10">
        <v>11112135959.5</v>
      </c>
      <c r="G19" s="10">
        <v>1152257011.0599999</v>
      </c>
      <c r="J19" s="27"/>
    </row>
    <row r="20" spans="4:10">
      <c r="D20" s="36" t="s">
        <v>18</v>
      </c>
      <c r="E20" s="36"/>
      <c r="F20" s="29">
        <f>+F4+F9+F15</f>
        <v>86361332372.950012</v>
      </c>
      <c r="G20" s="29">
        <f>+G4+G9+G15</f>
        <v>8208080406.2099991</v>
      </c>
      <c r="J20" s="27"/>
    </row>
    <row r="21" spans="4:10">
      <c r="F21" s="30"/>
      <c r="J21" s="26"/>
    </row>
    <row r="22" spans="4:10">
      <c r="G22" s="30"/>
      <c r="J22" s="27"/>
    </row>
    <row r="23" spans="4:10">
      <c r="J23" s="27"/>
    </row>
    <row r="24" spans="4:10">
      <c r="J24" s="27"/>
    </row>
    <row r="25" spans="4:10">
      <c r="J25" s="27"/>
    </row>
    <row r="26" spans="4:10">
      <c r="J26" s="26"/>
    </row>
  </sheetData>
  <mergeCells count="3">
    <mergeCell ref="D2:G2"/>
    <mergeCell ref="J5:L5"/>
    <mergeCell ref="D20:E20"/>
  </mergeCell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FEA33CC3341C341BEF640F91F827171" ma:contentTypeVersion="20" ma:contentTypeDescription="Crear nuevo documento." ma:contentTypeScope="" ma:versionID="fd83eac44ab6b999bd9ae3b97937b370">
  <xsd:schema xmlns:xsd="http://www.w3.org/2001/XMLSchema" xmlns:xs="http://www.w3.org/2001/XMLSchema" xmlns:p="http://schemas.microsoft.com/office/2006/metadata/properties" xmlns:ns2="465a38ab-5073-418d-9054-a6b73f68c754" xmlns:ns3="72bf6bca-7997-4156-a05e-08478ebc949b" targetNamespace="http://schemas.microsoft.com/office/2006/metadata/properties" ma:root="true" ma:fieldsID="8042d164a9b270bbdd305d6b052f7c76" ns2:_="" ns3:_="">
    <xsd:import namespace="465a38ab-5073-418d-9054-a6b73f68c754"/>
    <xsd:import namespace="72bf6bca-7997-4156-a05e-08478ebc949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2:TaxCatchAll" minOccurs="0"/>
                <xsd:element ref="ns3:lcf76f155ced4ddcb4097134ff3c332f" minOccurs="0"/>
                <xsd:element ref="ns3:MediaServiceObjectDetectorVersions" minOccurs="0"/>
                <xsd:element ref="ns3:sud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5a38ab-5073-418d-9054-a6b73f68c75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f88d31a-97ef-4e36-be58-0064a1d977f6}" ma:internalName="TaxCatchAll" ma:showField="CatchAllData" ma:web="465a38ab-5073-418d-9054-a6b73f68c7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bf6bca-7997-4156-a05e-08478ebc94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c7ec9755-0539-4a6c-b55f-adec7fd451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sud" ma:index="24" nillable="true" ma:displayName="sud" ma:format="Dropdown" ma:internalName="sud" ma:percentage="FALSE">
      <xsd:simpleType>
        <xsd:restriction base="dms:Number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2bf6bca-7997-4156-a05e-08478ebc949b">
      <Terms xmlns="http://schemas.microsoft.com/office/infopath/2007/PartnerControls"/>
    </lcf76f155ced4ddcb4097134ff3c332f>
    <TaxCatchAll xmlns="465a38ab-5073-418d-9054-a6b73f68c754" xsi:nil="true"/>
    <sud xmlns="72bf6bca-7997-4156-a05e-08478ebc949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06EBE8B-B64B-4386-AB27-2F452D96FE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5a38ab-5073-418d-9054-a6b73f68c754"/>
    <ds:schemaRef ds:uri="72bf6bca-7997-4156-a05e-08478ebc94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C26CBD0-A9D1-4FC1-B432-5549869AEE42}">
  <ds:schemaRefs>
    <ds:schemaRef ds:uri="http://purl.org/dc/elements/1.1/"/>
    <ds:schemaRef ds:uri="http://schemas.microsoft.com/office/2006/documentManagement/types"/>
    <ds:schemaRef ds:uri="465a38ab-5073-418d-9054-a6b73f68c754"/>
    <ds:schemaRef ds:uri="http://purl.org/dc/terms/"/>
    <ds:schemaRef ds:uri="http://purl.org/dc/dcmitype/"/>
    <ds:schemaRef ds:uri="72bf6bca-7997-4156-a05e-08478ebc949b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B158623-5757-4E60-8459-E966349A76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ZORANGEL RIVERA PINEDA</dc:creator>
  <cp:lastModifiedBy>Hector Salinas</cp:lastModifiedBy>
  <dcterms:created xsi:type="dcterms:W3CDTF">2024-04-09T16:55:03Z</dcterms:created>
  <dcterms:modified xsi:type="dcterms:W3CDTF">2024-04-12T19:50:57Z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0x010100CFEA33CC3341C341BEF640F91F827171</vt:lpwstr>
  </property>
</Properties>
</file>