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agenciadetierras-my.sharepoint.com/personal/adriana_duarte_ant_gov_co/Documents/ANT SG 2024/PETICIONES ORFEO/Proposición 053 Rad 202462002009672 ABRIL/ADITIVO/"/>
    </mc:Choice>
  </mc:AlternateContent>
  <xr:revisionPtr revIDLastSave="23" documentId="8_{B53532DA-06CC-47EC-AC5E-69F840654CD9}" xr6:coauthVersionLast="47" xr6:coauthVersionMax="47" xr10:uidLastSave="{4C5CF023-B6D8-4A16-A234-3C1EBAFAA61E}"/>
  <bookViews>
    <workbookView xWindow="-120" yWindow="-120" windowWidth="19440" windowHeight="15000" tabRatio="778" xr2:uid="{C5D94C2D-71C1-4188-ABDE-729C9F5406BC}"/>
  </bookViews>
  <sheets>
    <sheet name="ANEXO Respuesta Punto 2" sheetId="9" r:id="rId1"/>
    <sheet name="ANEXO Respuesta Punto 4" sheetId="10" r:id="rId2"/>
    <sheet name="Punto 8 Ejecucion reserva 2024" sheetId="11" r:id="rId3"/>
    <sheet name="Punto 8 Ejecución CXP" sheetId="1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12" l="1"/>
  <c r="F3" i="12"/>
  <c r="F4" i="12"/>
  <c r="F40" i="12" s="1"/>
  <c r="F5" i="12"/>
  <c r="F6" i="12"/>
  <c r="F7"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D40" i="12"/>
  <c r="E40" i="12"/>
  <c r="F2" i="11"/>
  <c r="F3" i="11"/>
  <c r="F4" i="11"/>
  <c r="F5" i="11"/>
  <c r="F442" i="11" s="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66" i="11"/>
  <c r="F67" i="11"/>
  <c r="F68" i="11"/>
  <c r="F69" i="11"/>
  <c r="F70" i="11"/>
  <c r="F71" i="11"/>
  <c r="F72" i="11"/>
  <c r="F73" i="11"/>
  <c r="F74" i="11"/>
  <c r="F75" i="11"/>
  <c r="F76" i="11"/>
  <c r="F77" i="11"/>
  <c r="F78" i="11"/>
  <c r="F79" i="11"/>
  <c r="F80" i="11"/>
  <c r="F81" i="11"/>
  <c r="F82" i="11"/>
  <c r="F83" i="11"/>
  <c r="F84" i="11"/>
  <c r="F85" i="11"/>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121" i="11"/>
  <c r="F122" i="11"/>
  <c r="F123" i="11"/>
  <c r="F124" i="11"/>
  <c r="F125" i="11"/>
  <c r="F126" i="11"/>
  <c r="F127" i="11"/>
  <c r="F128" i="11"/>
  <c r="F129" i="11"/>
  <c r="F130" i="11"/>
  <c r="F131" i="11"/>
  <c r="F132" i="11"/>
  <c r="F133" i="11"/>
  <c r="F134" i="11"/>
  <c r="F135" i="11"/>
  <c r="F136" i="11"/>
  <c r="F137" i="11"/>
  <c r="F138" i="11"/>
  <c r="F139" i="11"/>
  <c r="F140" i="11"/>
  <c r="F141" i="11"/>
  <c r="F142" i="11"/>
  <c r="F143" i="11"/>
  <c r="F144" i="11"/>
  <c r="F145" i="11"/>
  <c r="F146" i="11"/>
  <c r="F147" i="11"/>
  <c r="F148" i="11"/>
  <c r="F149" i="11"/>
  <c r="F150" i="11"/>
  <c r="F151" i="11"/>
  <c r="F152" i="11"/>
  <c r="F153" i="11"/>
  <c r="F154" i="11"/>
  <c r="F155" i="11"/>
  <c r="F156" i="11"/>
  <c r="F157" i="11"/>
  <c r="F158" i="11"/>
  <c r="F159" i="11"/>
  <c r="F160" i="11"/>
  <c r="F161" i="11"/>
  <c r="F162" i="11"/>
  <c r="F163" i="11"/>
  <c r="F164" i="11"/>
  <c r="F165" i="11"/>
  <c r="F166" i="11"/>
  <c r="F167" i="11"/>
  <c r="F168" i="11"/>
  <c r="F169" i="11"/>
  <c r="F170" i="11"/>
  <c r="F171" i="11"/>
  <c r="F172" i="11"/>
  <c r="F173" i="11"/>
  <c r="F174" i="11"/>
  <c r="F175" i="11"/>
  <c r="F176" i="11"/>
  <c r="F177" i="11"/>
  <c r="F178" i="11"/>
  <c r="F179" i="11"/>
  <c r="F180" i="11"/>
  <c r="F181" i="11"/>
  <c r="F182" i="11"/>
  <c r="F183" i="11"/>
  <c r="F184" i="11"/>
  <c r="F185" i="11"/>
  <c r="F186" i="11"/>
  <c r="F187" i="11"/>
  <c r="F188" i="11"/>
  <c r="F189" i="11"/>
  <c r="F190" i="11"/>
  <c r="F191" i="11"/>
  <c r="F192" i="11"/>
  <c r="F193" i="11"/>
  <c r="F194" i="11"/>
  <c r="F195" i="11"/>
  <c r="F196" i="11"/>
  <c r="F197" i="11"/>
  <c r="F198" i="11"/>
  <c r="F199" i="11"/>
  <c r="F200" i="11"/>
  <c r="F201" i="11"/>
  <c r="F202" i="11"/>
  <c r="F203" i="11"/>
  <c r="F204" i="11"/>
  <c r="F205" i="11"/>
  <c r="F206" i="11"/>
  <c r="F207" i="11"/>
  <c r="F208" i="11"/>
  <c r="F209" i="11"/>
  <c r="F210" i="11"/>
  <c r="F211" i="11"/>
  <c r="F212" i="11"/>
  <c r="F213" i="11"/>
  <c r="F214" i="11"/>
  <c r="F215" i="11"/>
  <c r="F216" i="11"/>
  <c r="F217" i="11"/>
  <c r="F218" i="11"/>
  <c r="F219" i="11"/>
  <c r="F220" i="11"/>
  <c r="F221" i="11"/>
  <c r="F222"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253" i="11"/>
  <c r="F254" i="11"/>
  <c r="F255" i="11"/>
  <c r="F256" i="11"/>
  <c r="F257" i="11"/>
  <c r="F258" i="11"/>
  <c r="F259" i="11"/>
  <c r="F260" i="11"/>
  <c r="F261" i="11"/>
  <c r="F262" i="11"/>
  <c r="F263" i="11"/>
  <c r="F264" i="11"/>
  <c r="F265" i="11"/>
  <c r="F266" i="11"/>
  <c r="F267" i="11"/>
  <c r="F268" i="11"/>
  <c r="F269" i="11"/>
  <c r="F270" i="11"/>
  <c r="F271" i="11"/>
  <c r="F272" i="11"/>
  <c r="F273" i="11"/>
  <c r="F274" i="11"/>
  <c r="F275" i="11"/>
  <c r="F276" i="11"/>
  <c r="F277" i="11"/>
  <c r="F278" i="11"/>
  <c r="F279" i="11"/>
  <c r="F280" i="11"/>
  <c r="F281" i="11"/>
  <c r="F282" i="11"/>
  <c r="F283" i="11"/>
  <c r="F284" i="11"/>
  <c r="F285" i="11"/>
  <c r="F286" i="11"/>
  <c r="F287" i="11"/>
  <c r="F288" i="11"/>
  <c r="F289" i="11"/>
  <c r="F290" i="11"/>
  <c r="F291" i="11"/>
  <c r="F292" i="11"/>
  <c r="F293" i="11"/>
  <c r="F294" i="11"/>
  <c r="F295" i="11"/>
  <c r="F296" i="11"/>
  <c r="F297" i="11"/>
  <c r="F298" i="11"/>
  <c r="F299" i="11"/>
  <c r="F300" i="11"/>
  <c r="F301" i="11"/>
  <c r="F302" i="11"/>
  <c r="F303" i="11"/>
  <c r="F304" i="11"/>
  <c r="F305" i="11"/>
  <c r="F306" i="11"/>
  <c r="F307" i="11"/>
  <c r="F308" i="11"/>
  <c r="F309" i="11"/>
  <c r="F310" i="11"/>
  <c r="F311" i="11"/>
  <c r="F312" i="11"/>
  <c r="F313" i="11"/>
  <c r="F314" i="11"/>
  <c r="F315" i="11"/>
  <c r="F316" i="11"/>
  <c r="F317" i="11"/>
  <c r="F318" i="11"/>
  <c r="F319" i="11"/>
  <c r="F320" i="11"/>
  <c r="F321" i="11"/>
  <c r="F322" i="11"/>
  <c r="F323" i="11"/>
  <c r="F324" i="11"/>
  <c r="F325" i="11"/>
  <c r="F326" i="11"/>
  <c r="F327" i="11"/>
  <c r="F328" i="11"/>
  <c r="F329" i="11"/>
  <c r="F330" i="11"/>
  <c r="F331" i="11"/>
  <c r="F332" i="11"/>
  <c r="F333" i="11"/>
  <c r="F334" i="11"/>
  <c r="F335" i="11"/>
  <c r="F336" i="11"/>
  <c r="F337" i="11"/>
  <c r="F338" i="11"/>
  <c r="F339" i="11"/>
  <c r="F340" i="11"/>
  <c r="F341" i="11"/>
  <c r="F342" i="11"/>
  <c r="F343" i="11"/>
  <c r="F344" i="11"/>
  <c r="F345" i="11"/>
  <c r="F346" i="11"/>
  <c r="F347" i="11"/>
  <c r="F348" i="11"/>
  <c r="F349" i="11"/>
  <c r="F350" i="11"/>
  <c r="F351" i="11"/>
  <c r="F352" i="11"/>
  <c r="F353" i="11"/>
  <c r="F354" i="11"/>
  <c r="F355" i="11"/>
  <c r="F356" i="11"/>
  <c r="F357" i="11"/>
  <c r="F358" i="11"/>
  <c r="F359" i="11"/>
  <c r="F360" i="11"/>
  <c r="F361" i="11"/>
  <c r="F362" i="11"/>
  <c r="F363" i="11"/>
  <c r="F364" i="11"/>
  <c r="F365" i="11"/>
  <c r="F366" i="11"/>
  <c r="F367" i="11"/>
  <c r="F368" i="11"/>
  <c r="F369" i="11"/>
  <c r="F370" i="11"/>
  <c r="F371" i="11"/>
  <c r="F372" i="11"/>
  <c r="F373" i="11"/>
  <c r="F374" i="11"/>
  <c r="F375" i="11"/>
  <c r="F376" i="11"/>
  <c r="F377" i="11"/>
  <c r="F378" i="11"/>
  <c r="F379" i="11"/>
  <c r="F380" i="11"/>
  <c r="F381" i="11"/>
  <c r="F382" i="11"/>
  <c r="F383" i="11"/>
  <c r="F384" i="11"/>
  <c r="F385" i="11"/>
  <c r="F386" i="11"/>
  <c r="F387" i="11"/>
  <c r="F388" i="11"/>
  <c r="F389" i="11"/>
  <c r="F390" i="11"/>
  <c r="F391" i="11"/>
  <c r="F392" i="11"/>
  <c r="F393" i="11"/>
  <c r="F394" i="11"/>
  <c r="F395" i="11"/>
  <c r="F396" i="11"/>
  <c r="F397" i="11"/>
  <c r="F398" i="11"/>
  <c r="F399" i="11"/>
  <c r="F400" i="11"/>
  <c r="F401" i="11"/>
  <c r="F402" i="11"/>
  <c r="F403" i="11"/>
  <c r="F404" i="11"/>
  <c r="F405" i="11"/>
  <c r="F406" i="11"/>
  <c r="F407" i="11"/>
  <c r="F408" i="11"/>
  <c r="F409" i="11"/>
  <c r="F410" i="11"/>
  <c r="F411" i="11"/>
  <c r="F412" i="11"/>
  <c r="F413" i="11"/>
  <c r="F414" i="11"/>
  <c r="F415" i="11"/>
  <c r="F416" i="11"/>
  <c r="F417" i="11"/>
  <c r="F418" i="11"/>
  <c r="F419" i="11"/>
  <c r="F420" i="11"/>
  <c r="F421" i="11"/>
  <c r="F422" i="11"/>
  <c r="F423" i="11"/>
  <c r="F424" i="11"/>
  <c r="F425" i="11"/>
  <c r="F426" i="11"/>
  <c r="F427" i="11"/>
  <c r="F428" i="11"/>
  <c r="F429" i="11"/>
  <c r="F430" i="11"/>
  <c r="F431" i="11"/>
  <c r="F432" i="11"/>
  <c r="F433" i="11"/>
  <c r="F434" i="11"/>
  <c r="F435" i="11"/>
  <c r="F436" i="11"/>
  <c r="F437" i="11"/>
  <c r="F438" i="11"/>
  <c r="F439" i="11"/>
  <c r="F440" i="11"/>
  <c r="F441" i="11"/>
  <c r="D442" i="11"/>
  <c r="E442" i="11"/>
  <c r="P3" i="10"/>
  <c r="P4" i="10"/>
  <c r="P5" i="10"/>
  <c r="P112" i="10" s="1"/>
  <c r="P115" i="10" s="1"/>
  <c r="P6" i="10"/>
  <c r="P7" i="10"/>
  <c r="P8" i="10"/>
  <c r="P9" i="10"/>
  <c r="P10" i="10"/>
  <c r="P11" i="10"/>
  <c r="P12" i="10"/>
  <c r="P13" i="10"/>
  <c r="P14" i="10"/>
  <c r="P15" i="10"/>
  <c r="P16" i="10"/>
  <c r="P17" i="10"/>
  <c r="P18" i="10"/>
  <c r="P19" i="10"/>
  <c r="P20" i="10"/>
  <c r="P21" i="10"/>
  <c r="P22" i="10"/>
  <c r="P23" i="10"/>
  <c r="P24" i="10"/>
  <c r="P25" i="10"/>
  <c r="P26" i="10"/>
  <c r="P27" i="10"/>
  <c r="P28" i="10"/>
  <c r="P29" i="10"/>
  <c r="P30" i="10"/>
  <c r="P31" i="10"/>
  <c r="P32" i="10"/>
  <c r="P33" i="10"/>
  <c r="P34" i="10"/>
  <c r="P35" i="10"/>
  <c r="P36" i="10"/>
  <c r="P37" i="10"/>
  <c r="P38" i="10"/>
  <c r="P39" i="10"/>
  <c r="P40" i="10"/>
  <c r="P41" i="10"/>
  <c r="P42" i="10"/>
  <c r="P43" i="10"/>
  <c r="P44" i="10"/>
  <c r="P45" i="10"/>
  <c r="P46" i="10"/>
  <c r="P47" i="10"/>
  <c r="P49" i="10"/>
  <c r="P50" i="10"/>
  <c r="P51" i="10"/>
  <c r="P52" i="10"/>
  <c r="P53" i="10"/>
  <c r="P54" i="10"/>
  <c r="Q55" i="10"/>
  <c r="Q112" i="10" s="1"/>
  <c r="P56" i="10"/>
  <c r="P57" i="10"/>
  <c r="P58" i="10"/>
  <c r="P59" i="10"/>
  <c r="P60" i="10"/>
  <c r="P61" i="10"/>
  <c r="P62" i="10"/>
  <c r="P63" i="10"/>
  <c r="P64" i="10"/>
  <c r="P65" i="10"/>
  <c r="P66" i="10"/>
  <c r="P67" i="10"/>
  <c r="P68" i="10"/>
  <c r="P69" i="10"/>
  <c r="P70" i="10"/>
  <c r="P71" i="10"/>
  <c r="P72" i="10"/>
  <c r="P73" i="10"/>
  <c r="P74" i="10"/>
  <c r="P75" i="10"/>
  <c r="P76" i="10"/>
  <c r="P77" i="10"/>
  <c r="P78" i="10"/>
  <c r="P79" i="10"/>
  <c r="P80" i="10"/>
  <c r="P81" i="10"/>
  <c r="P82" i="10"/>
  <c r="P83" i="10"/>
  <c r="P84" i="10"/>
  <c r="P85" i="10"/>
  <c r="P86" i="10"/>
  <c r="P87" i="10"/>
  <c r="P88" i="10"/>
  <c r="P89" i="10"/>
  <c r="P90" i="10"/>
  <c r="P91" i="10"/>
  <c r="P92" i="10"/>
  <c r="P93" i="10"/>
  <c r="P94" i="10"/>
  <c r="P95" i="10"/>
  <c r="P96" i="10"/>
  <c r="P97" i="10"/>
  <c r="P98" i="10"/>
  <c r="P99" i="10"/>
  <c r="P100" i="10"/>
  <c r="P101" i="10"/>
  <c r="P102" i="10"/>
  <c r="P103" i="10"/>
  <c r="P104" i="10"/>
  <c r="P105" i="10"/>
  <c r="P106" i="10"/>
  <c r="P107" i="10"/>
  <c r="P108" i="10"/>
  <c r="P109" i="10"/>
  <c r="P110" i="10"/>
  <c r="P111" i="10"/>
  <c r="L112" i="10"/>
  <c r="M112" i="10"/>
  <c r="N112" i="10"/>
  <c r="O112" i="10"/>
  <c r="R112" i="10"/>
  <c r="S112" i="10"/>
  <c r="S117" i="10" s="1"/>
  <c r="Q115" i="10" l="1"/>
  <c r="R116" i="10"/>
  <c r="S115" i="10"/>
  <c r="S116" i="10"/>
  <c r="R115" i="10"/>
  <c r="L117" i="9"/>
</calcChain>
</file>

<file path=xl/sharedStrings.xml><?xml version="1.0" encoding="utf-8"?>
<sst xmlns="http://schemas.openxmlformats.org/spreadsheetml/2006/main" count="5365" uniqueCount="1068">
  <si>
    <t>Año Fiscal:</t>
  </si>
  <si>
    <t/>
  </si>
  <si>
    <t>Vigencia:</t>
  </si>
  <si>
    <t>Actual</t>
  </si>
  <si>
    <t>Periodo:</t>
  </si>
  <si>
    <t>UEJ</t>
  </si>
  <si>
    <t>NOMBRE UEJ</t>
  </si>
  <si>
    <t>TIPO</t>
  </si>
  <si>
    <t>CTA</t>
  </si>
  <si>
    <t>SUB
CTA</t>
  </si>
  <si>
    <t>OBJ</t>
  </si>
  <si>
    <t>ORD</t>
  </si>
  <si>
    <t>SOR
ORD</t>
  </si>
  <si>
    <t>FUENTE</t>
  </si>
  <si>
    <t>REC</t>
  </si>
  <si>
    <t>DESCRIPCION</t>
  </si>
  <si>
    <t>APR. VIGENTE</t>
  </si>
  <si>
    <t>17-17-00</t>
  </si>
  <si>
    <t>AGENCIA NACIONAL DE TIERRAS - ANT</t>
  </si>
  <si>
    <t>A</t>
  </si>
  <si>
    <t>01</t>
  </si>
  <si>
    <t>001</t>
  </si>
  <si>
    <t>Nación</t>
  </si>
  <si>
    <t>10</t>
  </si>
  <si>
    <t>SUELDO BÁSICO</t>
  </si>
  <si>
    <t>003</t>
  </si>
  <si>
    <t>PRIMA TÉCNICA SALARIAL</t>
  </si>
  <si>
    <t>005</t>
  </si>
  <si>
    <t>AUXILIO DE TRANSPORTE</t>
  </si>
  <si>
    <t>006</t>
  </si>
  <si>
    <t>PRIMA DE SERVICIO</t>
  </si>
  <si>
    <t>007</t>
  </si>
  <si>
    <t>BONIFICACIÓN POR SERVICIOS PRESTADOS</t>
  </si>
  <si>
    <t>009</t>
  </si>
  <si>
    <t>PRIMA DE NAVIDAD</t>
  </si>
  <si>
    <t>010</t>
  </si>
  <si>
    <t>PRIMA DE VACACIONES</t>
  </si>
  <si>
    <t>02</t>
  </si>
  <si>
    <t>APORTES A LA SEGURIDAD SOCIAL EN PENSIONES</t>
  </si>
  <si>
    <t>002</t>
  </si>
  <si>
    <t>APORTES A LA SEGURIDAD SOCIAL EN SALUD</t>
  </si>
  <si>
    <t xml:space="preserve">AUXILIO DE CESANTÍAS </t>
  </si>
  <si>
    <t>004</t>
  </si>
  <si>
    <t>APORTES A CAJAS DE COMPENSACIÓN FAMILIAR</t>
  </si>
  <si>
    <t>APORTES GENERALES AL SISTEMA DE RIESGOS LABORALES</t>
  </si>
  <si>
    <t>APORTES AL ICBF</t>
  </si>
  <si>
    <t>APORTES AL SENA</t>
  </si>
  <si>
    <t>03</t>
  </si>
  <si>
    <t>VACACIONES</t>
  </si>
  <si>
    <t>INDEMNIZACIÓN POR VACACIONES</t>
  </si>
  <si>
    <t>BONIFICACIÓN ESPECIAL DE RECREACIÓN</t>
  </si>
  <si>
    <t>PRIMA TÉCNICA NO SALARIAL</t>
  </si>
  <si>
    <t>016</t>
  </si>
  <si>
    <t>PRIMA DE COORDINACIÓN</t>
  </si>
  <si>
    <t>030</t>
  </si>
  <si>
    <t>BONIFICACIÓN DE DIRECCIÓN</t>
  </si>
  <si>
    <t>008</t>
  </si>
  <si>
    <t>DOTACIÓN (PRENDAS DE VESTIR Y CALZADO)</t>
  </si>
  <si>
    <t>PASTA O PULPA, PAPEL Y PRODUCTOS DE PAPEL; IMPRESOS Y ARTÍCULOS SIMILARES</t>
  </si>
  <si>
    <t>PRODUCTOS DE HORNOS DE COQUE; PRODUCTOS DE REFINACIÓN DE PETRÓLEO Y COMBUSTIBLE NUCLEAR</t>
  </si>
  <si>
    <t>OTROS PRODUCTOS QUÍMICOS; FIBRAS ARTIFICIALES (O FIBRAS INDUSTRIALES HECHAS POR EL HOMBRE)</t>
  </si>
  <si>
    <t>PRODUCTOS DE CAUCHO Y PLÁSTICO</t>
  </si>
  <si>
    <t>OTROS BIENES TRANSPORTABLES N.C.P.</t>
  </si>
  <si>
    <t>MAQUINARIA DE OFICINA, CONTABILIDAD E INFORMÁTICA</t>
  </si>
  <si>
    <t>MAQUINARIA Y APARATOS ELÉCTRICOS</t>
  </si>
  <si>
    <t>EQUIPO Y APARATOS DE RADIO, TELEVISIÓN Y COMUNICACIONES</t>
  </si>
  <si>
    <t>SERVICIOS DE CONSTRUCCIÓN</t>
  </si>
  <si>
    <t>SERVICIOS DE TRANSPORTE DE PASAJEROS</t>
  </si>
  <si>
    <t>SERVICIOS POSTALES Y DE MENSAJERÍA</t>
  </si>
  <si>
    <t>SERVICIOS DE DISTRIBUCIÓN DE ELECTRICIDAD, GAS Y AGUA (POR CUENTA PROPIA)</t>
  </si>
  <si>
    <t>SERVICIOS FINANCIEROS Y SERVICIOS CONEXOS</t>
  </si>
  <si>
    <t>SERVICIOS INMOBILIARIOS</t>
  </si>
  <si>
    <t>SERVICIOS DE ARRENDAMIENTO O ALQUILER SIN OPERARIO</t>
  </si>
  <si>
    <t>SERVICIOS JURÍDICOS Y CONTABLES</t>
  </si>
  <si>
    <t>SERVICIOS PROFESIONALES, CIENTÍFICOS Y TÉCNICOS (EXCEPTO LOS SERVICIOS DE INVESTIGACION, URBANISMO, JURÍDICOS Y DE CONTABILIDAD)</t>
  </si>
  <si>
    <t>SERVICIOS DE TELECOMUNICACIONES, TRANSMISIÓN Y SUMINISTRO DE INFORMACIÓN</t>
  </si>
  <si>
    <t>SERVICIOS DE SOPORTE</t>
  </si>
  <si>
    <t>SERVICIOS DE MANTENIMIENTO, REPARACIÓN E INSTALACIÓN (EXCEPTO SERVICIOS DE CONSTRUCCIÓN)</t>
  </si>
  <si>
    <t>OTROS SERVICIOS DE FABRICACIÓN; SERVICIOS DE EDICIÓN, IMPRESIÓN Y REPRODUCCIÓN; SERVICIOS DE RECUPERACIÓN DE MATERIALES</t>
  </si>
  <si>
    <t>SERVICIOS PARA EL CUIDADO DE LA SALUD HUMANA Y SERVICIOS SOCIALES</t>
  </si>
  <si>
    <t>SERVICIOS DE ALCANTARILLADO, RECOLECCIÓN, TRATAMIENTO Y DISPOSICIÓN DE DESECHOS Y OTROS SERVICIOS DE SANEAMIENTO AMBIENTAL</t>
  </si>
  <si>
    <t>SERVICIOS RECREATIVOS, CULTURALES Y DEPORTIVOS</t>
  </si>
  <si>
    <t>04</t>
  </si>
  <si>
    <t>012</t>
  </si>
  <si>
    <t>INCAPACIDADES (NO DE PENSIONES)</t>
  </si>
  <si>
    <t>LICENCIAS DE MATERNIDAD Y PATERNIDAD (NO DE PENSIONES)</t>
  </si>
  <si>
    <t>SENTENCIAS</t>
  </si>
  <si>
    <t>CONCILIACIONES</t>
  </si>
  <si>
    <t>08</t>
  </si>
  <si>
    <t>IMPUESTO PREDIAL Y SOBRETASA AMBIENTAL</t>
  </si>
  <si>
    <t>IMPUESTO SOBRE VEHÍCULOS AUTOMOTORES</t>
  </si>
  <si>
    <t>C</t>
  </si>
  <si>
    <t>1704</t>
  </si>
  <si>
    <t>1100</t>
  </si>
  <si>
    <t>19</t>
  </si>
  <si>
    <t>10106A</t>
  </si>
  <si>
    <t>1704026</t>
  </si>
  <si>
    <t>ADQUIS. DE BYS - SERVICIO DE CONSTITUCIÓN DE RESGUARDOS - IMPLEMENTACIÓN DEL PROGRAMA DE FORMALIZACIÓN DE TIERRAS Y FOMENTO AL DESARROLLO RURAL PARA COMUNIDADES INDÍGENAS A NIVEL NACIONAL</t>
  </si>
  <si>
    <t>1704027</t>
  </si>
  <si>
    <t>ADQUIS. DE BYS - SERVICIO DE AMPLIACIÓN DE RESGUARDOS  - IMPLEMENTACIÓN DEL PROGRAMA DE FORMALIZACIÓN DE TIERRAS Y FOMENTO AL DESARROLLO RURAL PARA COMUNIDADES INDÍGENAS A NIVEL NACIONAL</t>
  </si>
  <si>
    <t>1704028</t>
  </si>
  <si>
    <t>ADQUIS. DE BYS - SERVICIO DE CARACTERIZACIÓN DE LOS TERRITORIOS INDÍGENAS OCUPADOS O POSEIDOS ANCESTRALMENTE - IMPLEMENTACIÓN DEL PROGRAMA DE FORMALIZACIÓN DE TIERRAS Y FOMENTO AL DESARROLLO RURAL PARA COMUNIDADES INDÍGENAS A NIVE</t>
  </si>
  <si>
    <t>1704029</t>
  </si>
  <si>
    <t>ADQUIS. DE BYS - SERVICIO DE ADQUISICIÓN DE TIERRAS Y/O MEJORAS PARA COMUNIDADES ÉTNICAS - IMPLEMENTACIÓN DEL PROGRAMA DE FORMALIZACIÓN DE TIERRAS Y FOMENTO AL DESARROLLO RURAL PARA COMUNIDADES INDÍGENAS A NIVEL NACIONAL</t>
  </si>
  <si>
    <t>1704030</t>
  </si>
  <si>
    <t>ADQUIS. DE BYS - SERVICIO DE APOYO FINANCIERO PARA INICIATIVAS COMUNITARIAS. - IMPLEMENTACIÓN DEL PROGRAMA DE FORMALIZACIÓN DE TIERRAS Y FOMENTO AL DESARROLLO RURAL PARA COMUNIDADES INDÍGENAS A NIVEL NACIONAL</t>
  </si>
  <si>
    <t>1704031</t>
  </si>
  <si>
    <t>ADQUIS. DE BYS - SERVICIO DE SANEAMIENTO DE RESGUARDOS - IMPLEMENTACIÓN DEL PROGRAMA DE FORMALIZACIÓN DE TIERRAS Y FOMENTO AL DESARROLLO RURAL PARA COMUNIDADES INDÍGENAS A NIVEL NACIONAL</t>
  </si>
  <si>
    <t>1704035</t>
  </si>
  <si>
    <t>ADQUIS. DE BYS - SERVICIO DE DELIMITACIÓN DEL TERRITORIO DE LAS COMUNIDADES ÉTNICAS - IMPLEMENTACIÓN DEL PROGRAMA DE FORMALIZACIÓN DE TIERRAS Y FOMENTO AL DESARROLLO RURAL PARA COMUNIDADES INDÍGENAS A NIVEL NACIONAL</t>
  </si>
  <si>
    <t>1704044</t>
  </si>
  <si>
    <t>ADQUIS. DE BYS - SERVICIO DE MEDIACIÓN PARA LA ATENCIÓN Y GESTIÓN DE CONFLICTOS TERRITORIALES - IMPLEMENTACIÓN DEL PROGRAMA DE FORMALIZACIÓN DE TIERRAS Y FOMENTO AL DESARROLLO RURAL PARA COMUNIDADES INDÍGENAS A NIVEL NACIONAL</t>
  </si>
  <si>
    <t>1704045</t>
  </si>
  <si>
    <t>ADQUIS. DE BYS - SERVICIO DE CLARIFICACIÓN DE TÍTULOS DE ORIGEN COLONIAL O REPUBLICANO - IMPLEMENTACIÓN DEL PROGRAMA DE FORMALIZACIÓN DE TIERRAS Y FOMENTO AL DESARROLLO RURAL PARA COMUNIDADES INDÍGENAS A NIVEL NACIONAL</t>
  </si>
  <si>
    <t>TRANSF. CTES. - SERVICIO DE APOYO FINANCIERO PARA INICIATIVAS COMUNITARIAS. - IMPLEMENTACIÓN DEL PROGRAMA DE FORMALIZACIÓN DE TIERRAS Y FOMENTO AL DESARROLLO RURAL PARA COMUNIDADES INDÍGENAS A NIVEL NACIONAL</t>
  </si>
  <si>
    <t>20</t>
  </si>
  <si>
    <t>ADQUIS. DE BYS - SERVICIO DE ADQUISICIÓN DE TIERRAS Y/O MEJORAS PARA COMUNIDADES ÉTNICAS. - IMPLEMENTACIÓN DEL PROGRAMA DE FORMALIZACIÓN DE TIERRAS Y FOMENTO AL DESARROLLO RURAL PARA COMUNIDADES NEGRAS A NIVEL NACIONAL</t>
  </si>
  <si>
    <t>ADQUIS. DE BYS - SERVICIO DE APOYO FINANCIERO PARA INICIATIVAS COMUNITARIAS. - IMPLEMENTACIÓN DEL PROGRAMA DE FORMALIZACIÓN DE TIERRAS Y FOMENTO AL DESARROLLO RURAL PARA COMUNIDADES NEGRAS A NIVEL NACIONAL</t>
  </si>
  <si>
    <t>ADQUIS. DE BYS - SERVICIO DE DELIMITACIÓN DE TERRITORIOS DE LAS COMUNIDADES ÉTNICAS - IMPLEMENTACIÓN DEL PROGRAMA DE FORMALIZACIÓN DE TIERRAS Y FOMENTO AL DESARROLLO RURAL PARA COMUNIDADES NEGRAS A NIVEL NACIONAL</t>
  </si>
  <si>
    <t>1704043</t>
  </si>
  <si>
    <t>ADQUIS. DE BYS - SERVICIO DE TITULACIÓN COLECTIVA A COMUNIDADES NEGRAS  - IMPLEMENTACIÓN DEL PROGRAMA DE FORMALIZACIÓN DE TIERRAS Y FOMENTO AL DESARROLLO RURAL PARA COMUNIDADES NEGRAS A NIVEL NACIONAL</t>
  </si>
  <si>
    <t>ADQUIS. DE BYS - SERVICIO DE MEDIACIÓN PARA LA ATENCION Y GESTIÓN DE CONFLICTOS TERRITORIALES - IMPLEMENTACIÓN DEL PROGRAMA DE FORMALIZACIÓN DE TIERRAS Y FOMENTO AL DESARROLLO RURAL PARA COMUNIDADES NEGRAS A NIVEL NACIONAL</t>
  </si>
  <si>
    <t>TRANSF. CTES. - SERVICIO DE APOYO FINANCIERO PARA INICIATIVAS COMUNITARIAS. - IMPLEMENTACIÓN DEL PROGRAMA DE FORMALIZACIÓN DE TIERRAS Y FOMENTO AL DESARROLLO RURAL PARA COMUNIDADES NEGRAS A NIVEL NACIONAL</t>
  </si>
  <si>
    <t>21</t>
  </si>
  <si>
    <t>1704004</t>
  </si>
  <si>
    <t>ADQUIS. DE BYS - SERVICIO DE INFORMACIÓN DE TIERRAS RURALES - FORTALECIMIENTO DE LAS SOLUCIONES TECNOLÓGICAS PARA LA TRANSFORMACIÓN DIGITAL DE LOS PROCESOS INSTITUCIONALES A NIVEL NACIONAL</t>
  </si>
  <si>
    <t>1704047</t>
  </si>
  <si>
    <t>ADQUIS. DE BYS - SERVICIOS TECNOLÓGICOS - FORTALECIMIENTO DE LAS SOLUCIONES TECNOLÓGICAS PARA LA TRANSFORMACIÓN DIGITAL DE LOS PROCESOS INSTITUCIONALES A NIVEL NACIONAL</t>
  </si>
  <si>
    <t>14</t>
  </si>
  <si>
    <t>ORDENAMIENTO SOCIAL DE LA PROPIEDAD RURAL - BM</t>
  </si>
  <si>
    <t>53105B</t>
  </si>
  <si>
    <t>22</t>
  </si>
  <si>
    <t>1704057</t>
  </si>
  <si>
    <t>ADQUIS. DE BYS - SERVICIO DE ORDENAMIENTO SOCIAL DE LA PROPIEDAD RURAL - FORTALECIMIENTO DEL ORDENAMIENTO SOCIAL DE LA PROPIEDAD RURAL  NACIONAL</t>
  </si>
  <si>
    <t>1704058</t>
  </si>
  <si>
    <t>ADQUIS. DE BYS - SERVICIO DE OBSERVATORIO DE TIERRAS - FORTALECIMIENTO DEL ORDENAMIENTO SOCIAL DE LA PROPIEDAD RURAL  NACIONAL</t>
  </si>
  <si>
    <t>1704053</t>
  </si>
  <si>
    <t>ADQUIS. DE BYS - SERVICIO DE ENRUTAMIENTO DE TIERRAS - FORTALECIMIENTO DEL ORDENAMIENTO SOCIAL DE LA PROPIEDAD RURAL  NACIONAL</t>
  </si>
  <si>
    <t>1704055</t>
  </si>
  <si>
    <t>ADQUIS. DE BYS - SERVICIO DE IDENTIFICACIÓN DE SUJETOS DE ORDENAMIENTO - FORTALECIMIENTO DEL ORDENAMIENTO SOCIAL DE LA PROPIEDAD RURAL  NACIONAL</t>
  </si>
  <si>
    <t>1704056</t>
  </si>
  <si>
    <t>ADQUIS. DE BYS - SERVICIO DE LEVANTAMIENTO DE INFORMACIÓN FÍSICA Y JURÍDICA DE TIERRAS RURALES - FORTALECIMIENTO DEL ORDENAMIENTO SOCIAL DE LA PROPIEDAD RURAL  NACIONAL</t>
  </si>
  <si>
    <t>ORDENAMIENTO SOCIAL DE LA PROPIEDAD RURAL - BID</t>
  </si>
  <si>
    <t>ADMINISTRACIÓN Y GESTIÓN DEL PROYECTO ANT - BID</t>
  </si>
  <si>
    <t>ADMINISTRACIÓN Y GESTIÓN DEL PROYECTO ANT - BM</t>
  </si>
  <si>
    <t>23</t>
  </si>
  <si>
    <t>1704051</t>
  </si>
  <si>
    <t>ADQUIS. DE BYS - SERVICIO DE ASISTENCIA JURÍDICA Y TÉCNICA PARA ADELANTAR LOS PROCESOS AGRARIOS - INCREMENTO DE LA FORMALIZACIÓN DE PREDIOS PRIVADOS RURALES Y PROCESOS AGRARIOS A NIVEL  NACIONAL</t>
  </si>
  <si>
    <t>1704054</t>
  </si>
  <si>
    <t>ADQUIS. DE BYS - SERVICIO DE FORMALIZACIÓN DE LA PROPIEDAD PRIVADA RURAL - INCREMENTO DE LA FORMALIZACIÓN DE PREDIOS PRIVADOS RURALES Y PROCESOS AGRARIOS A NIVEL  NACIONAL</t>
  </si>
  <si>
    <t>25</t>
  </si>
  <si>
    <t>1704020</t>
  </si>
  <si>
    <t>ADQUIS. DE BYS - SERVICIO DE ADMINISTRACIÓN SOBRE LIMITACIONES A LA PROPIEDAD - FORTALECIMIENTO DEL PROGRAMA DE REFORMA AGRARIA Y REFORMA RURAL INTEGRAL NACIONAL</t>
  </si>
  <si>
    <t>1704048</t>
  </si>
  <si>
    <t>ADQUIS. DE BYS - SERVICIO DE ADJUDICACIÓN DE BALDÍOS - FORTALECIMIENTO DEL PROGRAMA DE REFORMA AGRARIA Y REFORMA RURAL INTEGRAL NACIONAL</t>
  </si>
  <si>
    <t>1704049</t>
  </si>
  <si>
    <t>ADQUIS. DE BYS - SERVICIO DE ADJUDICACIÓN DE BIENES FISCALES PATRIMONIALES - FORTALECIMIENTO DEL PROGRAMA DE REFORMA AGRARIA Y REFORMA RURAL INTEGRAL NACIONAL</t>
  </si>
  <si>
    <t>1704052</t>
  </si>
  <si>
    <t>ADQUIS. DE BYS - SERVICIO DE APOYO FINANCIERO PARA LA ADQUISICIÓN DE TIERRAS - FORTALECIMIENTO DEL PROGRAMA DE REFORMA AGRARIA Y REFORMA RURAL INTEGRAL NACIONAL</t>
  </si>
  <si>
    <t>1704039</t>
  </si>
  <si>
    <t>ADQUIS. DE BYS - DOCUMENTOS TÉCNICOS - FORTALECIMIENTO DEL PROGRAMA DE REFORMA AGRARIA Y REFORMA RURAL INTEGRAL NACIONAL</t>
  </si>
  <si>
    <t>1704018</t>
  </si>
  <si>
    <t>ADQUIS. DE BYS - SERVICIO DE ACOMPAÑAMIENTO PARA LA ELABORACIÓN DE PLANES DE DESARROLLO SOSTENIBLE - FORTALECIMIENTO DEL PROGRAMA DE REFORMA AGRARIA Y REFORMA RURAL INTEGRAL NACIONAL</t>
  </si>
  <si>
    <t>1704050</t>
  </si>
  <si>
    <t>ADQUIS. DE BYS - SERVICIO DE ADMINISTRACIÓN DE TIERRAS DE LA NACIÓN - FORTALECIMIENTO DEL PROGRAMA DE REFORMA AGRARIA Y REFORMA RURAL INTEGRAL NACIONAL</t>
  </si>
  <si>
    <t>Propios</t>
  </si>
  <si>
    <t>TRANSF. CTES. - SERVICIO DE APOYO FINANCIERO PARA LA ADQUISICIÓN DE TIERRAS - FORTALECIMIENTO DEL PROGRAMA DE REFORMA AGRARIA Y REFORMA RURAL INTEGRAL NACIONAL</t>
  </si>
  <si>
    <t>GTOS. POR TRIB., MULT., SANC.  - SERVICIO DE ADMINISTRACIÓN DE TIERRAS DE LA NACIÓN - FORTALECIMIENTO DEL PROGRAMA DE REFORMA AGRARIA Y REFORMA RURAL INTEGRAL NACIONAL</t>
  </si>
  <si>
    <t>1799</t>
  </si>
  <si>
    <t>8</t>
  </si>
  <si>
    <t>1799054</t>
  </si>
  <si>
    <t>ADQUIS. DE BYS - DOCUMENTOS DE PLANEACIÓN - MEJORAMIENTO CAPACIDAD DE GESTION ADMINISTRATIVA DE LA AGENCIA NACIONAL DE TIERRAS  NACIONAL</t>
  </si>
  <si>
    <t>1799058</t>
  </si>
  <si>
    <t>ADQUIS. DE BYS - SERVICIO DE EDUCACIÓN INFORMAL PARA LA GESTIÓN ADMINISTRATIVA - MEJORAMIENTO CAPACIDAD DE GESTION ADMINISTRATIVA DE LA AGENCIA NACIONAL DE TIERRAS  NACIONAL</t>
  </si>
  <si>
    <t>1799060</t>
  </si>
  <si>
    <t>ADQUIS. DE BYS - SERVICIO DE IMPLEMENTACIÓN SISTEMAS DE GESTIÓN - MEJORAMIENTO CAPACIDAD DE GESTION ADMINISTRATIVA DE LA AGENCIA NACIONAL DE TIERRAS  NACIONAL</t>
  </si>
  <si>
    <t>9</t>
  </si>
  <si>
    <t>1799063</t>
  </si>
  <si>
    <t>ADQUIS. DE BYS - SERVICIOS DE INFORMACIÓN IMPLEMENTADOS - FORTALECIMIENTO DEL SISTEMA INTEGRAL DE GESTIÓN Y ADMINISTRACIÓN DOCUMENTAL DE LA ANT  NACIONAL</t>
  </si>
  <si>
    <t>1799071</t>
  </si>
  <si>
    <t>ADQUIS. DE BYS - SERVICIO DE GESTIÓN DOCUMENTAL ACTUALIZADO - FORTALECIMIENTO DEL SISTEMA INTEGRAL DE GESTIÓN Y ADMINISTRACIÓN DOCUMENTAL DE LA ANT  NACIONAL</t>
  </si>
  <si>
    <t>A-03-03-01-999</t>
  </si>
  <si>
    <t>999</t>
  </si>
  <si>
    <t>OTRAS TRANSFERENCIAS - DISTRIBUCIÓN PREVIO CONCEPTO DGPPN</t>
  </si>
  <si>
    <t>A-08-04-01</t>
  </si>
  <si>
    <t>11</t>
  </si>
  <si>
    <t>CUOTA DE FISCALIZACIÓN Y AUDITAJE</t>
  </si>
  <si>
    <t>Abril</t>
  </si>
  <si>
    <t>OBLIGACION</t>
  </si>
  <si>
    <t>COMPROMISO</t>
  </si>
  <si>
    <t>APR. DISPONIBLE</t>
  </si>
  <si>
    <t>APR. CERTIFICADA</t>
  </si>
  <si>
    <t>APR. REDUCIDA</t>
  </si>
  <si>
    <t>APR. ADICIONADA</t>
  </si>
  <si>
    <t>APR. INICIAL</t>
  </si>
  <si>
    <t xml:space="preserve"> </t>
  </si>
  <si>
    <t>ADQUISICIÓN DE BIENES Y SERVICIOS - SERVICIO DE ADQUISICIÓN DE TIERRAS Y/O MEJORAS PARA COMUNIDADES ÉTNICAS. - IMPLEMENTACIÓN DEL PROGRAMA DE FORMALIZACIÓN DE TIERRAS Y FOMENTO AL DESARROLLO RURAL PARA COMUNIDADES NEGRAS A NIVEL NACIONAL</t>
  </si>
  <si>
    <t>C-1704-1100-20-0-1704029-02</t>
  </si>
  <si>
    <t>22-PS-312163 Prestación de servicios profesionales en el desarrollo de actividades de tipo jurídico que requiere adelantar la Dirección de Asuntos Étnicos en las distintas etapas del procedimiento misional de compra directa de predios, principalmente</t>
  </si>
  <si>
    <t>1064487399</t>
  </si>
  <si>
    <t>ZUÑIGA GARCES ALEXANDER</t>
  </si>
  <si>
    <t>ADQUISICIÓN DE BIENES Y SERVICIOS - SERVICIO DE ADQUISICIÓN DE TIERRAS Y/O MEJORAS PARA COMUNIDADES ÉTNICAS - IMPLEMENTACIÓN DEL PROGRAMA DE FORMALIZACIÓN DE TIERRAS Y FOMENTO AL DESARROLLO RURAL PARA COMUNIDADES INDÍGENAS A NIVEL NACIONAL</t>
  </si>
  <si>
    <t>C-1704-1100-19-0-1704029-02</t>
  </si>
  <si>
    <t>ADQUISICIÓN DE BIENES Y SERVICIOS - SERVICIO DE CONSTITUCIÓN DE RESGUARDOS - IMPLEMENTACIÓN DEL PROGRAMA DE FORMALIZACIÓN DE TIERRAS Y FOMENTO AL DESARROLLO RURAL PARA COMUNIDADES INDÍGENAS A NIVEL NACIONAL</t>
  </si>
  <si>
    <t>C-1704-1100-19-0-1704026-02</t>
  </si>
  <si>
    <t>Asistir a la entrega del predio denominado Loma Fresca en favor de la comunidad Wuna Apuchon en el marco del procedimiento de constitución. 28/12/2023 a 29/12/2023-Bogota/La Guajira-Riohacha/La Guajira-Albania-Riohacha/Valle del Cauca-Cali/</t>
  </si>
  <si>
    <t>1032365499</t>
  </si>
  <si>
    <t>ARAMBURO VIVAS ASTOLFO</t>
  </si>
  <si>
    <t>compra del predio denominado “VALLADOLID” identificado con el FMI: 420-962, ubicado en el municipio de Florencia – Caquetá</t>
  </si>
  <si>
    <t>6013626</t>
  </si>
  <si>
    <t>BAUTISTA RUIZ GUSTAVO ADOLFO</t>
  </si>
  <si>
    <t>compra del predio denominado “LA FLORIDA” identificado con el FMI: 420-1963, ubicado en el municipio de
Florencia – Caquetá.</t>
  </si>
  <si>
    <t>Compra del predio denominado “VALLADOLID” identificado con el FMI: 420-963, ubicado en el municipio de Florencia – Caquetá.</t>
  </si>
  <si>
    <t>Aceptación de oferta compra del predio denominado “EL INDIO” FMI 225-996, ubicado en el municipio de Aracataca, departamento de Magdalena</t>
  </si>
  <si>
    <t>57402524</t>
  </si>
  <si>
    <t>VILLEGAS DURAN BLANCA OLIVIA</t>
  </si>
  <si>
    <t>Aceptación de oferta compra del predio
denominado EL PALMAR” FMI 441-3777, ubicado en el municipio de San Francisco,
departamento de Putumayo.</t>
  </si>
  <si>
    <t>87066453</t>
  </si>
  <si>
    <t>Rosero Chamorro Willian Fabian</t>
  </si>
  <si>
    <t>Compra del bien inmueble rural denominado Oferta de compra del bien inmueble rural denominado “LA VIRGEN” identificado con el FMI: 540-3044, ubicado en el municipio de La Primavera – Vichada.</t>
  </si>
  <si>
    <t>900246519</t>
  </si>
  <si>
    <t>SURANDINA S.A.S.</t>
  </si>
  <si>
    <t>Compra del predio denominado “SAN ROQUE” identificado con el FMI: 540-1695, ubicado en el municipio de Puerto Carreño – Vichada.</t>
  </si>
  <si>
    <t>21248880</t>
  </si>
  <si>
    <t>BUSTOS OJEDA JUDITH AMPARO</t>
  </si>
  <si>
    <t>Oferta de compra bien inmueble rural denominado “LA CHORRERA” FMI
134-13589, ubicado en el municipio de Silvia, Departamento del Cauca.</t>
  </si>
  <si>
    <t>1064429126</t>
  </si>
  <si>
    <t>TUNUBALA CHAVACO OMAR</t>
  </si>
  <si>
    <t>Oferta de compra del bien inmueble rural denominado “LOTE RURAL 1” FMI 272-57260,
ubicado en el municipio de Toledo, departamento de Norte de Santander.</t>
  </si>
  <si>
    <t>13347054</t>
  </si>
  <si>
    <t>NIÑO CARDENAS GABRIEL</t>
  </si>
  <si>
    <t>Oferta de compra del bien inmueble rural denominado “TRES ESTRELLAS” FMI 180-18333, ubicado en el Municipio de Carmen del Darien, Departamento del CHOCO</t>
  </si>
  <si>
    <t>3492406</t>
  </si>
  <si>
    <t>ALZATE GOMEZ CARLOS EMILIO</t>
  </si>
  <si>
    <t>Aceptacipon de oferta por compra de predio denominado "VILLASOL" FMI 180-11853 ubicado en el municipio de Carmen del Darien, departamento de Chocó</t>
  </si>
  <si>
    <t>3492472</t>
  </si>
  <si>
    <t>HOYOS GIRALDO JOSE ARNOLDO</t>
  </si>
  <si>
    <t>Aceptación de oferta por compra del predio denominando "VISTAHERMOSA" FMI 180-11891  ubicado en el municipio de Carmen del Darien - Departamento del Chocó</t>
  </si>
  <si>
    <t>Oferta de compra del bien inmueble rural denominado “LOTE 1 FMI 120-188441”,
ubicado en el municipio de Puracé, Departamento del Cauca.</t>
  </si>
  <si>
    <t>10543291</t>
  </si>
  <si>
    <t>AGUILAR FERNANDEZ JULIAN HORACIO</t>
  </si>
  <si>
    <t>ADQUISICIÓN DE BIENES Y SERVICIOS - SERVICIO DE CLARIFICACIÓN DE TÍTULOS DE ORIGEN COLONIAL O REPUBLICANO - IMPLEMENTACIÓN DEL PROGRAMA DE FORMALIZACIÓN DE TIERRAS Y FOMENTO AL DESARROLLO RURAL PARA COMUNIDADES INDÍGENAS A NIVEL NACIONAL</t>
  </si>
  <si>
    <t>C-1704-1100-19-0-1704045-02</t>
  </si>
  <si>
    <t>Prestar los servicios como profesional en antropología en la formulación de propuestas y gestión de acciones orientadas a la adecuación institucional y normativa para optimizar los procedimientos de acceso y seguridad jurídica de tierras y territorio</t>
  </si>
  <si>
    <t>1032434483</t>
  </si>
  <si>
    <t>CHAVES VILLAMIZAR ALEJANDRO</t>
  </si>
  <si>
    <t>22-PS-319759 Prestación de servicios profesionales desde el ámbito jurídico para el análisis, revisión y trámite de solicitudes de comunidades indígenas en el marco de los procedimientos misionales de la Dirección de Asuntos Étnicos, así como la revi</t>
  </si>
  <si>
    <t>1026297242</t>
  </si>
  <si>
    <t>FLOREZ VARGAS NERY CAROLINA</t>
  </si>
  <si>
    <t>Aceptacion de Oferta del Predio denominado “BARSONIA” FMI 225-171, ubicado en el municipio de Aracataca – Departamento de
Magdalena</t>
  </si>
  <si>
    <t>60276536</t>
  </si>
  <si>
    <t>TELLEZ CARRASCAL CARMEN ELENA</t>
  </si>
  <si>
    <t>Aceptacion de oferta del predio denominado “LOS NOGALES FMI 134-2536”, ubicado en el municipio de Silvia, Departamento del Cauca</t>
  </si>
  <si>
    <t>1515024</t>
  </si>
  <si>
    <t>VELASCO   OCTAVIO</t>
  </si>
  <si>
    <t>Aceptacion de oferta de predio denominado “LAS LOMITAS” FMI 190-5270, ubicado en el municipio de San Diego –Departamento del Cesar</t>
  </si>
  <si>
    <t>1065573440</t>
  </si>
  <si>
    <t>RADA MOJICA KAREN LISED</t>
  </si>
  <si>
    <t>ADQUISICIÓN DE BIENES Y SERVICIOS - SERVICIO DE TITULACIÓN COLECTIVA A COMUNIDADES NEGRAS  - IMPLEMENTACIÓN DEL PROGRAMA DE FORMALIZACIÓN DE TIERRAS Y FOMENTO AL DESARROLLO RURAL PARA COMUNIDADES NEGRAS A NIVEL NACIONAL</t>
  </si>
  <si>
    <t>C-1704-1100-20-0-1704043-02</t>
  </si>
  <si>
    <t>22 PS 385117 Prestación de servicios profesionales como jurista para apoyar y contribuir a la proyección, revisión y gestión de los diferentes procesos a cargo a cargo de la Dirección de Asuntos Étnicos mediante el acompañamiento en los diferentes es</t>
  </si>
  <si>
    <t>38595197</t>
  </si>
  <si>
    <t>LEUSSON CUESTA KARENS JOHANNA</t>
  </si>
  <si>
    <t>ADQUISICIÓN DE BIENES Y SERVICIOS - SERVICIO DE SANEAMIENTO DE RESGUARDOS - IMPLEMENTACIÓN DEL PROGRAMA DE FORMALIZACIÓN DE TIERRAS Y FOMENTO AL DESARROLLO RURAL PARA COMUNIDADES INDÍGENAS A NIVEL NACIONAL</t>
  </si>
  <si>
    <t>C-1704-1100-19-0-1704031-02</t>
  </si>
  <si>
    <t>Oferta de compra del bien inmueble rural denominado “EL LIBANO FMI 200-81340”,
ubicado en el municipio de Tello, Departamento del Huila.</t>
  </si>
  <si>
    <t>4943547</t>
  </si>
  <si>
    <t>PASCUAS VARGAS ROSEBEL</t>
  </si>
  <si>
    <t>Oferta de compra del bien inmueble rural denominado “LOTE 1 FMI 120-87583”, ubicado en el municipio de Piendamo, Departamento del Cauca.</t>
  </si>
  <si>
    <t>34565302</t>
  </si>
  <si>
    <t>GONZALEZ VELASCO LILIANA</t>
  </si>
  <si>
    <t>Compra del predio denominado “PUNTO CAÑA DULCE” FMI 120-209738, ubicado en el municipio de Piendamo, Departamento del Cauca</t>
  </si>
  <si>
    <t>Oferta de compra del bien inmueble rural denominado “LA LAGUNA” FMI 120-126713,
ubicado en el municipio de Piendamo, Departamento del Cauca.</t>
  </si>
  <si>
    <t>Compra del predio denominado “LT EL CHUPADERO” FMI 120-63156”, ubicado en el municipio de Piendamo, Departamento del Cauca.</t>
  </si>
  <si>
    <t>Compra del predio denominado “LOTE PUNTO DE CAÑA DULCE” FMI 120-87438”, ubicado en el municipio de Piendamó, Departamento del Cauca.</t>
  </si>
  <si>
    <t>Compra del predio denominado “LT EL ZAFARY FMI 120-123678”, ubicado en el municipio de Sotará, Departamento del Cauca.</t>
  </si>
  <si>
    <t>76296922</t>
  </si>
  <si>
    <t>RAMOS VILLARREAL HERNAN</t>
  </si>
  <si>
    <t>Oferta de compra del bien inmueble rural denominado “LT EL GUAYACAN FMI 120-123675”, ubicado en el municipio de Sotara, Departamento del Cauca.</t>
  </si>
  <si>
    <t>34324808</t>
  </si>
  <si>
    <t>AGREDO RUIZ YURY TATIANA</t>
  </si>
  <si>
    <t>ADQUISICIÓN DE BIENES Y SERVICIOS - SERVICIO DE AMPLIACIÓN DE RESGUARDOS  - IMPLEMENTACIÓN DEL PROGRAMA DE FORMALIZACIÓN DE TIERRAS Y FOMENTO AL DESARROLLO RURAL PARA COMUNIDADES INDÍGENAS A NIVEL NACIONAL</t>
  </si>
  <si>
    <t>C-1704-1100-19-0-1704027-02</t>
  </si>
  <si>
    <t>22 PS 320677 Prestar con plena autonomía técnica y administrativa los servicios profesionales especializados en la formulación de propuestas y gestión de acciones orientadas a la adecuación institucional y normativa para optimizar los procedimientos</t>
  </si>
  <si>
    <t>19214158</t>
  </si>
  <si>
    <t>PADILLA RUBIANO GUILLERMO ALBERTO</t>
  </si>
  <si>
    <t>22 PS 320317 Prestación de servicios como profesional social a la Dirección de Asuntos Étnicos de la Agencia Nacional de Tierras, en el desarrollo de actividades previstas en los procedimientos de formalización y dotación de tierras a comunidades étn</t>
  </si>
  <si>
    <t>10494629</t>
  </si>
  <si>
    <t>VARGAS MONTAÑO CARLOS ORLANDO</t>
  </si>
  <si>
    <t>Oferta de compra del bien inmueble rural denominado “EL RINCÓN” FMI 440-62241,
ubicado en el municipio de Mocoa, departamento de Putumayo.</t>
  </si>
  <si>
    <t>1906024</t>
  </si>
  <si>
    <t>APRAEZ MENA JORGE GILBERTO</t>
  </si>
  <si>
    <t>5297114</t>
  </si>
  <si>
    <t>APRAEZ MENA DANIEL ISAAC</t>
  </si>
  <si>
    <t>Compra del predio denominado “SANTA RITA” FMI 272-33415, ubicado en el municipio de Chitagá,
departamento de Norte de Santander</t>
  </si>
  <si>
    <t>13345460</t>
  </si>
  <si>
    <t>PEREZ MOGOLLON ROGELIO</t>
  </si>
  <si>
    <t>Aceptacion de oferta de compra del bien inmueble rural, denominado “MIRAFLORES”,
identificado con FMI 272-17481, ubicado en el municipio de Chitagá,
departamento de Norte de Santander.</t>
  </si>
  <si>
    <t>88031294</t>
  </si>
  <si>
    <t>GUTIERREZ MOGOLLON HERNANDO</t>
  </si>
  <si>
    <t>compra del
predio denominado “LA ESPERANZA”, identificado con FMI 272-24965, ubicado en el municipio de Chitagá, departamento de Norte de Santander</t>
  </si>
  <si>
    <t>33515843</t>
  </si>
  <si>
    <t>PEREZ RIOS IRENE</t>
  </si>
  <si>
    <t>22-PS-321307 	Prestación de servicios profesionales, vinculados al componente social, para apoyar a la dirección de asuntos étnicos en las etapas del procedimiento misional de adquisición de predios destinados a las comunidades étnicas, desde las uni</t>
  </si>
  <si>
    <t>1094905845</t>
  </si>
  <si>
    <t>RAMIREZ VALLADARES JUAN JACOBO</t>
  </si>
  <si>
    <t>Oferta de compra del bien inmueble rural denominado “LA MURALLA” identificado con
el FMI 272-13975, ubicado en el municipio de Chitagá, departamento de Norte de Santander</t>
  </si>
  <si>
    <t>27787063</t>
  </si>
  <si>
    <t>CASTRO VERA EUDOXIA</t>
  </si>
  <si>
    <t>23-PS-314755 Prestación de servicios profesionales a la Dirección y/o Subdirección de Asuntos Étnicos, para brindar apoyo desde el ámbito jurídico en las distintas etapas y actividades de los procesos de formalización de territorios para comunidades</t>
  </si>
  <si>
    <t>1017154613</t>
  </si>
  <si>
    <t>BECERRA RENTERIA HAMINTON</t>
  </si>
  <si>
    <t>22 PS 321235 Prestación de servicios profesionales como abogado (a) para apoyar y contribuir a la proyección, revisión y gestión de los diferentes procesos a cargo de la Dirección de Asuntos Étnicos mediante el acompañamiento en los diferentes escena</t>
  </si>
  <si>
    <t>1143852392</t>
  </si>
  <si>
    <t>CORDOBA ALEGRIA NATALIA</t>
  </si>
  <si>
    <t>18-CD-336895-La UNIVERSIDAD DEL VALLE - UNIVALLE, se obliga con la AGENCIA NACIONAL DE TIERRAS - ANT por su cuenta y riesgo aplicando sus conocimientos y rutas metodológicas a realizar las actividades que permitan la recolección de información y actu</t>
  </si>
  <si>
    <t>890399010</t>
  </si>
  <si>
    <t>UNIVERSIDAD DEL VALLE</t>
  </si>
  <si>
    <t>ADQUISICIÓN DE BIENES Y SERVICIOS - SERVICIO DE CARACTERIZACIÓN DE LOS TERRITORIOS INDÍGENAS OCUPADOS O POSEIDOS ANCESTRALMENTE - IMPLEMENTACIÓN DEL PROGRAMA DE FORMALIZACIÓN DE TIERRAS Y FOMENTO AL DESARROLLO RURAL PARA COMUNIDADES INDÍGENAS A NIVE</t>
  </si>
  <si>
    <t>C-1704-1100-19-0-1704028-02</t>
  </si>
  <si>
    <t>ADQUISICIÓN DE BIENES Y SERVICIOS - SERVICIO DE MEDIACIÓN PARA LA ATENCION Y GESTIÓN DE CONFLICTOS TERRITORIALES - IMPLEMENTACIÓN DEL PROGRAMA DE FORMALIZACIÓN DE TIERRAS Y FOMENTO AL DESARROLLO RURAL PARA COMUNIDADES NEGRAS A NIVEL NACIONAL</t>
  </si>
  <si>
    <t>C-1704-1100-20-0-1704044-02</t>
  </si>
  <si>
    <t>22-PS-320569Prestación de servicios profesionales como abogado (a) para apoyar y
contribuir a la proyección, revisión y gestión de los diferentes procesos a cargo
a cargo de la Dirección de Asuntos Étnicos mediante el acompañamiento en los
diferentes</t>
  </si>
  <si>
    <t>67023933</t>
  </si>
  <si>
    <t>OROBIO ESTUPIÑAN NUBIA YAMETH</t>
  </si>
  <si>
    <t>22-PS-320821 - Prestación de servicios profesionales, vinculados al componente social, para apoyar a la dirección de asuntos étnicos en las etapas del procedimiento misional de adquisición de predios destinados a las comunidades étnicas, desde las un</t>
  </si>
  <si>
    <t>87940589</t>
  </si>
  <si>
    <t>GOMEZ CAICEDO JADER DARIO</t>
  </si>
  <si>
    <t>18-CD-339289-CENTRAL DE INVERSIONES S.A. CISA, se obliga con la AGENCIA NACIONAL DE TIERRAS - ANT aplicando sus conocimientos a la prestación de servicios para realizar y validar los levantamientos
topográficos e informes de avalúo comercial predios</t>
  </si>
  <si>
    <t>860042945</t>
  </si>
  <si>
    <t>CENTRAL DE INVERSIONES S.A-</t>
  </si>
  <si>
    <t>18-CD-336859-LA UNIVERSIDAD DISTRITAL FRANCISCO JOSÉ DE CALDAS, se obliga con LA AGENCIA NACIONAL DE TIERRAS - ANT por su cuenta y riesgo aplicando sus conocimientos y rutas metodológicas a realizar las actividades que permitan la recolección de info</t>
  </si>
  <si>
    <t>899999230</t>
  </si>
  <si>
    <t>UNIVERSIDAD DISTRITAL FRANCISCO JOSE DE CALDAS</t>
  </si>
  <si>
    <t>18-CD-336877-La UNIVERSIDAD DEL MAGDALENA - UNIMAGDALENA, se obliga con la AGENCIA NACIONAL DE TIERRAS - ANT por su cuenta y riesgo aplicando sus conocimientos y rutas metodológicas a realizar las actividades que permitan la recolección de informació</t>
  </si>
  <si>
    <t>891780111</t>
  </si>
  <si>
    <t>UNIVERSIDAD DEL MAGDALENA</t>
  </si>
  <si>
    <t>22-PS-312253 - 	Prestación de servicios profesionales en el desarrollo de actividades de tipo jurídico que requiere adelantar la Dirección de Asuntos Étnicos en las distintas etapas del procedimiento misional de compra directa de predios, principalme</t>
  </si>
  <si>
    <t>1077440842</t>
  </si>
  <si>
    <t>LEMOS PALACIOS HANS WOLFGANG</t>
  </si>
  <si>
    <t>22-PS-311929 - Prestación de servicios profesionales en el desarrollo de actividades desde el componente agroambiental que requiere adelantar la Dirección de Asuntos Étnicos en las distintas etapas del procedimiento administrativo de compra directa d</t>
  </si>
  <si>
    <t>1024510456</t>
  </si>
  <si>
    <t>FORERO PEÑA WILLIAM MAURICIO</t>
  </si>
  <si>
    <t>ADQUISICIÓN DE BIENES Y SERVICIOS - SERVICIO DE ADJUDICACIÓN DE BALDÍOS - IMPLEMENTACION DEL ORDENAMIENTO SOCIAL DE LA PROPIEDAD RURAL A NIVEL  NACIONAL</t>
  </si>
  <si>
    <t>C-1704-1100-18-0-1704007-02</t>
  </si>
  <si>
    <t>20-PS-344365 - Prestar sus servicios de apoyo a la gestión a la Subdirección de Acceso a Tierras en Zonas Focalizadas, para brindar apoyo técnico en el componente topográfico en los procesos y procedimientos de asignación de derechos previsto en el D</t>
  </si>
  <si>
    <t>72286274</t>
  </si>
  <si>
    <t>ACOSTA OLASCUAGAS CRISTIAN EDUARDO</t>
  </si>
  <si>
    <t>ADQUISICIÓN DE BIENES Y SERVICIOS - SERVICIO DE ADJUDICACIÓN DE BIENES FISCALES PATRIMONIALES - IMPLEMENTACION DEL ORDENAMIENTO SOCIAL DE LA PROPIEDAD RURAL A NIVEL  NACIONAL</t>
  </si>
  <si>
    <t>C-1704-1100-18-0-1704019-02</t>
  </si>
  <si>
    <t>4-PS-380185 Prestar sus servicios profesionales, apoyando jurídicamente los diferentes procedimientos administrativos de competencia legal y reglamentaria de la Unidad de Gestión Territorial</t>
  </si>
  <si>
    <t>1094952883</t>
  </si>
  <si>
    <t>PEREA DAVILA CARLOS ALBERTO</t>
  </si>
  <si>
    <t>ADQUISICIÓN DE BIENES Y SERVICIOS - SERVICIO DE ENTREGA DE TIERRAS - IMPLEMENTACION DEL ORDENAMIENTO SOCIAL DE LA PROPIEDAD RURAL A NIVEL  NACIONAL</t>
  </si>
  <si>
    <t>C-1704-1100-18-0-1704012-02</t>
  </si>
  <si>
    <t>Aceptación de oferta FINCA LA 
CEIBA 2, ubicado en el departamento de La Guajira, municipio de Riohacha, 
identificado con el FMI 210-69636</t>
  </si>
  <si>
    <t>19295789</t>
  </si>
  <si>
    <t>GOMEZ ORTIZ REINALDO ALFONSO</t>
  </si>
  <si>
    <t>Aceptación de oferta del predio denominado BONANZA, ubicado en el municipio de San Martin del dpto Meta, matricula FMI 236-23794</t>
  </si>
  <si>
    <t>483780</t>
  </si>
  <si>
    <t>MARTINEZ TORRES GILBERTO</t>
  </si>
  <si>
    <t>Aceptacion de oferta del Predio denominado Finca Santa FE uBicado en el Depto Sucre Municipio Majagual</t>
  </si>
  <si>
    <t>70430706</t>
  </si>
  <si>
    <t>SANTA RUIZ JAIRO</t>
  </si>
  <si>
    <t>Aceptacion de oferta del predio denominado Los Cachorros FMI 234-16416 ubicado en el Depto del Meta Munic Puerto Gaitan</t>
  </si>
  <si>
    <t>22790977</t>
  </si>
  <si>
    <t>CADENA PUELLO MARQUEZA LUCIA</t>
  </si>
  <si>
    <t>28007325</t>
  </si>
  <si>
    <t>GONZALEZ DEARGEL ANA DOLORES</t>
  </si>
  <si>
    <t>1020746896</t>
  </si>
  <si>
    <t>CARDENAS ARCHILA FRANCISCO</t>
  </si>
  <si>
    <t>87217208</t>
  </si>
  <si>
    <t>CARDENAS ARCHILA JAVIER FAUSTINO</t>
  </si>
  <si>
    <t>1121830934</t>
  </si>
  <si>
    <t>CARDENAS ARCHILA YOHANA ANDREA</t>
  </si>
  <si>
    <t>1020775007</t>
  </si>
  <si>
    <t>CARDENAS ARCHILA CRISTIAN EUGENIO</t>
  </si>
  <si>
    <t>91269253</t>
  </si>
  <si>
    <t>ARGEL GONZALEZ JUAN CARLOS</t>
  </si>
  <si>
    <t>5584816</t>
  </si>
  <si>
    <t>ARGEL DURAN ALFONSO</t>
  </si>
  <si>
    <t>63333125</t>
  </si>
  <si>
    <t>ARGEL GONZALEZ MERCEDES</t>
  </si>
  <si>
    <t>37941737</t>
  </si>
  <si>
    <t>ARCHILA GONZALEZ MARTHA CECILIA</t>
  </si>
  <si>
    <t>Compra de predio TEXAS FMI 062-1974 ubicado en el municipio de San Jacinto departamento de Bolivar</t>
  </si>
  <si>
    <t>98514697</t>
  </si>
  <si>
    <t>PEREZ   FABIO ALBERTO</t>
  </si>
  <si>
    <t>Compra del predio denominado "EL TERRENO" o "SAN RAFAEL" ubicado en el depto de Córdoba Municipio de Chinú con FMI 144-15741</t>
  </si>
  <si>
    <t>9309314</t>
  </si>
  <si>
    <t>GARCIA SEBA HERNANDO DE JESUS</t>
  </si>
  <si>
    <t>Compra del predio denominado "PUNTO NUEVO" ubicado en el departamento del Magdalena Municipio de Nueva Granada identificado FMI 226-4709</t>
  </si>
  <si>
    <t>1746842</t>
  </si>
  <si>
    <t>PEÑALOZA ACOSTA MIGUEL ANIBAL CANDELARIO</t>
  </si>
  <si>
    <t>Aceptacion de oferta del predio denominado Hacienda Santa María con FMI 303-96858 ubicado en el Puerto Parra y Cimatarra depta Santander</t>
  </si>
  <si>
    <t>900046188</t>
  </si>
  <si>
    <t>INVERSIONES K DOS S.A.S "EN REORGANIZACION"</t>
  </si>
  <si>
    <t>Compra del predio denominado “JUAN ANDRES DE LAS CABEZAS”, ubicado en el depto de Cesar, mun de El Paso, identificado con FMI 192-877.</t>
  </si>
  <si>
    <t>900337318</t>
  </si>
  <si>
    <t>PALMARTE S.A.S</t>
  </si>
  <si>
    <t>Compra de predio denominado "EL TAMBO" FMI 303-73177, ubicado en el Municipio de Yondó  Departamento de Antioquia</t>
  </si>
  <si>
    <t>811014661</t>
  </si>
  <si>
    <t>INVERSIONES JAIPERA S.A.S</t>
  </si>
  <si>
    <t>COMPRA PREDIO LA LUCHOA FMI 062-2357 UBICAO EN EL MUNICIPIO DE SAN JACINTO DEPARTAMENTO DE BOLIVAR</t>
  </si>
  <si>
    <t>9128174</t>
  </si>
  <si>
    <t>HERNANDEZ ACUÑA SAUL ENRIQUE</t>
  </si>
  <si>
    <t>COMPRA DE PREDIO FINCA EL PORVENIR NORTE FMI 303-74173 MUNICIPIO DE YONDO DEPARTAMENTO DE ANTIOQUIA</t>
  </si>
  <si>
    <t>compra del predio denominado “JUNCAR”, ubicado en el departamento Sucre, municipio Sucre, identificado con FMI 340-1024.</t>
  </si>
  <si>
    <t>1047433787</t>
  </si>
  <si>
    <t>ACUÑA TAFUR PIEDAD DEL CARMEN</t>
  </si>
  <si>
    <t>compra del predio denominado “SAN BENITO ABAD
CEMENTERIO PARC 56”, ubicado en el departamento de Sucre,
municipio de San Benito Abad, identificado con FMI 347-20487.</t>
  </si>
  <si>
    <t>3933417</t>
  </si>
  <si>
    <t>PUENTE ENSUNCHO ALVARO</t>
  </si>
  <si>
    <t>Aceptación de oferta compra predio denominado "FINCA LA FLORESTA" ubicado en el depto  Antioquia, municipio de Yondó</t>
  </si>
  <si>
    <t>Aceptación de oferta compra predio denominado "FINCA LAS CABAÑAS" ubicado en el depto  Antioquia, municipio de Yondo</t>
  </si>
  <si>
    <t>Aceptación de oferta compra predio denominado "FINCA LOTE No.3 MONTAÑA CHICA" ubicado en el depto  Antioquia, municipio de Yondó</t>
  </si>
  <si>
    <t>Aceptación de oferta compra predio denominado "LA PRIMAVERA" ubicado en el depto  Antioquia, municipio de Yondó</t>
  </si>
  <si>
    <t>Aceptación de oferta compra predio denominado "FINCA EL PORVENIR SUR LOTE #1" ubicado en el depto  Antioquia, municipio de Yondo</t>
  </si>
  <si>
    <t>Aceptación de oferta compra predio denominado "FINCA LA PRIMAVERA" ubicado en el depto  Antioquia, municipio de Yondó</t>
  </si>
  <si>
    <t>Aceptación de oferta compra predio denominado "FINCA LOTE No.2  MONTAÑA GRANDE" ubicado en el depto  Antioquia, municipio de Yondó</t>
  </si>
  <si>
    <t>Aceptación Oferta de compra del predio denominado “FINCA LA ESPERANZA”  Ubicado en el departamento de Vichada, municipio Cumaribo, identificado con FMI 540-3056.</t>
  </si>
  <si>
    <t>5638065</t>
  </si>
  <si>
    <t>BRETON MARTINEZ VICTOR GUILLERMO</t>
  </si>
  <si>
    <t>Compra de predio La Yaya FMI 340-32755 ubicado en el municipio de Sincelejo municipio de Sucre</t>
  </si>
  <si>
    <t>3995957</t>
  </si>
  <si>
    <t>LOPEZ CAUSIL FERNAN MANUEL</t>
  </si>
  <si>
    <t>Compra de predio las Pavas FMI 340-32754 ubicado en el municipio de Sicelejo departamento de Sucre.</t>
  </si>
  <si>
    <t>ACEPTACIÓN DE OFERTA DE COMPRA DEL PREDIO DENOMINADO "EL PILAR" UBICADO EN EL DEARTAMENTO DE LA GUAJIRA, MUNICIPIO DE BARRANCAS IDENTIFICADO CON FMI-210-32590</t>
  </si>
  <si>
    <t>26982319</t>
  </si>
  <si>
    <t>PEREZ PEREZ LEIDA MARIA</t>
  </si>
  <si>
    <t>Aceptación de oferta para compra de predio denominado "LOS ESFUERZOS" FMI No. 226-41837 ubicado en el municipio de Tenerife Departamento de Magdalena</t>
  </si>
  <si>
    <t>806005478</t>
  </si>
  <si>
    <t>ESLAIT HABIB Y CIA S EN C</t>
  </si>
  <si>
    <t>Aceptación de oferta para compra de predio denominado "PASA TIEMPO" FMI # 347-2318 en el Municipio de San Benito de Abad  Departamento de Sucre</t>
  </si>
  <si>
    <t>900265408</t>
  </si>
  <si>
    <t>SOCIEDAD DE ACTIVOS ESPECIALES S.A.S</t>
  </si>
  <si>
    <t>Aceptación de oferta para compra de predio denominado "EL REMANSO" FMI # 236-49157 en el Municipio de Puerto Rico  Departamento de Meta</t>
  </si>
  <si>
    <t>Aceptación de oferta para compra de predio denominado "MI RANCHITO" FMI # 236-16181 en el Municipio de Puerto Rico  Departamento de Meta</t>
  </si>
  <si>
    <t>Aceptación de oferta para compra de predio denominado "ATAHUALPA" FMI # 236-27577 en el Municipio de Puerto Rico  Departamento de Meta.</t>
  </si>
  <si>
    <t>Aceptación de oferta para compra de predio denominado "LAS MERCEDES" FMI # 226-2629 en el Municipio de Santa Ana Departamento de Magdalena.</t>
  </si>
  <si>
    <t>Aceptación de oferta para compra de predio denominado "CAMBULOS" FMI # 226-1339 en el Municipio de Santa Ana Departamento de Magdalena.</t>
  </si>
  <si>
    <t>Aceptación de oferta para compra de predio denominado "LAS MERCEDES" FMI # 226-5432  en el Municipio de Santa Ana Departamento de Magdalena.</t>
  </si>
  <si>
    <t>Aceptación de oferta para compra de predio denominado "LAS MERCEDES" FMI # 226-2017 en el Municipio de Santa Ana Departamento de Magdalena.</t>
  </si>
  <si>
    <t>Aceptación de oferta para compra de predio denominado "EL NARANJO" FMI # 226-1354 en el Municipio de Santa Ana Departamento de Magdalena.</t>
  </si>
  <si>
    <t>Aceptación de oferta para compra de predio denominado "LAS AVISPAS" FMI # 140-3186 en el Municipio de Montería  Departamento de Córdoba</t>
  </si>
  <si>
    <t>Aceptación de Oferta de compra de predio denominado "LOS LIRIOS", ubicado en el departamento del Cesar, mpio de pelaya, indentificado con FMI 192-7398</t>
  </si>
  <si>
    <t>5116524</t>
  </si>
  <si>
    <t>PAEZ CARDENAS ROQUE</t>
  </si>
  <si>
    <t>Oferta de compra del predio denominado “LA AVIANCA”, ubicado en el departamento del Magdalena, municipio de Plato, identificado - FMI 
226-37997.</t>
  </si>
  <si>
    <t>802018031</t>
  </si>
  <si>
    <t>ANTONIO MARIA PATERNOSTRO Y COMPAÑIA S C S</t>
  </si>
  <si>
    <t>Compra de predio denominado LA ALBANIA matricula inmobiliaria 162-6182 ubicado en Puerto Salgar departamento de Cundinamarca</t>
  </si>
  <si>
    <t>Aceptacion de oferta del predio denominado LOTE 8 con FMI 140-177016 Depta Cordoba Municipio MONTERIA</t>
  </si>
  <si>
    <t>78701512</t>
  </si>
  <si>
    <t>MONTIEL   ANGEL MARIA</t>
  </si>
  <si>
    <t>Aceptación de oferta del predio denominado Lote 6 municipio Monteria Depta Cordona con FMI 140-100578</t>
  </si>
  <si>
    <t>Aceptacion de oferta del predio denominado ALCATRAZ con FMI No 236-24291 ubicado en el Municipio de San Martin Departamento Meta</t>
  </si>
  <si>
    <t>830006177</t>
  </si>
  <si>
    <t>PORTES DE COLOMBIA SAS</t>
  </si>
  <si>
    <t>ACEPTACION DE OFERTA DEL PREDIOLT N 2 EL PALMARFM064-13490 DEPT BOLIVAR MUN MAGANGUE</t>
  </si>
  <si>
    <t>ACEPTACION DE OFERTA DEL PREDIOSAN JOAQUINFMI162-7944 DEPT CUNDINAMARCA MUN PUERTO SALGAR</t>
  </si>
  <si>
    <t>ACEPTACION DE OFERTA DEL PREDIO SAN MARTIN FMI162-1058DEPT CUNDINAMARCA MUN PUERTO SALGAR</t>
  </si>
  <si>
    <t>ACEPTACION DE OFERTA DEL PREDIOVALLE ESCONDIDO 2 FMI162-28258DEPT CUNDINAMARCA MUN PUERTO SALGAR</t>
  </si>
  <si>
    <t>ACEPTACION DE OFERTA DEL PREDIO VALLE ESCONDIDO FMI162-26892 DEPT CUNDINAMARCA MUN PUERTO SALGAR</t>
  </si>
  <si>
    <t>ACEPTACION DE OFERTA DEL PREDIO EL PROGRESO FMI162-17384 DEPT CUNDINAMARCA MUN PUERTO SALGAR</t>
  </si>
  <si>
    <t>ACEPTACION DE OFERTA DEL PREDIOEL VERGEL  FMI 162-10967 DEPT CUNDINAMARCA MUN PUERTO SALGAR</t>
  </si>
  <si>
    <t>ACEPTACION DE OFERTA DEL PREDIO HACIENDA VALLE ESCONDIDO FMI162-5334 DEPT CUNDINAMARC MUN PTO SALGAR</t>
  </si>
  <si>
    <t>ACEPTACION DE OFERTA DEL PREDIOLA ILUSION FMI162-11088 DEPT CUNDINAMARCA MUN PUERTO SALGAR</t>
  </si>
  <si>
    <t>ACEPTACION DE OFERTA DEL PREDIO LA CEIBITA FMI 162-10948 DEPT CUNDINAMARCA MUN PUERTO SALGAR</t>
  </si>
  <si>
    <t>ACEPTACION DE OFERTA DEL PREDIO LA TRAVIESA FMI162-9848 DEPT CUNDINAMARCA MUN PUERTO SALGAR</t>
  </si>
  <si>
    <t>ACEPTACION DE OFERTA DEL PREDIO LA CEJA FMI 162-8168 DEPT CUNDINAMARCA MUN PUERTO SALGAR</t>
  </si>
  <si>
    <t>ACEPTACION DE OFERTA DEL PREDIOSAN CARLOS FMI 162-7579 DEPT CUNDINAMARCA MUN PUERTO SALGAR</t>
  </si>
  <si>
    <t>ACEPTACION DE OFERTA DEL PREDIO EL REPOSO FMI 162-7018 DEPT CUNDINAMARCA MUN PUERTO SALGAR</t>
  </si>
  <si>
    <t>ACEPTACION DE OFERTA DEL PREDIO LA UNIÃ“N FMI 162-3175 DEPT CUNDINAMARCA MUN PUERTO SALGAR</t>
  </si>
  <si>
    <t>ACEPTACION DE OFERTA DEL PREDIO EL VERGEL FMI 162-3174 DEPT CUNDINAMARCA MUN PUERTO SALGAR</t>
  </si>
  <si>
    <t>ACEPTACION DE OFERTA DEL PREDIO EL RINCONCITO FMI 162-3173 DEPT CUNDINAMARCA MUN PUERTO SALGAR</t>
  </si>
  <si>
    <t>ACEPTACION DE OFERTA DEL PREDIO HORIZONTES FMI 162-14281 DEPT CUNDINAMARCA MUN PUERTO SALGAR</t>
  </si>
  <si>
    <t>ACEPTACION DE OFERTA DEL PREDIO EL MIRADOR FMI 162-27387DEPT CUNDINAMARCA MUN PUERTO SALGAR</t>
  </si>
  <si>
    <t>ACEPTACION DE OFERTA DEL PREDIO EL MIRADOR FMI 162-14311 DEPT CUNDINAMARCA MUN PUERTO SALGAR</t>
  </si>
  <si>
    <t>ACEPTACION DE OFERTA DEL PREDIOLT DE TERRENO FMI 162-13964 DEPT CUNDINAMARCA MUN PUERTO SALGAR</t>
  </si>
  <si>
    <t>ACEPTACION DE OFERTA DEL PREDIO EL MIRADOR FMI 162-13928 DEPT CUNDINAMARCA MUN PUERTO SALGAR</t>
  </si>
  <si>
    <t>ACEPTACION DE OFERTA DEL PREDIO EL TESORITO FMI 162-220 DEPT CUNDINAMARCA MUN PUERTO SALGAR</t>
  </si>
  <si>
    <t>Oferta de compra del predio denominado “FINCA PAJITA I”, ubicado en eldepartamento del Magdalena, municipio de Plato, identificado - FMI 226-37993.</t>
  </si>
  <si>
    <t>Oferta de compra del predio denominado “FINCA PAJITA II”, ubicado en eldepartamento del Magdalena, municipio de Plato, identificado -FMI 226-37992.</t>
  </si>
  <si>
    <t>Oferta de compra del predio denominado “FINCA LA PISTA”, ubicado en el departamento del Magdalena, municipio de Plato, identificado - FMI 226-37995.</t>
  </si>
  <si>
    <t>Oferta de compra del predio denominado “FINCA EL CALICHE”, ubicado en
el departamento del Magdalena, municipio de Plato, identificado - FMI226-37994.</t>
  </si>
  <si>
    <t>Oferta de compra del predio denominado “EL MAJAHUAL”, ubicado en el departamento del Meta, municipio de San Martin, vereda Fundo Nuevo, identificado con FMI 236-23090</t>
  </si>
  <si>
    <t>830074776</t>
  </si>
  <si>
    <t>GUANTES SAQUIRSAL LTDA</t>
  </si>
  <si>
    <t>Aceptacion de oferta del predio denominado EL CARAJO ubicado en el Municipio de San Martin depto de Santander</t>
  </si>
  <si>
    <t>ACEPTACION DE OFERTA DEL PRDIO DENOMINADO SAN JUAN UBICADO EN EL MUN DE RIOHACHA DEPT LA GUAJIRA CON FMI 210-69629</t>
  </si>
  <si>
    <t>ACEPTACION DE OFERTA DEL PRDIO DENOMINADO VD CHIVO MONO
LA ESPERANZA LT UBICADO EN EL MUN DE RIOHACHA DEPT LA GUAJIRA CON FMI 210-69634</t>
  </si>
  <si>
    <t>ACEPTACION DE OFERTA DEL PRDIO DENOMINADO VD CHIVO MONO LT LA CEIBA 1 UBICADO EN EL MUN DE RIOHACHA DEPT LA GUAJIRA CON FMI 210-69627</t>
  </si>
  <si>
    <t>Oferta de compra del predio denominado “CR SANTA CLARA VRDA
MORINDO SANTA FE LT DE TERRENO”, ubicado en el
departamento de Córdoba, municipio de Montería, identificado con
FMI 140-161331</t>
  </si>
  <si>
    <t>20-PS-384343 Prestación de Servicios profesionales a la Subdirección de Acceso a
Tierras en Zonas Focalizadas, en el territorio, para brindar apoyo técnico desde componente agronómico y/o ambiental en los procedimientos de Asignación y Reconocimiento</t>
  </si>
  <si>
    <t>12114808</t>
  </si>
  <si>
    <t>RAMIREZ MEDINA RICARDO</t>
  </si>
  <si>
    <t>Oferta de compra del predio denominado “LOTE 5”, ubicado en el departamento de Córdoba, municipio de Montería, Vereda Morindó Santafé, identificado con el FMI 140-148897.</t>
  </si>
  <si>
    <t>Compra del predio denominado "EL PARAISO" identificado con el folio de matrícula inmobiliaria No 234-15852 ubicado en el municipio de Puerto Gaitán</t>
  </si>
  <si>
    <t>19481483</t>
  </si>
  <si>
    <t>CUESTAS PATACON JULIO CESAR</t>
  </si>
  <si>
    <t>ACEPTACION DE OFERTA DE COMPRA DEL PREDIO DENOMINADO "LA LLAMARADA" UBICADA EN EL DEPARTAMENTO DLE META, MUNICIPIO DE SAN MARTIN IDENTIFICADO CON FMI 236-22317</t>
  </si>
  <si>
    <t>900184478</t>
  </si>
  <si>
    <t>YUNIMAR LTDA</t>
  </si>
  <si>
    <t>ACEPTACION DE OFERTA DEL PREDIO DENOMINADO EL ARBOLITO II UBICADO EN EL MUNICIPIO DE SAN MARTIN EN EL DEPT META FMI 236-28543</t>
  </si>
  <si>
    <t>3295929</t>
  </si>
  <si>
    <t>RODRIGUEZ GUTIEREZ LUIS HUMBERTO</t>
  </si>
  <si>
    <t>ACEPTACION DE OFERTA DEL PREDIO DENOMINADO ARBOLITO I UBICADO EN EL MUNICIPIO DE SAN MARTIN EN EL DEPT META FMI 236-27977</t>
  </si>
  <si>
    <t>ACEPTACION DE OFERTA DEL PREDIO DENOMINADO LA GLORIA  UBICADO EN EL MUNICIPIO DE SAN MARTIN EN EL DEPT META FMI 236-10599</t>
  </si>
  <si>
    <t>ACEPTACION DE OFERTA DEL PREDIO DENOMINADO EL ARBOLITO UBICADO EN EL MUNICIPIO DE SAN MARTIN EN EL DEPT META FMI 236-28581</t>
  </si>
  <si>
    <t>ACEPTACION DE OFERTA DEL PREDIO DENOMINADO EL CHORRO UBICADO EN EL MUNICIPIO DE SAN MARTIN EN EL DEPT META FMI 236-18303</t>
  </si>
  <si>
    <t>ACEPTACION OFERTA PREDIO  LA QUIEBRA FMI 015-1582 UBICADO MUN DE CAUCACIA DTO DE ANTIOQUIA</t>
  </si>
  <si>
    <t>ACEPTACION OFERTA PREDIO  PUERTO ARAUJO FMI 324-42659 UBICADO MUN DE CIMITARRA DTO DE SANTANDER</t>
  </si>
  <si>
    <t>ACEPTACION OFERTA PREDIO  PUERTO ARAUJO FMI 324-42660 UBICADO MUN DE CIMITARRA DTO DE SANTANDER</t>
  </si>
  <si>
    <t>ACEPTACION OFERTA PREDIO  SAN ANTONIO MORROA FMI 324-3675 UBICADO MUN DE CIMITARRA DTO DE SANTANDER</t>
  </si>
  <si>
    <t>ACEPTACION OFERTA PREDIO  LA CRISTALINA FMI 324-30982 UBICADO MUN DE CIMITARRA DTO DE SANTANDER</t>
  </si>
  <si>
    <t>ACEPTACION OFERTA PREDIO  SANTA INES FMI 324-29065  UBICADO MUN DE CIMITARRA DTO DE SANTANDER</t>
  </si>
  <si>
    <t>ACEPTACION OFERTA PREDIO  LOS CISNES FMI 324-20506  UBICADO MUN DE CIMITARRA DTO DE SANTANDER</t>
  </si>
  <si>
    <t>ACEPTACION OFERTA PREDIO  LA INVASION FMI 324-61837  UBICADO MUN DE CIMITARRA DTO DE SANTANDER</t>
  </si>
  <si>
    <t>ACEPTACION OFERTA PREDIO  LA GORGONA FMI 324-38726  UBICADO MUN DE CIMITARRA DTO DE SANTANDER</t>
  </si>
  <si>
    <t>ACEPTACION OFERTA PREDIO  LA ESPERANZA FMI 324-38143  UBICADO MUN DE CIMITARRA DTO DE SANTANDER</t>
  </si>
  <si>
    <t>ACEPTACION OFERTA PREDIO  LA CRISTALINA FMI 324-38141  UBICADO MUN DE CIMITARRA DTO DE SANTANDER</t>
  </si>
  <si>
    <t>ACEPTACION OFERTA PREDIO  LA GLORIA FMI 324-20915 UBICADO MUN DE CIMITARRA DTO DE SANTANDER</t>
  </si>
  <si>
    <t>ACEPTACION OFERTA PREDIO  BUENOS AIRES FMI 324-21009 UBICADO MUN DE CIMITARRA DTO DE SANTANDER</t>
  </si>
  <si>
    <t>18-PS-386971 Prestar los servicios profesionales a la Agencia Nacional de Tierras para la realización de avalúos rurales comerciales a nivel nacional en el proceso de 
Adquisición de predios en el marco de la reforma rural integral</t>
  </si>
  <si>
    <t>1080363847</t>
  </si>
  <si>
    <t>AUDOR FACUNDO BRAYAN STIVEN</t>
  </si>
  <si>
    <t>18-PS-386953 - Prestar los servicios profesionales a la Agencia Nacional de Tierras para la realización de avalúos rurales comerciales a nivel nacional en el proceso de Adquisición de predios en el marco de la reforma rural integra</t>
  </si>
  <si>
    <t>1121948803</t>
  </si>
  <si>
    <t>HERNANDEZ PARRADO CARLOS ADRIAN</t>
  </si>
  <si>
    <t>20-PS-383947 Prestar servicios profesionales a la Subdirección de Acceso a Tierras en Zonas Focalizas, en la unidad de gestión territorial, para realizar los avalúos comerciales de los predios postulados para ser adquiridos por las diferentes modalid</t>
  </si>
  <si>
    <t>1017151150</t>
  </si>
  <si>
    <t>ALCALA DE HOYOS EDWIN MANUEL</t>
  </si>
  <si>
    <t>Aceptación de oferta de compra del predio denominado "MAPAITERO Y JUBILAO" ubicado en el departamento de Atlántico municipio de Baranoa  FMI 040-27558 radicado oferta No. 202340011899041</t>
  </si>
  <si>
    <t>900329023</t>
  </si>
  <si>
    <t>AGROPECUARIA LA ARCADIA DOS S.A.S.</t>
  </si>
  <si>
    <t>Compra de predio denominado "Villa Marlene" Matrícula Inmobiliaria 045-8415 7 ubicado en el municipio PIOJÓ departamento del Atlántico</t>
  </si>
  <si>
    <t>73189481</t>
  </si>
  <si>
    <t>LOPEZ PABON ANGEL</t>
  </si>
  <si>
    <t>Compra de predio denominado "El Chorro" Matrícula Inmobiliaria 045-5557 ubicado en el municipio PIOJÓ departamento del Atlántico</t>
  </si>
  <si>
    <t>Compra predio "Lote 142"Matrícula Inmobiliaria 045-37847 ubicado en el municipio PIOJÓ Departamento Atlantico</t>
  </si>
  <si>
    <t>Aceptacion de Oferta del predio denominado “LT PARA QUE SUFRAN CENTRO POBLAO VILLA MARTIN ubicado en el municipio de Riohacha,
departamento de la Guajira, identificado con FMI 210-57805</t>
  </si>
  <si>
    <t>84068964</t>
  </si>
  <si>
    <t>LOAIZA BARRIOS WILDER RAFAEL</t>
  </si>
  <si>
    <t>Aceptacion de oferta del predio denominado “EL MANGO”, ubicado en el municipio de Riohacha, departamento de la Guajira, identificado con FMI 210-6687.</t>
  </si>
  <si>
    <t>17840431</t>
  </si>
  <si>
    <t>loaiza   willian</t>
  </si>
  <si>
    <t>Oferta de compra del predio denominado "BUENOS AIRES" ubicado en el municipio de Dibulla, departamento de la Guajira, identificado FMI 210-13105</t>
  </si>
  <si>
    <t>84030425</t>
  </si>
  <si>
    <t>AVILA CHASSAIGNE ALEXANDER</t>
  </si>
  <si>
    <t>18-PS-378007 Prestar servicios de apoyo a la Gestión a la Dirección de Acceso a Tierras, para realizar actividades administrativas - legales dentro del proceso de adquisición de predios rurales, en el marco de los programas de dotación de tierras y r</t>
  </si>
  <si>
    <t>1022956077</t>
  </si>
  <si>
    <t>RIAÑO DELGADO JARRY EMERSON</t>
  </si>
  <si>
    <t>Aceptación Oferta de compra del predio denominado “San Benito Abad Cementerio Lote 2” ubicado en el departamento del Sucre, municipio San Benito Abad, identificado con FMI 347-19481</t>
  </si>
  <si>
    <t>Compra de predio denominado “YEMUCAR”, ubicado en el departamento de la Guajira, municipio Dibulla, identificado con FMI 210-58475,</t>
  </si>
  <si>
    <t>5144186</t>
  </si>
  <si>
    <t>CASTRILLO BENJUMEA RICARDO ELIAS</t>
  </si>
  <si>
    <t>Compra de predio denominado “SAN BENITO ABAD CEMENTERIO LT I PARC 43” ubicado en el departamento de Sucre, municipio San Benito de Abad identificado con FMI 347-19480</t>
  </si>
  <si>
    <t>18-PS-377899 - 	Prestar servicios profesionales a la Agencia Nacional de Tierras, para el desarrollo de acciones asociadas al control de calidad de los documentos jurídicos con relación al proceso de adquisición de predios.</t>
  </si>
  <si>
    <t>52349912</t>
  </si>
  <si>
    <t>QUIJANO JUVINAO IRMA SOFIA</t>
  </si>
  <si>
    <t>Oferta de compra del predio denominado “LA
CEIBITA PUNTA DE LOS REMEDIOS” (según FMI) o “LA CEIBITA” (según IGAC), ubicado en el municipio de Dibulla, departamento de La Guajira, identificado con FMI 210-49579.</t>
  </si>
  <si>
    <t>40924899</t>
  </si>
  <si>
    <t>MOSCOTE ARIAS ESMERALDA ZORAIDA</t>
  </si>
  <si>
    <t>Aceptacion de oferta del predio denominado “LAGUNITA”, ubicado en el municipio de Urumita, departamento de La Guajira, identificado con FMI 214-14164</t>
  </si>
  <si>
    <t>5170860</t>
  </si>
  <si>
    <t>OSPINO CAMPO LAUREANO DE JESUS</t>
  </si>
  <si>
    <t>ACEPTACION DE OFERTA DE COMPRA DE PREDIO DENOMINADO LA AMERICANA 015-47644  DEPARTAMENTO ANTIOQUIA MUNICIPIO CAUCASIA</t>
  </si>
  <si>
    <t>ACEPTACION DE OFERTA DE COMPRA DE PREDIO DENOMINADO LA AMERICANA  DEPARTAMENTO ANTIOQUIA MUNICIPIO CAUCASIA</t>
  </si>
  <si>
    <t>ACEPTACION DE OFERTA DE COMPRA DE PREDIO DENOMINADO EL RODEO FMI 064-24390  DEPARTAMENTO BOLIVAR MUNI MAGANGUE</t>
  </si>
  <si>
    <t>ACEPTACION DE OFERTA DE COMPRA DE PREDIO DENOMINADO MONTEREY FMI 064-14 DEPARTAMENTO BOLIVAR MUNI MAGANGUE</t>
  </si>
  <si>
    <t>Aceptacion de oferta de los predios Villa de la Mata FMI 015-23313, La Matilde FMI 015-40923,Montreal FMI015-44112, Toronto 015-4459</t>
  </si>
  <si>
    <t>CONTRATO DE PROMESA DE COMPRAVENTA CELEBRADO ENTRE LA
SOCIEDAD DE ACTIVOS ESPECIALES S.A.S PARA LA REHABILITACION INVERSION SOCIAL Y LUCHA CONTRA EL CRIMEN ORGANIZADO</t>
  </si>
  <si>
    <t>Oferta de compra del predio denominado “EL PANTANO”, ubicado en la
vereda LA PUNTA el municipio de Dibulla, departamento de La Guajira,
identificado con FMI 210-60021.</t>
  </si>
  <si>
    <t>5149844</t>
  </si>
  <si>
    <t>GUALE QUINTERO MANUEL</t>
  </si>
  <si>
    <t>Aceptación de oferta del predio denominado “La Finquita”, ubicado en el municipio de Dibulla en departamento de Guajira, identificado con folio de matrícula inmobiliaria No. 210-35619</t>
  </si>
  <si>
    <t>84080080</t>
  </si>
  <si>
    <t>COTES REDONDO ALCIDES ALBERTO</t>
  </si>
  <si>
    <t>21-PS-263635-Prestar servicios de apoyo a la gestión para impulsar las actividades que desde el componente topográfico, son requeridas dentro del trámite de los procesos jurídicos-administrativos y misionales de las Unidades de Gestión Territorial. D</t>
  </si>
  <si>
    <t>7362777</t>
  </si>
  <si>
    <t>RODRIGUEZ ABRIL JORGE ELIECER</t>
  </si>
  <si>
    <t>20-PS-344473 - Prestar sus servicios de apoyo a la gestión a la Subdirección de Acceso a Tierras en Zonas Focalizadas, para brindar apoyo técnico en el componente topográfico en los procesos y procedimientos de asignación de derechos previsto en el D</t>
  </si>
  <si>
    <t>1143342823</t>
  </si>
  <si>
    <t>DELGADO PEREZ EDGARDO ADRIAN</t>
  </si>
  <si>
    <t>Aceptacion de oferta del predio LA CONDESITA Folio de Matricula Inmobiliaria 362-15547</t>
  </si>
  <si>
    <t>Aceptacion de oferta del predio LT LA QUEBRADA Folio de Matricula Inmobiliaria 362-828</t>
  </si>
  <si>
    <t>Aceptacion de oferta del predio EL PORTENTO Folio de Matricula Inmobiliaria 106-9839</t>
  </si>
  <si>
    <t>Aceptacion de oferta del predio RIO REBELDE Folio de Matricula Inmobiliaria 106-1750</t>
  </si>
  <si>
    <t>Aceptacion de oferta del predio LOTE 6 Folio de Matricula Inmobiliaria 167-20632</t>
  </si>
  <si>
    <t>Aceptacion de oferta del predio LOTE 3 Folio de Matricula Inmobiliaria 167-17174</t>
  </si>
  <si>
    <t>Aceptacion de oferta del predio LOTE Folio de Matricula Inmobiliaria 167-18198</t>
  </si>
  <si>
    <t>Aceptacion de oferta del predio LOTE Folio de Matricula Inmobiliaria 167-18199</t>
  </si>
  <si>
    <t>Aceptacion de oferta del predio LOTE DE TERRENO LA MONTAÑA Folio de Matricula
Inmobiliaria 106-1751</t>
  </si>
  <si>
    <t>Aceptacion de oferta del predio FINCA EL CAIRO Folio de Matricula Inmobiliaria 034-4105</t>
  </si>
  <si>
    <t>Aceptacion de oferta del predio MOLANO Folio de Matricula Inmobiliaria 162-14757</t>
  </si>
  <si>
    <t>Aceptacion de oferta del predio LA JUSTICIA Folio de Matricula Inmobiliaria 162-3431</t>
  </si>
  <si>
    <t>Aceptacion de oferta del predio EL PORTENTO Folio de Matricula Inmobiliaria 362-246</t>
  </si>
  <si>
    <t>Aceptacion de Oferta del predio COCOLO Folio de Matricula Inmobiliaria 162-13453</t>
  </si>
  <si>
    <t>Aceptacion de oferta del predio PREDIO EL LLANO Folio de Matricula Inmobiliaria 362-827 Municipio Honda departamento Tolima</t>
  </si>
  <si>
    <t>Aceptacion de oferta del predio FINCA EL
DESCANSO Folio de Matricula Inmobiliaria,Municipio Necoclí Departamento Antioquia</t>
  </si>
  <si>
    <t>21-PS-265579 - Prestar servicios profesionales como abogado para el impulso y seguimiento de los trámites jurídicos y administrativos de adjudicación de baldíos a persona natural, bienes fiscales o patrimoniales y ordenes de adjudicación emitidas por</t>
  </si>
  <si>
    <t>49796002</t>
  </si>
  <si>
    <t>CAÑIZARES JIMENEZ NINI YOHANA</t>
  </si>
  <si>
    <t>21-PS-267973 Prestar servicios profesionales como abogado para el impulso de los procesos misionales de competencia de la Subdirección de Acceso a Tierras por Demanda y Descongestión, así como el apoyo en las labores administrativas del Equipo de Des</t>
  </si>
  <si>
    <t>13707852</t>
  </si>
  <si>
    <t>HERNANDEZ VALDIVIESO WILSON YAMID</t>
  </si>
  <si>
    <t>18-CD-339289-CENTRAL DE INVERSIONES S.A. CISA, se obliga con la AGENCIA NACIONAL DE TIERRAS - ANT aplicando sus conocimientos a la prestación de servicios para realizar y validar los levantamientos topográficos e informes de avalúo comercial predios</t>
  </si>
  <si>
    <t>18-CD-336859-LA UNIVERSIDAD DISTRITAL FRANCISCO JOSÉ DE CALDAS, se obliga con ANT por su cuenta y riesgo aplicando sus conocimientos y rutas metodológicas a realizar las actividades que permitan la recolección de información y act</t>
  </si>
  <si>
    <t>ADQUISICIÓN DE BIENES Y SERVICIOS - DOCUMENTOS TÉCNICOS - IMPLEMENTACION DEL ORDENAMIENTO SOCIAL DE LA PROPIEDAD RURAL A NIVEL  NACIONAL</t>
  </si>
  <si>
    <t>C-1704-1100-18-0-1704039-02</t>
  </si>
  <si>
    <t>19-PS-324871-	Prestar servicios profesionales para apoyar desde el componente técnico productivo agrícola el cálculo de la unidad agrícola familiar-UAF por unidades físicas homogéneas en los municipios priorizados por la Agencia Nacional de Tierras.</t>
  </si>
  <si>
    <t>1088734790</t>
  </si>
  <si>
    <t>ACOSTA ANDRADE KAREN ELIZABETH</t>
  </si>
  <si>
    <t>Prestación de servicios para la realización de avalúos comerciales, de los predios solicitados por la Agencia Nacional de Tierras, en desarrollo de sus funciones misionales, cumpliendo con el levantamiento de información física y jurídica que permita</t>
  </si>
  <si>
    <t>899999004</t>
  </si>
  <si>
    <t>INSTITUTO GEOGRAFICO AGUSTIN CODAZZI</t>
  </si>
  <si>
    <t>21-PS-268693 Prestar servicios profesionales como abogado, para el impulso de los procesos de adjudicación de baldíos a persona natural, bienes fiscales patrinmoniales y ordenes de adjudicación emitidas por jueces y/o magitstrados de Restitución de T</t>
  </si>
  <si>
    <t>1030529822</t>
  </si>
  <si>
    <t>LOMBANA POVEDA ANYI EDITH</t>
  </si>
  <si>
    <t>21-PS-267595 Prestar servicios profesionales como abogado para el trámite de respuestas a PQRS instauradas por personas naturales de baja complejidad jurídica que sean de competencia de la Subdirección al Acceso a Tierras por Demanda y Descongestión.</t>
  </si>
  <si>
    <t>1026574255</t>
  </si>
  <si>
    <t>LOPEZ FERNANDEZ MAIRON FERNEY</t>
  </si>
  <si>
    <t>21-PS-268747 Prestar servicios profesionales como abogado senior para el trámite de respuestas a las PQRS asignadas de competencia de la Subdirección de Acceso a Tierras por Demanda y Descong</t>
  </si>
  <si>
    <t>1105784595</t>
  </si>
  <si>
    <t>LEON GARZON SANTIAGO ANDRES</t>
  </si>
  <si>
    <t>ADQUISICIÓN DE BIENES Y SERVICIOS - SERVICIO DE ADMINISTRACIÓN DE TIERRAS DE LA NACIÓN - IMPLEMENTACION DEL ORDENAMIENTO SOCIAL DE LA PROPIEDAD RURAL A NIVEL  NACIONAL</t>
  </si>
  <si>
    <t>C-1704-1100-18-0-1704008-02</t>
  </si>
  <si>
    <t>Prestación de servicios de apoyo a la gestión técnica en lo relacionado con el proceso de caracterización en el marco de la Iniciativa 
¨Tierras y Territorios Sostenibles para la Paz"</t>
  </si>
  <si>
    <t>25275692</t>
  </si>
  <si>
    <t>ALEY ESPINOSA PAOLA ANDREA</t>
  </si>
  <si>
    <t>18-PS-385297 - 	Prestación de servicios de apoyo a la gestión asistencial en el proceso de caracterización en el marco de la Iniciativa Tierras y Territorios Sostenibles para la Paz</t>
  </si>
  <si>
    <t>1075257783</t>
  </si>
  <si>
    <t>ISAIRIAS GUEPENDO JHON EDINSON</t>
  </si>
  <si>
    <t>FORTALECIMIENTO TECNOLÓGICO DE LA ANT - BM</t>
  </si>
  <si>
    <t>C-1799-1100-7-0-1799063-02032</t>
  </si>
  <si>
    <t>Adquirir servicios basados en lasherramientas ArcGIS para incorporar nuevasfuncionalidades frente a las necesidades de laAgencia Nacional de Tierras para la gestión de lassoluciones Geoespaciales y el levantamiento deinformación en campo por parte d</t>
  </si>
  <si>
    <t>830122983</t>
  </si>
  <si>
    <t>ESRI COLOMBIA  SAS</t>
  </si>
  <si>
    <t>C-1799-1100-7-0-1799065-02032</t>
  </si>
  <si>
    <t>De acuerdo con los análisis y proyecciones de consumos de recursos de nube en la ANT, se hace imperiosa la necesidad de adquirir nuevos recursos en la nube que incluye sistema operativo, plataforma, infraestructura, software y servicios para la ANT q</t>
  </si>
  <si>
    <t>800058607</t>
  </si>
  <si>
    <t>CONTROLES EMPRESARIALES S A S</t>
  </si>
  <si>
    <t>ADQUISICIÓN DE BIENES Y SERVICIOS - SERVICIO DE FORMALIZACIÓN DE LA PROPIEDAD PRIVADA RURAL - IMPLEMENTACION DEL ORDENAMIENTO SOCIAL DE LA PROPIEDAD RURAL A NIVEL  NACIONAL</t>
  </si>
  <si>
    <t>C-1704-1100-18-0-1704040-02</t>
  </si>
  <si>
    <t>17-PS-287521-Prestación de servicios profesionales para apoyar a la Subdirección de Seguridad Jurídica en el estudio de los antecedentes registrales con el fin de proyectar las respuestas a las solicitudes elevadas por despachos judiciales y personas</t>
  </si>
  <si>
    <t>1067901097</t>
  </si>
  <si>
    <t>OVIEDO GARRIDO OSCAR FERNANDO</t>
  </si>
  <si>
    <t>4-PS-369619 Prestar servicios profesionales para apoyar la planeación y gestión de los procesos y procedimientos a cargo de la Unidad de Gestión Territorial.</t>
  </si>
  <si>
    <t>6879186</t>
  </si>
  <si>
    <t>MERCADO ARROYO ANTONIO ROBERTO</t>
  </si>
  <si>
    <t>ADQUISICIÓN DE BIENES Y SERVICIOS - FALTA NOMBRE - IMPLEMENTACION DEL ORDENAMIENTO SOCIAL DE LA PROPIEDAD RURAL A NIVEL  NACIONAL</t>
  </si>
  <si>
    <t>C-1704-1100-18-0-1704041-02</t>
  </si>
  <si>
    <t>Apoyar el evento de entrega de tierra a reincorporados exintegrantes de las Farc en El Paso, Cesar, apoyar el cubrimiento periodístico de la actividad 27/12/2023 a 28/12/2023-Cesar-Valledupar/Cesar-El Paso/Cesar-Valledupar</t>
  </si>
  <si>
    <t>1082978705</t>
  </si>
  <si>
    <t>PACHECO  PEREA YURITZA MAILETH</t>
  </si>
  <si>
    <t>En mi rol de coordinador UGT cesar participar en entrega material del predio Juan de Las Cabezas a firmantes de paz de Tierra Grata, en El Paso, Cesar. 28/12/2023 a 28/12/2023-Cesar-Valledupar/Cesar-El Paso/Cesar-Valledupar</t>
  </si>
  <si>
    <t>1082980761</t>
  </si>
  <si>
    <t>SANCHEZ SANCHEZ JAIME DAVID</t>
  </si>
  <si>
    <t>Realizar diligencias y recibo a satisfacción predios ubicado en zona rural del municipio  del Paso (Cesar) 28/12/2023 a 28/12/2023-Valledupar/Cesar-El Paso/Cesar-Valledupar/Magdalena-Santa Marta/</t>
  </si>
  <si>
    <t>8691669</t>
  </si>
  <si>
    <t>CALVO SILVA ANTONIO MARIA</t>
  </si>
  <si>
    <t>Realizar diligencias y recibo a satisfacción predios ubicado en zona rural del municipio  del Paso (Cesar)28/12/2023 a 29/12/2023-Monteria/Cesar-El Paso/Córdoba-Monteria</t>
  </si>
  <si>
    <t>60267834</t>
  </si>
  <si>
    <t>AGAMEZ LOPEZ MILETH JOHANA</t>
  </si>
  <si>
    <t>Acompañamiento por parte de la Dirección General al acto de entrega de dos predios con destino a la población en reincorporación que se encuentra en situaciones 27/12/2023 a 29/12/2023-Bogota/Cesar-Valledupar/La Guajira-Riohacha/Bogotá</t>
  </si>
  <si>
    <t>98637398</t>
  </si>
  <si>
    <t>CARRION SUAREZ JAIME ALBERTO</t>
  </si>
  <si>
    <t>Entrega de un predios con destino a la población en reincorporación indigenas y  campesinos  27/12/2023 a 29/12/2023-Bogota/Cesar-Valledupar/Cesar-El Paso/La Guajira-Riohacha/Bogotá</t>
  </si>
  <si>
    <t>12270163</t>
  </si>
  <si>
    <t>VEGA MEDINA GERARDO</t>
  </si>
  <si>
    <t>Protección y acompañamiento durante los eventos realizados 27/12/2023 a 29/12/2023-Bogota/Cesar-Valledupar/Cesar-El Paso/La Guajira-Riohacha/Bogotá</t>
  </si>
  <si>
    <t>80031981</t>
  </si>
  <si>
    <t>BERNAL LEURO ANDRES AUGUSTO</t>
  </si>
  <si>
    <t>79470647</t>
  </si>
  <si>
    <t>CUELLAR VELASCO WILLIAM</t>
  </si>
  <si>
    <t>Protección y acompañamiento durante los desplazamientos realizados 27/12/2023 a 29/12/2023-Bogota/Cesar-Valledupar/Cesar-El Paso/La Guajira-Riohacha/Bogotá</t>
  </si>
  <si>
    <t>91442811</t>
  </si>
  <si>
    <t>MEJIA SILVA LUIS CUSTODIO</t>
  </si>
  <si>
    <t>ADQUISICIÓN DE BIENES Y SERVICIOS - SERVICIO DE REGISTRO DE SUJETOS DE ORDENAMIENTO - IMPLEMENTACION DEL ORDENAMIENTO SOCIAL DE LA PROPIEDAD RURAL A NIVEL  NACIONAL</t>
  </si>
  <si>
    <t>C-1704-1100-18-0-1704036-02</t>
  </si>
  <si>
    <t>12-PS-340765 Prestación de servicios profesionales para apoyar las actividades y trámites
jurídicos requeridos en los procesos relacionados con el Registro de Sujetos de
Ordenamiento RESO.</t>
  </si>
  <si>
    <t>1121304796</t>
  </si>
  <si>
    <t>PIMIENTA ROSADO IDANIS YOHANA</t>
  </si>
  <si>
    <t>4 PS 369583 Prestar servicios profesionales a la Unidad de Gestión Territorial, para apoyar la gestión Administrativa de las actividades relacionadas con el Sistema Integrado de Gestión, la operación institucional y la gestión de la calidad de los pr</t>
  </si>
  <si>
    <t>18000641</t>
  </si>
  <si>
    <t>MITCHELL BENT ALBERT WELLINGTON</t>
  </si>
  <si>
    <t>ADQUISICIÓN DE BIENES Y SERVICIOS - SERVICIO DE IMPLEMENTACIÓN SISTEMAS DE GESTIÓN - MEJORAMIENTO CAPACIDAD DE GESTION ADMINISTRATIVA DE LA AGENCIA NACIONAL DE TIERRAS  NACIONAL</t>
  </si>
  <si>
    <t>C-1799-1100-8-0-1799060-02</t>
  </si>
  <si>
    <t>8-PS-393055   	Prestar por sus propios medios con plena autonomía técnica y administrativa, sus servicios profesionales, orientando jurídicamente los procesos contractuales requeridos por la Agencia Nacional de Tierras</t>
  </si>
  <si>
    <t>32736102</t>
  </si>
  <si>
    <t>BELEÑO CAAMAÑO DACCY ELENA</t>
  </si>
  <si>
    <t>8-PS-393073   Prestar por sus propios medios con plena autonomía técnica y administrativa sus servicios profesionales apoyando al GIT para la Gestión Contractual de la ANT en el desarrollo de los procesos de contratación en cada una de las etapas</t>
  </si>
  <si>
    <t>1016028255</t>
  </si>
  <si>
    <t>GUTIERREZ   DIANA</t>
  </si>
  <si>
    <t>8-PS-393001  Prestar por sus propios medios, con plena autonomía técnica y administrativa sus servicios profesionales para brindar apoyo jurídico en la realización de las actividades que se deriven de las distintas etapas de los procesos contractuale</t>
  </si>
  <si>
    <t>1018489833</t>
  </si>
  <si>
    <t>CAMACHO PULIDO WENDY TATIANA</t>
  </si>
  <si>
    <t>8-PS-393019  Prestar por sus propios medios con plena autonomía técnica y administrativa, sus servicios profesionales, con el fin de adelantar actividades que se derivan de las distintas etapas contractuales que se adelantan en el GIT para la gestión</t>
  </si>
  <si>
    <t>1019093098</t>
  </si>
  <si>
    <t>GONGORA BERMUDEZ GABRIELA</t>
  </si>
  <si>
    <t>8-PS-393037-Prestar por sus propios medios con plena autonomía técnica y administrativa, sus servicios profesionales en el acompañamiento jurídico de las gestiones de los procesos de contratación del GIT para la Gestión Contractual</t>
  </si>
  <si>
    <t>52046964</t>
  </si>
  <si>
    <t>GARCIA POSADA ADRIANA LUCIA</t>
  </si>
  <si>
    <t>Apoyar el evento de constitución del resguardo indígena Wuná Apuchon Loma Fresca del pueblo Wayúu y de entrega de tierras a campesinos en La Guajira y generar c 27/12/2023 a 29/12/2023)-Bogota/La Guajira-Riohacha/Bogotá</t>
  </si>
  <si>
    <t>1014251507</t>
  </si>
  <si>
    <t>CARDENAS TORRADO LUISA FERNANDA</t>
  </si>
  <si>
    <t>Apoyar el evento de constitución del resguardo indígena Wuná Apuchon Loma Fresca del pueblo Wayúu y de entrega de tierras a campesinos en La Guajira y generar c 27/12/2023 a 29/12/2023-Bogota/La Guajira-Riohacha/Bogotá</t>
  </si>
  <si>
    <t>1037586651</t>
  </si>
  <si>
    <t>VALENCIA GIL JUAN CARLOS</t>
  </si>
  <si>
    <t>Cubrimiento audiovisual y apoyo a la realización del evento de entrega de predios a firmantes de paz, resguardo indigena y campesinos 26/12/2023 a 29/12/2023-Bogota/Valledupar/El Paso/Cesar-Bosconia/Cesar-El Paso/La Guajira-Riohacha/Bogotá</t>
  </si>
  <si>
    <t>8026465</t>
  </si>
  <si>
    <t>HERNANDEZ CIFUENTES YHOBAN CAMILO</t>
  </si>
  <si>
    <t>Cubrimiento logisticoo de la realización del evento de entrega de predios a firmantes de paz, resguardo indigena y campesinos 26/12/2023 a 29/12/2023-Bogota/Cesar-Valledupar/Cesar-El Paso/Cesar-Bosconia/Cesar-El Paso/La Guajira-Riohacha/Bogotá</t>
  </si>
  <si>
    <t>1022932657</t>
  </si>
  <si>
    <t>RIVERA ARIAS SERGIO FERNANDO</t>
  </si>
  <si>
    <t>Cubrimiento audiovisual y apoyo a la realización del evento de entrega de predios a firmantes de paz, resguardo indigena y campesinos 26/12/2023 a 29/12/2023-Bogota-Valledupar/El Paso/Cesar-Bosconia/Cesar-El Paso/La Guajira-Riohacha/Bogotá</t>
  </si>
  <si>
    <t>80764566</t>
  </si>
  <si>
    <t>PEDRAZA GARCIA LUIS FRANCISCO</t>
  </si>
  <si>
    <t>ADQUISICIÓN DE BIENES Y SERVICIOS - SERVICIO DE INFORMACIÓN DE TIERRAS RURALES - FORTALECIMIENTO DE LAS SOLUCIONES TECNOLÓGICAS PARA LA TRANSFORMACIÓN DIGITAL DE LOS PROCESOS INSTITUCIONALES A NIVEL NACIONAL</t>
  </si>
  <si>
    <t>C-1704-1100-21-0-1704004-02</t>
  </si>
  <si>
    <t>14-CD-391741-Adquisición de licencias del software Trimble Business Center para procesamiento de imágenes de drones para la Agencia Nacional de Tierras</t>
  </si>
  <si>
    <t>901733788</t>
  </si>
  <si>
    <t>GEOSYSTEM 4D S.A.S</t>
  </si>
  <si>
    <t>Adquisición, instalación, configuración y puesta en funcionamiento de una solución de almacenamiento NAS (Network Attached Storage) para la Agencia Nacional de Tierras, de acuerdo con las especificaciones técnicas definidas por la Entidad.</t>
  </si>
  <si>
    <t>830016004</t>
  </si>
  <si>
    <t>REDCOMPUTO LIMITADA</t>
  </si>
  <si>
    <t>ADQUISICIÓN DE BIENES Y SERVICIOS - SERVICIOS TECNOLÓGICOS - FORTALECIMIENTO DEL PROCESO DE DESARROLLO Y GESTIÓN DE LA ARQUITECTURA EMPRESARIAL INSTITUCIONAL.  NACIONAL</t>
  </si>
  <si>
    <t>C-1799-1100-7-0-1799065-02</t>
  </si>
  <si>
    <t>Renovar la garantía y el soporte de la solución de almacenamiento DELL con que cuenta la infraestructura tecnológica de la Agencia Nacional de Tierras</t>
  </si>
  <si>
    <t>Adquisición instalación, configuración y puesta en funcionamiento de una solución 
integral de hiperconvergencia para las sedes a nivel nacional de la Agencia Nacional de Tierras, de acuerdo con las especificaciones técnicas definidas por la Entidad</t>
  </si>
  <si>
    <t>800015583</t>
  </si>
  <si>
    <t>COLSOF S.A.S.</t>
  </si>
  <si>
    <t>ADQUISICIÓN DE BIENES Y SERVICIOS - SERVICIOS TECNOLÓGICOS - FORTALECIMIENTO DE LAS SOLUCIONES TECNOLÓGICAS PARA LA TRANSFORMACIÓN DIGITAL DE LOS PROCESOS INSTITUCIONALES A NIVEL NACIONAL</t>
  </si>
  <si>
    <t>C-1704-1100-21-0-1704047-02</t>
  </si>
  <si>
    <t>ADQUISICIÓN DE BIENES Y SERVICIOS – SERVICIOS TECNOLÓGICOS FORTALECIMIENTO DEL PROCESO DE DESARROLLO Y GESTIÓN DE LA ARQUITECTURA EMPRESARIAL INSTITUCIONAL NACIONAL.</t>
  </si>
  <si>
    <t>830080498</t>
  </si>
  <si>
    <t>T &amp; S COMP TECNOLOGIA Y SERVICIOS S A S</t>
  </si>
  <si>
    <t>ADQUISICIÓN DE BIENES Y SERVICIOS - SERVICIO DE GESTIÓN DOCUMENTAL - FORTALECIMIENTO GESTIÓN INTEGRAL DEL FONDO DOCUMENTAL DE LA AGENCIA NACIONAL DE TIERRAS NIVEL  NACIONAL</t>
  </si>
  <si>
    <t>C-1799-1100-4-0-1799018-02</t>
  </si>
  <si>
    <t>Contratar el mantenimiento preventivo y correctivo y suministro de piezas y repuestos para escáner de película de microfilmación y microfichas de la Agencia Nacional de Tierras.</t>
  </si>
  <si>
    <t>830073624</t>
  </si>
  <si>
    <t>IMAGE SCAN SAS</t>
  </si>
  <si>
    <t>Adquisición de dispositivos especializados de vuelo no tripulado Dron para la captura de información aérea y fotogramétrica predial a nivel nacional, para apoyar a la Agencia Nacional de Tierras ANT en la toma de información predial a nivel nacional</t>
  </si>
  <si>
    <t>901774611</t>
  </si>
  <si>
    <t>UNION TEMPORAL GECODRONES</t>
  </si>
  <si>
    <t>ADQUISICIÓN DE BIENES Y SERVICIOS - SERVICIO DE GESTIÓN CATASTRAL - IMPLEMENTACION DEL ORDENAMIENTO SOCIAL DE LA PROPIEDAD RURAL A NIVEL  NACIONAL</t>
  </si>
  <si>
    <t>C-1704-1100-18-0-1704037-02</t>
  </si>
  <si>
    <t>12-PS-379879 Prestación de servicios profesionales para apoyar las activiades de proyección de actos administrativos y respuesta de derechos de petición, en el marco de la consolidación del Registro de Sujetos de Ordenamiento - RESO.”</t>
  </si>
  <si>
    <t>8437566</t>
  </si>
  <si>
    <t>ARIAS HERNANDEZ JOHN CAMILO</t>
  </si>
  <si>
    <t>12-PS-382705 - Prestación de servicios profesionales para apoyar actividades operativas y administrativas propias de la formulación e implementación de los planos de ordenamiento social de la propiedad.</t>
  </si>
  <si>
    <t>12020551</t>
  </si>
  <si>
    <t>MENA CUESTA HECTOR ELOY</t>
  </si>
  <si>
    <t>13-PS-380905 - 	Prestación de servicios profesionales para apoyar la validación del componente jurídico de los productos generados durante la implementación de los Planes de Ordenamiento Social de la Propiedad y de la gestión catastral.</t>
  </si>
  <si>
    <t>1026273681</t>
  </si>
  <si>
    <t>ARISTIZABAL TEJEIRO DIANA CAROLINA</t>
  </si>
  <si>
    <t>12-PS-382669 - 	Prestación de servicios profesionales para apoyar actividades relacionadas con el fortalecimiento de las comunidades sociales y recolección de insumos jurídicos para el ordenamiento social de la propiedad</t>
  </si>
  <si>
    <t>1001804371</t>
  </si>
  <si>
    <t>SOLAR IBAÑEZ DIANA CAROLINA</t>
  </si>
  <si>
    <t>Adquisición, instalación, configuración y puesta en funcionamiento de Switches y acces point para la plataforma tecnológica de conectividad en la red Lan y WLAN de la Agencia Nacional de Tierras - ANT</t>
  </si>
  <si>
    <t>900497625</t>
  </si>
  <si>
    <t>SANOLIVAR  S A S</t>
  </si>
  <si>
    <t>ADQUISICIÓN DE BIENES Y SERVICIOS - DOCUMENTOS DE INVESTIGACIÓN - IMPLEMENTACION DEL ORDENAMIENTO SOCIAL DE LA PROPIEDAD RURAL A NIVEL  NACIONAL</t>
  </si>
  <si>
    <t>C-1704-1100-18-0-1704042-02</t>
  </si>
  <si>
    <t>12-PS-379681 - Prestar servicios profesionales a la Dirección de Gestión del Ordenamiento Social de la Propiedad para el apoyo en la búsqueda, recolección, análisis, procesamiento de datos geográficos y alfanuméricos rurales, necesarios para el desar</t>
  </si>
  <si>
    <t>1045695534</t>
  </si>
  <si>
    <t>RUIZ PEREZ ILICH MARIO</t>
  </si>
  <si>
    <t>ADQUISICIÓN DE BIENES Y SERVICIOS - DOCUMENTOS DE PLANEACIÓN - MEJORAMIENTO CAPACIDAD DE GESTION ADMINISTRATIVA DE LA AGENCIA NACIONAL DE TIERRAS  NACIONAL</t>
  </si>
  <si>
    <t>C-1799-1100-8-0-1799054-02</t>
  </si>
  <si>
    <t>24-PS-379645 Prestar los servicios profesionales a la Oficina de Planeación brindando apoyo en la formulación y estructuración de los indicadores de cumplimiento de metas de la entidad y el seguimiento y evaluación de las herramientas de planeación y</t>
  </si>
  <si>
    <t>51883831</t>
  </si>
  <si>
    <t>GONZALEZ RAMIREZ ANA YANETH</t>
  </si>
  <si>
    <t>ADQUISICIÓN DE BIENES Y SERVICIOS - SERVICIO DE DELIMITACIÓN DE TERRITORIOS DE LAS COMUNIDADES ÉTNICAS - IMPLEMENTACIÓN DEL PROGRAMA DE FORMALIZACIÓN DE TIERRAS Y FOMENTO AL DESARROLLO RURAL PARA COMUNIDADES NEGRAS A NIVEL NACIONAL</t>
  </si>
  <si>
    <t>C-1704-1100-20-0-1704035-02</t>
  </si>
  <si>
    <t>6-CD-384775 - Contratar los servicios de planificación, organización, operación, producción de los eventos y actividades logísticas que requieran las dependencias de la Agencia Nacional de Tierras, para apoyar el desarrollo de las actividades misiona</t>
  </si>
  <si>
    <t>900002583</t>
  </si>
  <si>
    <t>RADIO TELEVISION NACIONAL DE COLOMBIA RTVC S.A.S</t>
  </si>
  <si>
    <t>ADQUISICIÓN DE BIENES Y SERVICIOS - SERVICIO DE EDUCACIÓN INFORMAL PARA LA GESTIÓN ADMINISTRATIVA - MEJORAMIENTO CAPACIDAD DE GESTION ADMINISTRATIVA DE LA AGENCIA NACIONAL DE TIERRAS  NACIONAL</t>
  </si>
  <si>
    <t>C-1799-1100-8-0-1799058-02</t>
  </si>
  <si>
    <t>ADQUISICIÓN DE BIENES Y SERVICIOS - SERVICIO DE DELIMITACIÓN DEL TERRITORIO DE LAS COMUNIDADES ÉTNICAS - IMPLEMENTACIÓN DEL PROGRAMA DE FORMALIZACIÓN DE TIERRAS Y FOMENTO AL DESARROLLO RURAL PARA COMUNIDADES INDÍGENAS A NIVEL NACIONAL</t>
  </si>
  <si>
    <t>C-1704-1100-19-0-1704035-02</t>
  </si>
  <si>
    <t>ADQUISICIÓN DE BIENES Y SERVICIOS - SERVICIO DE MEDIACIÓN PARA LA ATENCIÓN Y GESTIÓN DE CONFLICTOS TERRITORIALES - IMPLEMENTACIÓN DEL PROGRAMA DE FORMALIZACIÓN DE TIERRAS Y FOMENTO AL DESARROLLO RURAL PARA COMUNIDADES INDÍGENAS A NIVEL NACIONAL</t>
  </si>
  <si>
    <t>C-1704-1100-19-0-1704044-02</t>
  </si>
  <si>
    <t>ADQUISICIÓN DE BIENES Y SERVICIOS - SERVICIO DE APOYO FINANCIERO PARA LA ADQUISICIÓN DE TIERRAS - IMPLEMENTACION DEL ORDENAMIENTO SOCIAL DE LA PROPIEDAD RURAL A NIVEL  NACIONAL</t>
  </si>
  <si>
    <t>C-1704-1100-18-0-1704009-02</t>
  </si>
  <si>
    <t>6 CV 380023 PRESTAR LOS SERVICIOS DE PREPRODUCCIÓN, PRODUCCIÓN Y POSTPRODUCCIÓN PARA REALIZAR LA DIVULGACIÓN DE PIEZAS COMUNICACIONALES CON EL FIN DE POSICIONAR LA OFERTA INSTITUCIONAL, LOS RESULTADOS DE LA IMPLEMENTACIÓN DE LAS POLÍTICAS DE LA ANT A</t>
  </si>
  <si>
    <t>13-PS-357451 prestar servicios profesionales a la subdireccion de planeacion operativa para apoyar la conformacion de los productos tecnico juridicos propios d ela implementacion de los planes de ordenamiento social de la propiedad</t>
  </si>
  <si>
    <t>1083462035</t>
  </si>
  <si>
    <t>DAVILA MORAN MARCELA MARGARITA</t>
  </si>
  <si>
    <t>13-PS-360007 Prestar servicios profesionales a la Subdirección de Planeación Operativa para apoyar la conformación de los productos técnico jurídicos propios de la implementación de los Planes de Ordenamiento Social de la Propiedad Rural.</t>
  </si>
  <si>
    <t>1117492305</t>
  </si>
  <si>
    <t>ROMERO GARZON CARLOS ANDRES</t>
  </si>
  <si>
    <t>12-PS-369493 - 	Prestación de servicios profesionales para apoyar la implementación de los planes de ordenamiento social de la propiedad mediante el análisis técnico desde el componente jurídico.</t>
  </si>
  <si>
    <t>75068752</t>
  </si>
  <si>
    <t>CASTAÑEDA LLANOS OSCAR JAIME</t>
  </si>
  <si>
    <t>13-PS-355309-	Prestar servicios profesionales a la Subdirección de Planeación Operativa para apoyar el levantamiento de los productos jurídicos en el marco de la implementación de los Planes de Ordenamiento Social de la Propiedad Rura</t>
  </si>
  <si>
    <t>1113693634</t>
  </si>
  <si>
    <t>ENCISO RIVERA DANIELA VALENTINA</t>
  </si>
  <si>
    <t>13 PS 349837 Prestación de servicios profesionales a la Subdirección de Planeación Operativa para apoyar la implementación del componente catastral en la operación en campo de los planes de ordenamiento social de la propiedad rural.</t>
  </si>
  <si>
    <t>1027885785</t>
  </si>
  <si>
    <t>AVENDAÑO GOMEZ ANGIE LORENA</t>
  </si>
  <si>
    <t>13-PS-349585 Prestación de servicios profesionales a la Subdirección de Planeación Operativa para apoyar la recolección de insumos en campo, elaboración, revisión y ajuste de los productos técnicos e información física del Ordenamiento Social de la P</t>
  </si>
  <si>
    <t>1016081562</t>
  </si>
  <si>
    <t>MARTINEZ VIVAS DIEGO ALEJANDRO</t>
  </si>
  <si>
    <t>4-PS-342673 Prestar sus servicios de apoyo a la gestión a la Dirección General de la Agencia Nacional de Tierras en el área administrativa y documental de las Unidades de Gestión Territorial</t>
  </si>
  <si>
    <t>1028019666</t>
  </si>
  <si>
    <t>VALENCIA BARRIOS YONIER</t>
  </si>
  <si>
    <t>ADQUISICIÓN DE BIENES Y SERVICIOS - SERVICIO DE APOYO FINANCIERO PARA INICIATIVAS COMUNITARIAS. - IMPLEMENTACIÓN DEL PROGRAMA DE FORMALIZACIÓN DE TIERRAS Y FOMENTO AL DESARROLLO RURAL PARA COMUNIDADES NEGRAS A NIVEL NACIONAL</t>
  </si>
  <si>
    <t>C-1704-1100-20-0-1704030-02</t>
  </si>
  <si>
    <t>Prestar el servicio público de transporte terrestre especial de pasajeros para el desplazamiento de los funcionarios y contratistas con el fin de garantizar el cumplimiento de los objetivos misionales de la agencia nacional de tierras -ANT.</t>
  </si>
  <si>
    <t>901708602</t>
  </si>
  <si>
    <t>CONSORCIO ANT 2023</t>
  </si>
  <si>
    <t>ADQUISICIÓN DE BIENES Y SERVICIOS - SERVICIO DE APOYO FINANCIERO PARA INICIATIVAS COMUNITARIAS. - IMPLEMENTACIÓN DEL PROGRAMA DE FORMALIZACIÓN DE TIERRAS Y FOMENTO AL DESARROLLO RURAL PARA COMUNIDADES INDÍGENAS A NIVEL NACIONAL</t>
  </si>
  <si>
    <t>C-1704-1100-19-0-1704030-02</t>
  </si>
  <si>
    <t>12-PS-340657 Prestación de servicios profesionales para apoyar las actividades y trámites jurídicos requeridos en los procesos relacionados con el Registro de Sujetos de
Ordenamiento RESO.</t>
  </si>
  <si>
    <t>1052966450</t>
  </si>
  <si>
    <t>GUTIERREZ ARRIETA HINDIRA</t>
  </si>
  <si>
    <t>12-PS-340639 Prestación de servicios profesionales para apoyar las actividades y trámites jurídicos requeridos en los procesos relacionados con el Registro de Sujetos de
Ordenamiento RESO.</t>
  </si>
  <si>
    <t>1143339970</t>
  </si>
  <si>
    <t>FALCON TEJADA KAREN ELIANA</t>
  </si>
  <si>
    <t>ADQUISICIÓN DE BIENES Y SERVICIOS - ARCHIVO HISTÓRICO INVENTARIADO - FORTALECIMIENTO GESTIÓN INTEGRAL DEL FONDO DOCUMENTAL DE LA AGENCIA NACIONAL DE TIERRAS NIVEL  NACIONAL</t>
  </si>
  <si>
    <t>C-1799-1100-4-0-1799003-02</t>
  </si>
  <si>
    <t>10-CD-301111 Contratar los servicios especializados para realizar la intervención técnica archivística del fondo documental del INCODER e INCORA.</t>
  </si>
  <si>
    <t>900062917</t>
  </si>
  <si>
    <t>SERVICIOS POSTALES NACIONALES S.A.S</t>
  </si>
  <si>
    <t>12-PS-328921 	Prestar servicios profesionales para apoyar desde el componente tecnico productivo pecuario el cálculo de la unidad agrícola familiar-UAF por unidades físicas homogéneas - UFH, en los municipios priorizados por la Agencia Nacional de Ti</t>
  </si>
  <si>
    <t>7175740</t>
  </si>
  <si>
    <t>ACERO BUSTOS JOSE JAIR</t>
  </si>
  <si>
    <t>16-PS-277297 - Prestar sus servicios profesionales a la Subdirección de Procesos Agrarios y Gestión Jurídica, en el estudio, diagnóstico y sustanciación de las actuaciones administrativas requeridas para el trámite de los procesos misionales de compe</t>
  </si>
  <si>
    <t>71353226</t>
  </si>
  <si>
    <t>CHAVERRA MURILLO JUBER ANTONIO</t>
  </si>
  <si>
    <t>16-PS-275911 Prestar sus servicios profesionales a la Subdirección de Procesos Agrarios y Gestión Jurídica, en el estudio, diagnóstico y sustanciación de las actuaciones administrativas requeridas para el trámite de los procesos misionales de compete</t>
  </si>
  <si>
    <t>1129543516</t>
  </si>
  <si>
    <t>HERNANDEZ CASADO LILLY PATRICIA</t>
  </si>
  <si>
    <t>18-CD-331837-	Contratar los servicios de planificación, organización, operación, producción de los eventos y actividades logísticas que requieran las dependencias de la Agencia Nacional de Tierras, para apoyar el desarrollo de las actividades misiona</t>
  </si>
  <si>
    <t>890909297</t>
  </si>
  <si>
    <t>PLAZA MAYOR MEDELLIN CONVENCIONES Y EXPOSICIONES S.A.</t>
  </si>
  <si>
    <t>ADQUISICIÓN DE BIENES Y SERVICIOS - SERVICIO DE ACOMPAÑAMIENTO PARA LA ELABORACIÓN DE PLANES DE DESARROLLO SOSTENIBLE - IMPLEMENTACION DEL ORDENAMIENTO SOCIAL DE LA PROPIEDAD RURAL A NIVEL  NACIONAL</t>
  </si>
  <si>
    <t>C-1704-1100-18-0-1704018-02</t>
  </si>
  <si>
    <t>14-PS- 324079 - 	Prestar servicios profesionales para realizar la proyección de documentos donde se evidencie la validación de requisitos y cumplimiento de condiciones de los aspirantes, con el fin de resolver las solicitudes de inscripción en el Reg</t>
  </si>
  <si>
    <t>43514843</t>
  </si>
  <si>
    <t>SIERRA BENAVIDES NACIRA</t>
  </si>
  <si>
    <t>Adquirir los recursos de nube pública de Google y sus componentes, para la ANT Conforme a las especificaciones y Características técnicas definidas en el Acuerdo Marco de Precios - Nube Pública IV No. CCENEG-047-01-2021, de Colombia Compra Eficiente.</t>
  </si>
  <si>
    <t>830062674</t>
  </si>
  <si>
    <t>INFORMACION LOCALIZADA S.A.S.</t>
  </si>
  <si>
    <t>Prestar el servicio de transporte aéreo de pasajeros en rutas operadas por SATENA y adquisición de tiquetes aéreos nacionales e internacionales de otros operadores y servicios conexos para el desplazamiento de los servidores y contratistas en el desa</t>
  </si>
  <si>
    <t>899999143</t>
  </si>
  <si>
    <t>SERVICIO AEREO  A TERRITORIOS NACIONALES S.A.</t>
  </si>
  <si>
    <t>16-PS-275875-Prestar sus servicios profesionales a la Subdirección de Procesos Agrarios y Gestión Jurídica, en el estudio, diagnóstico y sustanciación de las actuaciones administrativas requeridas para el trámite de los procesos misionales de compete</t>
  </si>
  <si>
    <t>1019124233</t>
  </si>
  <si>
    <t>PULIDO RUIZ AYDA IVONNE</t>
  </si>
  <si>
    <t>16-PS-275335
Prestar sus servicios profesionales a la Subdirección de Procesos Agrarios y 
Gestión Jurídica, en el estudio, diagnóstico y sustanciación de las actuaciones 
administrativas requeridas para el trámite de los procesos misionales de 
comp</t>
  </si>
  <si>
    <t>57464737</t>
  </si>
  <si>
    <t>SANCHEZ VASQUEZ CINDY JURANNY</t>
  </si>
  <si>
    <t>16-PS-275065 Prestar sus servicios profesionales a la Subdirección de Procesos Agrarios y Gestión Jurídica, en el estudio, diagnóstico y sustanciación de las actuaciones administrativas requeridas para el trámite de los procesos misionales de compete</t>
  </si>
  <si>
    <t>1101687467</t>
  </si>
  <si>
    <t>ORTEGA MELO EDISSON FABIAN</t>
  </si>
  <si>
    <t>Contratar el alquiler de equipos periféricos para soportar la gestión de archivo y correspon de la ANT</t>
  </si>
  <si>
    <t>830053669</t>
  </si>
  <si>
    <t>SOLUTION COPY LTDA</t>
  </si>
  <si>
    <t>16-PS-283039 Prestar sus servicios a la Subdirección de Procesos Agrarios y Gestión Jurídica, para desarrollar y adelantar actividades relacionadas con el apoyo administrativo, de gestión de la dependencia y el adecuado uso de las herramientas tecnol</t>
  </si>
  <si>
    <t>1032376094</t>
  </si>
  <si>
    <t>ROCHA PAEZ JONATHAN MIGUEL</t>
  </si>
  <si>
    <t>16-PS-276163 Prestar sus servicios profesionales a la Subdirección de Procesos Agrarios y Gestión Jurídica, en el estudio, diagnóstico y sustanciación de las actuaciones administrativas requeridas para el trámite de los procesos misionales de compete</t>
  </si>
  <si>
    <t>1015437518</t>
  </si>
  <si>
    <t>CASTILLO BARRERA CAMILA ANDREA</t>
  </si>
  <si>
    <t>16-PS-281923 - 	Prestar sus servicios profesionales a la Subdirección de Procesos Agrarios y Gestión Jurídica en el impulso de las actuaciones administrativas requeridas para el trámite de los procesos misionales de competencia de la Dependencia, de</t>
  </si>
  <si>
    <t>1015462060</t>
  </si>
  <si>
    <t>RIASCOS RENTERIA NELLY STEFANNY</t>
  </si>
  <si>
    <t>16-PS-276055  	Prestar sus servicios profesionales a la Subdirección de Procesos Agrarios y Gestión Jurídica, en el estudio, diagnóstico y sustanciación de las actuaciones administrativas requeridas para el trámite de los procesos misionales de compe</t>
  </si>
  <si>
    <t>1022421191</t>
  </si>
  <si>
    <t>BEJARANO PINZON YULIETH CAROLINA</t>
  </si>
  <si>
    <t>16-PS-275839-Prestar sus servicios profesionales a la Subdirección de Procesos Agrarios y Gestión Jurídica, en el estudio, diagnóstico y sustanciación de las actuaciones administrativas requeridas para el trámite de los procesos misionales de compete</t>
  </si>
  <si>
    <t>39626660</t>
  </si>
  <si>
    <t>MARTINEZ DIAZ MONICA LILIANA</t>
  </si>
  <si>
    <t>16-PS-273643 Prestar sus servicios profesionales a la Subdirección de Procesos Agrarios y Gestión Jurídica, en el estudio, diagnóstico y sustanciación de las actuaciones administrativas requeridas para el trámite de los procesos m</t>
  </si>
  <si>
    <t>80224081</t>
  </si>
  <si>
    <t>DIAZ SANCHEZ UBER ALFONSO</t>
  </si>
  <si>
    <t>ADQUISICIÓN DE BIENES Y SERVICIOS - DOCUMENTOS DE PLANEACIÓN - IMPLEMENTACION DEL ORDENAMIENTO SOCIAL DE LA PROPIEDAD RURAL A NIVEL  NACIONAL</t>
  </si>
  <si>
    <t>C-1704-1100-18-0-1704003-02</t>
  </si>
  <si>
    <t>13-PS-308941 Prestación de servicios profesionales a la Subdirección de Planeación Operativa apoyando el abordaje del componente ambiental, en el marco del ordenamiento social de la propiedad rural.</t>
  </si>
  <si>
    <t>80874095</t>
  </si>
  <si>
    <t>PULIDO ROMERO LUIS ALBERTO</t>
  </si>
  <si>
    <t>10-CD-301093-Prestar a la Agencia Nacional de Tierras los servicios postales de recolección, transporte y entrega de correo y/o paquetes a nivel urbano, nacional e internacional y demás servicios que se requiera, conforme a lo establecido en la Ley 1</t>
  </si>
  <si>
    <t>Contratar los servicios de conectividad (MPLS, INTERNET, INTERNET MOVIL) para todas las Sedes de la Agencia Nacional de Tierras conforme a las especificaciones y características técnicas definidas en el Acuerdo Marco de Precios Prestación de servicio</t>
  </si>
  <si>
    <t>830058677</t>
  </si>
  <si>
    <t>IFX NETWORKS COLOMBIA S A S</t>
  </si>
  <si>
    <t>ADICION93373-Contratar el mantenimiento preventivo y correctivo de los activos informáticos y la prestación del servicio de Mesa de Servicio, en aras de mantener el func de los equipos y garantizar la continuidad de los procesos de la ANT  VF2023 2-2</t>
  </si>
  <si>
    <t>901593326</t>
  </si>
  <si>
    <t>UNIÓN TEMPORAL SERVICE DESK ANT 2022</t>
  </si>
  <si>
    <t>A-02-02-02-008-005</t>
  </si>
  <si>
    <t>PRESTAR EL SERVICIO DE VIGILANCIA Y SEGURIDAD PRIVADA, EN LAS SEDES, PROYECTOS ESTRATÉGICOS Y DISTRITOS DE ADECUACIÓN DE
TIERRAS DE LA AGENCIA DE DESARROLLO RURAL – ADR Y SEDES DE LA AGENCIA NACIONAL DE TIERRAS – ANT</t>
  </si>
  <si>
    <t>901784916</t>
  </si>
  <si>
    <t>UNIÓN TEMPORAL H&amp;A 2023</t>
  </si>
  <si>
    <t>A-02-02-02-007-002</t>
  </si>
  <si>
    <t>10-CD-392029-El ARRENDADOR entregará al ARRENDATARIO, a título de arrendamiento, para su uso y goce, el inmueble ubicado en la Carrera 9 No 18 -60 Local 106 de la ciudad de Tunja, para el funcionamiento de la sede alterna de la ANT</t>
  </si>
  <si>
    <t>6764471</t>
  </si>
  <si>
    <t>RAMIREZ GARCIA ORLANDO</t>
  </si>
  <si>
    <t>Arrendamiento de los inmuebles Oficinas No. 401 y 601 del Edificio Jorge Eliecer Gaitán,
ubicadas en la Calle 14 No. 12-20, de la ciudad de Florencia –Caquetá, identificados con las matrículas inmobiliarias
No. 420-114257 y No 420-114259, para el fun</t>
  </si>
  <si>
    <t>828001479</t>
  </si>
  <si>
    <t>ASESORIAS CONTABLE Y TRIBUTARIA E INMOBILIARIA LIMITADA</t>
  </si>
  <si>
    <t>A-02-01-01-004-005</t>
  </si>
  <si>
    <t>la presente adquisición de estaciones de trabajo se soporta en el crecimiento y ampliación de la Agencia conforme a las sedesinstaladas y puestas en funcionamiento y tanto en su número de colaboradores en las mismas que prestan sus servicios de mane</t>
  </si>
  <si>
    <t>800026212</t>
  </si>
  <si>
    <t>RICOH COLOMBIA S.A.</t>
  </si>
  <si>
    <t>10-CD-392335 Arrendamiento de los inmuebles ubicados en la Carrera 14 No 18-56 locales 32, 33,42, 43, 44 y 45, de la ciudad de Armenia - Quindío, identificado respectivamente con la matrícula inmobiliaria No .280-111246, No.280-111245, No. 280-111</t>
  </si>
  <si>
    <t>800224877</t>
  </si>
  <si>
    <t>CENTRO COMERCIAL I.B.G. S.A.S.</t>
  </si>
  <si>
    <t>10-CD-391867 Arrendamiento de los inmuebles ubicados en la Carrera 3 No 15-17 oficinas 701,702, 703, 704, 705, 706, 707, y parqueaderos No. 1.2, 2.2, 4.2 y 7.2, de la ciudad de Ibagué - Tolima, para el funcionamiento de la Unidad de Gestión Territ</t>
  </si>
  <si>
    <t>800185473</t>
  </si>
  <si>
    <t>PROYECTOS ARQUITECTONICOS E INMOBILIARIOS LA QUINTA SAS</t>
  </si>
  <si>
    <t>10-CD-392983 Arrendamiento de los inmuebles ubicados en la Carrera 13 No 54-55, oficina 201,202,203,204,205,206,207, 208,209 y 210 ubicadas en el ala oriental del Piso 2 y parqueaderos P22,P26,P30,P64, P75 y P77, de la ciudad de Bogotá Cundinamarca</t>
  </si>
  <si>
    <t>830129215</t>
  </si>
  <si>
    <t>SILK BANCA DE INVERSION S.A.S.</t>
  </si>
  <si>
    <t>10-CD-391975 Arrendamiento de los inmuebles ubicados en la Carrera 13 No 54-55, oficina 301, parqueaderos P16, P41, P43, P53, P55 y P59, de la ciudad de Bogotá 
Cundinamarca, identificados respectivamente con las matrículas inmobiliarias, No.50C-201</t>
  </si>
  <si>
    <t>10-CD-391993 Arrendamiento de los inmuebles ubicados en la Carrera 13 No 54-55 piso No 5 ala oriental, Torre SH, oficinas 411, 511, 512, 513, 514, 515, 516, 517, 518, parqueaderos P66, P113, P112, P108, P81, P18, P23, de la ciudad de Bogotá Cundina</t>
  </si>
  <si>
    <t>10-CD-392119 Arrendamiento del inmueble ubicado en la Calle 10 No 4-47 piso 13 ala norte – Edificio Corficolombiana, de la ciudad de Cali - Valle del Cauca, identificado con la matrícula inmobiliaria No. 370-95954, para el funcionamiento de la Unida</t>
  </si>
  <si>
    <t>860054008</t>
  </si>
  <si>
    <t>GRUPO SIANCA S.A.S</t>
  </si>
  <si>
    <t>10-CD-392137 Arrendamiento del inmueble ubicado en la Carrera 9 # 10 N 52, de la ciudad de Popayán –Cauca, identificado con la matrícula inmobiliaria No. 120-8139, para el funcionamiento de la Unidad de Gestión Territorial Cauca de la Agencia Nacion</t>
  </si>
  <si>
    <t>25282273</t>
  </si>
  <si>
    <t>RIVERA FARINANGO ADRIANA YANETH</t>
  </si>
  <si>
    <t>10-CD-392101 Arrendamiento del inmueble ubicado en la Carrera 29 No. 16B-78 segundo piso de la ciudad de Pasto – Nariño, identificado con la matrícula inmobiliaria No. 240-38988, para el funcionamiento de la Unidad de Gestión Territorial Nariño de</t>
  </si>
  <si>
    <t>36753752</t>
  </si>
  <si>
    <t>ERAZO REYES GABRIELA ALEJANDRA</t>
  </si>
  <si>
    <t>10-CD-391921 Arrendamiento del Local 1 – Edificio Torre 8-34, ubicado en la Calle 8 No 33-85, de la ciudad de Neiva-Huila, identificado con matrícula inmobiliaria No 200-267409, para el funcionamiento de la Unidad de Gestión Territorial Huila de la</t>
  </si>
  <si>
    <t>901520132</t>
  </si>
  <si>
    <t>GRUPO J&amp;R 1A S.A.S.</t>
  </si>
  <si>
    <t>10-CD-392317 Arrendamiento de los inmuebles Oficina No. 1008 y P143 del Edificio Banco de Bogotá, ubicadas en la Calle 24 No 3-95, de la ciudad de Santa Marta –Magdalena, identificados con las matrículas inmobiliarias No. 080-119452 y No 080-124880,</t>
  </si>
  <si>
    <t>900410660</t>
  </si>
  <si>
    <t>LIDER INVERSIONES S.A.S.</t>
  </si>
  <si>
    <t>10-CD-392371 Arrendamiento de los inmuebles ubicado en la Carrera 99 No 96-35 Oficinas No 401, 402, 403, 410, 411, 412, 413, 414, de la ciudad de Apartadó –Antioquia, identificados con las matrículas inmobiliarias No. 008-38073 y No 008-38074, No 008</t>
  </si>
  <si>
    <t>901119212</t>
  </si>
  <si>
    <t>PROPIEDADES Y BIENES EL DIAMANTE S.A.S.</t>
  </si>
  <si>
    <t>10-CD-391957 Arrendamiento del inmueble ubicado en la Calle 10 No 13-28, de la ciudad de Mitú –Vaupés, identificado con la matrícula inmobiliaria No. 520-55822, para el funcionamiento de la Unidad de Gestión Territorial Vaupés de la Agencia Naciona</t>
  </si>
  <si>
    <t>900678688</t>
  </si>
  <si>
    <t>JUANTHOSA RED SAS</t>
  </si>
  <si>
    <t>10-CD-392155 Arrendamiento del inmueble ubicado en la Carrera 18 No 15-42, de la ciudad de Arauca-Arauca, identificado con la matrícula inmobiliaria No. 410-4681, para el funcionamiento de la Unidad de Gestión Territorial Arauca de la Agencia Nacion</t>
  </si>
  <si>
    <t>60316348</t>
  </si>
  <si>
    <t>VEGA SUAREZ LUZ DARY</t>
  </si>
  <si>
    <t>10-CD-392065 Arrendamiento de los inmuebles ubicados en la K 26 No 28-45 piso 15, oficinas 1503, 1504,  1505, 1506, de la ciudad de Cartagena-Bolívar, identificados respectivamente con las matrículas inmobiliarias No.060- 337400, No. 060-337401, No.</t>
  </si>
  <si>
    <t>901440159</t>
  </si>
  <si>
    <t>HEBE INMOBILIARIA SAS</t>
  </si>
  <si>
    <t>Adición Contratar el servicio integral de Aseo y cafetería para las sedes de la AGENCIA NACIONAL DE TIERRAS - ANT a Nivel Nacional. Región 7 Ibagué (Orden de  Compra No. 112860 consecutivo ANT - 20234862 Sede Ibagué)</t>
  </si>
  <si>
    <t>901677422</t>
  </si>
  <si>
    <t>UNION TEMPORAL ASEO COLOMBIA AM P4</t>
  </si>
  <si>
    <t>Adicion Contratar el servicio integral de Aseo y cafetería para las sedes de la AGENCIA NACIONAL DE TIERRAS - ANT Unidades de Gestión Territorial a nivel nacional. REGION 7 NEIVA</t>
  </si>
  <si>
    <t>800093388</t>
  </si>
  <si>
    <t>CONSERJES INMOBILIARIOS LTDA.</t>
  </si>
  <si>
    <t>Adicion Prestar el servicio Integral de aseo y cafetería de conformidad con las características técnicas, en las instalaciones que señale la ANT, a través del Acuerdo Marco de precios de Aseo y cafetería IV RIOHACHA  No. CCE-126-2023</t>
  </si>
  <si>
    <t>901677477</t>
  </si>
  <si>
    <t>UNION TEMPORAL R&amp;J 2022</t>
  </si>
  <si>
    <t>Adicion Contratar el servicio integral de Aseo y cafetería para las sedes de la ANT Unidades de Gestión Territorial a nivel nacional- REGION 14 QUIBDO</t>
  </si>
  <si>
    <t>Adicion Contratar el servicio integral de Aseo y cafetería para las sedes de la AGENCIA NACIONAL DE TIERRAS - ANT Unidades de Gestión Territorial a nivel nacional-Region Armenia</t>
  </si>
  <si>
    <t>816001215</t>
  </si>
  <si>
    <t>ASSERVI S.A.S.</t>
  </si>
  <si>
    <t>Adición Contratar el servicio integral de Aseo y cafetería para las sedes de la AGENCIA NACIONAL DE TIERRAS - ANT a Nivel Nacional. Región 2 Cartagena (Orden de Compra No Compra No 109145 número interno ANT 2023-3686)</t>
  </si>
  <si>
    <t>901676835</t>
  </si>
  <si>
    <t>UNIÓN TEMPORAL EMINSER - SOLOASEO 2023</t>
  </si>
  <si>
    <t>Adquisición de pantallas interactivas junto con los accesorios correspondientes, conforme a las características técnicas definidas en el catálogo de bienes para la Adquisición en Grandes Almacenes, establecido por 
Colombia compra eficiente.</t>
  </si>
  <si>
    <t>900442893</t>
  </si>
  <si>
    <t>CLARYICON S.A.S</t>
  </si>
  <si>
    <t>A-02-02-02-008-009</t>
  </si>
  <si>
    <t>10-CV-381571 - Prestar los servicios de publicación en el Diario Oficial de los actos administrativos de carácter general, circulares y demás documentos expedidos por la Agencia Nacional de Tierras ANT en el marco de sus funciones</t>
  </si>
  <si>
    <t>830001113</t>
  </si>
  <si>
    <t>IMPRENTA NACIONAL DE COLOMBIA</t>
  </si>
  <si>
    <t>A-02-02-02-008-003</t>
  </si>
  <si>
    <t>Por la cual se ordena el pago de honorarios a los miembros del Consejo Directivo de la Agencia Nacional de Tierras-ANT” Sesión n° 81</t>
  </si>
  <si>
    <t>53052132</t>
  </si>
  <si>
    <t>MOJICA FLOREZ JHENIFER MARIA SINDEI</t>
  </si>
  <si>
    <t>Por la cual se ordena el pago de honorarios a los miembros del Consejo Directivo de la Agencia Nacional de Tierras-ANT” Sesión n° 78</t>
  </si>
  <si>
    <t>Contratar el servicio integral de Aseo y cafetería para las sedes de la AGENCIA NACIONAL DE TIERRAS - ANT Unidades de Gestión Territorial a nivel nacional. Inirida</t>
  </si>
  <si>
    <t>A-02-02-02-005-004</t>
  </si>
  <si>
    <t>Realizar la interventoría técnica, financiera y administrativa al contrato de mantenimiento integral preventivo y correctivo de las infraestructuras físicas de las sedes de la Agencia Nacional de Tierras</t>
  </si>
  <si>
    <t>901620351</t>
  </si>
  <si>
    <t>TOTALL INC SAS BIC</t>
  </si>
  <si>
    <t>Contratar el servicio integral de Aseo y cafetería para las sedes de la AGENCIANACIONAL DE TIERRAS - ANT Unidades de Gestión Territorial a nivel nacional LETICIA</t>
  </si>
  <si>
    <t>860518600</t>
  </si>
  <si>
    <t>ASECOLBAS LIMITADA</t>
  </si>
  <si>
    <t>Contratar el servicio integral de Aseo y cafetería para las sedes de la AGENCIA NACIONAL DE TIERRAS - ANT Unidades de Gestión Territorial a nivel nacional. SAN ANDRES</t>
  </si>
  <si>
    <t>Contratar el servicio integral de Aseo y cafetería para las sedes de la AGENCIA NACIONAL DE TIERRAS - ANT Unidades de Gestión Territorial a nivel nacional. Ibague</t>
  </si>
  <si>
    <t>MUEBLES, INSTRUMENTOS MUSICALES, ARTÍCULOS DE DEPORTE Y ANTIGÜEDADES</t>
  </si>
  <si>
    <t>A-02-01-01-003-008</t>
  </si>
  <si>
    <t>10-SA-SI-304171-Contratar la adquisición de mobiliario para dotar las oficinas de la ANT a
nivel nacional.</t>
  </si>
  <si>
    <t>80124902</t>
  </si>
  <si>
    <t>GONZALEZ ORDUZ CARLOS ANDRES</t>
  </si>
  <si>
    <t>Contratar el servicio integral de Aseo y cafetería para las sedes de la AGENCIA NACIONAL DE TIERRAS - ANT Unidades de Gestión Territorial a nivel nacional. REGION 7 NEIVA</t>
  </si>
  <si>
    <t>A-02-02-02-007-003</t>
  </si>
  <si>
    <t>Adquisición de equipos tecnológicos y alquiler de impresoras para la Agencia Nacional de Tierras conforme a las especificaciones y características técnicas definidas en el Acuerdo Marco de Precios de Colombia Compra Eficiente.</t>
  </si>
  <si>
    <t>830023178</t>
  </si>
  <si>
    <t>GRAN IMAGEN S.A.S.</t>
  </si>
  <si>
    <t>Contratar el servicio integral de Aseo y cafetería para las sedes de la AGENCIA NACIONAL DE TIERRAS - ANT Unidades de Gestión Territorial a nivel nacional-Region Armenia</t>
  </si>
  <si>
    <t>Contratar el servicio integral de Aseo y cafetería para las sedes de la ANT Unidades de Gestión Territorial Región 2 Cartagena</t>
  </si>
  <si>
    <t>Contratar el servicio integral de Aseo y cafetería para las sedes de la  GERENCIA NACIONAL DE TIERRAS - ANT a Nivel Nacional REGION CUCUTA</t>
  </si>
  <si>
    <t>901468830</t>
  </si>
  <si>
    <t>UNION TEMPORAL GRUPO ADIN</t>
  </si>
  <si>
    <t>A-02-02-02-008-004</t>
  </si>
  <si>
    <t>Contratar los servicios de conectividad (MPLS, INTERNET, INTERNET MOVIL) para todas las sedes de la Agencia Nacional de Tierras conforme a las especificaciones y características técnicas definidas en el Acuerdo Marco de precios</t>
  </si>
  <si>
    <t>PRESTAR EL SERVICIO DE VIGILANCIA Y SEGURIDAD PRIVADA, EN LAS SEDES, PROYECTOS ESTRATÉGICOS Y DISTRITOS DE ADECUACIÓN DE TIERRAS DE LA AGENCIA DE DESARROLLO RURAL – ADR Y SEDES DE LA AGENCIA NACIONAL DE TIERRAS- ANT.</t>
  </si>
  <si>
    <t>901698812</t>
  </si>
  <si>
    <t>UNION TEMPORAL SAP 2023</t>
  </si>
  <si>
    <t>A-02-02-01-003-003</t>
  </si>
  <si>
    <t>Establecer: (i) las condiciones
para la contratación a Distribuidores Minoristas del
suministro de Combustible; (ii) las condiciones
para la contratación de los Medios de Pago
Alternativos del Combustible;</t>
  </si>
  <si>
    <t>830095213</t>
  </si>
  <si>
    <t>ORGANIZACION TERPEL S.A.</t>
  </si>
  <si>
    <t>Rubro</t>
  </si>
  <si>
    <t>VALOR EJECUTADO</t>
  </si>
  <si>
    <t>VALOR POR EJECUTAR</t>
  </si>
  <si>
    <t>VALOR RESERVA</t>
  </si>
  <si>
    <t>CONCEPTO</t>
  </si>
  <si>
    <t>IDENTIFICACIÓN</t>
  </si>
  <si>
    <t>TERCERO</t>
  </si>
  <si>
    <t>SERVICIO DE GESTIÓN CATASTRAL - ORDENAMIENTO SOCIAL DE LA PROPIEDAD RURAL - BM</t>
  </si>
  <si>
    <t>C-1704-1100-18-0-1704037-03032</t>
  </si>
  <si>
    <t>20-BM-OM-262213Prestar Asistencia Técnica para adelantar el Ordenamiento Social de la Propiedad Rural a cargo de la Agencia en el marco del Programa de Catastro Multiprosito financiado con recursos del Préstamo 8937-CO del BM</t>
  </si>
  <si>
    <t>800105552</t>
  </si>
  <si>
    <t>ORGANIZACION INTERNACIONAL PARA LAS MIGRACIONES O I M</t>
  </si>
  <si>
    <t>SERVICIO DE ADJUDICACIÓN DE BALDÍOS - ORDENAMIENTO SOCIAL DE LA PROPIEDAD RURAL - BM</t>
  </si>
  <si>
    <t>C-1704-1100-18-0-1704007-03032</t>
  </si>
  <si>
    <t>SERVICIO DE FORMALIZACIÓN DE LA PROPIEDAD PRIVADA RURAL - ORDENAMIENTO SOCIAL DE LA PROPIEDAD RURAL - BM</t>
  </si>
  <si>
    <t>C-1704-1100-18-0-1704040-03032</t>
  </si>
  <si>
    <t>Compra del predio denominado LLANO GRANDE o LA DOMINGA F.M.I 124-11816, ubicado en el municipio de Caloto, Departamento del Cauca.</t>
  </si>
  <si>
    <t>890328781</t>
  </si>
  <si>
    <t>EMCAR INVESTMENTS S.A.S.</t>
  </si>
  <si>
    <t>22-CD-332539-Prestación de servicios para la realización de avalúos comerciales, de los predios solicitados por la Agencia Nacional de Tierras, en desarrollo de sus funciones misionales, cumpliendo con el levantamiento de información física y jurídic</t>
  </si>
  <si>
    <t>Aceptación de oferta compra de predio denominado "TORCOROMA SEGUNDA" departamento del Atlántico, municipio de Baranoa FMI No. 040-75510 radicado oferta 202340011796161</t>
  </si>
  <si>
    <t>Aceptación de oferta compra de predio denominado "EL CALVARIO" ubicado eln el departamento de Atlántico, municipio Baranoa, identificado con FMI 040-27557 radicxado de oferta No,. 202340011798401</t>
  </si>
  <si>
    <t>20-PS-261511 -  Prestar servicios profesionales a la Subdirección de Acceso a Tierras en Zonas Focalizadas, brindado apoyo técnico en el seguimiento y monitoreo en la implementación de las distintas metodologías agronómicas que componen técnicamente</t>
  </si>
  <si>
    <t>11200768</t>
  </si>
  <si>
    <t>PADILLA TENJO LUIS GABRIEL</t>
  </si>
  <si>
    <t>A-02-02-02-006-009</t>
  </si>
  <si>
    <t>Servicio de Energía Sede Chapinero Ofc 514 - periodo  11-11-2023 / 13-12-2023 ( cuenta 6655423-9 ) Sede nueva</t>
  </si>
  <si>
    <t>860063875</t>
  </si>
  <si>
    <t>ENEL COLOMBIA S.A  E.S.P</t>
  </si>
  <si>
    <t>Contratar el servicio integral de Aseo y cafetería para las sedes de la
AGENCIA NACIONAL DE TIERRAS - ANT a Nivel Nacional. REGION FLORENCIA</t>
  </si>
  <si>
    <t>Adición Contratar el servicio integral de Aseo y cafetería para las sedes de la AGENCIA NACIONAL DE TIERRAS - ANT a Nivel Nacional. Región 7 Florencia (Orden de Compra No Compra No 107814 número interno ANT 2023-3377).</t>
  </si>
  <si>
    <t>Adicion Contratar el servicio integral de Aseo y cafetería para las sedes de la AGENCIA NACIONAL DE TIERRAS - ANT Unidades de Gestión Territorial a nivel nacional.PEREIRA</t>
  </si>
  <si>
    <t>901676927</t>
  </si>
  <si>
    <t>UNION TEMPORAL ASEAMOS 2022 ACUERDO 4</t>
  </si>
  <si>
    <t>Contratar el servicio integral de Aseo y cafetería para las sedes de la AGENCIA NACIONAL DE TIERRAS - ANT Unidades de Gestión Territorial a nivel nacional.PEREIRA</t>
  </si>
  <si>
    <t>Contratar el servicio integral de Aseo y cafetería para las sedes de la AGENCIA NACIONAL DE TIERRAS - ANT a Nivel Nacional. SEDE MEDELLIN</t>
  </si>
  <si>
    <t>Adición Contratar el servicio integral de Aseo y cafetería para las sedes de la AGENCIA NACIONAL DE TIERRAS - ANT a Nivel Nacional. Región 3 Medellín (Orden de Compra No Compra No 107843 número interno ANT 2023-3389).</t>
  </si>
  <si>
    <t>Contratar el servicio integral de Aseo y cafetería para las sedes de la  ANT Unidades de Gestión Territorial a nivel nacional. Manizales región 4</t>
  </si>
  <si>
    <t>Contratar el servicio integral de Aseo y cafetería para las sedes de la AGENCIA NACIONAL DE TIERRAS - ANT a Nivel Nacional. REGION VILLAVIVENCIO</t>
  </si>
  <si>
    <t>Adicion Contratar el servicio integral de Aseo y cafetería para las sedes de la ANT Unidades de Gestión Territorial a nivel nacional. Manizales región 4</t>
  </si>
  <si>
    <t>Adicion Contratar el servicio integral de Aseo y cafetería para las sedes de la AGENCIA NACIONAL DE TIERRAS - ANT a Nivel Nacional. REGION PASTO</t>
  </si>
  <si>
    <t>Adicion Contratar el servicio integral de Aseo y cafetería para las sedes de la AGENCIA NACIONAL DE TIERRAS - ANT a Nivel Nacional. REGION VILLAVIVENCIO</t>
  </si>
  <si>
    <t>Adicion Contratar el servicio integral de Aseo y cafetería para las sedes de la ANT Unidades de Gestión Territorial REGION 1 VALLEDUPAR</t>
  </si>
  <si>
    <t>Contratar el servicio integral de Aseo y cafetería para las sedes de la AGENCIA NACIONAL DE TIERRAS - ANT a Nivel Nacional. REGION MONTERIA</t>
  </si>
  <si>
    <t>Contratar el servicio integral de Aseo y cafetería para las sedes de la AGENCIA NACIONAL DE TIERRAS - ANT a Nivel Nacional.REGION CALI</t>
  </si>
  <si>
    <t>Contratar el servicio integral de Aseo y cafetería para las sedes de la  ANT Unidades de Gestión Territorial REGION 1 VALLEDUPAR</t>
  </si>
  <si>
    <t>Adicion Contratar el servicio integral de Aseo y cafetería para las sedes de la AGENCIA NACIONAL DE TIERRAS - ANT a Nivel Nacional. REGION MONTERIA</t>
  </si>
  <si>
    <t>Contratar el servicio integral de Aseo y cafetería para las sedes de la AGENCIA NACIONAL DE TIERRAS - ANT a Nivel Nacional. REGION PASTO</t>
  </si>
  <si>
    <t>Adición Contratar el servicio integral de Aseo y cafetería para las sedes de la AGENCIA NACIONAL DE TIERRAS - ANT a Nivel Nacional. Región 5 Cali (Orden de Compra No Compra No 107760 número interno ANT 2023-3376).</t>
  </si>
  <si>
    <t>Adicion Contratar el servicio integral de Aseo y cafetería para las sedes de la ANT Unidades de Gestión Territorial REGION 8 TUNJA</t>
  </si>
  <si>
    <t>Contratar el servicio integral de Aseo y cafetería para las sedes de la  ANT Unidades de Gestión Territorial REGION 8 TUNJA</t>
  </si>
  <si>
    <t>10-CD-387619 - Arrendamiento de los inmuebles ubicado en la Carrera 99 No 96-35 Oficinas No 401, 402, 403, 410, 411, 412, 413, 414, de la ciudad de Apartadó -Antioquia, identificados con las matrículas inmobiliarias No. 008-38073 y No 008-38074, No 0</t>
  </si>
  <si>
    <t>10-CD-392281 Arrendamiento del inmueble ubicado en la Calle 23 No 4 -26 piso 3, de la ciudad de Quibdó-Chocó, identificado con la matrícula inmobiliaria No.180-39822, para el funcionamiento de la Unidad de Gestión Territorial Chocó de la Agencia N</t>
  </si>
  <si>
    <t>1131185005</t>
  </si>
  <si>
    <t>PUENTES ORTIZ DIANA DEL CARMEN</t>
  </si>
  <si>
    <t>FUNCIONAMIENTO Y/O PROYECTO</t>
  </si>
  <si>
    <t>RUBRO</t>
  </si>
  <si>
    <t>VALOR 
C X P</t>
  </si>
  <si>
    <t>TIPO A</t>
  </si>
  <si>
    <t>TIPO C</t>
  </si>
  <si>
    <t>RUBRO DE FUNCIONAMIENTO</t>
  </si>
  <si>
    <t>RUBRO DE INVERSION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</si>
</sst>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1240A]&quot;$&quot;\ #,##0.00;\-&quot;$&quot;\ #,##0.00"/>
    <numFmt numFmtId="165" formatCode="_-* #,##0_-;\-* #,##0_-;_-* &quot;-&quot;??_-;_-@_-"/>
    <numFmt numFmtId="166" formatCode="0.0%"/>
    <numFmt numFmtId="167" formatCode="#,##0.00_ ;\-#,##0.00\ "/>
  </numFmts>
  <fonts count="12" x14ac:knownFonts="1">
    <font>
      <sz val="11"/>
      <color theme="1"/>
      <name val="Aptos Narrow"/>
      <family val="2"/>
      <scheme val="minor"/>
    </font>
    <font>
      <sz val="8"/>
      <color rgb="FF000000"/>
      <name val="Times New Roman"/>
      <family val="1"/>
    </font>
    <font>
      <b/>
      <sz val="10"/>
      <color rgb="FF000000"/>
      <name val="Calibri"/>
      <family val="2"/>
    </font>
    <font>
      <sz val="10"/>
      <color rgb="FF000000"/>
      <name val="Calibri"/>
      <family val="2"/>
    </font>
    <font>
      <sz val="11"/>
      <color rgb="FF000000"/>
      <name val="Aptos Narrow"/>
      <family val="2"/>
      <scheme val="minor"/>
    </font>
    <font>
      <sz val="10"/>
      <name val="Calibri"/>
      <family val="2"/>
    </font>
    <font>
      <sz val="11"/>
      <color theme="1"/>
      <name val="Aptos Narrow"/>
      <family val="2"/>
      <scheme val="minor"/>
    </font>
    <font>
      <b/>
      <sz val="11"/>
      <color theme="1"/>
      <name val="Aptos Narrow"/>
      <family val="2"/>
      <scheme val="minor"/>
    </font>
    <font>
      <sz val="11"/>
      <name val="Calibri"/>
      <family val="2"/>
    </font>
    <font>
      <b/>
      <sz val="8"/>
      <color rgb="FF000000"/>
      <name val="Times New Roman"/>
      <family val="1"/>
    </font>
    <font>
      <b/>
      <sz val="9"/>
      <color rgb="FF000000"/>
      <name val="Times New Roman"/>
      <family val="1"/>
    </font>
    <font>
      <b/>
      <sz val="11"/>
      <name val="Aptos Narrow"/>
      <family val="2"/>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s>
  <borders count="6">
    <border>
      <left/>
      <right/>
      <top/>
      <bottom/>
      <diagonal/>
    </border>
    <border>
      <left style="thin">
        <color rgb="FFD3D3D3"/>
      </left>
      <right style="thin">
        <color rgb="FFD3D3D3"/>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diagonal/>
    </border>
    <border>
      <left style="thin">
        <color rgb="FFD3D3D3"/>
      </left>
      <right style="thin">
        <color rgb="FFD3D3D3"/>
      </right>
      <top/>
      <bottom style="thin">
        <color rgb="FFD3D3D3"/>
      </bottom>
      <diagonal/>
    </border>
    <border>
      <left/>
      <right style="thin">
        <color rgb="FFD3D3D3"/>
      </right>
      <top style="thin">
        <color rgb="FFD3D3D3"/>
      </top>
      <bottom style="thin">
        <color rgb="FFD3D3D3"/>
      </bottom>
      <diagonal/>
    </border>
  </borders>
  <cellStyleXfs count="4">
    <xf numFmtId="0" fontId="0" fillId="0" borderId="0"/>
    <xf numFmtId="0" fontId="4" fillId="0" borderId="0"/>
    <xf numFmtId="43" fontId="6" fillId="0" borderId="0" applyFont="0" applyFill="0" applyBorder="0" applyAlignment="0" applyProtection="0"/>
    <xf numFmtId="9" fontId="6" fillId="0" borderId="0" applyFont="0" applyFill="0" applyBorder="0" applyAlignment="0" applyProtection="0"/>
  </cellStyleXfs>
  <cellXfs count="44">
    <xf numFmtId="0" fontId="0" fillId="0" borderId="0" xfId="0"/>
    <xf numFmtId="0" fontId="1" fillId="0" borderId="1" xfId="0" applyFont="1" applyBorder="1" applyAlignment="1">
      <alignment horizontal="center" vertical="center" wrapText="1" readingOrder="1"/>
    </xf>
    <xf numFmtId="0" fontId="1" fillId="0" borderId="2" xfId="0" applyFont="1" applyBorder="1" applyAlignment="1">
      <alignment horizontal="center" vertical="center" wrapText="1" readingOrder="1"/>
    </xf>
    <xf numFmtId="0" fontId="1" fillId="0" borderId="2" xfId="0" applyFont="1" applyBorder="1" applyAlignment="1">
      <alignment horizontal="left" vertical="center" wrapText="1" readingOrder="1"/>
    </xf>
    <xf numFmtId="0" fontId="1" fillId="0" borderId="2" xfId="0" applyFont="1" applyBorder="1" applyAlignment="1">
      <alignment vertical="center" wrapText="1" readingOrder="1"/>
    </xf>
    <xf numFmtId="164" fontId="1" fillId="0" borderId="2" xfId="0" applyNumberFormat="1" applyFont="1" applyBorder="1" applyAlignment="1">
      <alignment horizontal="right" vertical="center" wrapText="1" readingOrder="1"/>
    </xf>
    <xf numFmtId="0" fontId="3" fillId="0" borderId="2" xfId="0" applyFont="1" applyBorder="1" applyAlignment="1">
      <alignment horizontal="center" vertical="center" wrapText="1" readingOrder="1"/>
    </xf>
    <xf numFmtId="0" fontId="3" fillId="0" borderId="2" xfId="0" applyFont="1" applyBorder="1" applyAlignment="1">
      <alignment horizontal="left" vertical="center" wrapText="1" readingOrder="1"/>
    </xf>
    <xf numFmtId="0" fontId="3" fillId="0" borderId="2" xfId="0" applyFont="1" applyBorder="1" applyAlignment="1">
      <alignment vertical="center" wrapText="1" readingOrder="1"/>
    </xf>
    <xf numFmtId="164" fontId="3" fillId="0" borderId="2" xfId="0" applyNumberFormat="1" applyFont="1" applyBorder="1" applyAlignment="1">
      <alignment horizontal="right" vertical="center" wrapText="1" readingOrder="1"/>
    </xf>
    <xf numFmtId="0" fontId="2" fillId="0" borderId="0" xfId="0" applyFont="1" applyAlignment="1">
      <alignment horizontal="center" vertical="center" wrapText="1" readingOrder="1"/>
    </xf>
    <xf numFmtId="0" fontId="5" fillId="0" borderId="0" xfId="0" applyFont="1"/>
    <xf numFmtId="0" fontId="1" fillId="0" borderId="5" xfId="0" applyFont="1" applyBorder="1" applyAlignment="1">
      <alignment horizontal="center" vertical="center" wrapText="1" readingOrder="1"/>
    </xf>
    <xf numFmtId="164" fontId="2" fillId="0" borderId="2" xfId="0" applyNumberFormat="1" applyFont="1" applyBorder="1" applyAlignment="1">
      <alignment horizontal="right" vertical="center" wrapText="1" readingOrder="1"/>
    </xf>
    <xf numFmtId="0" fontId="3" fillId="0" borderId="4" xfId="0" applyFont="1" applyBorder="1" applyAlignment="1">
      <alignment horizontal="center" vertical="center" wrapText="1" readingOrder="1"/>
    </xf>
    <xf numFmtId="0" fontId="2" fillId="0" borderId="4" xfId="0" applyFont="1" applyBorder="1" applyAlignment="1">
      <alignment horizontal="left" vertical="center" wrapText="1" readingOrder="1"/>
    </xf>
    <xf numFmtId="0" fontId="3" fillId="0" borderId="4" xfId="0" applyFont="1" applyBorder="1" applyAlignment="1">
      <alignment horizontal="left" vertical="center" wrapText="1" readingOrder="1"/>
    </xf>
    <xf numFmtId="0" fontId="2" fillId="0" borderId="4" xfId="0" applyFont="1" applyBorder="1" applyAlignment="1">
      <alignment horizontal="right" vertical="center" wrapText="1" readingOrder="1"/>
    </xf>
    <xf numFmtId="0" fontId="8" fillId="0" borderId="0" xfId="0" applyFont="1"/>
    <xf numFmtId="165" fontId="8" fillId="0" borderId="0" xfId="2" applyNumberFormat="1" applyFont="1"/>
    <xf numFmtId="166" fontId="8" fillId="0" borderId="0" xfId="3" applyNumberFormat="1" applyFont="1" applyAlignment="1">
      <alignment vertical="center"/>
    </xf>
    <xf numFmtId="167" fontId="8" fillId="0" borderId="0" xfId="0" applyNumberFormat="1" applyFont="1"/>
    <xf numFmtId="0" fontId="9" fillId="0" borderId="4" xfId="0" applyFont="1" applyBorder="1" applyAlignment="1">
      <alignment horizontal="right" vertical="center" wrapText="1" readingOrder="1"/>
    </xf>
    <xf numFmtId="0" fontId="1" fillId="0" borderId="4" xfId="0" applyFont="1" applyBorder="1" applyAlignment="1">
      <alignment horizontal="left" vertical="center" wrapText="1" readingOrder="1"/>
    </xf>
    <xf numFmtId="0" fontId="1" fillId="0" borderId="4" xfId="0" applyFont="1" applyBorder="1" applyAlignment="1">
      <alignment horizontal="center" vertical="center" wrapText="1" readingOrder="1"/>
    </xf>
    <xf numFmtId="0" fontId="10" fillId="0" borderId="4" xfId="0" applyFont="1" applyBorder="1" applyAlignment="1">
      <alignment horizontal="left" vertical="center" wrapText="1" readingOrder="1"/>
    </xf>
    <xf numFmtId="164" fontId="9" fillId="0" borderId="2" xfId="0" applyNumberFormat="1" applyFont="1" applyBorder="1" applyAlignment="1">
      <alignment horizontal="right" vertical="center" wrapText="1" readingOrder="1"/>
    </xf>
    <xf numFmtId="0" fontId="10" fillId="0" borderId="2" xfId="0" applyFont="1" applyBorder="1" applyAlignment="1">
      <alignment horizontal="center" vertical="center" wrapText="1" readingOrder="1"/>
    </xf>
    <xf numFmtId="0" fontId="10" fillId="0" borderId="0" xfId="0" applyFont="1" applyAlignment="1">
      <alignment horizontal="center" vertical="center" wrapText="1" readingOrder="1"/>
    </xf>
    <xf numFmtId="0" fontId="10" fillId="0" borderId="3" xfId="0" applyFont="1" applyBorder="1" applyAlignment="1">
      <alignment horizontal="center" vertical="center" wrapText="1" readingOrder="1"/>
    </xf>
    <xf numFmtId="4" fontId="0" fillId="0" borderId="0" xfId="0" applyNumberFormat="1"/>
    <xf numFmtId="0" fontId="0" fillId="0" borderId="2" xfId="0" applyBorder="1"/>
    <xf numFmtId="4" fontId="11" fillId="0" borderId="2" xfId="0" applyNumberFormat="1" applyFont="1" applyBorder="1"/>
    <xf numFmtId="43" fontId="0" fillId="0" borderId="2" xfId="2" applyFont="1" applyBorder="1"/>
    <xf numFmtId="4" fontId="0" fillId="0" borderId="2" xfId="0" applyNumberFormat="1" applyBorder="1"/>
    <xf numFmtId="0" fontId="7" fillId="2" borderId="2" xfId="0" applyFont="1" applyFill="1" applyBorder="1" applyAlignment="1">
      <alignment horizontal="center" vertical="center"/>
    </xf>
    <xf numFmtId="4" fontId="7" fillId="2" borderId="2"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xf>
    <xf numFmtId="4" fontId="7" fillId="0" borderId="2" xfId="0" applyNumberFormat="1" applyFont="1" applyBorder="1"/>
    <xf numFmtId="0" fontId="2" fillId="3" borderId="2" xfId="0" applyFont="1" applyFill="1" applyBorder="1" applyAlignment="1">
      <alignment horizontal="center" vertical="center" wrapText="1" readingOrder="1"/>
    </xf>
    <xf numFmtId="0" fontId="2" fillId="4" borderId="2" xfId="0" applyFont="1" applyFill="1" applyBorder="1" applyAlignment="1">
      <alignment horizontal="center" vertical="center" wrapText="1" readingOrder="1"/>
    </xf>
    <xf numFmtId="0" fontId="10" fillId="4" borderId="2" xfId="0" applyFont="1" applyFill="1" applyBorder="1" applyAlignment="1">
      <alignment horizontal="center" vertical="center" wrapText="1" readingOrder="1"/>
    </xf>
    <xf numFmtId="0" fontId="7" fillId="4" borderId="2" xfId="0" applyFont="1" applyFill="1" applyBorder="1" applyAlignment="1">
      <alignment horizontal="center" vertical="center"/>
    </xf>
    <xf numFmtId="4" fontId="7" fillId="4" borderId="2" xfId="0" applyNumberFormat="1" applyFont="1" applyFill="1" applyBorder="1" applyAlignment="1">
      <alignment horizontal="center" vertical="center" wrapText="1"/>
    </xf>
  </cellXfs>
  <cellStyles count="4">
    <cellStyle name="Millares" xfId="2" builtinId="3"/>
    <cellStyle name="Normal" xfId="0" builtinId="0"/>
    <cellStyle name="Normal 2" xfId="1" xr:uid="{758CF729-9A1E-42ED-989E-2E0A0340BD5D}"/>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E8623-7BAF-4E61-8F22-F81EBD7C01D7}">
  <dimension ref="A1:N118"/>
  <sheetViews>
    <sheetView tabSelected="1" workbookViewId="0">
      <selection activeCell="E18" sqref="E18"/>
    </sheetView>
  </sheetViews>
  <sheetFormatPr baseColWidth="10" defaultRowHeight="12.75" x14ac:dyDescent="0.2"/>
  <cols>
    <col min="1" max="1" width="13.42578125" style="11" customWidth="1"/>
    <col min="2" max="2" width="33.85546875" style="11" customWidth="1"/>
    <col min="3" max="8" width="5.42578125" style="11" customWidth="1"/>
    <col min="9" max="9" width="9.5703125" style="11" customWidth="1"/>
    <col min="10" max="10" width="8" style="11" customWidth="1"/>
    <col min="11" max="11" width="42.5703125" style="11" customWidth="1"/>
    <col min="12" max="12" width="19.7109375" style="11" bestFit="1" customWidth="1"/>
    <col min="13" max="13" width="5.7109375" style="11" bestFit="1" customWidth="1"/>
    <col min="14" max="14" width="6.42578125" style="11" customWidth="1"/>
    <col min="15" max="16384" width="11.42578125" style="11"/>
  </cols>
  <sheetData>
    <row r="1" spans="1:12" x14ac:dyDescent="0.2">
      <c r="A1" s="40" t="s">
        <v>0</v>
      </c>
      <c r="B1" s="40">
        <v>2024</v>
      </c>
      <c r="C1" s="10" t="s">
        <v>1</v>
      </c>
      <c r="D1" s="10" t="s">
        <v>1</v>
      </c>
      <c r="E1" s="10" t="s">
        <v>1</v>
      </c>
      <c r="F1" s="10" t="s">
        <v>1</v>
      </c>
      <c r="G1" s="10" t="s">
        <v>1</v>
      </c>
      <c r="H1" s="10" t="s">
        <v>1</v>
      </c>
      <c r="I1" s="10" t="s">
        <v>1</v>
      </c>
      <c r="J1" s="10" t="s">
        <v>1</v>
      </c>
      <c r="K1" s="10" t="s">
        <v>1</v>
      </c>
      <c r="L1" s="10" t="s">
        <v>1</v>
      </c>
    </row>
    <row r="2" spans="1:12" x14ac:dyDescent="0.2">
      <c r="A2" s="40" t="s">
        <v>2</v>
      </c>
      <c r="B2" s="40" t="s">
        <v>3</v>
      </c>
      <c r="C2" s="10" t="s">
        <v>1</v>
      </c>
      <c r="D2" s="10" t="s">
        <v>1</v>
      </c>
      <c r="E2" s="10" t="s">
        <v>1</v>
      </c>
      <c r="F2" s="10" t="s">
        <v>1</v>
      </c>
      <c r="G2" s="10" t="s">
        <v>1</v>
      </c>
      <c r="H2" s="10" t="s">
        <v>1</v>
      </c>
      <c r="I2" s="10" t="s">
        <v>1</v>
      </c>
      <c r="J2" s="10" t="s">
        <v>1</v>
      </c>
      <c r="K2" s="10" t="s">
        <v>1</v>
      </c>
      <c r="L2" s="10" t="s">
        <v>1</v>
      </c>
    </row>
    <row r="3" spans="1:12" x14ac:dyDescent="0.2">
      <c r="A3" s="40" t="s">
        <v>4</v>
      </c>
      <c r="B3" s="40" t="s">
        <v>187</v>
      </c>
      <c r="C3" s="10" t="s">
        <v>1</v>
      </c>
      <c r="D3" s="10" t="s">
        <v>1</v>
      </c>
      <c r="E3" s="10" t="s">
        <v>1</v>
      </c>
      <c r="F3" s="10" t="s">
        <v>1</v>
      </c>
      <c r="G3" s="10" t="s">
        <v>1</v>
      </c>
      <c r="H3" s="10" t="s">
        <v>1</v>
      </c>
      <c r="I3" s="10" t="s">
        <v>1</v>
      </c>
      <c r="J3" s="10" t="s">
        <v>1</v>
      </c>
      <c r="K3" s="10" t="s">
        <v>1</v>
      </c>
      <c r="L3" s="10" t="s">
        <v>1</v>
      </c>
    </row>
    <row r="4" spans="1:12" x14ac:dyDescent="0.2">
      <c r="A4" s="39" t="s">
        <v>1064</v>
      </c>
      <c r="B4" s="39" t="s">
        <v>1066</v>
      </c>
      <c r="C4" s="10"/>
      <c r="D4" s="10"/>
      <c r="E4" s="10"/>
      <c r="F4" s="10"/>
      <c r="G4" s="10"/>
      <c r="H4" s="10"/>
      <c r="I4" s="10"/>
      <c r="J4" s="10"/>
      <c r="K4" s="10"/>
      <c r="L4" s="10"/>
    </row>
    <row r="5" spans="1:12" x14ac:dyDescent="0.2">
      <c r="A5" s="39" t="s">
        <v>1065</v>
      </c>
      <c r="B5" s="39" t="s">
        <v>1067</v>
      </c>
      <c r="C5" s="10"/>
      <c r="D5" s="10"/>
      <c r="E5" s="10"/>
      <c r="F5" s="10"/>
      <c r="G5" s="10"/>
      <c r="H5" s="10"/>
      <c r="I5" s="10"/>
      <c r="J5" s="10"/>
      <c r="K5" s="10"/>
      <c r="L5" s="10"/>
    </row>
    <row r="6" spans="1:12" ht="25.5" x14ac:dyDescent="0.2">
      <c r="A6" s="40" t="s">
        <v>5</v>
      </c>
      <c r="B6" s="40" t="s">
        <v>6</v>
      </c>
      <c r="C6" s="40" t="s">
        <v>7</v>
      </c>
      <c r="D6" s="40" t="s">
        <v>8</v>
      </c>
      <c r="E6" s="40" t="s">
        <v>9</v>
      </c>
      <c r="F6" s="40" t="s">
        <v>10</v>
      </c>
      <c r="G6" s="40" t="s">
        <v>11</v>
      </c>
      <c r="H6" s="40" t="s">
        <v>12</v>
      </c>
      <c r="I6" s="40" t="s">
        <v>13</v>
      </c>
      <c r="J6" s="40" t="s">
        <v>14</v>
      </c>
      <c r="K6" s="40" t="s">
        <v>15</v>
      </c>
      <c r="L6" s="40" t="s">
        <v>16</v>
      </c>
    </row>
    <row r="7" spans="1:12" x14ac:dyDescent="0.2">
      <c r="A7" s="6" t="s">
        <v>17</v>
      </c>
      <c r="B7" s="7" t="s">
        <v>18</v>
      </c>
      <c r="C7" s="6" t="s">
        <v>19</v>
      </c>
      <c r="D7" s="6" t="s">
        <v>20</v>
      </c>
      <c r="E7" s="6" t="s">
        <v>20</v>
      </c>
      <c r="F7" s="6" t="s">
        <v>20</v>
      </c>
      <c r="G7" s="6" t="s">
        <v>21</v>
      </c>
      <c r="H7" s="6" t="s">
        <v>21</v>
      </c>
      <c r="I7" s="6" t="s">
        <v>22</v>
      </c>
      <c r="J7" s="6" t="s">
        <v>23</v>
      </c>
      <c r="K7" s="7" t="s">
        <v>24</v>
      </c>
      <c r="L7" s="9">
        <v>16140000000</v>
      </c>
    </row>
    <row r="8" spans="1:12" x14ac:dyDescent="0.2">
      <c r="A8" s="6" t="s">
        <v>17</v>
      </c>
      <c r="B8" s="7" t="s">
        <v>18</v>
      </c>
      <c r="C8" s="6" t="s">
        <v>19</v>
      </c>
      <c r="D8" s="6" t="s">
        <v>20</v>
      </c>
      <c r="E8" s="6" t="s">
        <v>20</v>
      </c>
      <c r="F8" s="6" t="s">
        <v>20</v>
      </c>
      <c r="G8" s="6" t="s">
        <v>21</v>
      </c>
      <c r="H8" s="6" t="s">
        <v>25</v>
      </c>
      <c r="I8" s="6" t="s">
        <v>22</v>
      </c>
      <c r="J8" s="6" t="s">
        <v>23</v>
      </c>
      <c r="K8" s="7" t="s">
        <v>26</v>
      </c>
      <c r="L8" s="9">
        <v>1500000000</v>
      </c>
    </row>
    <row r="9" spans="1:12" x14ac:dyDescent="0.2">
      <c r="A9" s="6" t="s">
        <v>17</v>
      </c>
      <c r="B9" s="7" t="s">
        <v>18</v>
      </c>
      <c r="C9" s="6" t="s">
        <v>19</v>
      </c>
      <c r="D9" s="6" t="s">
        <v>20</v>
      </c>
      <c r="E9" s="6" t="s">
        <v>20</v>
      </c>
      <c r="F9" s="6" t="s">
        <v>20</v>
      </c>
      <c r="G9" s="6" t="s">
        <v>21</v>
      </c>
      <c r="H9" s="6" t="s">
        <v>27</v>
      </c>
      <c r="I9" s="6" t="s">
        <v>22</v>
      </c>
      <c r="J9" s="6" t="s">
        <v>23</v>
      </c>
      <c r="K9" s="7" t="s">
        <v>28</v>
      </c>
      <c r="L9" s="9">
        <v>10550000</v>
      </c>
    </row>
    <row r="10" spans="1:12" x14ac:dyDescent="0.2">
      <c r="A10" s="6" t="s">
        <v>17</v>
      </c>
      <c r="B10" s="7" t="s">
        <v>18</v>
      </c>
      <c r="C10" s="6" t="s">
        <v>19</v>
      </c>
      <c r="D10" s="6" t="s">
        <v>20</v>
      </c>
      <c r="E10" s="6" t="s">
        <v>20</v>
      </c>
      <c r="F10" s="6" t="s">
        <v>20</v>
      </c>
      <c r="G10" s="6" t="s">
        <v>21</v>
      </c>
      <c r="H10" s="6" t="s">
        <v>29</v>
      </c>
      <c r="I10" s="6" t="s">
        <v>22</v>
      </c>
      <c r="J10" s="6" t="s">
        <v>23</v>
      </c>
      <c r="K10" s="7" t="s">
        <v>30</v>
      </c>
      <c r="L10" s="9">
        <v>750000000</v>
      </c>
    </row>
    <row r="11" spans="1:12" x14ac:dyDescent="0.2">
      <c r="A11" s="6" t="s">
        <v>17</v>
      </c>
      <c r="B11" s="7" t="s">
        <v>18</v>
      </c>
      <c r="C11" s="6" t="s">
        <v>19</v>
      </c>
      <c r="D11" s="6" t="s">
        <v>20</v>
      </c>
      <c r="E11" s="6" t="s">
        <v>20</v>
      </c>
      <c r="F11" s="6" t="s">
        <v>20</v>
      </c>
      <c r="G11" s="6" t="s">
        <v>21</v>
      </c>
      <c r="H11" s="6" t="s">
        <v>31</v>
      </c>
      <c r="I11" s="6" t="s">
        <v>22</v>
      </c>
      <c r="J11" s="6" t="s">
        <v>23</v>
      </c>
      <c r="K11" s="7" t="s">
        <v>32</v>
      </c>
      <c r="L11" s="9">
        <v>550000000</v>
      </c>
    </row>
    <row r="12" spans="1:12" x14ac:dyDescent="0.2">
      <c r="A12" s="6" t="s">
        <v>17</v>
      </c>
      <c r="B12" s="7" t="s">
        <v>18</v>
      </c>
      <c r="C12" s="6" t="s">
        <v>19</v>
      </c>
      <c r="D12" s="6" t="s">
        <v>20</v>
      </c>
      <c r="E12" s="6" t="s">
        <v>20</v>
      </c>
      <c r="F12" s="6" t="s">
        <v>20</v>
      </c>
      <c r="G12" s="6" t="s">
        <v>21</v>
      </c>
      <c r="H12" s="6" t="s">
        <v>33</v>
      </c>
      <c r="I12" s="6" t="s">
        <v>22</v>
      </c>
      <c r="J12" s="6" t="s">
        <v>23</v>
      </c>
      <c r="K12" s="7" t="s">
        <v>34</v>
      </c>
      <c r="L12" s="9">
        <v>1600000000</v>
      </c>
    </row>
    <row r="13" spans="1:12" x14ac:dyDescent="0.2">
      <c r="A13" s="6" t="s">
        <v>17</v>
      </c>
      <c r="B13" s="7" t="s">
        <v>18</v>
      </c>
      <c r="C13" s="6" t="s">
        <v>19</v>
      </c>
      <c r="D13" s="6" t="s">
        <v>20</v>
      </c>
      <c r="E13" s="6" t="s">
        <v>20</v>
      </c>
      <c r="F13" s="6" t="s">
        <v>20</v>
      </c>
      <c r="G13" s="6" t="s">
        <v>21</v>
      </c>
      <c r="H13" s="6" t="s">
        <v>35</v>
      </c>
      <c r="I13" s="6" t="s">
        <v>22</v>
      </c>
      <c r="J13" s="6" t="s">
        <v>23</v>
      </c>
      <c r="K13" s="7" t="s">
        <v>36</v>
      </c>
      <c r="L13" s="9">
        <v>700000000</v>
      </c>
    </row>
    <row r="14" spans="1:12" x14ac:dyDescent="0.2">
      <c r="A14" s="6" t="s">
        <v>17</v>
      </c>
      <c r="B14" s="7" t="s">
        <v>18</v>
      </c>
      <c r="C14" s="6" t="s">
        <v>19</v>
      </c>
      <c r="D14" s="6" t="s">
        <v>20</v>
      </c>
      <c r="E14" s="6" t="s">
        <v>20</v>
      </c>
      <c r="F14" s="6" t="s">
        <v>37</v>
      </c>
      <c r="G14" s="6" t="s">
        <v>21</v>
      </c>
      <c r="H14" s="6"/>
      <c r="I14" s="6" t="s">
        <v>22</v>
      </c>
      <c r="J14" s="6" t="s">
        <v>23</v>
      </c>
      <c r="K14" s="7" t="s">
        <v>38</v>
      </c>
      <c r="L14" s="9">
        <v>2150000000</v>
      </c>
    </row>
    <row r="15" spans="1:12" x14ac:dyDescent="0.2">
      <c r="A15" s="6" t="s">
        <v>17</v>
      </c>
      <c r="B15" s="7" t="s">
        <v>18</v>
      </c>
      <c r="C15" s="6" t="s">
        <v>19</v>
      </c>
      <c r="D15" s="6" t="s">
        <v>20</v>
      </c>
      <c r="E15" s="6" t="s">
        <v>20</v>
      </c>
      <c r="F15" s="6" t="s">
        <v>37</v>
      </c>
      <c r="G15" s="6" t="s">
        <v>39</v>
      </c>
      <c r="H15" s="6"/>
      <c r="I15" s="6" t="s">
        <v>22</v>
      </c>
      <c r="J15" s="6" t="s">
        <v>23</v>
      </c>
      <c r="K15" s="7" t="s">
        <v>40</v>
      </c>
      <c r="L15" s="9">
        <v>1540000000</v>
      </c>
    </row>
    <row r="16" spans="1:12" x14ac:dyDescent="0.2">
      <c r="A16" s="6" t="s">
        <v>17</v>
      </c>
      <c r="B16" s="7" t="s">
        <v>18</v>
      </c>
      <c r="C16" s="6" t="s">
        <v>19</v>
      </c>
      <c r="D16" s="6" t="s">
        <v>20</v>
      </c>
      <c r="E16" s="6" t="s">
        <v>20</v>
      </c>
      <c r="F16" s="6" t="s">
        <v>37</v>
      </c>
      <c r="G16" s="6" t="s">
        <v>25</v>
      </c>
      <c r="H16" s="6"/>
      <c r="I16" s="6" t="s">
        <v>22</v>
      </c>
      <c r="J16" s="6" t="s">
        <v>23</v>
      </c>
      <c r="K16" s="7" t="s">
        <v>41</v>
      </c>
      <c r="L16" s="9">
        <v>1800000000</v>
      </c>
    </row>
    <row r="17" spans="1:12" x14ac:dyDescent="0.2">
      <c r="A17" s="6" t="s">
        <v>17</v>
      </c>
      <c r="B17" s="7" t="s">
        <v>18</v>
      </c>
      <c r="C17" s="6" t="s">
        <v>19</v>
      </c>
      <c r="D17" s="6" t="s">
        <v>20</v>
      </c>
      <c r="E17" s="6" t="s">
        <v>20</v>
      </c>
      <c r="F17" s="6" t="s">
        <v>37</v>
      </c>
      <c r="G17" s="6" t="s">
        <v>42</v>
      </c>
      <c r="H17" s="6"/>
      <c r="I17" s="6" t="s">
        <v>22</v>
      </c>
      <c r="J17" s="6" t="s">
        <v>23</v>
      </c>
      <c r="K17" s="7" t="s">
        <v>43</v>
      </c>
      <c r="L17" s="9">
        <v>850000000</v>
      </c>
    </row>
    <row r="18" spans="1:12" ht="25.5" x14ac:dyDescent="0.2">
      <c r="A18" s="6" t="s">
        <v>17</v>
      </c>
      <c r="B18" s="7" t="s">
        <v>18</v>
      </c>
      <c r="C18" s="6" t="s">
        <v>19</v>
      </c>
      <c r="D18" s="6" t="s">
        <v>20</v>
      </c>
      <c r="E18" s="6" t="s">
        <v>20</v>
      </c>
      <c r="F18" s="6" t="s">
        <v>37</v>
      </c>
      <c r="G18" s="6" t="s">
        <v>27</v>
      </c>
      <c r="H18" s="6"/>
      <c r="I18" s="6" t="s">
        <v>22</v>
      </c>
      <c r="J18" s="6" t="s">
        <v>23</v>
      </c>
      <c r="K18" s="7" t="s">
        <v>44</v>
      </c>
      <c r="L18" s="9">
        <v>356964000</v>
      </c>
    </row>
    <row r="19" spans="1:12" x14ac:dyDescent="0.2">
      <c r="A19" s="6" t="s">
        <v>17</v>
      </c>
      <c r="B19" s="7" t="s">
        <v>18</v>
      </c>
      <c r="C19" s="6" t="s">
        <v>19</v>
      </c>
      <c r="D19" s="6" t="s">
        <v>20</v>
      </c>
      <c r="E19" s="6" t="s">
        <v>20</v>
      </c>
      <c r="F19" s="6" t="s">
        <v>37</v>
      </c>
      <c r="G19" s="6" t="s">
        <v>29</v>
      </c>
      <c r="H19" s="6"/>
      <c r="I19" s="6" t="s">
        <v>22</v>
      </c>
      <c r="J19" s="6" t="s">
        <v>23</v>
      </c>
      <c r="K19" s="7" t="s">
        <v>45</v>
      </c>
      <c r="L19" s="9">
        <v>630000000</v>
      </c>
    </row>
    <row r="20" spans="1:12" x14ac:dyDescent="0.2">
      <c r="A20" s="6" t="s">
        <v>17</v>
      </c>
      <c r="B20" s="7" t="s">
        <v>18</v>
      </c>
      <c r="C20" s="6" t="s">
        <v>19</v>
      </c>
      <c r="D20" s="6" t="s">
        <v>20</v>
      </c>
      <c r="E20" s="6" t="s">
        <v>20</v>
      </c>
      <c r="F20" s="6" t="s">
        <v>37</v>
      </c>
      <c r="G20" s="6" t="s">
        <v>31</v>
      </c>
      <c r="H20" s="6"/>
      <c r="I20" s="6" t="s">
        <v>22</v>
      </c>
      <c r="J20" s="6" t="s">
        <v>23</v>
      </c>
      <c r="K20" s="7" t="s">
        <v>46</v>
      </c>
      <c r="L20" s="9">
        <v>450000000</v>
      </c>
    </row>
    <row r="21" spans="1:12" x14ac:dyDescent="0.2">
      <c r="A21" s="6" t="s">
        <v>17</v>
      </c>
      <c r="B21" s="7" t="s">
        <v>18</v>
      </c>
      <c r="C21" s="6" t="s">
        <v>19</v>
      </c>
      <c r="D21" s="6" t="s">
        <v>20</v>
      </c>
      <c r="E21" s="6" t="s">
        <v>20</v>
      </c>
      <c r="F21" s="6" t="s">
        <v>47</v>
      </c>
      <c r="G21" s="6" t="s">
        <v>21</v>
      </c>
      <c r="H21" s="6" t="s">
        <v>21</v>
      </c>
      <c r="I21" s="6" t="s">
        <v>22</v>
      </c>
      <c r="J21" s="6" t="s">
        <v>23</v>
      </c>
      <c r="K21" s="7" t="s">
        <v>48</v>
      </c>
      <c r="L21" s="9">
        <v>350540000</v>
      </c>
    </row>
    <row r="22" spans="1:12" x14ac:dyDescent="0.2">
      <c r="A22" s="6" t="s">
        <v>17</v>
      </c>
      <c r="B22" s="7" t="s">
        <v>18</v>
      </c>
      <c r="C22" s="6" t="s">
        <v>19</v>
      </c>
      <c r="D22" s="6" t="s">
        <v>20</v>
      </c>
      <c r="E22" s="6" t="s">
        <v>20</v>
      </c>
      <c r="F22" s="6" t="s">
        <v>47</v>
      </c>
      <c r="G22" s="6" t="s">
        <v>21</v>
      </c>
      <c r="H22" s="6" t="s">
        <v>39</v>
      </c>
      <c r="I22" s="6" t="s">
        <v>22</v>
      </c>
      <c r="J22" s="6" t="s">
        <v>23</v>
      </c>
      <c r="K22" s="7" t="s">
        <v>49</v>
      </c>
      <c r="L22" s="9">
        <v>450000000</v>
      </c>
    </row>
    <row r="23" spans="1:12" x14ac:dyDescent="0.2">
      <c r="A23" s="6" t="s">
        <v>17</v>
      </c>
      <c r="B23" s="7" t="s">
        <v>18</v>
      </c>
      <c r="C23" s="6" t="s">
        <v>19</v>
      </c>
      <c r="D23" s="6" t="s">
        <v>20</v>
      </c>
      <c r="E23" s="6" t="s">
        <v>20</v>
      </c>
      <c r="F23" s="6" t="s">
        <v>47</v>
      </c>
      <c r="G23" s="6" t="s">
        <v>21</v>
      </c>
      <c r="H23" s="6" t="s">
        <v>25</v>
      </c>
      <c r="I23" s="6" t="s">
        <v>22</v>
      </c>
      <c r="J23" s="6" t="s">
        <v>23</v>
      </c>
      <c r="K23" s="7" t="s">
        <v>50</v>
      </c>
      <c r="L23" s="9">
        <v>75000000</v>
      </c>
    </row>
    <row r="24" spans="1:12" x14ac:dyDescent="0.2">
      <c r="A24" s="6" t="s">
        <v>17</v>
      </c>
      <c r="B24" s="7" t="s">
        <v>18</v>
      </c>
      <c r="C24" s="6" t="s">
        <v>19</v>
      </c>
      <c r="D24" s="6" t="s">
        <v>20</v>
      </c>
      <c r="E24" s="6" t="s">
        <v>20</v>
      </c>
      <c r="F24" s="6" t="s">
        <v>47</v>
      </c>
      <c r="G24" s="6" t="s">
        <v>39</v>
      </c>
      <c r="H24" s="6"/>
      <c r="I24" s="6" t="s">
        <v>22</v>
      </c>
      <c r="J24" s="6" t="s">
        <v>23</v>
      </c>
      <c r="K24" s="7" t="s">
        <v>51</v>
      </c>
      <c r="L24" s="9">
        <v>810000000</v>
      </c>
    </row>
    <row r="25" spans="1:12" x14ac:dyDescent="0.2">
      <c r="A25" s="6" t="s">
        <v>17</v>
      </c>
      <c r="B25" s="7" t="s">
        <v>18</v>
      </c>
      <c r="C25" s="6" t="s">
        <v>19</v>
      </c>
      <c r="D25" s="6" t="s">
        <v>20</v>
      </c>
      <c r="E25" s="6" t="s">
        <v>20</v>
      </c>
      <c r="F25" s="6" t="s">
        <v>47</v>
      </c>
      <c r="G25" s="6" t="s">
        <v>52</v>
      </c>
      <c r="H25" s="6"/>
      <c r="I25" s="6" t="s">
        <v>22</v>
      </c>
      <c r="J25" s="6" t="s">
        <v>23</v>
      </c>
      <c r="K25" s="7" t="s">
        <v>53</v>
      </c>
      <c r="L25" s="9">
        <v>10000000</v>
      </c>
    </row>
    <row r="26" spans="1:12" x14ac:dyDescent="0.2">
      <c r="A26" s="6" t="s">
        <v>17</v>
      </c>
      <c r="B26" s="7" t="s">
        <v>18</v>
      </c>
      <c r="C26" s="6" t="s">
        <v>19</v>
      </c>
      <c r="D26" s="6" t="s">
        <v>20</v>
      </c>
      <c r="E26" s="6" t="s">
        <v>20</v>
      </c>
      <c r="F26" s="6" t="s">
        <v>47</v>
      </c>
      <c r="G26" s="6" t="s">
        <v>54</v>
      </c>
      <c r="H26" s="6"/>
      <c r="I26" s="6" t="s">
        <v>22</v>
      </c>
      <c r="J26" s="6" t="s">
        <v>23</v>
      </c>
      <c r="K26" s="7" t="s">
        <v>55</v>
      </c>
      <c r="L26" s="9">
        <v>80000000</v>
      </c>
    </row>
    <row r="27" spans="1:12" x14ac:dyDescent="0.2">
      <c r="A27" s="6" t="s">
        <v>17</v>
      </c>
      <c r="B27" s="7" t="s">
        <v>18</v>
      </c>
      <c r="C27" s="6" t="s">
        <v>19</v>
      </c>
      <c r="D27" s="6" t="s">
        <v>37</v>
      </c>
      <c r="E27" s="6" t="s">
        <v>37</v>
      </c>
      <c r="F27" s="6" t="s">
        <v>20</v>
      </c>
      <c r="G27" s="6" t="s">
        <v>39</v>
      </c>
      <c r="H27" s="6" t="s">
        <v>56</v>
      </c>
      <c r="I27" s="6" t="s">
        <v>22</v>
      </c>
      <c r="J27" s="6" t="s">
        <v>23</v>
      </c>
      <c r="K27" s="7" t="s">
        <v>57</v>
      </c>
      <c r="L27" s="9">
        <v>22787628</v>
      </c>
    </row>
    <row r="28" spans="1:12" ht="25.5" x14ac:dyDescent="0.2">
      <c r="A28" s="6" t="s">
        <v>17</v>
      </c>
      <c r="B28" s="7" t="s">
        <v>18</v>
      </c>
      <c r="C28" s="6" t="s">
        <v>19</v>
      </c>
      <c r="D28" s="6" t="s">
        <v>37</v>
      </c>
      <c r="E28" s="6" t="s">
        <v>37</v>
      </c>
      <c r="F28" s="6" t="s">
        <v>20</v>
      </c>
      <c r="G28" s="6" t="s">
        <v>25</v>
      </c>
      <c r="H28" s="6" t="s">
        <v>39</v>
      </c>
      <c r="I28" s="6" t="s">
        <v>22</v>
      </c>
      <c r="J28" s="6" t="s">
        <v>23</v>
      </c>
      <c r="K28" s="7" t="s">
        <v>58</v>
      </c>
      <c r="L28" s="9">
        <v>432846507</v>
      </c>
    </row>
    <row r="29" spans="1:12" ht="25.5" x14ac:dyDescent="0.2">
      <c r="A29" s="6" t="s">
        <v>17</v>
      </c>
      <c r="B29" s="7" t="s">
        <v>18</v>
      </c>
      <c r="C29" s="6" t="s">
        <v>19</v>
      </c>
      <c r="D29" s="6" t="s">
        <v>37</v>
      </c>
      <c r="E29" s="6" t="s">
        <v>37</v>
      </c>
      <c r="F29" s="6" t="s">
        <v>20</v>
      </c>
      <c r="G29" s="6" t="s">
        <v>25</v>
      </c>
      <c r="H29" s="6" t="s">
        <v>25</v>
      </c>
      <c r="I29" s="6" t="s">
        <v>22</v>
      </c>
      <c r="J29" s="6" t="s">
        <v>23</v>
      </c>
      <c r="K29" s="7" t="s">
        <v>59</v>
      </c>
      <c r="L29" s="9">
        <v>65690000</v>
      </c>
    </row>
    <row r="30" spans="1:12" ht="25.5" x14ac:dyDescent="0.2">
      <c r="A30" s="6" t="s">
        <v>17</v>
      </c>
      <c r="B30" s="7" t="s">
        <v>18</v>
      </c>
      <c r="C30" s="6" t="s">
        <v>19</v>
      </c>
      <c r="D30" s="6" t="s">
        <v>37</v>
      </c>
      <c r="E30" s="6" t="s">
        <v>37</v>
      </c>
      <c r="F30" s="6" t="s">
        <v>20</v>
      </c>
      <c r="G30" s="6" t="s">
        <v>25</v>
      </c>
      <c r="H30" s="6" t="s">
        <v>27</v>
      </c>
      <c r="I30" s="6" t="s">
        <v>22</v>
      </c>
      <c r="J30" s="6" t="s">
        <v>23</v>
      </c>
      <c r="K30" s="7" t="s">
        <v>60</v>
      </c>
      <c r="L30" s="9">
        <v>256460542</v>
      </c>
    </row>
    <row r="31" spans="1:12" x14ac:dyDescent="0.2">
      <c r="A31" s="6" t="s">
        <v>17</v>
      </c>
      <c r="B31" s="7" t="s">
        <v>18</v>
      </c>
      <c r="C31" s="6" t="s">
        <v>19</v>
      </c>
      <c r="D31" s="6" t="s">
        <v>37</v>
      </c>
      <c r="E31" s="6" t="s">
        <v>37</v>
      </c>
      <c r="F31" s="6" t="s">
        <v>20</v>
      </c>
      <c r="G31" s="6" t="s">
        <v>25</v>
      </c>
      <c r="H31" s="6" t="s">
        <v>29</v>
      </c>
      <c r="I31" s="6" t="s">
        <v>22</v>
      </c>
      <c r="J31" s="6" t="s">
        <v>23</v>
      </c>
      <c r="K31" s="7" t="s">
        <v>61</v>
      </c>
      <c r="L31" s="9">
        <v>4000000</v>
      </c>
    </row>
    <row r="32" spans="1:12" x14ac:dyDescent="0.2">
      <c r="A32" s="6" t="s">
        <v>17</v>
      </c>
      <c r="B32" s="7" t="s">
        <v>18</v>
      </c>
      <c r="C32" s="6" t="s">
        <v>19</v>
      </c>
      <c r="D32" s="6" t="s">
        <v>37</v>
      </c>
      <c r="E32" s="6" t="s">
        <v>37</v>
      </c>
      <c r="F32" s="6" t="s">
        <v>20</v>
      </c>
      <c r="G32" s="6" t="s">
        <v>25</v>
      </c>
      <c r="H32" s="6" t="s">
        <v>56</v>
      </c>
      <c r="I32" s="6" t="s">
        <v>22</v>
      </c>
      <c r="J32" s="6" t="s">
        <v>23</v>
      </c>
      <c r="K32" s="7" t="s">
        <v>62</v>
      </c>
      <c r="L32" s="9">
        <v>4000000</v>
      </c>
    </row>
    <row r="33" spans="1:12" ht="25.5" x14ac:dyDescent="0.2">
      <c r="A33" s="6" t="s">
        <v>17</v>
      </c>
      <c r="B33" s="7" t="s">
        <v>18</v>
      </c>
      <c r="C33" s="6" t="s">
        <v>19</v>
      </c>
      <c r="D33" s="6" t="s">
        <v>37</v>
      </c>
      <c r="E33" s="6" t="s">
        <v>37</v>
      </c>
      <c r="F33" s="6" t="s">
        <v>20</v>
      </c>
      <c r="G33" s="6" t="s">
        <v>42</v>
      </c>
      <c r="H33" s="6" t="s">
        <v>27</v>
      </c>
      <c r="I33" s="6" t="s">
        <v>22</v>
      </c>
      <c r="J33" s="6" t="s">
        <v>23</v>
      </c>
      <c r="K33" s="7" t="s">
        <v>63</v>
      </c>
      <c r="L33" s="9">
        <v>25700000</v>
      </c>
    </row>
    <row r="34" spans="1:12" x14ac:dyDescent="0.2">
      <c r="A34" s="6" t="s">
        <v>17</v>
      </c>
      <c r="B34" s="7" t="s">
        <v>18</v>
      </c>
      <c r="C34" s="6" t="s">
        <v>19</v>
      </c>
      <c r="D34" s="6" t="s">
        <v>37</v>
      </c>
      <c r="E34" s="6" t="s">
        <v>37</v>
      </c>
      <c r="F34" s="6" t="s">
        <v>20</v>
      </c>
      <c r="G34" s="6" t="s">
        <v>42</v>
      </c>
      <c r="H34" s="6" t="s">
        <v>29</v>
      </c>
      <c r="I34" s="6" t="s">
        <v>22</v>
      </c>
      <c r="J34" s="6" t="s">
        <v>23</v>
      </c>
      <c r="K34" s="7" t="s">
        <v>64</v>
      </c>
      <c r="L34" s="9">
        <v>5000000</v>
      </c>
    </row>
    <row r="35" spans="1:12" ht="25.5" x14ac:dyDescent="0.2">
      <c r="A35" s="6" t="s">
        <v>17</v>
      </c>
      <c r="B35" s="7" t="s">
        <v>18</v>
      </c>
      <c r="C35" s="6" t="s">
        <v>19</v>
      </c>
      <c r="D35" s="6" t="s">
        <v>37</v>
      </c>
      <c r="E35" s="6" t="s">
        <v>37</v>
      </c>
      <c r="F35" s="6" t="s">
        <v>20</v>
      </c>
      <c r="G35" s="6" t="s">
        <v>42</v>
      </c>
      <c r="H35" s="6" t="s">
        <v>31</v>
      </c>
      <c r="I35" s="6" t="s">
        <v>22</v>
      </c>
      <c r="J35" s="6" t="s">
        <v>23</v>
      </c>
      <c r="K35" s="7" t="s">
        <v>65</v>
      </c>
      <c r="L35" s="9">
        <v>3225414838</v>
      </c>
    </row>
    <row r="36" spans="1:12" x14ac:dyDescent="0.2">
      <c r="A36" s="6" t="s">
        <v>17</v>
      </c>
      <c r="B36" s="7" t="s">
        <v>18</v>
      </c>
      <c r="C36" s="6" t="s">
        <v>19</v>
      </c>
      <c r="D36" s="6" t="s">
        <v>37</v>
      </c>
      <c r="E36" s="6" t="s">
        <v>37</v>
      </c>
      <c r="F36" s="6" t="s">
        <v>37</v>
      </c>
      <c r="G36" s="6" t="s">
        <v>27</v>
      </c>
      <c r="H36" s="6" t="s">
        <v>42</v>
      </c>
      <c r="I36" s="6" t="s">
        <v>22</v>
      </c>
      <c r="J36" s="6" t="s">
        <v>23</v>
      </c>
      <c r="K36" s="7" t="s">
        <v>66</v>
      </c>
      <c r="L36" s="9">
        <v>600000000</v>
      </c>
    </row>
    <row r="37" spans="1:12" x14ac:dyDescent="0.2">
      <c r="A37" s="6" t="s">
        <v>17</v>
      </c>
      <c r="B37" s="7" t="s">
        <v>18</v>
      </c>
      <c r="C37" s="6" t="s">
        <v>19</v>
      </c>
      <c r="D37" s="6" t="s">
        <v>37</v>
      </c>
      <c r="E37" s="6" t="s">
        <v>37</v>
      </c>
      <c r="F37" s="6" t="s">
        <v>37</v>
      </c>
      <c r="G37" s="6" t="s">
        <v>29</v>
      </c>
      <c r="H37" s="6" t="s">
        <v>42</v>
      </c>
      <c r="I37" s="6" t="s">
        <v>22</v>
      </c>
      <c r="J37" s="6" t="s">
        <v>23</v>
      </c>
      <c r="K37" s="7" t="s">
        <v>67</v>
      </c>
      <c r="L37" s="9">
        <v>4000000</v>
      </c>
    </row>
    <row r="38" spans="1:12" x14ac:dyDescent="0.2">
      <c r="A38" s="6" t="s">
        <v>17</v>
      </c>
      <c r="B38" s="7" t="s">
        <v>18</v>
      </c>
      <c r="C38" s="6" t="s">
        <v>19</v>
      </c>
      <c r="D38" s="6" t="s">
        <v>37</v>
      </c>
      <c r="E38" s="6" t="s">
        <v>37</v>
      </c>
      <c r="F38" s="6" t="s">
        <v>37</v>
      </c>
      <c r="G38" s="6" t="s">
        <v>29</v>
      </c>
      <c r="H38" s="6" t="s">
        <v>56</v>
      </c>
      <c r="I38" s="6" t="s">
        <v>22</v>
      </c>
      <c r="J38" s="6" t="s">
        <v>23</v>
      </c>
      <c r="K38" s="7" t="s">
        <v>68</v>
      </c>
      <c r="L38" s="9">
        <v>2000000</v>
      </c>
    </row>
    <row r="39" spans="1:12" ht="25.5" x14ac:dyDescent="0.2">
      <c r="A39" s="6" t="s">
        <v>17</v>
      </c>
      <c r="B39" s="7" t="s">
        <v>18</v>
      </c>
      <c r="C39" s="6" t="s">
        <v>19</v>
      </c>
      <c r="D39" s="6" t="s">
        <v>37</v>
      </c>
      <c r="E39" s="6" t="s">
        <v>37</v>
      </c>
      <c r="F39" s="6" t="s">
        <v>37</v>
      </c>
      <c r="G39" s="6" t="s">
        <v>29</v>
      </c>
      <c r="H39" s="6" t="s">
        <v>33</v>
      </c>
      <c r="I39" s="6" t="s">
        <v>22</v>
      </c>
      <c r="J39" s="6" t="s">
        <v>23</v>
      </c>
      <c r="K39" s="7" t="s">
        <v>69</v>
      </c>
      <c r="L39" s="9">
        <v>1244880000</v>
      </c>
    </row>
    <row r="40" spans="1:12" x14ac:dyDescent="0.2">
      <c r="A40" s="6" t="s">
        <v>17</v>
      </c>
      <c r="B40" s="7" t="s">
        <v>18</v>
      </c>
      <c r="C40" s="6" t="s">
        <v>19</v>
      </c>
      <c r="D40" s="6" t="s">
        <v>37</v>
      </c>
      <c r="E40" s="6" t="s">
        <v>37</v>
      </c>
      <c r="F40" s="6" t="s">
        <v>37</v>
      </c>
      <c r="G40" s="6" t="s">
        <v>31</v>
      </c>
      <c r="H40" s="6" t="s">
        <v>21</v>
      </c>
      <c r="I40" s="6" t="s">
        <v>22</v>
      </c>
      <c r="J40" s="6" t="s">
        <v>23</v>
      </c>
      <c r="K40" s="7" t="s">
        <v>70</v>
      </c>
      <c r="L40" s="9">
        <v>478421848</v>
      </c>
    </row>
    <row r="41" spans="1:12" x14ac:dyDescent="0.2">
      <c r="A41" s="6" t="s">
        <v>17</v>
      </c>
      <c r="B41" s="7" t="s">
        <v>18</v>
      </c>
      <c r="C41" s="6" t="s">
        <v>19</v>
      </c>
      <c r="D41" s="6" t="s">
        <v>37</v>
      </c>
      <c r="E41" s="6" t="s">
        <v>37</v>
      </c>
      <c r="F41" s="6" t="s">
        <v>37</v>
      </c>
      <c r="G41" s="6" t="s">
        <v>31</v>
      </c>
      <c r="H41" s="6" t="s">
        <v>39</v>
      </c>
      <c r="I41" s="6" t="s">
        <v>22</v>
      </c>
      <c r="J41" s="6" t="s">
        <v>23</v>
      </c>
      <c r="K41" s="7" t="s">
        <v>71</v>
      </c>
      <c r="L41" s="9">
        <v>8177752405</v>
      </c>
    </row>
    <row r="42" spans="1:12" ht="25.5" x14ac:dyDescent="0.2">
      <c r="A42" s="6" t="s">
        <v>17</v>
      </c>
      <c r="B42" s="7" t="s">
        <v>18</v>
      </c>
      <c r="C42" s="6" t="s">
        <v>19</v>
      </c>
      <c r="D42" s="6" t="s">
        <v>37</v>
      </c>
      <c r="E42" s="6" t="s">
        <v>37</v>
      </c>
      <c r="F42" s="6" t="s">
        <v>37</v>
      </c>
      <c r="G42" s="6" t="s">
        <v>31</v>
      </c>
      <c r="H42" s="6" t="s">
        <v>25</v>
      </c>
      <c r="I42" s="6" t="s">
        <v>22</v>
      </c>
      <c r="J42" s="6" t="s">
        <v>23</v>
      </c>
      <c r="K42" s="7" t="s">
        <v>72</v>
      </c>
      <c r="L42" s="9">
        <v>265643907</v>
      </c>
    </row>
    <row r="43" spans="1:12" x14ac:dyDescent="0.2">
      <c r="A43" s="6" t="s">
        <v>17</v>
      </c>
      <c r="B43" s="7" t="s">
        <v>18</v>
      </c>
      <c r="C43" s="6" t="s">
        <v>19</v>
      </c>
      <c r="D43" s="6" t="s">
        <v>37</v>
      </c>
      <c r="E43" s="6" t="s">
        <v>37</v>
      </c>
      <c r="F43" s="6" t="s">
        <v>37</v>
      </c>
      <c r="G43" s="6" t="s">
        <v>56</v>
      </c>
      <c r="H43" s="6" t="s">
        <v>39</v>
      </c>
      <c r="I43" s="6" t="s">
        <v>22</v>
      </c>
      <c r="J43" s="6" t="s">
        <v>23</v>
      </c>
      <c r="K43" s="7" t="s">
        <v>73</v>
      </c>
      <c r="L43" s="9">
        <v>5000000</v>
      </c>
    </row>
    <row r="44" spans="1:12" ht="38.25" x14ac:dyDescent="0.2">
      <c r="A44" s="6" t="s">
        <v>17</v>
      </c>
      <c r="B44" s="7" t="s">
        <v>18</v>
      </c>
      <c r="C44" s="6" t="s">
        <v>19</v>
      </c>
      <c r="D44" s="6" t="s">
        <v>37</v>
      </c>
      <c r="E44" s="6" t="s">
        <v>37</v>
      </c>
      <c r="F44" s="6" t="s">
        <v>37</v>
      </c>
      <c r="G44" s="6" t="s">
        <v>56</v>
      </c>
      <c r="H44" s="6" t="s">
        <v>25</v>
      </c>
      <c r="I44" s="6" t="s">
        <v>22</v>
      </c>
      <c r="J44" s="6" t="s">
        <v>23</v>
      </c>
      <c r="K44" s="7" t="s">
        <v>74</v>
      </c>
      <c r="L44" s="9">
        <v>6832455076</v>
      </c>
    </row>
    <row r="45" spans="1:12" ht="25.5" x14ac:dyDescent="0.2">
      <c r="A45" s="6" t="s">
        <v>17</v>
      </c>
      <c r="B45" s="7" t="s">
        <v>18</v>
      </c>
      <c r="C45" s="6" t="s">
        <v>19</v>
      </c>
      <c r="D45" s="6" t="s">
        <v>37</v>
      </c>
      <c r="E45" s="6" t="s">
        <v>37</v>
      </c>
      <c r="F45" s="6" t="s">
        <v>37</v>
      </c>
      <c r="G45" s="6" t="s">
        <v>56</v>
      </c>
      <c r="H45" s="6" t="s">
        <v>42</v>
      </c>
      <c r="I45" s="6" t="s">
        <v>22</v>
      </c>
      <c r="J45" s="6" t="s">
        <v>23</v>
      </c>
      <c r="K45" s="7" t="s">
        <v>75</v>
      </c>
      <c r="L45" s="9">
        <v>1472016000</v>
      </c>
    </row>
    <row r="46" spans="1:12" x14ac:dyDescent="0.2">
      <c r="A46" s="6" t="s">
        <v>17</v>
      </c>
      <c r="B46" s="7" t="s">
        <v>18</v>
      </c>
      <c r="C46" s="6" t="s">
        <v>19</v>
      </c>
      <c r="D46" s="6" t="s">
        <v>37</v>
      </c>
      <c r="E46" s="6" t="s">
        <v>37</v>
      </c>
      <c r="F46" s="6" t="s">
        <v>37</v>
      </c>
      <c r="G46" s="6" t="s">
        <v>56</v>
      </c>
      <c r="H46" s="6" t="s">
        <v>27</v>
      </c>
      <c r="I46" s="6" t="s">
        <v>22</v>
      </c>
      <c r="J46" s="6" t="s">
        <v>23</v>
      </c>
      <c r="K46" s="7" t="s">
        <v>76</v>
      </c>
      <c r="L46" s="9">
        <v>14250442657</v>
      </c>
    </row>
    <row r="47" spans="1:12" ht="38.25" x14ac:dyDescent="0.2">
      <c r="A47" s="6" t="s">
        <v>17</v>
      </c>
      <c r="B47" s="7" t="s">
        <v>18</v>
      </c>
      <c r="C47" s="6" t="s">
        <v>19</v>
      </c>
      <c r="D47" s="6" t="s">
        <v>37</v>
      </c>
      <c r="E47" s="6" t="s">
        <v>37</v>
      </c>
      <c r="F47" s="6" t="s">
        <v>37</v>
      </c>
      <c r="G47" s="6" t="s">
        <v>56</v>
      </c>
      <c r="H47" s="6" t="s">
        <v>31</v>
      </c>
      <c r="I47" s="6" t="s">
        <v>22</v>
      </c>
      <c r="J47" s="6" t="s">
        <v>23</v>
      </c>
      <c r="K47" s="7" t="s">
        <v>77</v>
      </c>
      <c r="L47" s="9">
        <v>482421592</v>
      </c>
    </row>
    <row r="48" spans="1:12" ht="38.25" x14ac:dyDescent="0.2">
      <c r="A48" s="6" t="s">
        <v>17</v>
      </c>
      <c r="B48" s="7" t="s">
        <v>18</v>
      </c>
      <c r="C48" s="6" t="s">
        <v>19</v>
      </c>
      <c r="D48" s="6" t="s">
        <v>37</v>
      </c>
      <c r="E48" s="6" t="s">
        <v>37</v>
      </c>
      <c r="F48" s="6" t="s">
        <v>37</v>
      </c>
      <c r="G48" s="6" t="s">
        <v>56</v>
      </c>
      <c r="H48" s="6" t="s">
        <v>33</v>
      </c>
      <c r="I48" s="6" t="s">
        <v>22</v>
      </c>
      <c r="J48" s="6" t="s">
        <v>23</v>
      </c>
      <c r="K48" s="7" t="s">
        <v>78</v>
      </c>
      <c r="L48" s="9">
        <v>151420000</v>
      </c>
    </row>
    <row r="49" spans="1:14" ht="25.5" x14ac:dyDescent="0.2">
      <c r="A49" s="6" t="s">
        <v>17</v>
      </c>
      <c r="B49" s="7" t="s">
        <v>18</v>
      </c>
      <c r="C49" s="6" t="s">
        <v>19</v>
      </c>
      <c r="D49" s="6" t="s">
        <v>37</v>
      </c>
      <c r="E49" s="6" t="s">
        <v>37</v>
      </c>
      <c r="F49" s="6" t="s">
        <v>37</v>
      </c>
      <c r="G49" s="6" t="s">
        <v>33</v>
      </c>
      <c r="H49" s="6" t="s">
        <v>25</v>
      </c>
      <c r="I49" s="6" t="s">
        <v>22</v>
      </c>
      <c r="J49" s="6" t="s">
        <v>23</v>
      </c>
      <c r="K49" s="7" t="s">
        <v>79</v>
      </c>
      <c r="L49" s="9">
        <v>115552000</v>
      </c>
    </row>
    <row r="50" spans="1:14" ht="38.25" x14ac:dyDescent="0.2">
      <c r="A50" s="6" t="s">
        <v>17</v>
      </c>
      <c r="B50" s="7" t="s">
        <v>18</v>
      </c>
      <c r="C50" s="6" t="s">
        <v>19</v>
      </c>
      <c r="D50" s="6" t="s">
        <v>37</v>
      </c>
      <c r="E50" s="6" t="s">
        <v>37</v>
      </c>
      <c r="F50" s="6" t="s">
        <v>37</v>
      </c>
      <c r="G50" s="6" t="s">
        <v>33</v>
      </c>
      <c r="H50" s="6" t="s">
        <v>42</v>
      </c>
      <c r="I50" s="6" t="s">
        <v>22</v>
      </c>
      <c r="J50" s="6" t="s">
        <v>23</v>
      </c>
      <c r="K50" s="7" t="s">
        <v>80</v>
      </c>
      <c r="L50" s="9">
        <v>347256000</v>
      </c>
    </row>
    <row r="51" spans="1:14" x14ac:dyDescent="0.2">
      <c r="A51" s="6" t="s">
        <v>17</v>
      </c>
      <c r="B51" s="7" t="s">
        <v>18</v>
      </c>
      <c r="C51" s="6" t="s">
        <v>19</v>
      </c>
      <c r="D51" s="6" t="s">
        <v>37</v>
      </c>
      <c r="E51" s="6" t="s">
        <v>37</v>
      </c>
      <c r="F51" s="6" t="s">
        <v>37</v>
      </c>
      <c r="G51" s="6" t="s">
        <v>33</v>
      </c>
      <c r="H51" s="6" t="s">
        <v>29</v>
      </c>
      <c r="I51" s="6" t="s">
        <v>22</v>
      </c>
      <c r="J51" s="6" t="s">
        <v>23</v>
      </c>
      <c r="K51" s="7" t="s">
        <v>81</v>
      </c>
      <c r="L51" s="9">
        <v>25000000</v>
      </c>
    </row>
    <row r="52" spans="1:14" ht="33.75" x14ac:dyDescent="0.2">
      <c r="A52" s="2" t="s">
        <v>17</v>
      </c>
      <c r="B52" s="3" t="s">
        <v>18</v>
      </c>
      <c r="C52" s="4" t="s">
        <v>181</v>
      </c>
      <c r="D52" s="2" t="s">
        <v>19</v>
      </c>
      <c r="E52" s="2" t="s">
        <v>47</v>
      </c>
      <c r="F52" s="2" t="s">
        <v>47</v>
      </c>
      <c r="G52" s="2" t="s">
        <v>20</v>
      </c>
      <c r="H52" s="2" t="s">
        <v>182</v>
      </c>
      <c r="I52" s="2" t="s">
        <v>22</v>
      </c>
      <c r="J52" s="2" t="s">
        <v>23</v>
      </c>
      <c r="K52" s="3" t="s">
        <v>183</v>
      </c>
      <c r="L52" s="5">
        <v>200000000000</v>
      </c>
      <c r="M52" s="12"/>
      <c r="N52" s="1"/>
    </row>
    <row r="53" spans="1:14" x14ac:dyDescent="0.2">
      <c r="A53" s="6" t="s">
        <v>17</v>
      </c>
      <c r="B53" s="7" t="s">
        <v>18</v>
      </c>
      <c r="C53" s="6" t="s">
        <v>19</v>
      </c>
      <c r="D53" s="6" t="s">
        <v>47</v>
      </c>
      <c r="E53" s="6" t="s">
        <v>82</v>
      </c>
      <c r="F53" s="6" t="s">
        <v>37</v>
      </c>
      <c r="G53" s="6" t="s">
        <v>83</v>
      </c>
      <c r="H53" s="6" t="s">
        <v>21</v>
      </c>
      <c r="I53" s="6" t="s">
        <v>22</v>
      </c>
      <c r="J53" s="6" t="s">
        <v>23</v>
      </c>
      <c r="K53" s="7" t="s">
        <v>84</v>
      </c>
      <c r="L53" s="9">
        <v>83556000</v>
      </c>
    </row>
    <row r="54" spans="1:14" ht="25.5" x14ac:dyDescent="0.2">
      <c r="A54" s="6" t="s">
        <v>17</v>
      </c>
      <c r="B54" s="7" t="s">
        <v>18</v>
      </c>
      <c r="C54" s="6" t="s">
        <v>19</v>
      </c>
      <c r="D54" s="6" t="s">
        <v>47</v>
      </c>
      <c r="E54" s="6" t="s">
        <v>82</v>
      </c>
      <c r="F54" s="6" t="s">
        <v>37</v>
      </c>
      <c r="G54" s="6" t="s">
        <v>83</v>
      </c>
      <c r="H54" s="6" t="s">
        <v>39</v>
      </c>
      <c r="I54" s="6" t="s">
        <v>22</v>
      </c>
      <c r="J54" s="6" t="s">
        <v>23</v>
      </c>
      <c r="K54" s="7" t="s">
        <v>85</v>
      </c>
      <c r="L54" s="9">
        <v>60000000</v>
      </c>
    </row>
    <row r="55" spans="1:14" x14ac:dyDescent="0.2">
      <c r="A55" s="6" t="s">
        <v>17</v>
      </c>
      <c r="B55" s="7" t="s">
        <v>18</v>
      </c>
      <c r="C55" s="6" t="s">
        <v>19</v>
      </c>
      <c r="D55" s="6" t="s">
        <v>47</v>
      </c>
      <c r="E55" s="6" t="s">
        <v>23</v>
      </c>
      <c r="F55" s="6" t="s">
        <v>20</v>
      </c>
      <c r="G55" s="6" t="s">
        <v>21</v>
      </c>
      <c r="H55" s="6"/>
      <c r="I55" s="6" t="s">
        <v>22</v>
      </c>
      <c r="J55" s="6" t="s">
        <v>23</v>
      </c>
      <c r="K55" s="7" t="s">
        <v>86</v>
      </c>
      <c r="L55" s="9">
        <v>2000000000</v>
      </c>
    </row>
    <row r="56" spans="1:14" x14ac:dyDescent="0.2">
      <c r="A56" s="6" t="s">
        <v>17</v>
      </c>
      <c r="B56" s="7" t="s">
        <v>18</v>
      </c>
      <c r="C56" s="6" t="s">
        <v>19</v>
      </c>
      <c r="D56" s="6" t="s">
        <v>47</v>
      </c>
      <c r="E56" s="6" t="s">
        <v>23</v>
      </c>
      <c r="F56" s="6" t="s">
        <v>20</v>
      </c>
      <c r="G56" s="6" t="s">
        <v>39</v>
      </c>
      <c r="H56" s="6"/>
      <c r="I56" s="6" t="s">
        <v>22</v>
      </c>
      <c r="J56" s="6" t="s">
        <v>23</v>
      </c>
      <c r="K56" s="7" t="s">
        <v>87</v>
      </c>
      <c r="L56" s="9">
        <v>100000000</v>
      </c>
    </row>
    <row r="57" spans="1:14" x14ac:dyDescent="0.2">
      <c r="A57" s="6" t="s">
        <v>17</v>
      </c>
      <c r="B57" s="7" t="s">
        <v>18</v>
      </c>
      <c r="C57" s="6" t="s">
        <v>19</v>
      </c>
      <c r="D57" s="6" t="s">
        <v>88</v>
      </c>
      <c r="E57" s="6" t="s">
        <v>20</v>
      </c>
      <c r="F57" s="6" t="s">
        <v>37</v>
      </c>
      <c r="G57" s="6" t="s">
        <v>21</v>
      </c>
      <c r="H57" s="6"/>
      <c r="I57" s="6" t="s">
        <v>22</v>
      </c>
      <c r="J57" s="6" t="s">
        <v>23</v>
      </c>
      <c r="K57" s="7" t="s">
        <v>89</v>
      </c>
      <c r="L57" s="9">
        <v>186406000</v>
      </c>
    </row>
    <row r="58" spans="1:14" x14ac:dyDescent="0.2">
      <c r="A58" s="6" t="s">
        <v>17</v>
      </c>
      <c r="B58" s="7" t="s">
        <v>18</v>
      </c>
      <c r="C58" s="6" t="s">
        <v>19</v>
      </c>
      <c r="D58" s="6" t="s">
        <v>88</v>
      </c>
      <c r="E58" s="6" t="s">
        <v>20</v>
      </c>
      <c r="F58" s="6" t="s">
        <v>37</v>
      </c>
      <c r="G58" s="6" t="s">
        <v>29</v>
      </c>
      <c r="H58" s="6"/>
      <c r="I58" s="6" t="s">
        <v>22</v>
      </c>
      <c r="J58" s="6" t="s">
        <v>23</v>
      </c>
      <c r="K58" s="7" t="s">
        <v>90</v>
      </c>
      <c r="L58" s="9">
        <v>4770000</v>
      </c>
    </row>
    <row r="59" spans="1:14" ht="38.25" x14ac:dyDescent="0.2">
      <c r="A59" s="6" t="s">
        <v>17</v>
      </c>
      <c r="B59" s="7" t="s">
        <v>18</v>
      </c>
      <c r="C59" s="8" t="s">
        <v>184</v>
      </c>
      <c r="D59" s="6" t="s">
        <v>19</v>
      </c>
      <c r="E59" s="6" t="s">
        <v>88</v>
      </c>
      <c r="F59" s="6" t="s">
        <v>82</v>
      </c>
      <c r="G59" s="6" t="s">
        <v>20</v>
      </c>
      <c r="H59" s="6"/>
      <c r="I59" s="6" t="s">
        <v>22</v>
      </c>
      <c r="J59" s="6" t="s">
        <v>185</v>
      </c>
      <c r="K59" s="7" t="s">
        <v>186</v>
      </c>
      <c r="L59" s="9">
        <v>1001972000</v>
      </c>
    </row>
    <row r="60" spans="1:14" ht="63.75" x14ac:dyDescent="0.2">
      <c r="A60" s="6" t="s">
        <v>17</v>
      </c>
      <c r="B60" s="7" t="s">
        <v>18</v>
      </c>
      <c r="C60" s="6" t="s">
        <v>91</v>
      </c>
      <c r="D60" s="6" t="s">
        <v>92</v>
      </c>
      <c r="E60" s="6" t="s">
        <v>93</v>
      </c>
      <c r="F60" s="6" t="s">
        <v>94</v>
      </c>
      <c r="G60" s="6" t="s">
        <v>95</v>
      </c>
      <c r="H60" s="6" t="s">
        <v>106</v>
      </c>
      <c r="I60" s="6" t="s">
        <v>22</v>
      </c>
      <c r="J60" s="6" t="s">
        <v>23</v>
      </c>
      <c r="K60" s="7" t="s">
        <v>107</v>
      </c>
      <c r="L60" s="9">
        <v>2219000000</v>
      </c>
    </row>
    <row r="61" spans="1:14" ht="63.75" x14ac:dyDescent="0.2">
      <c r="A61" s="6" t="s">
        <v>17</v>
      </c>
      <c r="B61" s="7" t="s">
        <v>18</v>
      </c>
      <c r="C61" s="6" t="s">
        <v>91</v>
      </c>
      <c r="D61" s="6" t="s">
        <v>92</v>
      </c>
      <c r="E61" s="6" t="s">
        <v>93</v>
      </c>
      <c r="F61" s="6" t="s">
        <v>94</v>
      </c>
      <c r="G61" s="6" t="s">
        <v>95</v>
      </c>
      <c r="H61" s="6" t="s">
        <v>98</v>
      </c>
      <c r="I61" s="6" t="s">
        <v>22</v>
      </c>
      <c r="J61" s="6" t="s">
        <v>23</v>
      </c>
      <c r="K61" s="7" t="s">
        <v>99</v>
      </c>
      <c r="L61" s="9">
        <v>5850000000</v>
      </c>
    </row>
    <row r="62" spans="1:14" ht="76.5" x14ac:dyDescent="0.2">
      <c r="A62" s="6" t="s">
        <v>17</v>
      </c>
      <c r="B62" s="7" t="s">
        <v>18</v>
      </c>
      <c r="C62" s="6" t="s">
        <v>91</v>
      </c>
      <c r="D62" s="6" t="s">
        <v>92</v>
      </c>
      <c r="E62" s="6" t="s">
        <v>93</v>
      </c>
      <c r="F62" s="6" t="s">
        <v>94</v>
      </c>
      <c r="G62" s="6" t="s">
        <v>95</v>
      </c>
      <c r="H62" s="6" t="s">
        <v>112</v>
      </c>
      <c r="I62" s="6" t="s">
        <v>22</v>
      </c>
      <c r="J62" s="6" t="s">
        <v>23</v>
      </c>
      <c r="K62" s="7" t="s">
        <v>113</v>
      </c>
      <c r="L62" s="9">
        <v>4698000000</v>
      </c>
    </row>
    <row r="63" spans="1:14" ht="63.75" x14ac:dyDescent="0.2">
      <c r="A63" s="6" t="s">
        <v>17</v>
      </c>
      <c r="B63" s="7" t="s">
        <v>18</v>
      </c>
      <c r="C63" s="6" t="s">
        <v>91</v>
      </c>
      <c r="D63" s="6" t="s">
        <v>92</v>
      </c>
      <c r="E63" s="6" t="s">
        <v>93</v>
      </c>
      <c r="F63" s="6" t="s">
        <v>94</v>
      </c>
      <c r="G63" s="6" t="s">
        <v>95</v>
      </c>
      <c r="H63" s="6" t="s">
        <v>96</v>
      </c>
      <c r="I63" s="6" t="s">
        <v>22</v>
      </c>
      <c r="J63" s="6" t="s">
        <v>23</v>
      </c>
      <c r="K63" s="7" t="s">
        <v>97</v>
      </c>
      <c r="L63" s="9">
        <v>11808000000</v>
      </c>
    </row>
    <row r="64" spans="1:14" ht="76.5" x14ac:dyDescent="0.2">
      <c r="A64" s="6" t="s">
        <v>17</v>
      </c>
      <c r="B64" s="7" t="s">
        <v>18</v>
      </c>
      <c r="C64" s="6" t="s">
        <v>91</v>
      </c>
      <c r="D64" s="6" t="s">
        <v>92</v>
      </c>
      <c r="E64" s="6" t="s">
        <v>93</v>
      </c>
      <c r="F64" s="6" t="s">
        <v>94</v>
      </c>
      <c r="G64" s="6" t="s">
        <v>95</v>
      </c>
      <c r="H64" s="6" t="s">
        <v>110</v>
      </c>
      <c r="I64" s="6" t="s">
        <v>22</v>
      </c>
      <c r="J64" s="6" t="s">
        <v>23</v>
      </c>
      <c r="K64" s="7" t="s">
        <v>111</v>
      </c>
      <c r="L64" s="9">
        <v>13861471000</v>
      </c>
    </row>
    <row r="65" spans="1:12" ht="76.5" x14ac:dyDescent="0.2">
      <c r="A65" s="6" t="s">
        <v>17</v>
      </c>
      <c r="B65" s="7" t="s">
        <v>18</v>
      </c>
      <c r="C65" s="6" t="s">
        <v>91</v>
      </c>
      <c r="D65" s="6" t="s">
        <v>92</v>
      </c>
      <c r="E65" s="6" t="s">
        <v>93</v>
      </c>
      <c r="F65" s="6" t="s">
        <v>94</v>
      </c>
      <c r="G65" s="6" t="s">
        <v>95</v>
      </c>
      <c r="H65" s="6" t="s">
        <v>108</v>
      </c>
      <c r="I65" s="6" t="s">
        <v>22</v>
      </c>
      <c r="J65" s="6" t="s">
        <v>23</v>
      </c>
      <c r="K65" s="7" t="s">
        <v>109</v>
      </c>
      <c r="L65" s="9">
        <v>1543000000</v>
      </c>
    </row>
    <row r="66" spans="1:12" ht="76.5" x14ac:dyDescent="0.2">
      <c r="A66" s="6" t="s">
        <v>17</v>
      </c>
      <c r="B66" s="7" t="s">
        <v>18</v>
      </c>
      <c r="C66" s="6" t="s">
        <v>91</v>
      </c>
      <c r="D66" s="6" t="s">
        <v>92</v>
      </c>
      <c r="E66" s="6" t="s">
        <v>93</v>
      </c>
      <c r="F66" s="6" t="s">
        <v>94</v>
      </c>
      <c r="G66" s="6" t="s">
        <v>95</v>
      </c>
      <c r="H66" s="6" t="s">
        <v>104</v>
      </c>
      <c r="I66" s="6" t="s">
        <v>22</v>
      </c>
      <c r="J66" s="6" t="s">
        <v>23</v>
      </c>
      <c r="K66" s="7" t="s">
        <v>105</v>
      </c>
      <c r="L66" s="9">
        <v>1258000000</v>
      </c>
    </row>
    <row r="67" spans="1:12" ht="76.5" x14ac:dyDescent="0.2">
      <c r="A67" s="6" t="s">
        <v>17</v>
      </c>
      <c r="B67" s="7" t="s">
        <v>18</v>
      </c>
      <c r="C67" s="6" t="s">
        <v>91</v>
      </c>
      <c r="D67" s="6" t="s">
        <v>92</v>
      </c>
      <c r="E67" s="6" t="s">
        <v>93</v>
      </c>
      <c r="F67" s="6" t="s">
        <v>94</v>
      </c>
      <c r="G67" s="6" t="s">
        <v>95</v>
      </c>
      <c r="H67" s="6" t="s">
        <v>102</v>
      </c>
      <c r="I67" s="6" t="s">
        <v>22</v>
      </c>
      <c r="J67" s="6" t="s">
        <v>23</v>
      </c>
      <c r="K67" s="7" t="s">
        <v>103</v>
      </c>
      <c r="L67" s="9">
        <v>283922282674</v>
      </c>
    </row>
    <row r="68" spans="1:12" ht="76.5" x14ac:dyDescent="0.2">
      <c r="A68" s="6" t="s">
        <v>17</v>
      </c>
      <c r="B68" s="7" t="s">
        <v>18</v>
      </c>
      <c r="C68" s="6" t="s">
        <v>91</v>
      </c>
      <c r="D68" s="6" t="s">
        <v>92</v>
      </c>
      <c r="E68" s="6" t="s">
        <v>93</v>
      </c>
      <c r="F68" s="6" t="s">
        <v>94</v>
      </c>
      <c r="G68" s="6" t="s">
        <v>95</v>
      </c>
      <c r="H68" s="6" t="s">
        <v>100</v>
      </c>
      <c r="I68" s="6" t="s">
        <v>22</v>
      </c>
      <c r="J68" s="6" t="s">
        <v>23</v>
      </c>
      <c r="K68" s="7" t="s">
        <v>101</v>
      </c>
      <c r="L68" s="9">
        <v>3329000000</v>
      </c>
    </row>
    <row r="69" spans="1:12" ht="76.5" x14ac:dyDescent="0.2">
      <c r="A69" s="6" t="s">
        <v>17</v>
      </c>
      <c r="B69" s="7" t="s">
        <v>18</v>
      </c>
      <c r="C69" s="6" t="s">
        <v>91</v>
      </c>
      <c r="D69" s="6" t="s">
        <v>92</v>
      </c>
      <c r="E69" s="6" t="s">
        <v>93</v>
      </c>
      <c r="F69" s="6" t="s">
        <v>94</v>
      </c>
      <c r="G69" s="6" t="s">
        <v>95</v>
      </c>
      <c r="H69" s="6" t="s">
        <v>104</v>
      </c>
      <c r="I69" s="6" t="s">
        <v>22</v>
      </c>
      <c r="J69" s="6" t="s">
        <v>23</v>
      </c>
      <c r="K69" s="7" t="s">
        <v>114</v>
      </c>
      <c r="L69" s="9">
        <v>14200000000</v>
      </c>
    </row>
    <row r="70" spans="1:12" ht="76.5" x14ac:dyDescent="0.2">
      <c r="A70" s="6" t="s">
        <v>17</v>
      </c>
      <c r="B70" s="7" t="s">
        <v>18</v>
      </c>
      <c r="C70" s="6" t="s">
        <v>91</v>
      </c>
      <c r="D70" s="6" t="s">
        <v>92</v>
      </c>
      <c r="E70" s="6" t="s">
        <v>93</v>
      </c>
      <c r="F70" s="6" t="s">
        <v>115</v>
      </c>
      <c r="G70" s="6" t="s">
        <v>95</v>
      </c>
      <c r="H70" s="6" t="s">
        <v>102</v>
      </c>
      <c r="I70" s="6" t="s">
        <v>22</v>
      </c>
      <c r="J70" s="6" t="s">
        <v>23</v>
      </c>
      <c r="K70" s="7" t="s">
        <v>116</v>
      </c>
      <c r="L70" s="9">
        <v>204631038459</v>
      </c>
    </row>
    <row r="71" spans="1:12" ht="76.5" x14ac:dyDescent="0.2">
      <c r="A71" s="6" t="s">
        <v>17</v>
      </c>
      <c r="B71" s="7" t="s">
        <v>18</v>
      </c>
      <c r="C71" s="6" t="s">
        <v>91</v>
      </c>
      <c r="D71" s="6" t="s">
        <v>92</v>
      </c>
      <c r="E71" s="6" t="s">
        <v>93</v>
      </c>
      <c r="F71" s="6" t="s">
        <v>115</v>
      </c>
      <c r="G71" s="6" t="s">
        <v>95</v>
      </c>
      <c r="H71" s="6" t="s">
        <v>108</v>
      </c>
      <c r="I71" s="6" t="s">
        <v>22</v>
      </c>
      <c r="J71" s="6" t="s">
        <v>23</v>
      </c>
      <c r="K71" s="7" t="s">
        <v>118</v>
      </c>
      <c r="L71" s="9">
        <v>1416531000</v>
      </c>
    </row>
    <row r="72" spans="1:12" ht="76.5" x14ac:dyDescent="0.2">
      <c r="A72" s="6" t="s">
        <v>17</v>
      </c>
      <c r="B72" s="7" t="s">
        <v>18</v>
      </c>
      <c r="C72" s="6" t="s">
        <v>91</v>
      </c>
      <c r="D72" s="6" t="s">
        <v>92</v>
      </c>
      <c r="E72" s="6" t="s">
        <v>93</v>
      </c>
      <c r="F72" s="6" t="s">
        <v>115</v>
      </c>
      <c r="G72" s="6" t="s">
        <v>95</v>
      </c>
      <c r="H72" s="6" t="s">
        <v>119</v>
      </c>
      <c r="I72" s="6" t="s">
        <v>22</v>
      </c>
      <c r="J72" s="6" t="s">
        <v>23</v>
      </c>
      <c r="K72" s="7" t="s">
        <v>120</v>
      </c>
      <c r="L72" s="9">
        <v>25462796643</v>
      </c>
    </row>
    <row r="73" spans="1:12" ht="76.5" x14ac:dyDescent="0.2">
      <c r="A73" s="6" t="s">
        <v>17</v>
      </c>
      <c r="B73" s="7" t="s">
        <v>18</v>
      </c>
      <c r="C73" s="6" t="s">
        <v>91</v>
      </c>
      <c r="D73" s="6" t="s">
        <v>92</v>
      </c>
      <c r="E73" s="6" t="s">
        <v>93</v>
      </c>
      <c r="F73" s="6" t="s">
        <v>115</v>
      </c>
      <c r="G73" s="6" t="s">
        <v>95</v>
      </c>
      <c r="H73" s="6" t="s">
        <v>110</v>
      </c>
      <c r="I73" s="6" t="s">
        <v>22</v>
      </c>
      <c r="J73" s="6" t="s">
        <v>23</v>
      </c>
      <c r="K73" s="7" t="s">
        <v>121</v>
      </c>
      <c r="L73" s="9">
        <v>14878343000</v>
      </c>
    </row>
    <row r="74" spans="1:12" ht="76.5" x14ac:dyDescent="0.2">
      <c r="A74" s="6" t="s">
        <v>17</v>
      </c>
      <c r="B74" s="7" t="s">
        <v>18</v>
      </c>
      <c r="C74" s="6" t="s">
        <v>91</v>
      </c>
      <c r="D74" s="6" t="s">
        <v>92</v>
      </c>
      <c r="E74" s="6" t="s">
        <v>93</v>
      </c>
      <c r="F74" s="6" t="s">
        <v>115</v>
      </c>
      <c r="G74" s="6" t="s">
        <v>95</v>
      </c>
      <c r="H74" s="6" t="s">
        <v>104</v>
      </c>
      <c r="I74" s="6" t="s">
        <v>22</v>
      </c>
      <c r="J74" s="6" t="s">
        <v>23</v>
      </c>
      <c r="K74" s="7" t="s">
        <v>117</v>
      </c>
      <c r="L74" s="9">
        <v>844308357</v>
      </c>
    </row>
    <row r="75" spans="1:12" ht="76.5" x14ac:dyDescent="0.2">
      <c r="A75" s="6" t="s">
        <v>17</v>
      </c>
      <c r="B75" s="7" t="s">
        <v>18</v>
      </c>
      <c r="C75" s="6" t="s">
        <v>91</v>
      </c>
      <c r="D75" s="6" t="s">
        <v>92</v>
      </c>
      <c r="E75" s="6" t="s">
        <v>93</v>
      </c>
      <c r="F75" s="6" t="s">
        <v>115</v>
      </c>
      <c r="G75" s="6" t="s">
        <v>95</v>
      </c>
      <c r="H75" s="6" t="s">
        <v>104</v>
      </c>
      <c r="I75" s="6" t="s">
        <v>22</v>
      </c>
      <c r="J75" s="6" t="s">
        <v>23</v>
      </c>
      <c r="K75" s="7" t="s">
        <v>122</v>
      </c>
      <c r="L75" s="9">
        <v>14000000000</v>
      </c>
    </row>
    <row r="76" spans="1:12" ht="63.75" x14ac:dyDescent="0.2">
      <c r="A76" s="6" t="s">
        <v>17</v>
      </c>
      <c r="B76" s="7" t="s">
        <v>18</v>
      </c>
      <c r="C76" s="6" t="s">
        <v>91</v>
      </c>
      <c r="D76" s="6" t="s">
        <v>92</v>
      </c>
      <c r="E76" s="6" t="s">
        <v>93</v>
      </c>
      <c r="F76" s="6" t="s">
        <v>123</v>
      </c>
      <c r="G76" s="6" t="s">
        <v>95</v>
      </c>
      <c r="H76" s="6" t="s">
        <v>126</v>
      </c>
      <c r="I76" s="6" t="s">
        <v>22</v>
      </c>
      <c r="J76" s="6" t="s">
        <v>23</v>
      </c>
      <c r="K76" s="7" t="s">
        <v>127</v>
      </c>
      <c r="L76" s="9">
        <v>1</v>
      </c>
    </row>
    <row r="77" spans="1:12" ht="63.75" x14ac:dyDescent="0.2">
      <c r="A77" s="6" t="s">
        <v>17</v>
      </c>
      <c r="B77" s="7" t="s">
        <v>18</v>
      </c>
      <c r="C77" s="6" t="s">
        <v>91</v>
      </c>
      <c r="D77" s="6" t="s">
        <v>92</v>
      </c>
      <c r="E77" s="6" t="s">
        <v>93</v>
      </c>
      <c r="F77" s="6" t="s">
        <v>123</v>
      </c>
      <c r="G77" s="6" t="s">
        <v>95</v>
      </c>
      <c r="H77" s="6" t="s">
        <v>124</v>
      </c>
      <c r="I77" s="6" t="s">
        <v>22</v>
      </c>
      <c r="J77" s="6" t="s">
        <v>23</v>
      </c>
      <c r="K77" s="7" t="s">
        <v>125</v>
      </c>
      <c r="L77" s="9">
        <v>34077000000</v>
      </c>
    </row>
    <row r="78" spans="1:12" ht="25.5" x14ac:dyDescent="0.2">
      <c r="A78" s="6" t="s">
        <v>17</v>
      </c>
      <c r="B78" s="7" t="s">
        <v>18</v>
      </c>
      <c r="C78" s="6" t="s">
        <v>91</v>
      </c>
      <c r="D78" s="6" t="s">
        <v>92</v>
      </c>
      <c r="E78" s="6" t="s">
        <v>93</v>
      </c>
      <c r="F78" s="6" t="s">
        <v>123</v>
      </c>
      <c r="G78" s="6" t="s">
        <v>95</v>
      </c>
      <c r="H78" s="6" t="s">
        <v>126</v>
      </c>
      <c r="I78" s="6" t="s">
        <v>22</v>
      </c>
      <c r="J78" s="6" t="s">
        <v>128</v>
      </c>
      <c r="K78" s="7" t="s">
        <v>129</v>
      </c>
      <c r="L78" s="9">
        <v>923000000</v>
      </c>
    </row>
    <row r="79" spans="1:12" ht="63.75" x14ac:dyDescent="0.2">
      <c r="A79" s="6" t="s">
        <v>17</v>
      </c>
      <c r="B79" s="7" t="s">
        <v>18</v>
      </c>
      <c r="C79" s="6" t="s">
        <v>91</v>
      </c>
      <c r="D79" s="6" t="s">
        <v>92</v>
      </c>
      <c r="E79" s="6" t="s">
        <v>93</v>
      </c>
      <c r="F79" s="6" t="s">
        <v>123</v>
      </c>
      <c r="G79" s="6" t="s">
        <v>130</v>
      </c>
      <c r="H79" s="6" t="s">
        <v>126</v>
      </c>
      <c r="I79" s="6" t="s">
        <v>22</v>
      </c>
      <c r="J79" s="6" t="s">
        <v>23</v>
      </c>
      <c r="K79" s="7" t="s">
        <v>127</v>
      </c>
      <c r="L79" s="9">
        <v>28414141585</v>
      </c>
    </row>
    <row r="80" spans="1:12" ht="63.75" x14ac:dyDescent="0.2">
      <c r="A80" s="6" t="s">
        <v>17</v>
      </c>
      <c r="B80" s="7" t="s">
        <v>18</v>
      </c>
      <c r="C80" s="6" t="s">
        <v>91</v>
      </c>
      <c r="D80" s="6" t="s">
        <v>92</v>
      </c>
      <c r="E80" s="6" t="s">
        <v>93</v>
      </c>
      <c r="F80" s="6" t="s">
        <v>123</v>
      </c>
      <c r="G80" s="6" t="s">
        <v>130</v>
      </c>
      <c r="H80" s="6" t="s">
        <v>124</v>
      </c>
      <c r="I80" s="6" t="s">
        <v>22</v>
      </c>
      <c r="J80" s="6" t="s">
        <v>23</v>
      </c>
      <c r="K80" s="7" t="s">
        <v>125</v>
      </c>
      <c r="L80" s="9">
        <v>6585858414</v>
      </c>
    </row>
    <row r="81" spans="1:12" ht="51" x14ac:dyDescent="0.2">
      <c r="A81" s="6" t="s">
        <v>17</v>
      </c>
      <c r="B81" s="7" t="s">
        <v>18</v>
      </c>
      <c r="C81" s="6" t="s">
        <v>91</v>
      </c>
      <c r="D81" s="6" t="s">
        <v>92</v>
      </c>
      <c r="E81" s="6" t="s">
        <v>93</v>
      </c>
      <c r="F81" s="6" t="s">
        <v>131</v>
      </c>
      <c r="G81" s="6" t="s">
        <v>95</v>
      </c>
      <c r="H81" s="6" t="s">
        <v>138</v>
      </c>
      <c r="I81" s="6" t="s">
        <v>22</v>
      </c>
      <c r="J81" s="6" t="s">
        <v>23</v>
      </c>
      <c r="K81" s="7" t="s">
        <v>139</v>
      </c>
      <c r="L81" s="9">
        <v>3999318085</v>
      </c>
    </row>
    <row r="82" spans="1:12" ht="51" x14ac:dyDescent="0.2">
      <c r="A82" s="6" t="s">
        <v>17</v>
      </c>
      <c r="B82" s="7" t="s">
        <v>18</v>
      </c>
      <c r="C82" s="6" t="s">
        <v>91</v>
      </c>
      <c r="D82" s="6" t="s">
        <v>92</v>
      </c>
      <c r="E82" s="6" t="s">
        <v>93</v>
      </c>
      <c r="F82" s="6" t="s">
        <v>131</v>
      </c>
      <c r="G82" s="6" t="s">
        <v>95</v>
      </c>
      <c r="H82" s="6" t="s">
        <v>132</v>
      </c>
      <c r="I82" s="6" t="s">
        <v>22</v>
      </c>
      <c r="J82" s="6" t="s">
        <v>23</v>
      </c>
      <c r="K82" s="7" t="s">
        <v>133</v>
      </c>
      <c r="L82" s="9">
        <v>7676824000</v>
      </c>
    </row>
    <row r="83" spans="1:12" ht="38.25" x14ac:dyDescent="0.2">
      <c r="A83" s="6" t="s">
        <v>17</v>
      </c>
      <c r="B83" s="7" t="s">
        <v>18</v>
      </c>
      <c r="C83" s="6" t="s">
        <v>91</v>
      </c>
      <c r="D83" s="6" t="s">
        <v>92</v>
      </c>
      <c r="E83" s="6" t="s">
        <v>93</v>
      </c>
      <c r="F83" s="6" t="s">
        <v>131</v>
      </c>
      <c r="G83" s="6" t="s">
        <v>95</v>
      </c>
      <c r="H83" s="6" t="s">
        <v>136</v>
      </c>
      <c r="I83" s="6" t="s">
        <v>22</v>
      </c>
      <c r="J83" s="6" t="s">
        <v>23</v>
      </c>
      <c r="K83" s="7" t="s">
        <v>137</v>
      </c>
      <c r="L83" s="9">
        <v>39230921995</v>
      </c>
    </row>
    <row r="84" spans="1:12" ht="51" x14ac:dyDescent="0.2">
      <c r="A84" s="6" t="s">
        <v>17</v>
      </c>
      <c r="B84" s="7" t="s">
        <v>18</v>
      </c>
      <c r="C84" s="6" t="s">
        <v>91</v>
      </c>
      <c r="D84" s="6" t="s">
        <v>92</v>
      </c>
      <c r="E84" s="6" t="s">
        <v>93</v>
      </c>
      <c r="F84" s="6" t="s">
        <v>131</v>
      </c>
      <c r="G84" s="6" t="s">
        <v>95</v>
      </c>
      <c r="H84" s="6" t="s">
        <v>140</v>
      </c>
      <c r="I84" s="6" t="s">
        <v>22</v>
      </c>
      <c r="J84" s="6" t="s">
        <v>23</v>
      </c>
      <c r="K84" s="7" t="s">
        <v>141</v>
      </c>
      <c r="L84" s="9">
        <v>90571239462</v>
      </c>
    </row>
    <row r="85" spans="1:12" ht="38.25" x14ac:dyDescent="0.2">
      <c r="A85" s="6" t="s">
        <v>17</v>
      </c>
      <c r="B85" s="7" t="s">
        <v>18</v>
      </c>
      <c r="C85" s="6" t="s">
        <v>91</v>
      </c>
      <c r="D85" s="6" t="s">
        <v>92</v>
      </c>
      <c r="E85" s="6" t="s">
        <v>93</v>
      </c>
      <c r="F85" s="6" t="s">
        <v>131</v>
      </c>
      <c r="G85" s="6" t="s">
        <v>95</v>
      </c>
      <c r="H85" s="6" t="s">
        <v>134</v>
      </c>
      <c r="I85" s="6" t="s">
        <v>22</v>
      </c>
      <c r="J85" s="6" t="s">
        <v>23</v>
      </c>
      <c r="K85" s="7" t="s">
        <v>135</v>
      </c>
      <c r="L85" s="9">
        <v>1308333335</v>
      </c>
    </row>
    <row r="86" spans="1:12" ht="25.5" x14ac:dyDescent="0.2">
      <c r="A86" s="6" t="s">
        <v>17</v>
      </c>
      <c r="B86" s="7" t="s">
        <v>18</v>
      </c>
      <c r="C86" s="6" t="s">
        <v>91</v>
      </c>
      <c r="D86" s="6" t="s">
        <v>92</v>
      </c>
      <c r="E86" s="6" t="s">
        <v>93</v>
      </c>
      <c r="F86" s="6" t="s">
        <v>131</v>
      </c>
      <c r="G86" s="6" t="s">
        <v>95</v>
      </c>
      <c r="H86" s="6" t="s">
        <v>136</v>
      </c>
      <c r="I86" s="6" t="s">
        <v>22</v>
      </c>
      <c r="J86" s="6" t="s">
        <v>128</v>
      </c>
      <c r="K86" s="7" t="s">
        <v>142</v>
      </c>
      <c r="L86" s="9">
        <v>599546442</v>
      </c>
    </row>
    <row r="87" spans="1:12" ht="25.5" x14ac:dyDescent="0.2">
      <c r="A87" s="6" t="s">
        <v>17</v>
      </c>
      <c r="B87" s="7" t="s">
        <v>18</v>
      </c>
      <c r="C87" s="6" t="s">
        <v>91</v>
      </c>
      <c r="D87" s="6" t="s">
        <v>92</v>
      </c>
      <c r="E87" s="6" t="s">
        <v>93</v>
      </c>
      <c r="F87" s="6" t="s">
        <v>131</v>
      </c>
      <c r="G87" s="6" t="s">
        <v>95</v>
      </c>
      <c r="H87" s="6" t="s">
        <v>140</v>
      </c>
      <c r="I87" s="6" t="s">
        <v>22</v>
      </c>
      <c r="J87" s="6" t="s">
        <v>128</v>
      </c>
      <c r="K87" s="7" t="s">
        <v>142</v>
      </c>
      <c r="L87" s="9">
        <v>1448751988</v>
      </c>
    </row>
    <row r="88" spans="1:12" ht="25.5" x14ac:dyDescent="0.2">
      <c r="A88" s="6" t="s">
        <v>17</v>
      </c>
      <c r="B88" s="7" t="s">
        <v>18</v>
      </c>
      <c r="C88" s="6" t="s">
        <v>91</v>
      </c>
      <c r="D88" s="6" t="s">
        <v>92</v>
      </c>
      <c r="E88" s="6" t="s">
        <v>93</v>
      </c>
      <c r="F88" s="6" t="s">
        <v>131</v>
      </c>
      <c r="G88" s="6" t="s">
        <v>95</v>
      </c>
      <c r="H88" s="6" t="s">
        <v>140</v>
      </c>
      <c r="I88" s="6" t="s">
        <v>22</v>
      </c>
      <c r="J88" s="6" t="s">
        <v>128</v>
      </c>
      <c r="K88" s="7" t="s">
        <v>129</v>
      </c>
      <c r="L88" s="9">
        <v>3270507147</v>
      </c>
    </row>
    <row r="89" spans="1:12" ht="25.5" x14ac:dyDescent="0.2">
      <c r="A89" s="6" t="s">
        <v>17</v>
      </c>
      <c r="B89" s="7" t="s">
        <v>18</v>
      </c>
      <c r="C89" s="6" t="s">
        <v>91</v>
      </c>
      <c r="D89" s="6" t="s">
        <v>92</v>
      </c>
      <c r="E89" s="6" t="s">
        <v>93</v>
      </c>
      <c r="F89" s="6" t="s">
        <v>131</v>
      </c>
      <c r="G89" s="6" t="s">
        <v>95</v>
      </c>
      <c r="H89" s="6" t="s">
        <v>136</v>
      </c>
      <c r="I89" s="6" t="s">
        <v>22</v>
      </c>
      <c r="J89" s="6" t="s">
        <v>128</v>
      </c>
      <c r="K89" s="7" t="s">
        <v>129</v>
      </c>
      <c r="L89" s="9">
        <v>1090983909</v>
      </c>
    </row>
    <row r="90" spans="1:12" ht="25.5" x14ac:dyDescent="0.2">
      <c r="A90" s="6" t="s">
        <v>17</v>
      </c>
      <c r="B90" s="7" t="s">
        <v>18</v>
      </c>
      <c r="C90" s="6" t="s">
        <v>91</v>
      </c>
      <c r="D90" s="6" t="s">
        <v>92</v>
      </c>
      <c r="E90" s="6" t="s">
        <v>93</v>
      </c>
      <c r="F90" s="6" t="s">
        <v>131</v>
      </c>
      <c r="G90" s="6" t="s">
        <v>95</v>
      </c>
      <c r="H90" s="6" t="s">
        <v>136</v>
      </c>
      <c r="I90" s="6" t="s">
        <v>22</v>
      </c>
      <c r="J90" s="6" t="s">
        <v>128</v>
      </c>
      <c r="K90" s="7" t="s">
        <v>143</v>
      </c>
      <c r="L90" s="9">
        <v>55000000</v>
      </c>
    </row>
    <row r="91" spans="1:12" ht="25.5" x14ac:dyDescent="0.2">
      <c r="A91" s="6" t="s">
        <v>17</v>
      </c>
      <c r="B91" s="7" t="s">
        <v>18</v>
      </c>
      <c r="C91" s="6" t="s">
        <v>91</v>
      </c>
      <c r="D91" s="6" t="s">
        <v>92</v>
      </c>
      <c r="E91" s="6" t="s">
        <v>93</v>
      </c>
      <c r="F91" s="6" t="s">
        <v>131</v>
      </c>
      <c r="G91" s="6" t="s">
        <v>95</v>
      </c>
      <c r="H91" s="6" t="s">
        <v>136</v>
      </c>
      <c r="I91" s="6" t="s">
        <v>22</v>
      </c>
      <c r="J91" s="6" t="s">
        <v>128</v>
      </c>
      <c r="K91" s="7" t="s">
        <v>144</v>
      </c>
      <c r="L91" s="9">
        <v>2073636875</v>
      </c>
    </row>
    <row r="92" spans="1:12" ht="63.75" x14ac:dyDescent="0.2">
      <c r="A92" s="6" t="s">
        <v>17</v>
      </c>
      <c r="B92" s="7" t="s">
        <v>18</v>
      </c>
      <c r="C92" s="6" t="s">
        <v>91</v>
      </c>
      <c r="D92" s="6" t="s">
        <v>92</v>
      </c>
      <c r="E92" s="6" t="s">
        <v>93</v>
      </c>
      <c r="F92" s="6" t="s">
        <v>145</v>
      </c>
      <c r="G92" s="6" t="s">
        <v>95</v>
      </c>
      <c r="H92" s="6" t="s">
        <v>146</v>
      </c>
      <c r="I92" s="6" t="s">
        <v>22</v>
      </c>
      <c r="J92" s="6" t="s">
        <v>23</v>
      </c>
      <c r="K92" s="7" t="s">
        <v>147</v>
      </c>
      <c r="L92" s="9">
        <v>70850495184</v>
      </c>
    </row>
    <row r="93" spans="1:12" ht="51" x14ac:dyDescent="0.2">
      <c r="A93" s="6" t="s">
        <v>17</v>
      </c>
      <c r="B93" s="7" t="s">
        <v>18</v>
      </c>
      <c r="C93" s="6" t="s">
        <v>91</v>
      </c>
      <c r="D93" s="6" t="s">
        <v>92</v>
      </c>
      <c r="E93" s="6" t="s">
        <v>93</v>
      </c>
      <c r="F93" s="6" t="s">
        <v>145</v>
      </c>
      <c r="G93" s="6" t="s">
        <v>95</v>
      </c>
      <c r="H93" s="6" t="s">
        <v>148</v>
      </c>
      <c r="I93" s="6" t="s">
        <v>22</v>
      </c>
      <c r="J93" s="6" t="s">
        <v>23</v>
      </c>
      <c r="K93" s="7" t="s">
        <v>149</v>
      </c>
      <c r="L93" s="9">
        <v>31026827014</v>
      </c>
    </row>
    <row r="94" spans="1:12" ht="25.5" x14ac:dyDescent="0.2">
      <c r="A94" s="6" t="s">
        <v>17</v>
      </c>
      <c r="B94" s="7" t="s">
        <v>18</v>
      </c>
      <c r="C94" s="6" t="s">
        <v>91</v>
      </c>
      <c r="D94" s="6" t="s">
        <v>92</v>
      </c>
      <c r="E94" s="6" t="s">
        <v>93</v>
      </c>
      <c r="F94" s="6" t="s">
        <v>145</v>
      </c>
      <c r="G94" s="6" t="s">
        <v>95</v>
      </c>
      <c r="H94" s="6" t="s">
        <v>148</v>
      </c>
      <c r="I94" s="6" t="s">
        <v>22</v>
      </c>
      <c r="J94" s="6" t="s">
        <v>128</v>
      </c>
      <c r="K94" s="7" t="s">
        <v>143</v>
      </c>
      <c r="L94" s="9">
        <v>419587874</v>
      </c>
    </row>
    <row r="95" spans="1:12" ht="25.5" x14ac:dyDescent="0.2">
      <c r="A95" s="6" t="s">
        <v>17</v>
      </c>
      <c r="B95" s="7" t="s">
        <v>18</v>
      </c>
      <c r="C95" s="6" t="s">
        <v>91</v>
      </c>
      <c r="D95" s="6" t="s">
        <v>92</v>
      </c>
      <c r="E95" s="6" t="s">
        <v>93</v>
      </c>
      <c r="F95" s="6" t="s">
        <v>145</v>
      </c>
      <c r="G95" s="6" t="s">
        <v>95</v>
      </c>
      <c r="H95" s="6" t="s">
        <v>148</v>
      </c>
      <c r="I95" s="6" t="s">
        <v>22</v>
      </c>
      <c r="J95" s="6" t="s">
        <v>128</v>
      </c>
      <c r="K95" s="7" t="s">
        <v>144</v>
      </c>
      <c r="L95" s="9">
        <v>12586881532</v>
      </c>
    </row>
    <row r="96" spans="1:12" ht="51" x14ac:dyDescent="0.2">
      <c r="A96" s="6" t="s">
        <v>17</v>
      </c>
      <c r="B96" s="7" t="s">
        <v>18</v>
      </c>
      <c r="C96" s="6" t="s">
        <v>91</v>
      </c>
      <c r="D96" s="6" t="s">
        <v>92</v>
      </c>
      <c r="E96" s="6" t="s">
        <v>93</v>
      </c>
      <c r="F96" s="6" t="s">
        <v>150</v>
      </c>
      <c r="G96" s="6" t="s">
        <v>95</v>
      </c>
      <c r="H96" s="6" t="s">
        <v>153</v>
      </c>
      <c r="I96" s="6" t="s">
        <v>22</v>
      </c>
      <c r="J96" s="6" t="s">
        <v>23</v>
      </c>
      <c r="K96" s="7" t="s">
        <v>154</v>
      </c>
      <c r="L96" s="9">
        <v>79693422366</v>
      </c>
    </row>
    <row r="97" spans="1:12" ht="63.75" x14ac:dyDescent="0.2">
      <c r="A97" s="6" t="s">
        <v>17</v>
      </c>
      <c r="B97" s="7" t="s">
        <v>18</v>
      </c>
      <c r="C97" s="6" t="s">
        <v>91</v>
      </c>
      <c r="D97" s="6" t="s">
        <v>92</v>
      </c>
      <c r="E97" s="6" t="s">
        <v>93</v>
      </c>
      <c r="F97" s="6" t="s">
        <v>150</v>
      </c>
      <c r="G97" s="6" t="s">
        <v>95</v>
      </c>
      <c r="H97" s="6" t="s">
        <v>161</v>
      </c>
      <c r="I97" s="6" t="s">
        <v>22</v>
      </c>
      <c r="J97" s="6" t="s">
        <v>23</v>
      </c>
      <c r="K97" s="7" t="s">
        <v>162</v>
      </c>
      <c r="L97" s="9">
        <v>7058043600</v>
      </c>
    </row>
    <row r="98" spans="1:12" ht="51" x14ac:dyDescent="0.2">
      <c r="A98" s="6" t="s">
        <v>17</v>
      </c>
      <c r="B98" s="7" t="s">
        <v>18</v>
      </c>
      <c r="C98" s="6" t="s">
        <v>91</v>
      </c>
      <c r="D98" s="6" t="s">
        <v>92</v>
      </c>
      <c r="E98" s="6" t="s">
        <v>93</v>
      </c>
      <c r="F98" s="6" t="s">
        <v>150</v>
      </c>
      <c r="G98" s="6" t="s">
        <v>95</v>
      </c>
      <c r="H98" s="6" t="s">
        <v>151</v>
      </c>
      <c r="I98" s="6" t="s">
        <v>22</v>
      </c>
      <c r="J98" s="6" t="s">
        <v>23</v>
      </c>
      <c r="K98" s="7" t="s">
        <v>152</v>
      </c>
      <c r="L98" s="9">
        <v>1824303600</v>
      </c>
    </row>
    <row r="99" spans="1:12" ht="51" x14ac:dyDescent="0.2">
      <c r="A99" s="6" t="s">
        <v>17</v>
      </c>
      <c r="B99" s="7" t="s">
        <v>18</v>
      </c>
      <c r="C99" s="6" t="s">
        <v>91</v>
      </c>
      <c r="D99" s="6" t="s">
        <v>92</v>
      </c>
      <c r="E99" s="6" t="s">
        <v>93</v>
      </c>
      <c r="F99" s="6" t="s">
        <v>150</v>
      </c>
      <c r="G99" s="6" t="s">
        <v>95</v>
      </c>
      <c r="H99" s="6" t="s">
        <v>157</v>
      </c>
      <c r="I99" s="6" t="s">
        <v>22</v>
      </c>
      <c r="J99" s="6" t="s">
        <v>23</v>
      </c>
      <c r="K99" s="7" t="s">
        <v>158</v>
      </c>
      <c r="L99" s="9">
        <v>589151174387</v>
      </c>
    </row>
    <row r="100" spans="1:12" ht="38.25" x14ac:dyDescent="0.2">
      <c r="A100" s="6" t="s">
        <v>17</v>
      </c>
      <c r="B100" s="7" t="s">
        <v>18</v>
      </c>
      <c r="C100" s="6" t="s">
        <v>91</v>
      </c>
      <c r="D100" s="6" t="s">
        <v>92</v>
      </c>
      <c r="E100" s="6" t="s">
        <v>93</v>
      </c>
      <c r="F100" s="6" t="s">
        <v>150</v>
      </c>
      <c r="G100" s="6" t="s">
        <v>95</v>
      </c>
      <c r="H100" s="6" t="s">
        <v>159</v>
      </c>
      <c r="I100" s="6" t="s">
        <v>22</v>
      </c>
      <c r="J100" s="6" t="s">
        <v>23</v>
      </c>
      <c r="K100" s="7" t="s">
        <v>160</v>
      </c>
      <c r="L100" s="9">
        <v>5000000000</v>
      </c>
    </row>
    <row r="101" spans="1:12" ht="51" x14ac:dyDescent="0.2">
      <c r="A101" s="6" t="s">
        <v>17</v>
      </c>
      <c r="B101" s="7" t="s">
        <v>18</v>
      </c>
      <c r="C101" s="6" t="s">
        <v>91</v>
      </c>
      <c r="D101" s="6" t="s">
        <v>92</v>
      </c>
      <c r="E101" s="6" t="s">
        <v>93</v>
      </c>
      <c r="F101" s="6" t="s">
        <v>150</v>
      </c>
      <c r="G101" s="6" t="s">
        <v>95</v>
      </c>
      <c r="H101" s="6" t="s">
        <v>155</v>
      </c>
      <c r="I101" s="6" t="s">
        <v>22</v>
      </c>
      <c r="J101" s="6" t="s">
        <v>23</v>
      </c>
      <c r="K101" s="7" t="s">
        <v>156</v>
      </c>
      <c r="L101" s="9">
        <v>3162758150290</v>
      </c>
    </row>
    <row r="102" spans="1:12" ht="51" x14ac:dyDescent="0.2">
      <c r="A102" s="6" t="s">
        <v>17</v>
      </c>
      <c r="B102" s="7" t="s">
        <v>18</v>
      </c>
      <c r="C102" s="6" t="s">
        <v>91</v>
      </c>
      <c r="D102" s="6" t="s">
        <v>92</v>
      </c>
      <c r="E102" s="6" t="s">
        <v>93</v>
      </c>
      <c r="F102" s="6" t="s">
        <v>150</v>
      </c>
      <c r="G102" s="6" t="s">
        <v>95</v>
      </c>
      <c r="H102" s="6" t="s">
        <v>163</v>
      </c>
      <c r="I102" s="6" t="s">
        <v>22</v>
      </c>
      <c r="J102" s="6" t="s">
        <v>23</v>
      </c>
      <c r="K102" s="7" t="s">
        <v>164</v>
      </c>
      <c r="L102" s="9">
        <v>39623348677</v>
      </c>
    </row>
    <row r="103" spans="1:12" ht="51" x14ac:dyDescent="0.2">
      <c r="A103" s="6" t="s">
        <v>17</v>
      </c>
      <c r="B103" s="7" t="s">
        <v>18</v>
      </c>
      <c r="C103" s="6" t="s">
        <v>91</v>
      </c>
      <c r="D103" s="6" t="s">
        <v>92</v>
      </c>
      <c r="E103" s="6" t="s">
        <v>93</v>
      </c>
      <c r="F103" s="6" t="s">
        <v>150</v>
      </c>
      <c r="G103" s="6" t="s">
        <v>95</v>
      </c>
      <c r="H103" s="6" t="s">
        <v>163</v>
      </c>
      <c r="I103" s="6" t="s">
        <v>165</v>
      </c>
      <c r="J103" s="6" t="s">
        <v>115</v>
      </c>
      <c r="K103" s="7" t="s">
        <v>164</v>
      </c>
      <c r="L103" s="9">
        <v>3200000000</v>
      </c>
    </row>
    <row r="104" spans="1:12" ht="51" x14ac:dyDescent="0.2">
      <c r="A104" s="6" t="s">
        <v>17</v>
      </c>
      <c r="B104" s="7" t="s">
        <v>18</v>
      </c>
      <c r="C104" s="6" t="s">
        <v>91</v>
      </c>
      <c r="D104" s="6" t="s">
        <v>92</v>
      </c>
      <c r="E104" s="6" t="s">
        <v>93</v>
      </c>
      <c r="F104" s="6" t="s">
        <v>150</v>
      </c>
      <c r="G104" s="6" t="s">
        <v>95</v>
      </c>
      <c r="H104" s="6" t="s">
        <v>163</v>
      </c>
      <c r="I104" s="6" t="s">
        <v>165</v>
      </c>
      <c r="J104" s="6" t="s">
        <v>123</v>
      </c>
      <c r="K104" s="7" t="s">
        <v>164</v>
      </c>
      <c r="L104" s="9">
        <v>2219237398</v>
      </c>
    </row>
    <row r="105" spans="1:12" ht="51" x14ac:dyDescent="0.2">
      <c r="A105" s="6" t="s">
        <v>17</v>
      </c>
      <c r="B105" s="7" t="s">
        <v>18</v>
      </c>
      <c r="C105" s="6" t="s">
        <v>91</v>
      </c>
      <c r="D105" s="6" t="s">
        <v>92</v>
      </c>
      <c r="E105" s="6" t="s">
        <v>93</v>
      </c>
      <c r="F105" s="6" t="s">
        <v>150</v>
      </c>
      <c r="G105" s="6" t="s">
        <v>95</v>
      </c>
      <c r="H105" s="6" t="s">
        <v>157</v>
      </c>
      <c r="I105" s="6" t="s">
        <v>22</v>
      </c>
      <c r="J105" s="6" t="s">
        <v>23</v>
      </c>
      <c r="K105" s="7" t="s">
        <v>166</v>
      </c>
      <c r="L105" s="9">
        <v>8573285611</v>
      </c>
    </row>
    <row r="106" spans="1:12" ht="51" x14ac:dyDescent="0.2">
      <c r="A106" s="6" t="s">
        <v>17</v>
      </c>
      <c r="B106" s="7" t="s">
        <v>18</v>
      </c>
      <c r="C106" s="6" t="s">
        <v>91</v>
      </c>
      <c r="D106" s="6" t="s">
        <v>92</v>
      </c>
      <c r="E106" s="6" t="s">
        <v>93</v>
      </c>
      <c r="F106" s="6" t="s">
        <v>150</v>
      </c>
      <c r="G106" s="6" t="s">
        <v>95</v>
      </c>
      <c r="H106" s="6" t="s">
        <v>163</v>
      </c>
      <c r="I106" s="6" t="s">
        <v>22</v>
      </c>
      <c r="J106" s="6" t="s">
        <v>23</v>
      </c>
      <c r="K106" s="7" t="s">
        <v>167</v>
      </c>
      <c r="L106" s="9">
        <v>7000000000</v>
      </c>
    </row>
    <row r="107" spans="1:12" ht="25.5" x14ac:dyDescent="0.2">
      <c r="A107" s="6" t="s">
        <v>17</v>
      </c>
      <c r="B107" s="7" t="s">
        <v>18</v>
      </c>
      <c r="C107" s="6" t="s">
        <v>91</v>
      </c>
      <c r="D107" s="6" t="s">
        <v>92</v>
      </c>
      <c r="E107" s="6" t="s">
        <v>93</v>
      </c>
      <c r="F107" s="6" t="s">
        <v>150</v>
      </c>
      <c r="G107" s="6" t="s">
        <v>95</v>
      </c>
      <c r="H107" s="6" t="s">
        <v>159</v>
      </c>
      <c r="I107" s="6" t="s">
        <v>22</v>
      </c>
      <c r="J107" s="6" t="s">
        <v>128</v>
      </c>
      <c r="K107" s="7" t="s">
        <v>142</v>
      </c>
      <c r="L107" s="9">
        <v>440301184</v>
      </c>
    </row>
    <row r="108" spans="1:12" ht="25.5" x14ac:dyDescent="0.2">
      <c r="A108" s="6" t="s">
        <v>17</v>
      </c>
      <c r="B108" s="7" t="s">
        <v>18</v>
      </c>
      <c r="C108" s="6" t="s">
        <v>91</v>
      </c>
      <c r="D108" s="6" t="s">
        <v>92</v>
      </c>
      <c r="E108" s="6" t="s">
        <v>93</v>
      </c>
      <c r="F108" s="6" t="s">
        <v>150</v>
      </c>
      <c r="G108" s="6" t="s">
        <v>95</v>
      </c>
      <c r="H108" s="6" t="s">
        <v>153</v>
      </c>
      <c r="I108" s="6" t="s">
        <v>22</v>
      </c>
      <c r="J108" s="6" t="s">
        <v>128</v>
      </c>
      <c r="K108" s="7" t="s">
        <v>142</v>
      </c>
      <c r="L108" s="9">
        <v>1624383062</v>
      </c>
    </row>
    <row r="109" spans="1:12" ht="25.5" x14ac:dyDescent="0.2">
      <c r="A109" s="6" t="s">
        <v>17</v>
      </c>
      <c r="B109" s="7" t="s">
        <v>18</v>
      </c>
      <c r="C109" s="6" t="s">
        <v>91</v>
      </c>
      <c r="D109" s="6" t="s">
        <v>92</v>
      </c>
      <c r="E109" s="6" t="s">
        <v>93</v>
      </c>
      <c r="F109" s="6" t="s">
        <v>150</v>
      </c>
      <c r="G109" s="6" t="s">
        <v>95</v>
      </c>
      <c r="H109" s="6" t="s">
        <v>159</v>
      </c>
      <c r="I109" s="6" t="s">
        <v>22</v>
      </c>
      <c r="J109" s="6" t="s">
        <v>128</v>
      </c>
      <c r="K109" s="7" t="s">
        <v>129</v>
      </c>
      <c r="L109" s="9">
        <v>4516457132</v>
      </c>
    </row>
    <row r="110" spans="1:12" ht="25.5" x14ac:dyDescent="0.2">
      <c r="A110" s="6" t="s">
        <v>17</v>
      </c>
      <c r="B110" s="7" t="s">
        <v>18</v>
      </c>
      <c r="C110" s="6" t="s">
        <v>91</v>
      </c>
      <c r="D110" s="6" t="s">
        <v>92</v>
      </c>
      <c r="E110" s="6" t="s">
        <v>93</v>
      </c>
      <c r="F110" s="6" t="s">
        <v>150</v>
      </c>
      <c r="G110" s="6" t="s">
        <v>95</v>
      </c>
      <c r="H110" s="6" t="s">
        <v>153</v>
      </c>
      <c r="I110" s="6" t="s">
        <v>22</v>
      </c>
      <c r="J110" s="6" t="s">
        <v>128</v>
      </c>
      <c r="K110" s="7" t="s">
        <v>129</v>
      </c>
      <c r="L110" s="9">
        <v>20376362855</v>
      </c>
    </row>
    <row r="111" spans="1:12" ht="25.5" x14ac:dyDescent="0.2">
      <c r="A111" s="6" t="s">
        <v>17</v>
      </c>
      <c r="B111" s="7" t="s">
        <v>18</v>
      </c>
      <c r="C111" s="6" t="s">
        <v>91</v>
      </c>
      <c r="D111" s="6" t="s">
        <v>92</v>
      </c>
      <c r="E111" s="6" t="s">
        <v>93</v>
      </c>
      <c r="F111" s="6" t="s">
        <v>150</v>
      </c>
      <c r="G111" s="6" t="s">
        <v>95</v>
      </c>
      <c r="H111" s="6" t="s">
        <v>161</v>
      </c>
      <c r="I111" s="6" t="s">
        <v>22</v>
      </c>
      <c r="J111" s="6" t="s">
        <v>128</v>
      </c>
      <c r="K111" s="7" t="s">
        <v>129</v>
      </c>
      <c r="L111" s="9">
        <v>2163600000</v>
      </c>
    </row>
    <row r="112" spans="1:12" ht="51" x14ac:dyDescent="0.2">
      <c r="A112" s="6" t="s">
        <v>17</v>
      </c>
      <c r="B112" s="7" t="s">
        <v>18</v>
      </c>
      <c r="C112" s="6" t="s">
        <v>91</v>
      </c>
      <c r="D112" s="6" t="s">
        <v>168</v>
      </c>
      <c r="E112" s="6" t="s">
        <v>93</v>
      </c>
      <c r="F112" s="6" t="s">
        <v>169</v>
      </c>
      <c r="G112" s="6" t="s">
        <v>130</v>
      </c>
      <c r="H112" s="6" t="s">
        <v>170</v>
      </c>
      <c r="I112" s="6" t="s">
        <v>22</v>
      </c>
      <c r="J112" s="6" t="s">
        <v>23</v>
      </c>
      <c r="K112" s="7" t="s">
        <v>171</v>
      </c>
      <c r="L112" s="9">
        <v>6499911708</v>
      </c>
    </row>
    <row r="113" spans="1:12" ht="63.75" x14ac:dyDescent="0.2">
      <c r="A113" s="6" t="s">
        <v>17</v>
      </c>
      <c r="B113" s="7" t="s">
        <v>18</v>
      </c>
      <c r="C113" s="6" t="s">
        <v>91</v>
      </c>
      <c r="D113" s="6" t="s">
        <v>168</v>
      </c>
      <c r="E113" s="6" t="s">
        <v>93</v>
      </c>
      <c r="F113" s="6" t="s">
        <v>169</v>
      </c>
      <c r="G113" s="6" t="s">
        <v>130</v>
      </c>
      <c r="H113" s="6" t="s">
        <v>172</v>
      </c>
      <c r="I113" s="6" t="s">
        <v>22</v>
      </c>
      <c r="J113" s="6" t="s">
        <v>23</v>
      </c>
      <c r="K113" s="7" t="s">
        <v>173</v>
      </c>
      <c r="L113" s="9">
        <v>18065732000</v>
      </c>
    </row>
    <row r="114" spans="1:12" ht="51" x14ac:dyDescent="0.2">
      <c r="A114" s="6" t="s">
        <v>17</v>
      </c>
      <c r="B114" s="7" t="s">
        <v>18</v>
      </c>
      <c r="C114" s="6" t="s">
        <v>91</v>
      </c>
      <c r="D114" s="6" t="s">
        <v>168</v>
      </c>
      <c r="E114" s="6" t="s">
        <v>93</v>
      </c>
      <c r="F114" s="6" t="s">
        <v>169</v>
      </c>
      <c r="G114" s="6" t="s">
        <v>130</v>
      </c>
      <c r="H114" s="6" t="s">
        <v>174</v>
      </c>
      <c r="I114" s="6" t="s">
        <v>22</v>
      </c>
      <c r="J114" s="6" t="s">
        <v>23</v>
      </c>
      <c r="K114" s="7" t="s">
        <v>175</v>
      </c>
      <c r="L114" s="9">
        <v>26195896378</v>
      </c>
    </row>
    <row r="115" spans="1:12" ht="51" x14ac:dyDescent="0.2">
      <c r="A115" s="6" t="s">
        <v>17</v>
      </c>
      <c r="B115" s="7" t="s">
        <v>18</v>
      </c>
      <c r="C115" s="6" t="s">
        <v>91</v>
      </c>
      <c r="D115" s="6" t="s">
        <v>168</v>
      </c>
      <c r="E115" s="6" t="s">
        <v>93</v>
      </c>
      <c r="F115" s="6" t="s">
        <v>176</v>
      </c>
      <c r="G115" s="6" t="s">
        <v>130</v>
      </c>
      <c r="H115" s="6" t="s">
        <v>179</v>
      </c>
      <c r="I115" s="6" t="s">
        <v>22</v>
      </c>
      <c r="J115" s="6" t="s">
        <v>23</v>
      </c>
      <c r="K115" s="7" t="s">
        <v>180</v>
      </c>
      <c r="L115" s="9">
        <v>13174907599</v>
      </c>
    </row>
    <row r="116" spans="1:12" ht="51" x14ac:dyDescent="0.2">
      <c r="A116" s="6" t="s">
        <v>17</v>
      </c>
      <c r="B116" s="7" t="s">
        <v>18</v>
      </c>
      <c r="C116" s="6" t="s">
        <v>91</v>
      </c>
      <c r="D116" s="6" t="s">
        <v>168</v>
      </c>
      <c r="E116" s="6" t="s">
        <v>93</v>
      </c>
      <c r="F116" s="6" t="s">
        <v>176</v>
      </c>
      <c r="G116" s="6" t="s">
        <v>130</v>
      </c>
      <c r="H116" s="6" t="s">
        <v>177</v>
      </c>
      <c r="I116" s="6" t="s">
        <v>22</v>
      </c>
      <c r="J116" s="6" t="s">
        <v>23</v>
      </c>
      <c r="K116" s="7" t="s">
        <v>178</v>
      </c>
      <c r="L116" s="9">
        <v>3949233179</v>
      </c>
    </row>
    <row r="117" spans="1:12" x14ac:dyDescent="0.2">
      <c r="A117" s="6" t="s">
        <v>1</v>
      </c>
      <c r="B117" s="7" t="s">
        <v>1</v>
      </c>
      <c r="C117" s="6" t="s">
        <v>1</v>
      </c>
      <c r="D117" s="6" t="s">
        <v>1</v>
      </c>
      <c r="E117" s="6" t="s">
        <v>1</v>
      </c>
      <c r="F117" s="6" t="s">
        <v>1</v>
      </c>
      <c r="G117" s="6" t="s">
        <v>1</v>
      </c>
      <c r="H117" s="6" t="s">
        <v>1</v>
      </c>
      <c r="I117" s="6" t="s">
        <v>1</v>
      </c>
      <c r="J117" s="6" t="s">
        <v>1</v>
      </c>
      <c r="K117" s="7" t="s">
        <v>1</v>
      </c>
      <c r="L117" s="13">
        <f>SUM(L7:L116)</f>
        <v>5215974296001</v>
      </c>
    </row>
    <row r="118" spans="1:12" x14ac:dyDescent="0.2">
      <c r="A118" s="14" t="s">
        <v>1</v>
      </c>
      <c r="B118" s="15" t="s">
        <v>1</v>
      </c>
      <c r="C118" s="14" t="s">
        <v>1</v>
      </c>
      <c r="D118" s="14" t="s">
        <v>1</v>
      </c>
      <c r="E118" s="14" t="s">
        <v>1</v>
      </c>
      <c r="F118" s="14" t="s">
        <v>1</v>
      </c>
      <c r="G118" s="14" t="s">
        <v>1</v>
      </c>
      <c r="H118" s="14" t="s">
        <v>1</v>
      </c>
      <c r="I118" s="14" t="s">
        <v>1</v>
      </c>
      <c r="J118" s="14" t="s">
        <v>1</v>
      </c>
      <c r="K118" s="16" t="s">
        <v>1</v>
      </c>
      <c r="L118" s="17"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93879-43EE-4186-A993-ABB971017DE1}">
  <dimension ref="A1:S124"/>
  <sheetViews>
    <sheetView topLeftCell="C1" workbookViewId="0">
      <selection activeCell="I5" sqref="I5"/>
    </sheetView>
  </sheetViews>
  <sheetFormatPr baseColWidth="10" defaultRowHeight="15" x14ac:dyDescent="0.25"/>
  <cols>
    <col min="1" max="1" width="13.42578125" style="18" hidden="1" customWidth="1"/>
    <col min="2" max="2" width="27" style="18" hidden="1" customWidth="1"/>
    <col min="3" max="8" width="5.42578125" style="18" customWidth="1"/>
    <col min="9" max="9" width="9.5703125" style="18" customWidth="1"/>
    <col min="10" max="10" width="8" style="18" customWidth="1"/>
    <col min="11" max="11" width="27.5703125" style="18" customWidth="1"/>
    <col min="12" max="19" width="18.85546875" style="18" customWidth="1"/>
    <col min="20" max="20" width="0" style="18" hidden="1" customWidth="1"/>
    <col min="21" max="21" width="6.42578125" style="18" customWidth="1"/>
    <col min="22" max="16384" width="11.42578125" style="18"/>
  </cols>
  <sheetData>
    <row r="1" spans="1:19" x14ac:dyDescent="0.25">
      <c r="A1" s="29" t="s">
        <v>4</v>
      </c>
      <c r="B1" s="29" t="s">
        <v>187</v>
      </c>
      <c r="C1" s="28" t="s">
        <v>1</v>
      </c>
      <c r="D1" s="28" t="s">
        <v>1</v>
      </c>
      <c r="E1" s="28" t="s">
        <v>1</v>
      </c>
      <c r="F1" s="28" t="s">
        <v>1</v>
      </c>
      <c r="G1" s="28" t="s">
        <v>1</v>
      </c>
      <c r="H1" s="28" t="s">
        <v>1</v>
      </c>
      <c r="I1" s="28" t="s">
        <v>1</v>
      </c>
      <c r="J1" s="28" t="s">
        <v>1</v>
      </c>
      <c r="K1" s="28" t="s">
        <v>1</v>
      </c>
      <c r="L1" s="28" t="s">
        <v>1</v>
      </c>
      <c r="M1" s="28" t="s">
        <v>1</v>
      </c>
      <c r="N1" s="28" t="s">
        <v>1</v>
      </c>
      <c r="O1" s="28" t="s">
        <v>1</v>
      </c>
      <c r="P1" s="28"/>
      <c r="Q1" s="28" t="s">
        <v>1</v>
      </c>
      <c r="R1" s="28" t="s">
        <v>1</v>
      </c>
      <c r="S1" s="28" t="s">
        <v>1</v>
      </c>
    </row>
    <row r="2" spans="1:19" ht="24" x14ac:dyDescent="0.25">
      <c r="A2" s="27" t="s">
        <v>5</v>
      </c>
      <c r="B2" s="27" t="s">
        <v>6</v>
      </c>
      <c r="C2" s="41" t="s">
        <v>7</v>
      </c>
      <c r="D2" s="41" t="s">
        <v>8</v>
      </c>
      <c r="E2" s="41" t="s">
        <v>9</v>
      </c>
      <c r="F2" s="41" t="s">
        <v>10</v>
      </c>
      <c r="G2" s="41" t="s">
        <v>11</v>
      </c>
      <c r="H2" s="41" t="s">
        <v>12</v>
      </c>
      <c r="I2" s="41" t="s">
        <v>13</v>
      </c>
      <c r="J2" s="41" t="s">
        <v>14</v>
      </c>
      <c r="K2" s="41" t="s">
        <v>15</v>
      </c>
      <c r="L2" s="41" t="s">
        <v>194</v>
      </c>
      <c r="M2" s="41" t="s">
        <v>193</v>
      </c>
      <c r="N2" s="41" t="s">
        <v>192</v>
      </c>
      <c r="O2" s="41" t="s">
        <v>16</v>
      </c>
      <c r="P2" s="41" t="s">
        <v>191</v>
      </c>
      <c r="Q2" s="41" t="s">
        <v>190</v>
      </c>
      <c r="R2" s="41" t="s">
        <v>189</v>
      </c>
      <c r="S2" s="41" t="s">
        <v>188</v>
      </c>
    </row>
    <row r="3" spans="1:19" ht="22.5" x14ac:dyDescent="0.25">
      <c r="A3" s="2" t="s">
        <v>17</v>
      </c>
      <c r="B3" s="3" t="s">
        <v>18</v>
      </c>
      <c r="C3" s="2" t="s">
        <v>19</v>
      </c>
      <c r="D3" s="2" t="s">
        <v>20</v>
      </c>
      <c r="E3" s="2" t="s">
        <v>20</v>
      </c>
      <c r="F3" s="2" t="s">
        <v>20</v>
      </c>
      <c r="G3" s="2" t="s">
        <v>21</v>
      </c>
      <c r="H3" s="2" t="s">
        <v>21</v>
      </c>
      <c r="I3" s="2" t="s">
        <v>22</v>
      </c>
      <c r="J3" s="2" t="s">
        <v>23</v>
      </c>
      <c r="K3" s="3" t="s">
        <v>24</v>
      </c>
      <c r="L3" s="5">
        <v>16140000000</v>
      </c>
      <c r="M3" s="5">
        <v>0</v>
      </c>
      <c r="N3" s="5">
        <v>0</v>
      </c>
      <c r="O3" s="5">
        <v>16140000000</v>
      </c>
      <c r="P3" s="5">
        <f t="shared" ref="P3:P47" si="0">+O3-Q3</f>
        <v>16140000000</v>
      </c>
      <c r="Q3" s="5">
        <v>0</v>
      </c>
      <c r="R3" s="5">
        <v>3880113150</v>
      </c>
      <c r="S3" s="5">
        <v>3880113150</v>
      </c>
    </row>
    <row r="4" spans="1:19" ht="22.5" x14ac:dyDescent="0.25">
      <c r="A4" s="2" t="s">
        <v>17</v>
      </c>
      <c r="B4" s="3" t="s">
        <v>18</v>
      </c>
      <c r="C4" s="2" t="s">
        <v>19</v>
      </c>
      <c r="D4" s="2" t="s">
        <v>20</v>
      </c>
      <c r="E4" s="2" t="s">
        <v>20</v>
      </c>
      <c r="F4" s="2" t="s">
        <v>20</v>
      </c>
      <c r="G4" s="2" t="s">
        <v>21</v>
      </c>
      <c r="H4" s="2" t="s">
        <v>25</v>
      </c>
      <c r="I4" s="2" t="s">
        <v>22</v>
      </c>
      <c r="J4" s="2" t="s">
        <v>23</v>
      </c>
      <c r="K4" s="3" t="s">
        <v>26</v>
      </c>
      <c r="L4" s="5">
        <v>1500000000</v>
      </c>
      <c r="M4" s="5">
        <v>0</v>
      </c>
      <c r="N4" s="5">
        <v>0</v>
      </c>
      <c r="O4" s="5">
        <v>1500000000</v>
      </c>
      <c r="P4" s="5">
        <f t="shared" si="0"/>
        <v>1500000000</v>
      </c>
      <c r="Q4" s="5">
        <v>0</v>
      </c>
      <c r="R4" s="5">
        <v>178053382</v>
      </c>
      <c r="S4" s="5">
        <v>178053382</v>
      </c>
    </row>
    <row r="5" spans="1:19" ht="22.5" x14ac:dyDescent="0.25">
      <c r="A5" s="2" t="s">
        <v>17</v>
      </c>
      <c r="B5" s="3" t="s">
        <v>18</v>
      </c>
      <c r="C5" s="2" t="s">
        <v>19</v>
      </c>
      <c r="D5" s="2" t="s">
        <v>20</v>
      </c>
      <c r="E5" s="2" t="s">
        <v>20</v>
      </c>
      <c r="F5" s="2" t="s">
        <v>20</v>
      </c>
      <c r="G5" s="2" t="s">
        <v>21</v>
      </c>
      <c r="H5" s="2" t="s">
        <v>27</v>
      </c>
      <c r="I5" s="2" t="s">
        <v>22</v>
      </c>
      <c r="J5" s="2" t="s">
        <v>23</v>
      </c>
      <c r="K5" s="3" t="s">
        <v>28</v>
      </c>
      <c r="L5" s="5">
        <v>10550000</v>
      </c>
      <c r="M5" s="5">
        <v>0</v>
      </c>
      <c r="N5" s="5">
        <v>0</v>
      </c>
      <c r="O5" s="5">
        <v>10550000</v>
      </c>
      <c r="P5" s="5">
        <f t="shared" si="0"/>
        <v>10550000</v>
      </c>
      <c r="Q5" s="5">
        <v>0</v>
      </c>
      <c r="R5" s="5">
        <v>5308200</v>
      </c>
      <c r="S5" s="5">
        <v>5308200</v>
      </c>
    </row>
    <row r="6" spans="1:19" ht="22.5" x14ac:dyDescent="0.25">
      <c r="A6" s="2" t="s">
        <v>17</v>
      </c>
      <c r="B6" s="3" t="s">
        <v>18</v>
      </c>
      <c r="C6" s="2" t="s">
        <v>19</v>
      </c>
      <c r="D6" s="2" t="s">
        <v>20</v>
      </c>
      <c r="E6" s="2" t="s">
        <v>20</v>
      </c>
      <c r="F6" s="2" t="s">
        <v>20</v>
      </c>
      <c r="G6" s="2" t="s">
        <v>21</v>
      </c>
      <c r="H6" s="2" t="s">
        <v>29</v>
      </c>
      <c r="I6" s="2" t="s">
        <v>22</v>
      </c>
      <c r="J6" s="2" t="s">
        <v>23</v>
      </c>
      <c r="K6" s="3" t="s">
        <v>30</v>
      </c>
      <c r="L6" s="5">
        <v>750000000</v>
      </c>
      <c r="M6" s="5">
        <v>0</v>
      </c>
      <c r="N6" s="5">
        <v>0</v>
      </c>
      <c r="O6" s="5">
        <v>750000000</v>
      </c>
      <c r="P6" s="5">
        <f t="shared" si="0"/>
        <v>750000000</v>
      </c>
      <c r="Q6" s="5">
        <v>0</v>
      </c>
      <c r="R6" s="5">
        <v>95684628</v>
      </c>
      <c r="S6" s="5">
        <v>95684628</v>
      </c>
    </row>
    <row r="7" spans="1:19" ht="22.5" x14ac:dyDescent="0.25">
      <c r="A7" s="2" t="s">
        <v>17</v>
      </c>
      <c r="B7" s="3" t="s">
        <v>18</v>
      </c>
      <c r="C7" s="2" t="s">
        <v>19</v>
      </c>
      <c r="D7" s="2" t="s">
        <v>20</v>
      </c>
      <c r="E7" s="2" t="s">
        <v>20</v>
      </c>
      <c r="F7" s="2" t="s">
        <v>20</v>
      </c>
      <c r="G7" s="2" t="s">
        <v>21</v>
      </c>
      <c r="H7" s="2" t="s">
        <v>31</v>
      </c>
      <c r="I7" s="2" t="s">
        <v>22</v>
      </c>
      <c r="J7" s="2" t="s">
        <v>23</v>
      </c>
      <c r="K7" s="3" t="s">
        <v>32</v>
      </c>
      <c r="L7" s="5">
        <v>550000000</v>
      </c>
      <c r="M7" s="5">
        <v>0</v>
      </c>
      <c r="N7" s="5">
        <v>0</v>
      </c>
      <c r="O7" s="5">
        <v>550000000</v>
      </c>
      <c r="P7" s="5">
        <f t="shared" si="0"/>
        <v>550000000</v>
      </c>
      <c r="Q7" s="5">
        <v>0</v>
      </c>
      <c r="R7" s="5">
        <v>169894913</v>
      </c>
      <c r="S7" s="5">
        <v>169894913</v>
      </c>
    </row>
    <row r="8" spans="1:19" ht="22.5" x14ac:dyDescent="0.25">
      <c r="A8" s="2" t="s">
        <v>17</v>
      </c>
      <c r="B8" s="3" t="s">
        <v>18</v>
      </c>
      <c r="C8" s="2" t="s">
        <v>19</v>
      </c>
      <c r="D8" s="2" t="s">
        <v>20</v>
      </c>
      <c r="E8" s="2" t="s">
        <v>20</v>
      </c>
      <c r="F8" s="2" t="s">
        <v>20</v>
      </c>
      <c r="G8" s="2" t="s">
        <v>21</v>
      </c>
      <c r="H8" s="2" t="s">
        <v>33</v>
      </c>
      <c r="I8" s="2" t="s">
        <v>22</v>
      </c>
      <c r="J8" s="2" t="s">
        <v>23</v>
      </c>
      <c r="K8" s="3" t="s">
        <v>34</v>
      </c>
      <c r="L8" s="5">
        <v>1600000000</v>
      </c>
      <c r="M8" s="5">
        <v>0</v>
      </c>
      <c r="N8" s="5">
        <v>0</v>
      </c>
      <c r="O8" s="5">
        <v>1600000000</v>
      </c>
      <c r="P8" s="5">
        <f t="shared" si="0"/>
        <v>1600000000</v>
      </c>
      <c r="Q8" s="5">
        <v>0</v>
      </c>
      <c r="R8" s="5">
        <v>38708968</v>
      </c>
      <c r="S8" s="5">
        <v>38708968</v>
      </c>
    </row>
    <row r="9" spans="1:19" ht="22.5" x14ac:dyDescent="0.25">
      <c r="A9" s="2" t="s">
        <v>17</v>
      </c>
      <c r="B9" s="3" t="s">
        <v>18</v>
      </c>
      <c r="C9" s="2" t="s">
        <v>19</v>
      </c>
      <c r="D9" s="2" t="s">
        <v>20</v>
      </c>
      <c r="E9" s="2" t="s">
        <v>20</v>
      </c>
      <c r="F9" s="2" t="s">
        <v>20</v>
      </c>
      <c r="G9" s="2" t="s">
        <v>21</v>
      </c>
      <c r="H9" s="2" t="s">
        <v>35</v>
      </c>
      <c r="I9" s="2" t="s">
        <v>22</v>
      </c>
      <c r="J9" s="2" t="s">
        <v>23</v>
      </c>
      <c r="K9" s="3" t="s">
        <v>36</v>
      </c>
      <c r="L9" s="5">
        <v>700000000</v>
      </c>
      <c r="M9" s="5">
        <v>0</v>
      </c>
      <c r="N9" s="5">
        <v>0</v>
      </c>
      <c r="O9" s="5">
        <v>700000000</v>
      </c>
      <c r="P9" s="5">
        <f t="shared" si="0"/>
        <v>700000000</v>
      </c>
      <c r="Q9" s="5">
        <v>0</v>
      </c>
      <c r="R9" s="5">
        <v>273496243</v>
      </c>
      <c r="S9" s="5">
        <v>273496243</v>
      </c>
    </row>
    <row r="10" spans="1:19" ht="22.5" x14ac:dyDescent="0.25">
      <c r="A10" s="2" t="s">
        <v>17</v>
      </c>
      <c r="B10" s="3" t="s">
        <v>18</v>
      </c>
      <c r="C10" s="2" t="s">
        <v>19</v>
      </c>
      <c r="D10" s="2" t="s">
        <v>20</v>
      </c>
      <c r="E10" s="2" t="s">
        <v>20</v>
      </c>
      <c r="F10" s="2" t="s">
        <v>37</v>
      </c>
      <c r="G10" s="2" t="s">
        <v>21</v>
      </c>
      <c r="H10" s="2"/>
      <c r="I10" s="2" t="s">
        <v>22</v>
      </c>
      <c r="J10" s="2" t="s">
        <v>23</v>
      </c>
      <c r="K10" s="3" t="s">
        <v>38</v>
      </c>
      <c r="L10" s="5">
        <v>2150000000</v>
      </c>
      <c r="M10" s="5">
        <v>0</v>
      </c>
      <c r="N10" s="5">
        <v>0</v>
      </c>
      <c r="O10" s="5">
        <v>2150000000</v>
      </c>
      <c r="P10" s="5">
        <f t="shared" si="0"/>
        <v>2150000000</v>
      </c>
      <c r="Q10" s="5">
        <v>0</v>
      </c>
      <c r="R10" s="5">
        <v>484744957</v>
      </c>
      <c r="S10" s="5">
        <v>484744957</v>
      </c>
    </row>
    <row r="11" spans="1:19" ht="22.5" x14ac:dyDescent="0.25">
      <c r="A11" s="2" t="s">
        <v>17</v>
      </c>
      <c r="B11" s="3" t="s">
        <v>18</v>
      </c>
      <c r="C11" s="2" t="s">
        <v>19</v>
      </c>
      <c r="D11" s="2" t="s">
        <v>20</v>
      </c>
      <c r="E11" s="2" t="s">
        <v>20</v>
      </c>
      <c r="F11" s="2" t="s">
        <v>37</v>
      </c>
      <c r="G11" s="2" t="s">
        <v>39</v>
      </c>
      <c r="H11" s="2"/>
      <c r="I11" s="2" t="s">
        <v>22</v>
      </c>
      <c r="J11" s="2" t="s">
        <v>23</v>
      </c>
      <c r="K11" s="3" t="s">
        <v>40</v>
      </c>
      <c r="L11" s="5">
        <v>1540000000</v>
      </c>
      <c r="M11" s="5">
        <v>0</v>
      </c>
      <c r="N11" s="5">
        <v>0</v>
      </c>
      <c r="O11" s="5">
        <v>1540000000</v>
      </c>
      <c r="P11" s="5">
        <f t="shared" si="0"/>
        <v>1540000000</v>
      </c>
      <c r="Q11" s="5">
        <v>0</v>
      </c>
      <c r="R11" s="5">
        <v>352899354</v>
      </c>
      <c r="S11" s="5">
        <v>352899354</v>
      </c>
    </row>
    <row r="12" spans="1:19" ht="22.5" x14ac:dyDescent="0.25">
      <c r="A12" s="2" t="s">
        <v>17</v>
      </c>
      <c r="B12" s="3" t="s">
        <v>18</v>
      </c>
      <c r="C12" s="2" t="s">
        <v>19</v>
      </c>
      <c r="D12" s="2" t="s">
        <v>20</v>
      </c>
      <c r="E12" s="2" t="s">
        <v>20</v>
      </c>
      <c r="F12" s="2" t="s">
        <v>37</v>
      </c>
      <c r="G12" s="2" t="s">
        <v>25</v>
      </c>
      <c r="H12" s="2"/>
      <c r="I12" s="2" t="s">
        <v>22</v>
      </c>
      <c r="J12" s="2" t="s">
        <v>23</v>
      </c>
      <c r="K12" s="3" t="s">
        <v>41</v>
      </c>
      <c r="L12" s="5">
        <v>1800000000</v>
      </c>
      <c r="M12" s="5">
        <v>0</v>
      </c>
      <c r="N12" s="5">
        <v>0</v>
      </c>
      <c r="O12" s="5">
        <v>1800000000</v>
      </c>
      <c r="P12" s="5">
        <f t="shared" si="0"/>
        <v>1800000000</v>
      </c>
      <c r="Q12" s="5">
        <v>0</v>
      </c>
      <c r="R12" s="5">
        <v>371228308</v>
      </c>
      <c r="S12" s="5">
        <v>371228308</v>
      </c>
    </row>
    <row r="13" spans="1:19" ht="22.5" x14ac:dyDescent="0.25">
      <c r="A13" s="2" t="s">
        <v>17</v>
      </c>
      <c r="B13" s="3" t="s">
        <v>18</v>
      </c>
      <c r="C13" s="2" t="s">
        <v>19</v>
      </c>
      <c r="D13" s="2" t="s">
        <v>20</v>
      </c>
      <c r="E13" s="2" t="s">
        <v>20</v>
      </c>
      <c r="F13" s="2" t="s">
        <v>37</v>
      </c>
      <c r="G13" s="2" t="s">
        <v>42</v>
      </c>
      <c r="H13" s="2"/>
      <c r="I13" s="2" t="s">
        <v>22</v>
      </c>
      <c r="J13" s="2" t="s">
        <v>23</v>
      </c>
      <c r="K13" s="3" t="s">
        <v>43</v>
      </c>
      <c r="L13" s="5">
        <v>850000000</v>
      </c>
      <c r="M13" s="5">
        <v>0</v>
      </c>
      <c r="N13" s="5">
        <v>0</v>
      </c>
      <c r="O13" s="5">
        <v>850000000</v>
      </c>
      <c r="P13" s="5">
        <f t="shared" si="0"/>
        <v>850000000</v>
      </c>
      <c r="Q13" s="5">
        <v>0</v>
      </c>
      <c r="R13" s="5">
        <v>184995400</v>
      </c>
      <c r="S13" s="5">
        <v>184995400</v>
      </c>
    </row>
    <row r="14" spans="1:19" ht="22.5" x14ac:dyDescent="0.25">
      <c r="A14" s="2" t="s">
        <v>17</v>
      </c>
      <c r="B14" s="3" t="s">
        <v>18</v>
      </c>
      <c r="C14" s="2" t="s">
        <v>19</v>
      </c>
      <c r="D14" s="2" t="s">
        <v>20</v>
      </c>
      <c r="E14" s="2" t="s">
        <v>20</v>
      </c>
      <c r="F14" s="2" t="s">
        <v>37</v>
      </c>
      <c r="G14" s="2" t="s">
        <v>27</v>
      </c>
      <c r="H14" s="2"/>
      <c r="I14" s="2" t="s">
        <v>22</v>
      </c>
      <c r="J14" s="2" t="s">
        <v>23</v>
      </c>
      <c r="K14" s="3" t="s">
        <v>44</v>
      </c>
      <c r="L14" s="5">
        <v>356964000</v>
      </c>
      <c r="M14" s="5">
        <v>0</v>
      </c>
      <c r="N14" s="5">
        <v>0</v>
      </c>
      <c r="O14" s="5">
        <v>356964000</v>
      </c>
      <c r="P14" s="5">
        <f t="shared" si="0"/>
        <v>356964000</v>
      </c>
      <c r="Q14" s="5">
        <v>0</v>
      </c>
      <c r="R14" s="5">
        <v>66331800</v>
      </c>
      <c r="S14" s="5">
        <v>66331800</v>
      </c>
    </row>
    <row r="15" spans="1:19" ht="22.5" x14ac:dyDescent="0.25">
      <c r="A15" s="2" t="s">
        <v>17</v>
      </c>
      <c r="B15" s="3" t="s">
        <v>18</v>
      </c>
      <c r="C15" s="2" t="s">
        <v>19</v>
      </c>
      <c r="D15" s="2" t="s">
        <v>20</v>
      </c>
      <c r="E15" s="2" t="s">
        <v>20</v>
      </c>
      <c r="F15" s="2" t="s">
        <v>37</v>
      </c>
      <c r="G15" s="2" t="s">
        <v>29</v>
      </c>
      <c r="H15" s="2"/>
      <c r="I15" s="2" t="s">
        <v>22</v>
      </c>
      <c r="J15" s="2" t="s">
        <v>23</v>
      </c>
      <c r="K15" s="3" t="s">
        <v>45</v>
      </c>
      <c r="L15" s="5">
        <v>630000000</v>
      </c>
      <c r="M15" s="5">
        <v>0</v>
      </c>
      <c r="N15" s="5">
        <v>0</v>
      </c>
      <c r="O15" s="5">
        <v>630000000</v>
      </c>
      <c r="P15" s="5">
        <f t="shared" si="0"/>
        <v>630000000</v>
      </c>
      <c r="Q15" s="5">
        <v>0</v>
      </c>
      <c r="R15" s="5">
        <v>138752100</v>
      </c>
      <c r="S15" s="5">
        <v>138752100</v>
      </c>
    </row>
    <row r="16" spans="1:19" ht="22.5" x14ac:dyDescent="0.25">
      <c r="A16" s="2" t="s">
        <v>17</v>
      </c>
      <c r="B16" s="3" t="s">
        <v>18</v>
      </c>
      <c r="C16" s="2" t="s">
        <v>19</v>
      </c>
      <c r="D16" s="2" t="s">
        <v>20</v>
      </c>
      <c r="E16" s="2" t="s">
        <v>20</v>
      </c>
      <c r="F16" s="2" t="s">
        <v>37</v>
      </c>
      <c r="G16" s="2" t="s">
        <v>31</v>
      </c>
      <c r="H16" s="2"/>
      <c r="I16" s="2" t="s">
        <v>22</v>
      </c>
      <c r="J16" s="2" t="s">
        <v>23</v>
      </c>
      <c r="K16" s="3" t="s">
        <v>46</v>
      </c>
      <c r="L16" s="5">
        <v>450000000</v>
      </c>
      <c r="M16" s="5">
        <v>0</v>
      </c>
      <c r="N16" s="5">
        <v>0</v>
      </c>
      <c r="O16" s="5">
        <v>450000000</v>
      </c>
      <c r="P16" s="5">
        <f t="shared" si="0"/>
        <v>450000000</v>
      </c>
      <c r="Q16" s="5">
        <v>0</v>
      </c>
      <c r="R16" s="5">
        <v>92508300</v>
      </c>
      <c r="S16" s="5">
        <v>92508300</v>
      </c>
    </row>
    <row r="17" spans="1:19" ht="22.5" x14ac:dyDescent="0.25">
      <c r="A17" s="2" t="s">
        <v>17</v>
      </c>
      <c r="B17" s="3" t="s">
        <v>18</v>
      </c>
      <c r="C17" s="2" t="s">
        <v>19</v>
      </c>
      <c r="D17" s="2" t="s">
        <v>20</v>
      </c>
      <c r="E17" s="2" t="s">
        <v>20</v>
      </c>
      <c r="F17" s="2" t="s">
        <v>47</v>
      </c>
      <c r="G17" s="2" t="s">
        <v>21</v>
      </c>
      <c r="H17" s="2" t="s">
        <v>21</v>
      </c>
      <c r="I17" s="2" t="s">
        <v>22</v>
      </c>
      <c r="J17" s="2" t="s">
        <v>23</v>
      </c>
      <c r="K17" s="3" t="s">
        <v>48</v>
      </c>
      <c r="L17" s="5">
        <v>450540000</v>
      </c>
      <c r="M17" s="5">
        <v>0</v>
      </c>
      <c r="N17" s="5">
        <v>100000000</v>
      </c>
      <c r="O17" s="5">
        <v>350540000</v>
      </c>
      <c r="P17" s="5">
        <f t="shared" si="0"/>
        <v>350540000</v>
      </c>
      <c r="Q17" s="5">
        <v>0</v>
      </c>
      <c r="R17" s="5">
        <v>96767337</v>
      </c>
      <c r="S17" s="5">
        <v>96767337</v>
      </c>
    </row>
    <row r="18" spans="1:19" ht="22.5" x14ac:dyDescent="0.25">
      <c r="A18" s="2" t="s">
        <v>17</v>
      </c>
      <c r="B18" s="3" t="s">
        <v>18</v>
      </c>
      <c r="C18" s="2" t="s">
        <v>19</v>
      </c>
      <c r="D18" s="2" t="s">
        <v>20</v>
      </c>
      <c r="E18" s="2" t="s">
        <v>20</v>
      </c>
      <c r="F18" s="2" t="s">
        <v>47</v>
      </c>
      <c r="G18" s="2" t="s">
        <v>21</v>
      </c>
      <c r="H18" s="2" t="s">
        <v>39</v>
      </c>
      <c r="I18" s="2" t="s">
        <v>22</v>
      </c>
      <c r="J18" s="2" t="s">
        <v>23</v>
      </c>
      <c r="K18" s="3" t="s">
        <v>49</v>
      </c>
      <c r="L18" s="5">
        <v>200000000</v>
      </c>
      <c r="M18" s="5">
        <v>250000000</v>
      </c>
      <c r="N18" s="5">
        <v>0</v>
      </c>
      <c r="O18" s="5">
        <v>450000000</v>
      </c>
      <c r="P18" s="5">
        <f t="shared" si="0"/>
        <v>450000000</v>
      </c>
      <c r="Q18" s="5">
        <v>0</v>
      </c>
      <c r="R18" s="5">
        <v>289893375</v>
      </c>
      <c r="S18" s="5">
        <v>289893375</v>
      </c>
    </row>
    <row r="19" spans="1:19" ht="22.5" x14ac:dyDescent="0.25">
      <c r="A19" s="2" t="s">
        <v>17</v>
      </c>
      <c r="B19" s="3" t="s">
        <v>18</v>
      </c>
      <c r="C19" s="2" t="s">
        <v>19</v>
      </c>
      <c r="D19" s="2" t="s">
        <v>20</v>
      </c>
      <c r="E19" s="2" t="s">
        <v>20</v>
      </c>
      <c r="F19" s="2" t="s">
        <v>47</v>
      </c>
      <c r="G19" s="2" t="s">
        <v>21</v>
      </c>
      <c r="H19" s="2" t="s">
        <v>25</v>
      </c>
      <c r="I19" s="2" t="s">
        <v>22</v>
      </c>
      <c r="J19" s="2" t="s">
        <v>23</v>
      </c>
      <c r="K19" s="3" t="s">
        <v>50</v>
      </c>
      <c r="L19" s="5">
        <v>75000000</v>
      </c>
      <c r="M19" s="5">
        <v>0</v>
      </c>
      <c r="N19" s="5">
        <v>0</v>
      </c>
      <c r="O19" s="5">
        <v>75000000</v>
      </c>
      <c r="P19" s="5">
        <f t="shared" si="0"/>
        <v>75000000</v>
      </c>
      <c r="Q19" s="5">
        <v>0</v>
      </c>
      <c r="R19" s="5">
        <v>30301486</v>
      </c>
      <c r="S19" s="5">
        <v>30301486</v>
      </c>
    </row>
    <row r="20" spans="1:19" ht="22.5" x14ac:dyDescent="0.25">
      <c r="A20" s="2" t="s">
        <v>17</v>
      </c>
      <c r="B20" s="3" t="s">
        <v>18</v>
      </c>
      <c r="C20" s="2" t="s">
        <v>19</v>
      </c>
      <c r="D20" s="2" t="s">
        <v>20</v>
      </c>
      <c r="E20" s="2" t="s">
        <v>20</v>
      </c>
      <c r="F20" s="2" t="s">
        <v>47</v>
      </c>
      <c r="G20" s="2" t="s">
        <v>39</v>
      </c>
      <c r="H20" s="2"/>
      <c r="I20" s="2" t="s">
        <v>22</v>
      </c>
      <c r="J20" s="2" t="s">
        <v>23</v>
      </c>
      <c r="K20" s="3" t="s">
        <v>51</v>
      </c>
      <c r="L20" s="5">
        <v>900000000</v>
      </c>
      <c r="M20" s="5">
        <v>0</v>
      </c>
      <c r="N20" s="5">
        <v>90000000</v>
      </c>
      <c r="O20" s="5">
        <v>810000000</v>
      </c>
      <c r="P20" s="5">
        <f t="shared" si="0"/>
        <v>810000000</v>
      </c>
      <c r="Q20" s="5">
        <v>0</v>
      </c>
      <c r="R20" s="5">
        <v>364168264</v>
      </c>
      <c r="S20" s="5">
        <v>364168264</v>
      </c>
    </row>
    <row r="21" spans="1:19" ht="22.5" x14ac:dyDescent="0.25">
      <c r="A21" s="2" t="s">
        <v>17</v>
      </c>
      <c r="B21" s="3" t="s">
        <v>18</v>
      </c>
      <c r="C21" s="2" t="s">
        <v>19</v>
      </c>
      <c r="D21" s="2" t="s">
        <v>20</v>
      </c>
      <c r="E21" s="2" t="s">
        <v>20</v>
      </c>
      <c r="F21" s="2" t="s">
        <v>47</v>
      </c>
      <c r="G21" s="2" t="s">
        <v>52</v>
      </c>
      <c r="H21" s="2"/>
      <c r="I21" s="2" t="s">
        <v>22</v>
      </c>
      <c r="J21" s="2" t="s">
        <v>23</v>
      </c>
      <c r="K21" s="3" t="s">
        <v>53</v>
      </c>
      <c r="L21" s="5">
        <v>10000000</v>
      </c>
      <c r="M21" s="5">
        <v>0</v>
      </c>
      <c r="N21" s="5">
        <v>0</v>
      </c>
      <c r="O21" s="5">
        <v>10000000</v>
      </c>
      <c r="P21" s="5">
        <f t="shared" si="0"/>
        <v>10000000</v>
      </c>
      <c r="Q21" s="5">
        <v>0</v>
      </c>
      <c r="R21" s="5">
        <v>4018504</v>
      </c>
      <c r="S21" s="5">
        <v>4018504</v>
      </c>
    </row>
    <row r="22" spans="1:19" ht="22.5" x14ac:dyDescent="0.25">
      <c r="A22" s="2" t="s">
        <v>17</v>
      </c>
      <c r="B22" s="3" t="s">
        <v>18</v>
      </c>
      <c r="C22" s="2" t="s">
        <v>19</v>
      </c>
      <c r="D22" s="2" t="s">
        <v>20</v>
      </c>
      <c r="E22" s="2" t="s">
        <v>20</v>
      </c>
      <c r="F22" s="2" t="s">
        <v>47</v>
      </c>
      <c r="G22" s="2" t="s">
        <v>54</v>
      </c>
      <c r="H22" s="2"/>
      <c r="I22" s="2" t="s">
        <v>22</v>
      </c>
      <c r="J22" s="2" t="s">
        <v>23</v>
      </c>
      <c r="K22" s="3" t="s">
        <v>55</v>
      </c>
      <c r="L22" s="5">
        <v>140000000</v>
      </c>
      <c r="M22" s="5">
        <v>0</v>
      </c>
      <c r="N22" s="5">
        <v>60000000</v>
      </c>
      <c r="O22" s="5">
        <v>80000000</v>
      </c>
      <c r="P22" s="5">
        <f t="shared" si="0"/>
        <v>80000000</v>
      </c>
      <c r="Q22" s="5">
        <v>0</v>
      </c>
      <c r="R22" s="5">
        <v>10342239</v>
      </c>
      <c r="S22" s="5">
        <v>10342239</v>
      </c>
    </row>
    <row r="23" spans="1:19" ht="22.5" x14ac:dyDescent="0.25">
      <c r="A23" s="2" t="s">
        <v>17</v>
      </c>
      <c r="B23" s="3" t="s">
        <v>18</v>
      </c>
      <c r="C23" s="2" t="s">
        <v>19</v>
      </c>
      <c r="D23" s="2" t="s">
        <v>37</v>
      </c>
      <c r="E23" s="2" t="s">
        <v>37</v>
      </c>
      <c r="F23" s="2" t="s">
        <v>20</v>
      </c>
      <c r="G23" s="2" t="s">
        <v>39</v>
      </c>
      <c r="H23" s="2" t="s">
        <v>56</v>
      </c>
      <c r="I23" s="2" t="s">
        <v>22</v>
      </c>
      <c r="J23" s="2" t="s">
        <v>23</v>
      </c>
      <c r="K23" s="3" t="s">
        <v>57</v>
      </c>
      <c r="L23" s="5">
        <v>22787628</v>
      </c>
      <c r="M23" s="5">
        <v>0</v>
      </c>
      <c r="N23" s="5">
        <v>0</v>
      </c>
      <c r="O23" s="5">
        <v>22787628</v>
      </c>
      <c r="P23" s="5">
        <f t="shared" si="0"/>
        <v>0</v>
      </c>
      <c r="Q23" s="5">
        <v>22787628</v>
      </c>
      <c r="R23" s="5">
        <v>0</v>
      </c>
      <c r="S23" s="5">
        <v>0</v>
      </c>
    </row>
    <row r="24" spans="1:19" ht="33.75" x14ac:dyDescent="0.25">
      <c r="A24" s="2" t="s">
        <v>17</v>
      </c>
      <c r="B24" s="3" t="s">
        <v>18</v>
      </c>
      <c r="C24" s="2" t="s">
        <v>19</v>
      </c>
      <c r="D24" s="2" t="s">
        <v>37</v>
      </c>
      <c r="E24" s="2" t="s">
        <v>37</v>
      </c>
      <c r="F24" s="2" t="s">
        <v>20</v>
      </c>
      <c r="G24" s="2" t="s">
        <v>25</v>
      </c>
      <c r="H24" s="2" t="s">
        <v>39</v>
      </c>
      <c r="I24" s="2" t="s">
        <v>22</v>
      </c>
      <c r="J24" s="2" t="s">
        <v>23</v>
      </c>
      <c r="K24" s="3" t="s">
        <v>58</v>
      </c>
      <c r="L24" s="5">
        <v>432846507</v>
      </c>
      <c r="M24" s="5">
        <v>2</v>
      </c>
      <c r="N24" s="5">
        <v>2</v>
      </c>
      <c r="O24" s="5">
        <v>432846507</v>
      </c>
      <c r="P24" s="5">
        <f t="shared" si="0"/>
        <v>428916506</v>
      </c>
      <c r="Q24" s="5">
        <v>3930001</v>
      </c>
      <c r="R24" s="5">
        <v>1070000</v>
      </c>
      <c r="S24" s="5">
        <v>1070000</v>
      </c>
    </row>
    <row r="25" spans="1:19" ht="45" x14ac:dyDescent="0.25">
      <c r="A25" s="2" t="s">
        <v>17</v>
      </c>
      <c r="B25" s="3" t="s">
        <v>18</v>
      </c>
      <c r="C25" s="2" t="s">
        <v>19</v>
      </c>
      <c r="D25" s="2" t="s">
        <v>37</v>
      </c>
      <c r="E25" s="2" t="s">
        <v>37</v>
      </c>
      <c r="F25" s="2" t="s">
        <v>20</v>
      </c>
      <c r="G25" s="2" t="s">
        <v>25</v>
      </c>
      <c r="H25" s="2" t="s">
        <v>25</v>
      </c>
      <c r="I25" s="2" t="s">
        <v>22</v>
      </c>
      <c r="J25" s="2" t="s">
        <v>23</v>
      </c>
      <c r="K25" s="3" t="s">
        <v>59</v>
      </c>
      <c r="L25" s="5">
        <v>38490000</v>
      </c>
      <c r="M25" s="5">
        <v>27200002</v>
      </c>
      <c r="N25" s="5">
        <v>2</v>
      </c>
      <c r="O25" s="5">
        <v>65690000</v>
      </c>
      <c r="P25" s="5">
        <f t="shared" si="0"/>
        <v>61928620</v>
      </c>
      <c r="Q25" s="5">
        <v>3761380</v>
      </c>
      <c r="R25" s="5">
        <v>11928620</v>
      </c>
      <c r="S25" s="5">
        <v>11926438.92</v>
      </c>
    </row>
    <row r="26" spans="1:19" ht="45" x14ac:dyDescent="0.25">
      <c r="A26" s="2" t="s">
        <v>17</v>
      </c>
      <c r="B26" s="3" t="s">
        <v>18</v>
      </c>
      <c r="C26" s="2" t="s">
        <v>19</v>
      </c>
      <c r="D26" s="2" t="s">
        <v>37</v>
      </c>
      <c r="E26" s="2" t="s">
        <v>37</v>
      </c>
      <c r="F26" s="2" t="s">
        <v>20</v>
      </c>
      <c r="G26" s="2" t="s">
        <v>25</v>
      </c>
      <c r="H26" s="2" t="s">
        <v>27</v>
      </c>
      <c r="I26" s="2" t="s">
        <v>22</v>
      </c>
      <c r="J26" s="2" t="s">
        <v>23</v>
      </c>
      <c r="K26" s="3" t="s">
        <v>60</v>
      </c>
      <c r="L26" s="5">
        <v>287690175</v>
      </c>
      <c r="M26" s="5">
        <v>0</v>
      </c>
      <c r="N26" s="5">
        <v>31229633</v>
      </c>
      <c r="O26" s="5">
        <v>256460542</v>
      </c>
      <c r="P26" s="5">
        <f t="shared" si="0"/>
        <v>230048646</v>
      </c>
      <c r="Q26" s="5">
        <v>26411896</v>
      </c>
      <c r="R26" s="5">
        <v>0</v>
      </c>
      <c r="S26" s="5">
        <v>0</v>
      </c>
    </row>
    <row r="27" spans="1:19" ht="22.5" x14ac:dyDescent="0.25">
      <c r="A27" s="2" t="s">
        <v>17</v>
      </c>
      <c r="B27" s="3" t="s">
        <v>18</v>
      </c>
      <c r="C27" s="2" t="s">
        <v>19</v>
      </c>
      <c r="D27" s="2" t="s">
        <v>37</v>
      </c>
      <c r="E27" s="2" t="s">
        <v>37</v>
      </c>
      <c r="F27" s="2" t="s">
        <v>20</v>
      </c>
      <c r="G27" s="2" t="s">
        <v>25</v>
      </c>
      <c r="H27" s="2" t="s">
        <v>29</v>
      </c>
      <c r="I27" s="2" t="s">
        <v>22</v>
      </c>
      <c r="J27" s="2" t="s">
        <v>23</v>
      </c>
      <c r="K27" s="3" t="s">
        <v>61</v>
      </c>
      <c r="L27" s="5">
        <v>4000000</v>
      </c>
      <c r="M27" s="5">
        <v>0</v>
      </c>
      <c r="N27" s="5">
        <v>0</v>
      </c>
      <c r="O27" s="5">
        <v>4000000</v>
      </c>
      <c r="P27" s="5">
        <f t="shared" si="0"/>
        <v>1000000</v>
      </c>
      <c r="Q27" s="5">
        <v>3000000</v>
      </c>
      <c r="R27" s="5">
        <v>1000000</v>
      </c>
      <c r="S27" s="5">
        <v>1000000</v>
      </c>
    </row>
    <row r="28" spans="1:19" ht="22.5" x14ac:dyDescent="0.25">
      <c r="A28" s="2" t="s">
        <v>17</v>
      </c>
      <c r="B28" s="3" t="s">
        <v>18</v>
      </c>
      <c r="C28" s="2" t="s">
        <v>19</v>
      </c>
      <c r="D28" s="2" t="s">
        <v>37</v>
      </c>
      <c r="E28" s="2" t="s">
        <v>37</v>
      </c>
      <c r="F28" s="2" t="s">
        <v>20</v>
      </c>
      <c r="G28" s="2" t="s">
        <v>25</v>
      </c>
      <c r="H28" s="2" t="s">
        <v>56</v>
      </c>
      <c r="I28" s="2" t="s">
        <v>22</v>
      </c>
      <c r="J28" s="2" t="s">
        <v>23</v>
      </c>
      <c r="K28" s="3" t="s">
        <v>62</v>
      </c>
      <c r="L28" s="5">
        <v>4000000</v>
      </c>
      <c r="M28" s="5">
        <v>0</v>
      </c>
      <c r="N28" s="5">
        <v>0</v>
      </c>
      <c r="O28" s="5">
        <v>4000000</v>
      </c>
      <c r="P28" s="5">
        <f t="shared" si="0"/>
        <v>1000000</v>
      </c>
      <c r="Q28" s="5">
        <v>3000000</v>
      </c>
      <c r="R28" s="5">
        <v>1000000</v>
      </c>
      <c r="S28" s="5">
        <v>1000000</v>
      </c>
    </row>
    <row r="29" spans="1:19" ht="22.5" x14ac:dyDescent="0.25">
      <c r="A29" s="2" t="s">
        <v>17</v>
      </c>
      <c r="B29" s="3" t="s">
        <v>18</v>
      </c>
      <c r="C29" s="2" t="s">
        <v>19</v>
      </c>
      <c r="D29" s="2" t="s">
        <v>37</v>
      </c>
      <c r="E29" s="2" t="s">
        <v>37</v>
      </c>
      <c r="F29" s="2" t="s">
        <v>20</v>
      </c>
      <c r="G29" s="2" t="s">
        <v>42</v>
      </c>
      <c r="H29" s="2" t="s">
        <v>27</v>
      </c>
      <c r="I29" s="2" t="s">
        <v>22</v>
      </c>
      <c r="J29" s="2" t="s">
        <v>23</v>
      </c>
      <c r="K29" s="3" t="s">
        <v>63</v>
      </c>
      <c r="L29" s="5">
        <v>14000000</v>
      </c>
      <c r="M29" s="5">
        <v>11700000</v>
      </c>
      <c r="N29" s="5">
        <v>0</v>
      </c>
      <c r="O29" s="5">
        <v>25700000</v>
      </c>
      <c r="P29" s="5">
        <f t="shared" si="0"/>
        <v>25700000</v>
      </c>
      <c r="Q29" s="5">
        <v>0</v>
      </c>
      <c r="R29" s="5">
        <v>700000</v>
      </c>
      <c r="S29" s="5">
        <v>700000</v>
      </c>
    </row>
    <row r="30" spans="1:19" ht="22.5" x14ac:dyDescent="0.25">
      <c r="A30" s="2" t="s">
        <v>17</v>
      </c>
      <c r="B30" s="3" t="s">
        <v>18</v>
      </c>
      <c r="C30" s="2" t="s">
        <v>19</v>
      </c>
      <c r="D30" s="2" t="s">
        <v>37</v>
      </c>
      <c r="E30" s="2" t="s">
        <v>37</v>
      </c>
      <c r="F30" s="2" t="s">
        <v>20</v>
      </c>
      <c r="G30" s="2" t="s">
        <v>42</v>
      </c>
      <c r="H30" s="2" t="s">
        <v>29</v>
      </c>
      <c r="I30" s="2" t="s">
        <v>22</v>
      </c>
      <c r="J30" s="2" t="s">
        <v>23</v>
      </c>
      <c r="K30" s="3" t="s">
        <v>64</v>
      </c>
      <c r="L30" s="5">
        <v>5000000</v>
      </c>
      <c r="M30" s="5">
        <v>0</v>
      </c>
      <c r="N30" s="5">
        <v>0</v>
      </c>
      <c r="O30" s="5">
        <v>5000000</v>
      </c>
      <c r="P30" s="5">
        <f t="shared" si="0"/>
        <v>1500000</v>
      </c>
      <c r="Q30" s="5">
        <v>3500000</v>
      </c>
      <c r="R30" s="5">
        <v>1500000</v>
      </c>
      <c r="S30" s="5">
        <v>1500000</v>
      </c>
    </row>
    <row r="31" spans="1:19" ht="22.5" x14ac:dyDescent="0.25">
      <c r="A31" s="2" t="s">
        <v>17</v>
      </c>
      <c r="B31" s="3" t="s">
        <v>18</v>
      </c>
      <c r="C31" s="2" t="s">
        <v>19</v>
      </c>
      <c r="D31" s="2" t="s">
        <v>37</v>
      </c>
      <c r="E31" s="2" t="s">
        <v>37</v>
      </c>
      <c r="F31" s="2" t="s">
        <v>20</v>
      </c>
      <c r="G31" s="2" t="s">
        <v>42</v>
      </c>
      <c r="H31" s="2" t="s">
        <v>31</v>
      </c>
      <c r="I31" s="2" t="s">
        <v>22</v>
      </c>
      <c r="J31" s="2" t="s">
        <v>23</v>
      </c>
      <c r="K31" s="3" t="s">
        <v>65</v>
      </c>
      <c r="L31" s="5">
        <v>3317638956</v>
      </c>
      <c r="M31" s="5">
        <v>0</v>
      </c>
      <c r="N31" s="5">
        <v>92224118</v>
      </c>
      <c r="O31" s="5">
        <v>3225414838</v>
      </c>
      <c r="P31" s="5">
        <f t="shared" si="0"/>
        <v>2144101656</v>
      </c>
      <c r="Q31" s="5">
        <v>1081313182</v>
      </c>
      <c r="R31" s="5">
        <v>2143099126.5</v>
      </c>
      <c r="S31" s="5">
        <v>2143099126.5</v>
      </c>
    </row>
    <row r="32" spans="1:19" ht="22.5" x14ac:dyDescent="0.25">
      <c r="A32" s="2" t="s">
        <v>17</v>
      </c>
      <c r="B32" s="3" t="s">
        <v>18</v>
      </c>
      <c r="C32" s="2" t="s">
        <v>19</v>
      </c>
      <c r="D32" s="2" t="s">
        <v>37</v>
      </c>
      <c r="E32" s="2" t="s">
        <v>37</v>
      </c>
      <c r="F32" s="2" t="s">
        <v>37</v>
      </c>
      <c r="G32" s="2" t="s">
        <v>27</v>
      </c>
      <c r="H32" s="2" t="s">
        <v>42</v>
      </c>
      <c r="I32" s="2" t="s">
        <v>22</v>
      </c>
      <c r="J32" s="2" t="s">
        <v>23</v>
      </c>
      <c r="K32" s="3" t="s">
        <v>66</v>
      </c>
      <c r="L32" s="5">
        <v>600000000</v>
      </c>
      <c r="M32" s="5">
        <v>0</v>
      </c>
      <c r="N32" s="5">
        <v>0</v>
      </c>
      <c r="O32" s="5">
        <v>600000000</v>
      </c>
      <c r="P32" s="5">
        <f t="shared" si="0"/>
        <v>0</v>
      </c>
      <c r="Q32" s="5">
        <v>600000000</v>
      </c>
      <c r="R32" s="5">
        <v>0</v>
      </c>
      <c r="S32" s="5">
        <v>0</v>
      </c>
    </row>
    <row r="33" spans="1:19" ht="22.5" x14ac:dyDescent="0.25">
      <c r="A33" s="2" t="s">
        <v>17</v>
      </c>
      <c r="B33" s="3" t="s">
        <v>18</v>
      </c>
      <c r="C33" s="2" t="s">
        <v>19</v>
      </c>
      <c r="D33" s="2" t="s">
        <v>37</v>
      </c>
      <c r="E33" s="2" t="s">
        <v>37</v>
      </c>
      <c r="F33" s="2" t="s">
        <v>37</v>
      </c>
      <c r="G33" s="2" t="s">
        <v>29</v>
      </c>
      <c r="H33" s="2" t="s">
        <v>42</v>
      </c>
      <c r="I33" s="2" t="s">
        <v>22</v>
      </c>
      <c r="J33" s="2" t="s">
        <v>23</v>
      </c>
      <c r="K33" s="3" t="s">
        <v>67</v>
      </c>
      <c r="L33" s="5">
        <v>4000000</v>
      </c>
      <c r="M33" s="5">
        <v>0</v>
      </c>
      <c r="N33" s="5">
        <v>0</v>
      </c>
      <c r="O33" s="5">
        <v>4000000</v>
      </c>
      <c r="P33" s="5">
        <f t="shared" si="0"/>
        <v>1214900</v>
      </c>
      <c r="Q33" s="5">
        <v>2785100</v>
      </c>
      <c r="R33" s="5">
        <v>1214900</v>
      </c>
      <c r="S33" s="5">
        <v>1214900</v>
      </c>
    </row>
    <row r="34" spans="1:19" ht="22.5" x14ac:dyDescent="0.25">
      <c r="A34" s="2" t="s">
        <v>17</v>
      </c>
      <c r="B34" s="3" t="s">
        <v>18</v>
      </c>
      <c r="C34" s="2" t="s">
        <v>19</v>
      </c>
      <c r="D34" s="2" t="s">
        <v>37</v>
      </c>
      <c r="E34" s="2" t="s">
        <v>37</v>
      </c>
      <c r="F34" s="2" t="s">
        <v>37</v>
      </c>
      <c r="G34" s="2" t="s">
        <v>29</v>
      </c>
      <c r="H34" s="2" t="s">
        <v>56</v>
      </c>
      <c r="I34" s="2" t="s">
        <v>22</v>
      </c>
      <c r="J34" s="2" t="s">
        <v>23</v>
      </c>
      <c r="K34" s="3" t="s">
        <v>68</v>
      </c>
      <c r="L34" s="5">
        <v>2000000</v>
      </c>
      <c r="M34" s="5">
        <v>0</v>
      </c>
      <c r="N34" s="5">
        <v>0</v>
      </c>
      <c r="O34" s="5">
        <v>2000000</v>
      </c>
      <c r="P34" s="5">
        <f t="shared" si="0"/>
        <v>794200</v>
      </c>
      <c r="Q34" s="5">
        <v>1205800</v>
      </c>
      <c r="R34" s="5">
        <v>794200</v>
      </c>
      <c r="S34" s="5">
        <v>794200</v>
      </c>
    </row>
    <row r="35" spans="1:19" ht="33.75" x14ac:dyDescent="0.25">
      <c r="A35" s="2" t="s">
        <v>17</v>
      </c>
      <c r="B35" s="3" t="s">
        <v>18</v>
      </c>
      <c r="C35" s="2" t="s">
        <v>19</v>
      </c>
      <c r="D35" s="2" t="s">
        <v>37</v>
      </c>
      <c r="E35" s="2" t="s">
        <v>37</v>
      </c>
      <c r="F35" s="2" t="s">
        <v>37</v>
      </c>
      <c r="G35" s="2" t="s">
        <v>29</v>
      </c>
      <c r="H35" s="2" t="s">
        <v>33</v>
      </c>
      <c r="I35" s="2" t="s">
        <v>22</v>
      </c>
      <c r="J35" s="2" t="s">
        <v>23</v>
      </c>
      <c r="K35" s="3" t="s">
        <v>69</v>
      </c>
      <c r="L35" s="5">
        <v>1244880000</v>
      </c>
      <c r="M35" s="5">
        <v>0</v>
      </c>
      <c r="N35" s="5">
        <v>0</v>
      </c>
      <c r="O35" s="5">
        <v>1244880000</v>
      </c>
      <c r="P35" s="5">
        <f t="shared" si="0"/>
        <v>1000000000</v>
      </c>
      <c r="Q35" s="5">
        <v>244880000</v>
      </c>
      <c r="R35" s="5">
        <v>357815320.82999998</v>
      </c>
      <c r="S35" s="5">
        <v>354460020.82999998</v>
      </c>
    </row>
    <row r="36" spans="1:19" ht="22.5" x14ac:dyDescent="0.25">
      <c r="A36" s="2" t="s">
        <v>17</v>
      </c>
      <c r="B36" s="3" t="s">
        <v>18</v>
      </c>
      <c r="C36" s="2" t="s">
        <v>19</v>
      </c>
      <c r="D36" s="2" t="s">
        <v>37</v>
      </c>
      <c r="E36" s="2" t="s">
        <v>37</v>
      </c>
      <c r="F36" s="2" t="s">
        <v>37</v>
      </c>
      <c r="G36" s="2" t="s">
        <v>31</v>
      </c>
      <c r="H36" s="2" t="s">
        <v>21</v>
      </c>
      <c r="I36" s="2" t="s">
        <v>22</v>
      </c>
      <c r="J36" s="2" t="s">
        <v>23</v>
      </c>
      <c r="K36" s="3" t="s">
        <v>70</v>
      </c>
      <c r="L36" s="5">
        <v>478421848</v>
      </c>
      <c r="M36" s="5">
        <v>0</v>
      </c>
      <c r="N36" s="5">
        <v>0</v>
      </c>
      <c r="O36" s="5">
        <v>478421848</v>
      </c>
      <c r="P36" s="5">
        <f t="shared" si="0"/>
        <v>2000000</v>
      </c>
      <c r="Q36" s="5">
        <v>476421848</v>
      </c>
      <c r="R36" s="5">
        <v>0</v>
      </c>
      <c r="S36" s="5">
        <v>0</v>
      </c>
    </row>
    <row r="37" spans="1:19" ht="22.5" x14ac:dyDescent="0.25">
      <c r="A37" s="2" t="s">
        <v>17</v>
      </c>
      <c r="B37" s="3" t="s">
        <v>18</v>
      </c>
      <c r="C37" s="2" t="s">
        <v>19</v>
      </c>
      <c r="D37" s="2" t="s">
        <v>37</v>
      </c>
      <c r="E37" s="2" t="s">
        <v>37</v>
      </c>
      <c r="F37" s="2" t="s">
        <v>37</v>
      </c>
      <c r="G37" s="2" t="s">
        <v>31</v>
      </c>
      <c r="H37" s="2" t="s">
        <v>39</v>
      </c>
      <c r="I37" s="2" t="s">
        <v>22</v>
      </c>
      <c r="J37" s="2" t="s">
        <v>23</v>
      </c>
      <c r="K37" s="3" t="s">
        <v>71</v>
      </c>
      <c r="L37" s="5">
        <v>8177752405</v>
      </c>
      <c r="M37" s="5">
        <v>0</v>
      </c>
      <c r="N37" s="5">
        <v>0</v>
      </c>
      <c r="O37" s="5">
        <v>8177752405</v>
      </c>
      <c r="P37" s="5">
        <f t="shared" si="0"/>
        <v>8176837804</v>
      </c>
      <c r="Q37" s="5">
        <v>914601</v>
      </c>
      <c r="R37" s="5">
        <v>7181225234</v>
      </c>
      <c r="S37" s="5">
        <v>1899917177.22</v>
      </c>
    </row>
    <row r="38" spans="1:19" ht="22.5" x14ac:dyDescent="0.25">
      <c r="A38" s="2" t="s">
        <v>17</v>
      </c>
      <c r="B38" s="3" t="s">
        <v>18</v>
      </c>
      <c r="C38" s="2" t="s">
        <v>19</v>
      </c>
      <c r="D38" s="2" t="s">
        <v>37</v>
      </c>
      <c r="E38" s="2" t="s">
        <v>37</v>
      </c>
      <c r="F38" s="2" t="s">
        <v>37</v>
      </c>
      <c r="G38" s="2" t="s">
        <v>31</v>
      </c>
      <c r="H38" s="2" t="s">
        <v>25</v>
      </c>
      <c r="I38" s="2" t="s">
        <v>22</v>
      </c>
      <c r="J38" s="2" t="s">
        <v>23</v>
      </c>
      <c r="K38" s="3" t="s">
        <v>72</v>
      </c>
      <c r="L38" s="5">
        <v>265643907</v>
      </c>
      <c r="M38" s="5">
        <v>0</v>
      </c>
      <c r="N38" s="5">
        <v>0</v>
      </c>
      <c r="O38" s="5">
        <v>265643907</v>
      </c>
      <c r="P38" s="5">
        <f t="shared" si="0"/>
        <v>0</v>
      </c>
      <c r="Q38" s="5">
        <v>265643907</v>
      </c>
      <c r="R38" s="5">
        <v>0</v>
      </c>
      <c r="S38" s="5">
        <v>0</v>
      </c>
    </row>
    <row r="39" spans="1:19" ht="22.5" x14ac:dyDescent="0.25">
      <c r="A39" s="2" t="s">
        <v>17</v>
      </c>
      <c r="B39" s="3" t="s">
        <v>18</v>
      </c>
      <c r="C39" s="2" t="s">
        <v>19</v>
      </c>
      <c r="D39" s="2" t="s">
        <v>37</v>
      </c>
      <c r="E39" s="2" t="s">
        <v>37</v>
      </c>
      <c r="F39" s="2" t="s">
        <v>37</v>
      </c>
      <c r="G39" s="2" t="s">
        <v>56</v>
      </c>
      <c r="H39" s="2" t="s">
        <v>39</v>
      </c>
      <c r="I39" s="2" t="s">
        <v>22</v>
      </c>
      <c r="J39" s="2" t="s">
        <v>23</v>
      </c>
      <c r="K39" s="3" t="s">
        <v>73</v>
      </c>
      <c r="L39" s="5">
        <v>5000000</v>
      </c>
      <c r="M39" s="5">
        <v>0</v>
      </c>
      <c r="N39" s="5">
        <v>0</v>
      </c>
      <c r="O39" s="5">
        <v>5000000</v>
      </c>
      <c r="P39" s="5">
        <f t="shared" si="0"/>
        <v>2500000</v>
      </c>
      <c r="Q39" s="5">
        <v>2500000</v>
      </c>
      <c r="R39" s="5">
        <v>2500000</v>
      </c>
      <c r="S39" s="5">
        <v>2500000</v>
      </c>
    </row>
    <row r="40" spans="1:19" ht="56.25" x14ac:dyDescent="0.25">
      <c r="A40" s="2" t="s">
        <v>17</v>
      </c>
      <c r="B40" s="3" t="s">
        <v>18</v>
      </c>
      <c r="C40" s="2" t="s">
        <v>19</v>
      </c>
      <c r="D40" s="2" t="s">
        <v>37</v>
      </c>
      <c r="E40" s="2" t="s">
        <v>37</v>
      </c>
      <c r="F40" s="2" t="s">
        <v>37</v>
      </c>
      <c r="G40" s="2" t="s">
        <v>56</v>
      </c>
      <c r="H40" s="2" t="s">
        <v>25</v>
      </c>
      <c r="I40" s="2" t="s">
        <v>22</v>
      </c>
      <c r="J40" s="2" t="s">
        <v>23</v>
      </c>
      <c r="K40" s="3" t="s">
        <v>74</v>
      </c>
      <c r="L40" s="5">
        <v>6779130958</v>
      </c>
      <c r="M40" s="5">
        <v>53324118</v>
      </c>
      <c r="N40" s="5">
        <v>0</v>
      </c>
      <c r="O40" s="5">
        <v>6832455076</v>
      </c>
      <c r="P40" s="5">
        <f t="shared" si="0"/>
        <v>6779130958</v>
      </c>
      <c r="Q40" s="5">
        <v>53324118</v>
      </c>
      <c r="R40" s="5">
        <v>3534411852</v>
      </c>
      <c r="S40" s="5">
        <v>1723605805</v>
      </c>
    </row>
    <row r="41" spans="1:19" ht="45" x14ac:dyDescent="0.25">
      <c r="A41" s="2" t="s">
        <v>17</v>
      </c>
      <c r="B41" s="3" t="s">
        <v>18</v>
      </c>
      <c r="C41" s="2" t="s">
        <v>19</v>
      </c>
      <c r="D41" s="2" t="s">
        <v>37</v>
      </c>
      <c r="E41" s="2" t="s">
        <v>37</v>
      </c>
      <c r="F41" s="2" t="s">
        <v>37</v>
      </c>
      <c r="G41" s="2" t="s">
        <v>56</v>
      </c>
      <c r="H41" s="2" t="s">
        <v>42</v>
      </c>
      <c r="I41" s="2" t="s">
        <v>22</v>
      </c>
      <c r="J41" s="2" t="s">
        <v>23</v>
      </c>
      <c r="K41" s="3" t="s">
        <v>75</v>
      </c>
      <c r="L41" s="5">
        <v>1472016000</v>
      </c>
      <c r="M41" s="5">
        <v>0</v>
      </c>
      <c r="N41" s="5">
        <v>0</v>
      </c>
      <c r="O41" s="5">
        <v>1472016000</v>
      </c>
      <c r="P41" s="5">
        <f t="shared" si="0"/>
        <v>1472016000</v>
      </c>
      <c r="Q41" s="5">
        <v>0</v>
      </c>
      <c r="R41" s="5">
        <v>1235678310.8699999</v>
      </c>
      <c r="S41" s="5">
        <v>278757281.98000002</v>
      </c>
    </row>
    <row r="42" spans="1:19" ht="22.5" x14ac:dyDescent="0.25">
      <c r="A42" s="2" t="s">
        <v>17</v>
      </c>
      <c r="B42" s="3" t="s">
        <v>18</v>
      </c>
      <c r="C42" s="2" t="s">
        <v>19</v>
      </c>
      <c r="D42" s="2" t="s">
        <v>37</v>
      </c>
      <c r="E42" s="2" t="s">
        <v>37</v>
      </c>
      <c r="F42" s="2" t="s">
        <v>37</v>
      </c>
      <c r="G42" s="2" t="s">
        <v>56</v>
      </c>
      <c r="H42" s="2" t="s">
        <v>27</v>
      </c>
      <c r="I42" s="2" t="s">
        <v>22</v>
      </c>
      <c r="J42" s="2" t="s">
        <v>23</v>
      </c>
      <c r="K42" s="3" t="s">
        <v>76</v>
      </c>
      <c r="L42" s="5">
        <v>14250442657</v>
      </c>
      <c r="M42" s="5">
        <v>0</v>
      </c>
      <c r="N42" s="5">
        <v>0</v>
      </c>
      <c r="O42" s="5">
        <v>14250442657</v>
      </c>
      <c r="P42" s="5">
        <f t="shared" si="0"/>
        <v>10955754769.49</v>
      </c>
      <c r="Q42" s="5">
        <v>3294687887.5100002</v>
      </c>
      <c r="R42" s="5">
        <v>9709239781.6900005</v>
      </c>
      <c r="S42" s="5">
        <v>2006309119.3599999</v>
      </c>
    </row>
    <row r="43" spans="1:19" ht="45" x14ac:dyDescent="0.25">
      <c r="A43" s="2" t="s">
        <v>17</v>
      </c>
      <c r="B43" s="3" t="s">
        <v>18</v>
      </c>
      <c r="C43" s="2" t="s">
        <v>19</v>
      </c>
      <c r="D43" s="2" t="s">
        <v>37</v>
      </c>
      <c r="E43" s="2" t="s">
        <v>37</v>
      </c>
      <c r="F43" s="2" t="s">
        <v>37</v>
      </c>
      <c r="G43" s="2" t="s">
        <v>56</v>
      </c>
      <c r="H43" s="2" t="s">
        <v>31</v>
      </c>
      <c r="I43" s="2" t="s">
        <v>22</v>
      </c>
      <c r="J43" s="2" t="s">
        <v>23</v>
      </c>
      <c r="K43" s="3" t="s">
        <v>77</v>
      </c>
      <c r="L43" s="5">
        <v>482421592</v>
      </c>
      <c r="M43" s="5">
        <v>0</v>
      </c>
      <c r="N43" s="5">
        <v>0</v>
      </c>
      <c r="O43" s="5">
        <v>482421592</v>
      </c>
      <c r="P43" s="5">
        <f t="shared" si="0"/>
        <v>332589747</v>
      </c>
      <c r="Q43" s="5">
        <v>149831845</v>
      </c>
      <c r="R43" s="5">
        <v>82243399</v>
      </c>
      <c r="S43" s="5">
        <v>39866923.109999999</v>
      </c>
    </row>
    <row r="44" spans="1:19" ht="56.25" x14ac:dyDescent="0.25">
      <c r="A44" s="2" t="s">
        <v>17</v>
      </c>
      <c r="B44" s="3" t="s">
        <v>18</v>
      </c>
      <c r="C44" s="2" t="s">
        <v>19</v>
      </c>
      <c r="D44" s="2" t="s">
        <v>37</v>
      </c>
      <c r="E44" s="2" t="s">
        <v>37</v>
      </c>
      <c r="F44" s="2" t="s">
        <v>37</v>
      </c>
      <c r="G44" s="2" t="s">
        <v>56</v>
      </c>
      <c r="H44" s="2" t="s">
        <v>33</v>
      </c>
      <c r="I44" s="2" t="s">
        <v>22</v>
      </c>
      <c r="J44" s="2" t="s">
        <v>23</v>
      </c>
      <c r="K44" s="3" t="s">
        <v>78</v>
      </c>
      <c r="L44" s="5">
        <v>185792367</v>
      </c>
      <c r="M44" s="5">
        <v>0</v>
      </c>
      <c r="N44" s="5">
        <v>34372367</v>
      </c>
      <c r="O44" s="5">
        <v>151420000</v>
      </c>
      <c r="P44" s="5">
        <f t="shared" si="0"/>
        <v>148723335</v>
      </c>
      <c r="Q44" s="5">
        <v>2696665</v>
      </c>
      <c r="R44" s="5">
        <v>148723335</v>
      </c>
      <c r="S44" s="5">
        <v>1303335</v>
      </c>
    </row>
    <row r="45" spans="1:19" ht="33.75" x14ac:dyDescent="0.25">
      <c r="A45" s="2" t="s">
        <v>17</v>
      </c>
      <c r="B45" s="3" t="s">
        <v>18</v>
      </c>
      <c r="C45" s="2" t="s">
        <v>19</v>
      </c>
      <c r="D45" s="2" t="s">
        <v>37</v>
      </c>
      <c r="E45" s="2" t="s">
        <v>37</v>
      </c>
      <c r="F45" s="2" t="s">
        <v>37</v>
      </c>
      <c r="G45" s="2" t="s">
        <v>33</v>
      </c>
      <c r="H45" s="2" t="s">
        <v>25</v>
      </c>
      <c r="I45" s="2" t="s">
        <v>22</v>
      </c>
      <c r="J45" s="2" t="s">
        <v>23</v>
      </c>
      <c r="K45" s="3" t="s">
        <v>79</v>
      </c>
      <c r="L45" s="5">
        <v>49950000</v>
      </c>
      <c r="M45" s="5">
        <v>65602000</v>
      </c>
      <c r="N45" s="5">
        <v>0</v>
      </c>
      <c r="O45" s="5">
        <v>115552000</v>
      </c>
      <c r="P45" s="5">
        <f t="shared" si="0"/>
        <v>111492000</v>
      </c>
      <c r="Q45" s="5">
        <v>4060000</v>
      </c>
      <c r="R45" s="5">
        <v>6352700</v>
      </c>
      <c r="S45" s="5">
        <v>6352700</v>
      </c>
    </row>
    <row r="46" spans="1:19" ht="56.25" x14ac:dyDescent="0.25">
      <c r="A46" s="2" t="s">
        <v>17</v>
      </c>
      <c r="B46" s="3" t="s">
        <v>18</v>
      </c>
      <c r="C46" s="2" t="s">
        <v>19</v>
      </c>
      <c r="D46" s="2" t="s">
        <v>37</v>
      </c>
      <c r="E46" s="2" t="s">
        <v>37</v>
      </c>
      <c r="F46" s="2" t="s">
        <v>37</v>
      </c>
      <c r="G46" s="2" t="s">
        <v>33</v>
      </c>
      <c r="H46" s="2" t="s">
        <v>42</v>
      </c>
      <c r="I46" s="2" t="s">
        <v>22</v>
      </c>
      <c r="J46" s="2" t="s">
        <v>23</v>
      </c>
      <c r="K46" s="3" t="s">
        <v>80</v>
      </c>
      <c r="L46" s="5">
        <v>347256000</v>
      </c>
      <c r="M46" s="5">
        <v>0</v>
      </c>
      <c r="N46" s="5">
        <v>0</v>
      </c>
      <c r="O46" s="5">
        <v>347256000</v>
      </c>
      <c r="P46" s="5">
        <f t="shared" si="0"/>
        <v>347256000</v>
      </c>
      <c r="Q46" s="5">
        <v>0</v>
      </c>
      <c r="R46" s="5">
        <v>63950765.399999999</v>
      </c>
      <c r="S46" s="5">
        <v>63735035.399999999</v>
      </c>
    </row>
    <row r="47" spans="1:19" ht="22.5" x14ac:dyDescent="0.25">
      <c r="A47" s="2" t="s">
        <v>17</v>
      </c>
      <c r="B47" s="3" t="s">
        <v>18</v>
      </c>
      <c r="C47" s="2" t="s">
        <v>19</v>
      </c>
      <c r="D47" s="2" t="s">
        <v>37</v>
      </c>
      <c r="E47" s="2" t="s">
        <v>37</v>
      </c>
      <c r="F47" s="2" t="s">
        <v>37</v>
      </c>
      <c r="G47" s="2" t="s">
        <v>33</v>
      </c>
      <c r="H47" s="2" t="s">
        <v>29</v>
      </c>
      <c r="I47" s="2" t="s">
        <v>22</v>
      </c>
      <c r="J47" s="2" t="s">
        <v>23</v>
      </c>
      <c r="K47" s="3" t="s">
        <v>81</v>
      </c>
      <c r="L47" s="5">
        <v>25000000</v>
      </c>
      <c r="M47" s="5">
        <v>0</v>
      </c>
      <c r="N47" s="5">
        <v>0</v>
      </c>
      <c r="O47" s="5">
        <v>25000000</v>
      </c>
      <c r="P47" s="5">
        <f t="shared" si="0"/>
        <v>0</v>
      </c>
      <c r="Q47" s="5">
        <v>25000000</v>
      </c>
      <c r="R47" s="5">
        <v>0</v>
      </c>
      <c r="S47" s="5">
        <v>0</v>
      </c>
    </row>
    <row r="48" spans="1:19" ht="33.75" x14ac:dyDescent="0.25">
      <c r="A48" s="2" t="s">
        <v>17</v>
      </c>
      <c r="B48" s="3" t="s">
        <v>18</v>
      </c>
      <c r="C48" s="4" t="s">
        <v>181</v>
      </c>
      <c r="D48" s="2" t="s">
        <v>19</v>
      </c>
      <c r="E48" s="2" t="s">
        <v>47</v>
      </c>
      <c r="F48" s="2" t="s">
        <v>47</v>
      </c>
      <c r="G48" s="2" t="s">
        <v>20</v>
      </c>
      <c r="H48" s="2" t="s">
        <v>182</v>
      </c>
      <c r="I48" s="2" t="s">
        <v>22</v>
      </c>
      <c r="J48" s="2" t="s">
        <v>23</v>
      </c>
      <c r="K48" s="3" t="s">
        <v>183</v>
      </c>
      <c r="L48" s="5">
        <v>200000000000</v>
      </c>
      <c r="M48" s="5">
        <v>0</v>
      </c>
      <c r="N48" s="5">
        <v>0</v>
      </c>
      <c r="O48" s="5">
        <v>200000000000</v>
      </c>
      <c r="P48" s="5">
        <v>0</v>
      </c>
      <c r="Q48" s="5">
        <v>200000000000</v>
      </c>
      <c r="R48" s="5">
        <v>0</v>
      </c>
      <c r="S48" s="5">
        <v>0</v>
      </c>
    </row>
    <row r="49" spans="1:19" ht="22.5" x14ac:dyDescent="0.25">
      <c r="A49" s="2" t="s">
        <v>17</v>
      </c>
      <c r="B49" s="3" t="s">
        <v>18</v>
      </c>
      <c r="C49" s="2" t="s">
        <v>19</v>
      </c>
      <c r="D49" s="2" t="s">
        <v>47</v>
      </c>
      <c r="E49" s="2" t="s">
        <v>82</v>
      </c>
      <c r="F49" s="2" t="s">
        <v>37</v>
      </c>
      <c r="G49" s="2" t="s">
        <v>83</v>
      </c>
      <c r="H49" s="2" t="s">
        <v>21</v>
      </c>
      <c r="I49" s="2" t="s">
        <v>22</v>
      </c>
      <c r="J49" s="2" t="s">
        <v>23</v>
      </c>
      <c r="K49" s="3" t="s">
        <v>84</v>
      </c>
      <c r="L49" s="5">
        <v>83556000</v>
      </c>
      <c r="M49" s="5">
        <v>0</v>
      </c>
      <c r="N49" s="5">
        <v>0</v>
      </c>
      <c r="O49" s="5">
        <v>83556000</v>
      </c>
      <c r="P49" s="5">
        <f t="shared" ref="P49:P54" si="1">+O49-Q49</f>
        <v>83556000</v>
      </c>
      <c r="Q49" s="5">
        <v>0</v>
      </c>
      <c r="R49" s="5">
        <v>8612683</v>
      </c>
      <c r="S49" s="5">
        <v>8612683</v>
      </c>
    </row>
    <row r="50" spans="1:19" ht="22.5" x14ac:dyDescent="0.25">
      <c r="A50" s="2" t="s">
        <v>17</v>
      </c>
      <c r="B50" s="3" t="s">
        <v>18</v>
      </c>
      <c r="C50" s="2" t="s">
        <v>19</v>
      </c>
      <c r="D50" s="2" t="s">
        <v>47</v>
      </c>
      <c r="E50" s="2" t="s">
        <v>82</v>
      </c>
      <c r="F50" s="2" t="s">
        <v>37</v>
      </c>
      <c r="G50" s="2" t="s">
        <v>83</v>
      </c>
      <c r="H50" s="2" t="s">
        <v>39</v>
      </c>
      <c r="I50" s="2" t="s">
        <v>22</v>
      </c>
      <c r="J50" s="2" t="s">
        <v>23</v>
      </c>
      <c r="K50" s="3" t="s">
        <v>85</v>
      </c>
      <c r="L50" s="5">
        <v>60000000</v>
      </c>
      <c r="M50" s="5">
        <v>0</v>
      </c>
      <c r="N50" s="5">
        <v>0</v>
      </c>
      <c r="O50" s="5">
        <v>60000000</v>
      </c>
      <c r="P50" s="5">
        <f t="shared" si="1"/>
        <v>60000000</v>
      </c>
      <c r="Q50" s="5">
        <v>0</v>
      </c>
      <c r="R50" s="5">
        <v>3866068</v>
      </c>
      <c r="S50" s="5">
        <v>3866068</v>
      </c>
    </row>
    <row r="51" spans="1:19" ht="22.5" x14ac:dyDescent="0.25">
      <c r="A51" s="2" t="s">
        <v>17</v>
      </c>
      <c r="B51" s="3" t="s">
        <v>18</v>
      </c>
      <c r="C51" s="2" t="s">
        <v>19</v>
      </c>
      <c r="D51" s="2" t="s">
        <v>47</v>
      </c>
      <c r="E51" s="2" t="s">
        <v>23</v>
      </c>
      <c r="F51" s="2" t="s">
        <v>20</v>
      </c>
      <c r="G51" s="2" t="s">
        <v>21</v>
      </c>
      <c r="H51" s="2"/>
      <c r="I51" s="2" t="s">
        <v>22</v>
      </c>
      <c r="J51" s="2" t="s">
        <v>23</v>
      </c>
      <c r="K51" s="3" t="s">
        <v>86</v>
      </c>
      <c r="L51" s="5">
        <v>2000000000</v>
      </c>
      <c r="M51" s="5">
        <v>0</v>
      </c>
      <c r="N51" s="5">
        <v>0</v>
      </c>
      <c r="O51" s="5">
        <v>2000000000</v>
      </c>
      <c r="P51" s="5">
        <f t="shared" si="1"/>
        <v>0</v>
      </c>
      <c r="Q51" s="5">
        <v>2000000000</v>
      </c>
      <c r="R51" s="5">
        <v>0</v>
      </c>
      <c r="S51" s="5">
        <v>0</v>
      </c>
    </row>
    <row r="52" spans="1:19" ht="22.5" x14ac:dyDescent="0.25">
      <c r="A52" s="2" t="s">
        <v>17</v>
      </c>
      <c r="B52" s="3" t="s">
        <v>18</v>
      </c>
      <c r="C52" s="2" t="s">
        <v>19</v>
      </c>
      <c r="D52" s="2" t="s">
        <v>47</v>
      </c>
      <c r="E52" s="2" t="s">
        <v>23</v>
      </c>
      <c r="F52" s="2" t="s">
        <v>20</v>
      </c>
      <c r="G52" s="2" t="s">
        <v>39</v>
      </c>
      <c r="H52" s="2"/>
      <c r="I52" s="2" t="s">
        <v>22</v>
      </c>
      <c r="J52" s="2" t="s">
        <v>23</v>
      </c>
      <c r="K52" s="3" t="s">
        <v>87</v>
      </c>
      <c r="L52" s="5">
        <v>100000000</v>
      </c>
      <c r="M52" s="5">
        <v>0</v>
      </c>
      <c r="N52" s="5">
        <v>0</v>
      </c>
      <c r="O52" s="5">
        <v>100000000</v>
      </c>
      <c r="P52" s="5">
        <f t="shared" si="1"/>
        <v>0</v>
      </c>
      <c r="Q52" s="5">
        <v>100000000</v>
      </c>
      <c r="R52" s="5">
        <v>0</v>
      </c>
      <c r="S52" s="5">
        <v>0</v>
      </c>
    </row>
    <row r="53" spans="1:19" ht="22.5" x14ac:dyDescent="0.25">
      <c r="A53" s="2" t="s">
        <v>17</v>
      </c>
      <c r="B53" s="3" t="s">
        <v>18</v>
      </c>
      <c r="C53" s="2" t="s">
        <v>19</v>
      </c>
      <c r="D53" s="2" t="s">
        <v>88</v>
      </c>
      <c r="E53" s="2" t="s">
        <v>20</v>
      </c>
      <c r="F53" s="2" t="s">
        <v>37</v>
      </c>
      <c r="G53" s="2" t="s">
        <v>21</v>
      </c>
      <c r="H53" s="2"/>
      <c r="I53" s="2" t="s">
        <v>22</v>
      </c>
      <c r="J53" s="2" t="s">
        <v>23</v>
      </c>
      <c r="K53" s="3" t="s">
        <v>89</v>
      </c>
      <c r="L53" s="5">
        <v>186176000</v>
      </c>
      <c r="M53" s="5">
        <v>230000</v>
      </c>
      <c r="N53" s="5">
        <v>0</v>
      </c>
      <c r="O53" s="5">
        <v>186406000</v>
      </c>
      <c r="P53" s="5">
        <f t="shared" si="1"/>
        <v>186406000</v>
      </c>
      <c r="Q53" s="5">
        <v>0</v>
      </c>
      <c r="R53" s="5">
        <v>31787217</v>
      </c>
      <c r="S53" s="5">
        <v>31787217</v>
      </c>
    </row>
    <row r="54" spans="1:19" ht="22.5" x14ac:dyDescent="0.25">
      <c r="A54" s="2" t="s">
        <v>17</v>
      </c>
      <c r="B54" s="3" t="s">
        <v>18</v>
      </c>
      <c r="C54" s="2" t="s">
        <v>19</v>
      </c>
      <c r="D54" s="2" t="s">
        <v>88</v>
      </c>
      <c r="E54" s="2" t="s">
        <v>20</v>
      </c>
      <c r="F54" s="2" t="s">
        <v>37</v>
      </c>
      <c r="G54" s="2" t="s">
        <v>29</v>
      </c>
      <c r="H54" s="2"/>
      <c r="I54" s="2" t="s">
        <v>22</v>
      </c>
      <c r="J54" s="2" t="s">
        <v>23</v>
      </c>
      <c r="K54" s="3" t="s">
        <v>90</v>
      </c>
      <c r="L54" s="5">
        <v>5000000</v>
      </c>
      <c r="M54" s="5">
        <v>0</v>
      </c>
      <c r="N54" s="5">
        <v>230000</v>
      </c>
      <c r="O54" s="5">
        <v>4770000</v>
      </c>
      <c r="P54" s="5">
        <f t="shared" si="1"/>
        <v>4770000</v>
      </c>
      <c r="Q54" s="5">
        <v>0</v>
      </c>
      <c r="R54" s="5">
        <v>0</v>
      </c>
      <c r="S54" s="5">
        <v>0</v>
      </c>
    </row>
    <row r="55" spans="1:19" ht="38.25" x14ac:dyDescent="0.25">
      <c r="A55" s="6" t="s">
        <v>17</v>
      </c>
      <c r="B55" s="7" t="s">
        <v>18</v>
      </c>
      <c r="C55" s="8" t="s">
        <v>184</v>
      </c>
      <c r="D55" s="6" t="s">
        <v>19</v>
      </c>
      <c r="E55" s="6" t="s">
        <v>88</v>
      </c>
      <c r="F55" s="6" t="s">
        <v>82</v>
      </c>
      <c r="G55" s="6" t="s">
        <v>20</v>
      </c>
      <c r="H55" s="6"/>
      <c r="I55" s="6" t="s">
        <v>22</v>
      </c>
      <c r="J55" s="6" t="s">
        <v>185</v>
      </c>
      <c r="K55" s="7" t="s">
        <v>186</v>
      </c>
      <c r="L55" s="9">
        <v>1001972000</v>
      </c>
      <c r="M55" s="5">
        <v>0</v>
      </c>
      <c r="N55" s="5">
        <v>0</v>
      </c>
      <c r="O55" s="9">
        <v>1001972000</v>
      </c>
      <c r="P55" s="5">
        <v>0</v>
      </c>
      <c r="Q55" s="5">
        <f>+O55</f>
        <v>1001972000</v>
      </c>
      <c r="R55" s="5"/>
      <c r="S55" s="5"/>
    </row>
    <row r="56" spans="1:19" ht="90" x14ac:dyDescent="0.25">
      <c r="A56" s="2" t="s">
        <v>17</v>
      </c>
      <c r="B56" s="3" t="s">
        <v>18</v>
      </c>
      <c r="C56" s="2" t="s">
        <v>91</v>
      </c>
      <c r="D56" s="2" t="s">
        <v>92</v>
      </c>
      <c r="E56" s="2" t="s">
        <v>93</v>
      </c>
      <c r="F56" s="2" t="s">
        <v>94</v>
      </c>
      <c r="G56" s="2" t="s">
        <v>95</v>
      </c>
      <c r="H56" s="2" t="s">
        <v>106</v>
      </c>
      <c r="I56" s="2" t="s">
        <v>22</v>
      </c>
      <c r="J56" s="2" t="s">
        <v>23</v>
      </c>
      <c r="K56" s="3" t="s">
        <v>107</v>
      </c>
      <c r="L56" s="5">
        <v>2219000000</v>
      </c>
      <c r="M56" s="5">
        <v>0</v>
      </c>
      <c r="N56" s="5">
        <v>0</v>
      </c>
      <c r="O56" s="5">
        <v>2219000000</v>
      </c>
      <c r="P56" s="5">
        <f t="shared" ref="P56:P87" si="2">+O56-Q56</f>
        <v>2219000000</v>
      </c>
      <c r="Q56" s="5">
        <v>0</v>
      </c>
      <c r="R56" s="5">
        <v>386037079</v>
      </c>
      <c r="S56" s="5">
        <v>154325995</v>
      </c>
    </row>
    <row r="57" spans="1:19" ht="90" x14ac:dyDescent="0.25">
      <c r="A57" s="2" t="s">
        <v>17</v>
      </c>
      <c r="B57" s="3" t="s">
        <v>18</v>
      </c>
      <c r="C57" s="2" t="s">
        <v>91</v>
      </c>
      <c r="D57" s="2" t="s">
        <v>92</v>
      </c>
      <c r="E57" s="2" t="s">
        <v>93</v>
      </c>
      <c r="F57" s="2" t="s">
        <v>94</v>
      </c>
      <c r="G57" s="2" t="s">
        <v>95</v>
      </c>
      <c r="H57" s="2" t="s">
        <v>98</v>
      </c>
      <c r="I57" s="2" t="s">
        <v>22</v>
      </c>
      <c r="J57" s="2" t="s">
        <v>23</v>
      </c>
      <c r="K57" s="3" t="s">
        <v>99</v>
      </c>
      <c r="L57" s="5">
        <v>5850000000</v>
      </c>
      <c r="M57" s="5">
        <v>0</v>
      </c>
      <c r="N57" s="5">
        <v>0</v>
      </c>
      <c r="O57" s="5">
        <v>5850000000</v>
      </c>
      <c r="P57" s="5">
        <f t="shared" si="2"/>
        <v>5740000000</v>
      </c>
      <c r="Q57" s="5">
        <v>110000000</v>
      </c>
      <c r="R57" s="5">
        <v>1847751089.8199999</v>
      </c>
      <c r="S57" s="5">
        <v>576211039.63999999</v>
      </c>
    </row>
    <row r="58" spans="1:19" ht="112.5" x14ac:dyDescent="0.25">
      <c r="A58" s="2" t="s">
        <v>17</v>
      </c>
      <c r="B58" s="3" t="s">
        <v>18</v>
      </c>
      <c r="C58" s="2" t="s">
        <v>91</v>
      </c>
      <c r="D58" s="2" t="s">
        <v>92</v>
      </c>
      <c r="E58" s="2" t="s">
        <v>93</v>
      </c>
      <c r="F58" s="2" t="s">
        <v>94</v>
      </c>
      <c r="G58" s="2" t="s">
        <v>95</v>
      </c>
      <c r="H58" s="2" t="s">
        <v>112</v>
      </c>
      <c r="I58" s="2" t="s">
        <v>22</v>
      </c>
      <c r="J58" s="2" t="s">
        <v>23</v>
      </c>
      <c r="K58" s="3" t="s">
        <v>113</v>
      </c>
      <c r="L58" s="5">
        <v>4698000000</v>
      </c>
      <c r="M58" s="5">
        <v>0</v>
      </c>
      <c r="N58" s="5">
        <v>0</v>
      </c>
      <c r="O58" s="5">
        <v>4698000000</v>
      </c>
      <c r="P58" s="5">
        <f t="shared" si="2"/>
        <v>4698000000</v>
      </c>
      <c r="Q58" s="5">
        <v>0</v>
      </c>
      <c r="R58" s="5">
        <v>1435517310</v>
      </c>
      <c r="S58" s="5">
        <v>565635458</v>
      </c>
    </row>
    <row r="59" spans="1:19" ht="90" x14ac:dyDescent="0.25">
      <c r="A59" s="2" t="s">
        <v>17</v>
      </c>
      <c r="B59" s="3" t="s">
        <v>18</v>
      </c>
      <c r="C59" s="2" t="s">
        <v>91</v>
      </c>
      <c r="D59" s="2" t="s">
        <v>92</v>
      </c>
      <c r="E59" s="2" t="s">
        <v>93</v>
      </c>
      <c r="F59" s="2" t="s">
        <v>94</v>
      </c>
      <c r="G59" s="2" t="s">
        <v>95</v>
      </c>
      <c r="H59" s="2" t="s">
        <v>96</v>
      </c>
      <c r="I59" s="2" t="s">
        <v>22</v>
      </c>
      <c r="J59" s="2" t="s">
        <v>23</v>
      </c>
      <c r="K59" s="3" t="s">
        <v>97</v>
      </c>
      <c r="L59" s="5">
        <v>11523000000</v>
      </c>
      <c r="M59" s="5">
        <v>285000000</v>
      </c>
      <c r="N59" s="5">
        <v>0</v>
      </c>
      <c r="O59" s="5">
        <v>11808000000</v>
      </c>
      <c r="P59" s="5">
        <f t="shared" si="2"/>
        <v>11695587070</v>
      </c>
      <c r="Q59" s="5">
        <v>112412930</v>
      </c>
      <c r="R59" s="5">
        <v>6247319855.0900002</v>
      </c>
      <c r="S59" s="5">
        <v>1309273627.8199999</v>
      </c>
    </row>
    <row r="60" spans="1:19" ht="112.5" x14ac:dyDescent="0.25">
      <c r="A60" s="2" t="s">
        <v>17</v>
      </c>
      <c r="B60" s="3" t="s">
        <v>18</v>
      </c>
      <c r="C60" s="2" t="s">
        <v>91</v>
      </c>
      <c r="D60" s="2" t="s">
        <v>92</v>
      </c>
      <c r="E60" s="2" t="s">
        <v>93</v>
      </c>
      <c r="F60" s="2" t="s">
        <v>94</v>
      </c>
      <c r="G60" s="2" t="s">
        <v>95</v>
      </c>
      <c r="H60" s="2" t="s">
        <v>110</v>
      </c>
      <c r="I60" s="2" t="s">
        <v>22</v>
      </c>
      <c r="J60" s="2" t="s">
        <v>23</v>
      </c>
      <c r="K60" s="3" t="s">
        <v>111</v>
      </c>
      <c r="L60" s="5">
        <v>13861471000</v>
      </c>
      <c r="M60" s="5">
        <v>0</v>
      </c>
      <c r="N60" s="5">
        <v>0</v>
      </c>
      <c r="O60" s="5">
        <v>13861471000</v>
      </c>
      <c r="P60" s="5">
        <f t="shared" si="2"/>
        <v>5881471000</v>
      </c>
      <c r="Q60" s="5">
        <v>7980000000</v>
      </c>
      <c r="R60" s="5">
        <v>3905961338.8800001</v>
      </c>
      <c r="S60" s="5">
        <v>934967642.01999998</v>
      </c>
    </row>
    <row r="61" spans="1:19" ht="101.25" x14ac:dyDescent="0.25">
      <c r="A61" s="2" t="s">
        <v>17</v>
      </c>
      <c r="B61" s="3" t="s">
        <v>18</v>
      </c>
      <c r="C61" s="2" t="s">
        <v>91</v>
      </c>
      <c r="D61" s="2" t="s">
        <v>92</v>
      </c>
      <c r="E61" s="2" t="s">
        <v>93</v>
      </c>
      <c r="F61" s="2" t="s">
        <v>94</v>
      </c>
      <c r="G61" s="2" t="s">
        <v>95</v>
      </c>
      <c r="H61" s="2" t="s">
        <v>108</v>
      </c>
      <c r="I61" s="2" t="s">
        <v>22</v>
      </c>
      <c r="J61" s="2" t="s">
        <v>23</v>
      </c>
      <c r="K61" s="3" t="s">
        <v>109</v>
      </c>
      <c r="L61" s="5">
        <v>1543000000</v>
      </c>
      <c r="M61" s="5">
        <v>0</v>
      </c>
      <c r="N61" s="5">
        <v>0</v>
      </c>
      <c r="O61" s="5">
        <v>1543000000</v>
      </c>
      <c r="P61" s="5">
        <f t="shared" si="2"/>
        <v>1543000000</v>
      </c>
      <c r="Q61" s="5">
        <v>0</v>
      </c>
      <c r="R61" s="5">
        <v>518563298</v>
      </c>
      <c r="S61" s="5">
        <v>208757988</v>
      </c>
    </row>
    <row r="62" spans="1:19" ht="101.25" x14ac:dyDescent="0.25">
      <c r="A62" s="2" t="s">
        <v>17</v>
      </c>
      <c r="B62" s="3" t="s">
        <v>18</v>
      </c>
      <c r="C62" s="2" t="s">
        <v>91</v>
      </c>
      <c r="D62" s="2" t="s">
        <v>92</v>
      </c>
      <c r="E62" s="2" t="s">
        <v>93</v>
      </c>
      <c r="F62" s="2" t="s">
        <v>94</v>
      </c>
      <c r="G62" s="2" t="s">
        <v>95</v>
      </c>
      <c r="H62" s="2" t="s">
        <v>104</v>
      </c>
      <c r="I62" s="2" t="s">
        <v>22</v>
      </c>
      <c r="J62" s="2" t="s">
        <v>23</v>
      </c>
      <c r="K62" s="3" t="s">
        <v>105</v>
      </c>
      <c r="L62" s="5">
        <v>1543000000</v>
      </c>
      <c r="M62" s="5">
        <v>0</v>
      </c>
      <c r="N62" s="5">
        <v>285000000</v>
      </c>
      <c r="O62" s="5">
        <v>1258000000</v>
      </c>
      <c r="P62" s="5">
        <f t="shared" si="2"/>
        <v>934229879</v>
      </c>
      <c r="Q62" s="5">
        <v>323770121</v>
      </c>
      <c r="R62" s="5">
        <v>392314989</v>
      </c>
      <c r="S62" s="5">
        <v>151871734</v>
      </c>
    </row>
    <row r="63" spans="1:19" ht="101.25" x14ac:dyDescent="0.25">
      <c r="A63" s="2" t="s">
        <v>17</v>
      </c>
      <c r="B63" s="3" t="s">
        <v>18</v>
      </c>
      <c r="C63" s="2" t="s">
        <v>91</v>
      </c>
      <c r="D63" s="2" t="s">
        <v>92</v>
      </c>
      <c r="E63" s="2" t="s">
        <v>93</v>
      </c>
      <c r="F63" s="2" t="s">
        <v>94</v>
      </c>
      <c r="G63" s="2" t="s">
        <v>95</v>
      </c>
      <c r="H63" s="2" t="s">
        <v>102</v>
      </c>
      <c r="I63" s="2" t="s">
        <v>22</v>
      </c>
      <c r="J63" s="2" t="s">
        <v>23</v>
      </c>
      <c r="K63" s="3" t="s">
        <v>103</v>
      </c>
      <c r="L63" s="5">
        <v>283922282674</v>
      </c>
      <c r="M63" s="5">
        <v>0</v>
      </c>
      <c r="N63" s="5">
        <v>0</v>
      </c>
      <c r="O63" s="5">
        <v>283922282674</v>
      </c>
      <c r="P63" s="5">
        <f t="shared" si="2"/>
        <v>283242282674</v>
      </c>
      <c r="Q63" s="5">
        <v>680000000</v>
      </c>
      <c r="R63" s="5">
        <v>37842452540</v>
      </c>
      <c r="S63" s="5">
        <v>2103869484</v>
      </c>
    </row>
    <row r="64" spans="1:19" ht="112.5" x14ac:dyDescent="0.25">
      <c r="A64" s="2" t="s">
        <v>17</v>
      </c>
      <c r="B64" s="3" t="s">
        <v>18</v>
      </c>
      <c r="C64" s="2" t="s">
        <v>91</v>
      </c>
      <c r="D64" s="2" t="s">
        <v>92</v>
      </c>
      <c r="E64" s="2" t="s">
        <v>93</v>
      </c>
      <c r="F64" s="2" t="s">
        <v>94</v>
      </c>
      <c r="G64" s="2" t="s">
        <v>95</v>
      </c>
      <c r="H64" s="2" t="s">
        <v>100</v>
      </c>
      <c r="I64" s="2" t="s">
        <v>22</v>
      </c>
      <c r="J64" s="2" t="s">
        <v>23</v>
      </c>
      <c r="K64" s="3" t="s">
        <v>101</v>
      </c>
      <c r="L64" s="5">
        <v>3329000000</v>
      </c>
      <c r="M64" s="5">
        <v>0</v>
      </c>
      <c r="N64" s="5">
        <v>0</v>
      </c>
      <c r="O64" s="5">
        <v>3329000000</v>
      </c>
      <c r="P64" s="5">
        <f t="shared" si="2"/>
        <v>3329000000</v>
      </c>
      <c r="Q64" s="5">
        <v>0</v>
      </c>
      <c r="R64" s="5">
        <v>1042033731</v>
      </c>
      <c r="S64" s="5">
        <v>389963506</v>
      </c>
    </row>
    <row r="65" spans="1:19" ht="101.25" x14ac:dyDescent="0.25">
      <c r="A65" s="2" t="s">
        <v>17</v>
      </c>
      <c r="B65" s="3" t="s">
        <v>18</v>
      </c>
      <c r="C65" s="2" t="s">
        <v>91</v>
      </c>
      <c r="D65" s="2" t="s">
        <v>92</v>
      </c>
      <c r="E65" s="2" t="s">
        <v>93</v>
      </c>
      <c r="F65" s="2" t="s">
        <v>94</v>
      </c>
      <c r="G65" s="2" t="s">
        <v>95</v>
      </c>
      <c r="H65" s="2" t="s">
        <v>104</v>
      </c>
      <c r="I65" s="2" t="s">
        <v>22</v>
      </c>
      <c r="J65" s="2" t="s">
        <v>23</v>
      </c>
      <c r="K65" s="3" t="s">
        <v>114</v>
      </c>
      <c r="L65" s="5">
        <v>14200000000</v>
      </c>
      <c r="M65" s="5">
        <v>0</v>
      </c>
      <c r="N65" s="5">
        <v>0</v>
      </c>
      <c r="O65" s="5">
        <v>14200000000</v>
      </c>
      <c r="P65" s="5">
        <f t="shared" si="2"/>
        <v>14200000000</v>
      </c>
      <c r="Q65" s="5">
        <v>0</v>
      </c>
      <c r="R65" s="5">
        <v>0</v>
      </c>
      <c r="S65" s="5">
        <v>0</v>
      </c>
    </row>
    <row r="66" spans="1:19" ht="101.25" x14ac:dyDescent="0.25">
      <c r="A66" s="2" t="s">
        <v>17</v>
      </c>
      <c r="B66" s="3" t="s">
        <v>18</v>
      </c>
      <c r="C66" s="2" t="s">
        <v>91</v>
      </c>
      <c r="D66" s="2" t="s">
        <v>92</v>
      </c>
      <c r="E66" s="2" t="s">
        <v>93</v>
      </c>
      <c r="F66" s="2" t="s">
        <v>115</v>
      </c>
      <c r="G66" s="2" t="s">
        <v>95</v>
      </c>
      <c r="H66" s="2" t="s">
        <v>102</v>
      </c>
      <c r="I66" s="2" t="s">
        <v>22</v>
      </c>
      <c r="J66" s="2" t="s">
        <v>23</v>
      </c>
      <c r="K66" s="3" t="s">
        <v>116</v>
      </c>
      <c r="L66" s="5">
        <v>204631038459</v>
      </c>
      <c r="M66" s="5">
        <v>0</v>
      </c>
      <c r="N66" s="5">
        <v>0</v>
      </c>
      <c r="O66" s="5">
        <v>204631038459</v>
      </c>
      <c r="P66" s="5">
        <f t="shared" si="2"/>
        <v>203401038459</v>
      </c>
      <c r="Q66" s="5">
        <v>1230000000</v>
      </c>
      <c r="R66" s="5">
        <v>27488785333</v>
      </c>
      <c r="S66" s="5">
        <v>1727925203</v>
      </c>
    </row>
    <row r="67" spans="1:19" ht="101.25" x14ac:dyDescent="0.25">
      <c r="A67" s="2" t="s">
        <v>17</v>
      </c>
      <c r="B67" s="3" t="s">
        <v>18</v>
      </c>
      <c r="C67" s="2" t="s">
        <v>91</v>
      </c>
      <c r="D67" s="2" t="s">
        <v>92</v>
      </c>
      <c r="E67" s="2" t="s">
        <v>93</v>
      </c>
      <c r="F67" s="2" t="s">
        <v>115</v>
      </c>
      <c r="G67" s="2" t="s">
        <v>95</v>
      </c>
      <c r="H67" s="2" t="s">
        <v>108</v>
      </c>
      <c r="I67" s="2" t="s">
        <v>22</v>
      </c>
      <c r="J67" s="2" t="s">
        <v>23</v>
      </c>
      <c r="K67" s="3" t="s">
        <v>118</v>
      </c>
      <c r="L67" s="5">
        <v>1416531000</v>
      </c>
      <c r="M67" s="5">
        <v>0</v>
      </c>
      <c r="N67" s="5">
        <v>0</v>
      </c>
      <c r="O67" s="5">
        <v>1416531000</v>
      </c>
      <c r="P67" s="5">
        <f t="shared" si="2"/>
        <v>1416531000</v>
      </c>
      <c r="Q67" s="5">
        <v>0</v>
      </c>
      <c r="R67" s="5">
        <v>374507337</v>
      </c>
      <c r="S67" s="5">
        <v>149320299</v>
      </c>
    </row>
    <row r="68" spans="1:19" ht="101.25" x14ac:dyDescent="0.25">
      <c r="A68" s="2" t="s">
        <v>17</v>
      </c>
      <c r="B68" s="3" t="s">
        <v>18</v>
      </c>
      <c r="C68" s="2" t="s">
        <v>91</v>
      </c>
      <c r="D68" s="2" t="s">
        <v>92</v>
      </c>
      <c r="E68" s="2" t="s">
        <v>93</v>
      </c>
      <c r="F68" s="2" t="s">
        <v>115</v>
      </c>
      <c r="G68" s="2" t="s">
        <v>95</v>
      </c>
      <c r="H68" s="2" t="s">
        <v>119</v>
      </c>
      <c r="I68" s="2" t="s">
        <v>22</v>
      </c>
      <c r="J68" s="2" t="s">
        <v>23</v>
      </c>
      <c r="K68" s="3" t="s">
        <v>120</v>
      </c>
      <c r="L68" s="5">
        <v>24933364000</v>
      </c>
      <c r="M68" s="5">
        <v>529432643</v>
      </c>
      <c r="N68" s="5">
        <v>0</v>
      </c>
      <c r="O68" s="5">
        <v>25462796643</v>
      </c>
      <c r="P68" s="5">
        <f t="shared" si="2"/>
        <v>15820333959</v>
      </c>
      <c r="Q68" s="5">
        <v>9642462684</v>
      </c>
      <c r="R68" s="5">
        <v>5412183344.0699997</v>
      </c>
      <c r="S68" s="5">
        <v>2105724594.52</v>
      </c>
    </row>
    <row r="69" spans="1:19" ht="112.5" x14ac:dyDescent="0.25">
      <c r="A69" s="2" t="s">
        <v>17</v>
      </c>
      <c r="B69" s="3" t="s">
        <v>18</v>
      </c>
      <c r="C69" s="2" t="s">
        <v>91</v>
      </c>
      <c r="D69" s="2" t="s">
        <v>92</v>
      </c>
      <c r="E69" s="2" t="s">
        <v>93</v>
      </c>
      <c r="F69" s="2" t="s">
        <v>115</v>
      </c>
      <c r="G69" s="2" t="s">
        <v>95</v>
      </c>
      <c r="H69" s="2" t="s">
        <v>110</v>
      </c>
      <c r="I69" s="2" t="s">
        <v>22</v>
      </c>
      <c r="J69" s="2" t="s">
        <v>23</v>
      </c>
      <c r="K69" s="3" t="s">
        <v>121</v>
      </c>
      <c r="L69" s="5">
        <v>14878343000</v>
      </c>
      <c r="M69" s="5">
        <v>0</v>
      </c>
      <c r="N69" s="5">
        <v>0</v>
      </c>
      <c r="O69" s="5">
        <v>14878343000</v>
      </c>
      <c r="P69" s="5">
        <f t="shared" si="2"/>
        <v>8858343000</v>
      </c>
      <c r="Q69" s="5">
        <v>6020000000</v>
      </c>
      <c r="R69" s="5">
        <v>3758075696.1399999</v>
      </c>
      <c r="S69" s="5">
        <v>993318061</v>
      </c>
    </row>
    <row r="70" spans="1:19" ht="101.25" x14ac:dyDescent="0.25">
      <c r="A70" s="2" t="s">
        <v>17</v>
      </c>
      <c r="B70" s="3" t="s">
        <v>18</v>
      </c>
      <c r="C70" s="2" t="s">
        <v>91</v>
      </c>
      <c r="D70" s="2" t="s">
        <v>92</v>
      </c>
      <c r="E70" s="2" t="s">
        <v>93</v>
      </c>
      <c r="F70" s="2" t="s">
        <v>115</v>
      </c>
      <c r="G70" s="2" t="s">
        <v>95</v>
      </c>
      <c r="H70" s="2" t="s">
        <v>104</v>
      </c>
      <c r="I70" s="2" t="s">
        <v>22</v>
      </c>
      <c r="J70" s="2" t="s">
        <v>23</v>
      </c>
      <c r="K70" s="3" t="s">
        <v>117</v>
      </c>
      <c r="L70" s="5">
        <v>1373741000</v>
      </c>
      <c r="M70" s="5">
        <v>0</v>
      </c>
      <c r="N70" s="5">
        <v>529432643</v>
      </c>
      <c r="O70" s="5">
        <v>844308357</v>
      </c>
      <c r="P70" s="5">
        <f t="shared" si="2"/>
        <v>784308357</v>
      </c>
      <c r="Q70" s="5">
        <v>60000000</v>
      </c>
      <c r="R70" s="5">
        <v>346500796</v>
      </c>
      <c r="S70" s="5">
        <v>135593312</v>
      </c>
    </row>
    <row r="71" spans="1:19" ht="101.25" x14ac:dyDescent="0.25">
      <c r="A71" s="2" t="s">
        <v>17</v>
      </c>
      <c r="B71" s="3" t="s">
        <v>18</v>
      </c>
      <c r="C71" s="2" t="s">
        <v>91</v>
      </c>
      <c r="D71" s="2" t="s">
        <v>92</v>
      </c>
      <c r="E71" s="2" t="s">
        <v>93</v>
      </c>
      <c r="F71" s="2" t="s">
        <v>115</v>
      </c>
      <c r="G71" s="2" t="s">
        <v>95</v>
      </c>
      <c r="H71" s="2" t="s">
        <v>104</v>
      </c>
      <c r="I71" s="2" t="s">
        <v>22</v>
      </c>
      <c r="J71" s="2" t="s">
        <v>23</v>
      </c>
      <c r="K71" s="3" t="s">
        <v>122</v>
      </c>
      <c r="L71" s="5">
        <v>14000000000</v>
      </c>
      <c r="M71" s="5">
        <v>0</v>
      </c>
      <c r="N71" s="5">
        <v>0</v>
      </c>
      <c r="O71" s="5">
        <v>14000000000</v>
      </c>
      <c r="P71" s="5">
        <f t="shared" si="2"/>
        <v>14000000000</v>
      </c>
      <c r="Q71" s="5">
        <v>0</v>
      </c>
      <c r="R71" s="5">
        <v>0</v>
      </c>
      <c r="S71" s="5">
        <v>0</v>
      </c>
    </row>
    <row r="72" spans="1:19" ht="90" x14ac:dyDescent="0.25">
      <c r="A72" s="2" t="s">
        <v>17</v>
      </c>
      <c r="B72" s="3" t="s">
        <v>18</v>
      </c>
      <c r="C72" s="2" t="s">
        <v>91</v>
      </c>
      <c r="D72" s="2" t="s">
        <v>92</v>
      </c>
      <c r="E72" s="2" t="s">
        <v>93</v>
      </c>
      <c r="F72" s="2" t="s">
        <v>123</v>
      </c>
      <c r="G72" s="2" t="s">
        <v>95</v>
      </c>
      <c r="H72" s="2" t="s">
        <v>124</v>
      </c>
      <c r="I72" s="2" t="s">
        <v>22</v>
      </c>
      <c r="J72" s="2" t="s">
        <v>23</v>
      </c>
      <c r="K72" s="3" t="s">
        <v>125</v>
      </c>
      <c r="L72" s="5">
        <v>34077000000</v>
      </c>
      <c r="M72" s="5">
        <v>0</v>
      </c>
      <c r="N72" s="5">
        <v>0</v>
      </c>
      <c r="O72" s="5">
        <v>34077000000</v>
      </c>
      <c r="P72" s="5">
        <f t="shared" si="2"/>
        <v>34077000000</v>
      </c>
      <c r="Q72" s="5">
        <v>0</v>
      </c>
      <c r="R72" s="5">
        <v>2920569667</v>
      </c>
      <c r="S72" s="5">
        <v>1287219667</v>
      </c>
    </row>
    <row r="73" spans="1:19" ht="22.5" x14ac:dyDescent="0.25">
      <c r="A73" s="2" t="s">
        <v>17</v>
      </c>
      <c r="B73" s="3" t="s">
        <v>18</v>
      </c>
      <c r="C73" s="2" t="s">
        <v>91</v>
      </c>
      <c r="D73" s="2" t="s">
        <v>92</v>
      </c>
      <c r="E73" s="2" t="s">
        <v>93</v>
      </c>
      <c r="F73" s="2" t="s">
        <v>123</v>
      </c>
      <c r="G73" s="2" t="s">
        <v>95</v>
      </c>
      <c r="H73" s="2" t="s">
        <v>126</v>
      </c>
      <c r="I73" s="2" t="s">
        <v>22</v>
      </c>
      <c r="J73" s="2" t="s">
        <v>128</v>
      </c>
      <c r="K73" s="3" t="s">
        <v>129</v>
      </c>
      <c r="L73" s="5">
        <v>923000000</v>
      </c>
      <c r="M73" s="5">
        <v>0</v>
      </c>
      <c r="N73" s="5">
        <v>0</v>
      </c>
      <c r="O73" s="5">
        <v>923000000</v>
      </c>
      <c r="P73" s="5">
        <f t="shared" si="2"/>
        <v>0</v>
      </c>
      <c r="Q73" s="5">
        <v>923000000</v>
      </c>
      <c r="R73" s="5">
        <v>0</v>
      </c>
      <c r="S73" s="5">
        <v>0</v>
      </c>
    </row>
    <row r="74" spans="1:19" ht="90" x14ac:dyDescent="0.25">
      <c r="A74" s="2" t="s">
        <v>17</v>
      </c>
      <c r="B74" s="3" t="s">
        <v>18</v>
      </c>
      <c r="C74" s="2" t="s">
        <v>91</v>
      </c>
      <c r="D74" s="2" t="s">
        <v>92</v>
      </c>
      <c r="E74" s="2" t="s">
        <v>93</v>
      </c>
      <c r="F74" s="2" t="s">
        <v>123</v>
      </c>
      <c r="G74" s="2" t="s">
        <v>130</v>
      </c>
      <c r="H74" s="2" t="s">
        <v>126</v>
      </c>
      <c r="I74" s="2" t="s">
        <v>22</v>
      </c>
      <c r="J74" s="2" t="s">
        <v>23</v>
      </c>
      <c r="K74" s="3" t="s">
        <v>127</v>
      </c>
      <c r="L74" s="5">
        <v>28414141586</v>
      </c>
      <c r="M74" s="5">
        <v>0</v>
      </c>
      <c r="N74" s="5">
        <v>1</v>
      </c>
      <c r="O74" s="5">
        <v>28414141585</v>
      </c>
      <c r="P74" s="5">
        <f t="shared" si="2"/>
        <v>28354141585</v>
      </c>
      <c r="Q74" s="5">
        <v>60000000</v>
      </c>
      <c r="R74" s="5">
        <v>4114186690</v>
      </c>
      <c r="S74" s="5">
        <v>3054940495</v>
      </c>
    </row>
    <row r="75" spans="1:19" ht="90" x14ac:dyDescent="0.25">
      <c r="A75" s="2" t="s">
        <v>17</v>
      </c>
      <c r="B75" s="3" t="s">
        <v>18</v>
      </c>
      <c r="C75" s="2" t="s">
        <v>91</v>
      </c>
      <c r="D75" s="2" t="s">
        <v>92</v>
      </c>
      <c r="E75" s="2" t="s">
        <v>93</v>
      </c>
      <c r="F75" s="2" t="s">
        <v>123</v>
      </c>
      <c r="G75" s="2" t="s">
        <v>130</v>
      </c>
      <c r="H75" s="2" t="s">
        <v>124</v>
      </c>
      <c r="I75" s="2" t="s">
        <v>22</v>
      </c>
      <c r="J75" s="2" t="s">
        <v>23</v>
      </c>
      <c r="K75" s="3" t="s">
        <v>125</v>
      </c>
      <c r="L75" s="5">
        <v>6585858414</v>
      </c>
      <c r="M75" s="5">
        <v>0</v>
      </c>
      <c r="N75" s="5">
        <v>0</v>
      </c>
      <c r="O75" s="5">
        <v>6585858414</v>
      </c>
      <c r="P75" s="5">
        <f t="shared" si="2"/>
        <v>6585858414</v>
      </c>
      <c r="Q75" s="5">
        <v>0</v>
      </c>
      <c r="R75" s="5">
        <v>701334333</v>
      </c>
      <c r="S75" s="5">
        <v>335094333</v>
      </c>
    </row>
    <row r="76" spans="1:19" ht="67.5" x14ac:dyDescent="0.25">
      <c r="A76" s="2" t="s">
        <v>17</v>
      </c>
      <c r="B76" s="3" t="s">
        <v>18</v>
      </c>
      <c r="C76" s="2" t="s">
        <v>91</v>
      </c>
      <c r="D76" s="2" t="s">
        <v>92</v>
      </c>
      <c r="E76" s="2" t="s">
        <v>93</v>
      </c>
      <c r="F76" s="2" t="s">
        <v>131</v>
      </c>
      <c r="G76" s="2" t="s">
        <v>95</v>
      </c>
      <c r="H76" s="2" t="s">
        <v>138</v>
      </c>
      <c r="I76" s="2" t="s">
        <v>22</v>
      </c>
      <c r="J76" s="2" t="s">
        <v>23</v>
      </c>
      <c r="K76" s="3" t="s">
        <v>139</v>
      </c>
      <c r="L76" s="5">
        <v>3999318085</v>
      </c>
      <c r="M76" s="5">
        <v>0</v>
      </c>
      <c r="N76" s="5">
        <v>0</v>
      </c>
      <c r="O76" s="5">
        <v>3999318085</v>
      </c>
      <c r="P76" s="5">
        <f t="shared" si="2"/>
        <v>3861088000</v>
      </c>
      <c r="Q76" s="5">
        <v>138230085</v>
      </c>
      <c r="R76" s="5">
        <v>1592479657</v>
      </c>
      <c r="S76" s="5">
        <v>642357333</v>
      </c>
    </row>
    <row r="77" spans="1:19" ht="67.5" x14ac:dyDescent="0.25">
      <c r="A77" s="2" t="s">
        <v>17</v>
      </c>
      <c r="B77" s="3" t="s">
        <v>18</v>
      </c>
      <c r="C77" s="2" t="s">
        <v>91</v>
      </c>
      <c r="D77" s="2" t="s">
        <v>92</v>
      </c>
      <c r="E77" s="2" t="s">
        <v>93</v>
      </c>
      <c r="F77" s="2" t="s">
        <v>131</v>
      </c>
      <c r="G77" s="2" t="s">
        <v>95</v>
      </c>
      <c r="H77" s="2" t="s">
        <v>132</v>
      </c>
      <c r="I77" s="2" t="s">
        <v>22</v>
      </c>
      <c r="J77" s="2" t="s">
        <v>23</v>
      </c>
      <c r="K77" s="3" t="s">
        <v>133</v>
      </c>
      <c r="L77" s="5">
        <v>5668624000</v>
      </c>
      <c r="M77" s="5">
        <v>2008200000</v>
      </c>
      <c r="N77" s="5">
        <v>0</v>
      </c>
      <c r="O77" s="5">
        <v>7676824000</v>
      </c>
      <c r="P77" s="5">
        <f t="shared" si="2"/>
        <v>7595471000</v>
      </c>
      <c r="Q77" s="5">
        <v>81353000</v>
      </c>
      <c r="R77" s="5">
        <v>1861391793</v>
      </c>
      <c r="S77" s="5">
        <v>783082318</v>
      </c>
    </row>
    <row r="78" spans="1:19" ht="56.25" x14ac:dyDescent="0.25">
      <c r="A78" s="2" t="s">
        <v>17</v>
      </c>
      <c r="B78" s="3" t="s">
        <v>18</v>
      </c>
      <c r="C78" s="2" t="s">
        <v>91</v>
      </c>
      <c r="D78" s="2" t="s">
        <v>92</v>
      </c>
      <c r="E78" s="2" t="s">
        <v>93</v>
      </c>
      <c r="F78" s="2" t="s">
        <v>131</v>
      </c>
      <c r="G78" s="2" t="s">
        <v>95</v>
      </c>
      <c r="H78" s="2" t="s">
        <v>136</v>
      </c>
      <c r="I78" s="2" t="s">
        <v>22</v>
      </c>
      <c r="J78" s="2" t="s">
        <v>23</v>
      </c>
      <c r="K78" s="3" t="s">
        <v>137</v>
      </c>
      <c r="L78" s="5">
        <v>39739121995</v>
      </c>
      <c r="M78" s="5">
        <v>0</v>
      </c>
      <c r="N78" s="5">
        <v>508200000</v>
      </c>
      <c r="O78" s="5">
        <v>39230921995</v>
      </c>
      <c r="P78" s="5">
        <f t="shared" si="2"/>
        <v>39154687866</v>
      </c>
      <c r="Q78" s="5">
        <v>76234129</v>
      </c>
      <c r="R78" s="5">
        <v>17888601513</v>
      </c>
      <c r="S78" s="5">
        <v>7241632780</v>
      </c>
    </row>
    <row r="79" spans="1:19" ht="78.75" x14ac:dyDescent="0.25">
      <c r="A79" s="2" t="s">
        <v>17</v>
      </c>
      <c r="B79" s="3" t="s">
        <v>18</v>
      </c>
      <c r="C79" s="2" t="s">
        <v>91</v>
      </c>
      <c r="D79" s="2" t="s">
        <v>92</v>
      </c>
      <c r="E79" s="2" t="s">
        <v>93</v>
      </c>
      <c r="F79" s="2" t="s">
        <v>131</v>
      </c>
      <c r="G79" s="2" t="s">
        <v>95</v>
      </c>
      <c r="H79" s="2" t="s">
        <v>140</v>
      </c>
      <c r="I79" s="2" t="s">
        <v>22</v>
      </c>
      <c r="J79" s="2" t="s">
        <v>23</v>
      </c>
      <c r="K79" s="3" t="s">
        <v>141</v>
      </c>
      <c r="L79" s="5">
        <v>92071239462</v>
      </c>
      <c r="M79" s="5">
        <v>0</v>
      </c>
      <c r="N79" s="5">
        <v>1500000000</v>
      </c>
      <c r="O79" s="5">
        <v>90571239462</v>
      </c>
      <c r="P79" s="5">
        <f t="shared" si="2"/>
        <v>88269176663</v>
      </c>
      <c r="Q79" s="5">
        <v>2302062799</v>
      </c>
      <c r="R79" s="5">
        <v>16456367141</v>
      </c>
      <c r="S79" s="5">
        <v>5998755679</v>
      </c>
    </row>
    <row r="80" spans="1:19" ht="56.25" x14ac:dyDescent="0.25">
      <c r="A80" s="2" t="s">
        <v>17</v>
      </c>
      <c r="B80" s="3" t="s">
        <v>18</v>
      </c>
      <c r="C80" s="2" t="s">
        <v>91</v>
      </c>
      <c r="D80" s="2" t="s">
        <v>92</v>
      </c>
      <c r="E80" s="2" t="s">
        <v>93</v>
      </c>
      <c r="F80" s="2" t="s">
        <v>131</v>
      </c>
      <c r="G80" s="2" t="s">
        <v>95</v>
      </c>
      <c r="H80" s="2" t="s">
        <v>134</v>
      </c>
      <c r="I80" s="2" t="s">
        <v>22</v>
      </c>
      <c r="J80" s="2" t="s">
        <v>23</v>
      </c>
      <c r="K80" s="3" t="s">
        <v>135</v>
      </c>
      <c r="L80" s="5">
        <v>1308333335</v>
      </c>
      <c r="M80" s="5">
        <v>0</v>
      </c>
      <c r="N80" s="5">
        <v>0</v>
      </c>
      <c r="O80" s="5">
        <v>1308333335</v>
      </c>
      <c r="P80" s="5">
        <f t="shared" si="2"/>
        <v>1306666667</v>
      </c>
      <c r="Q80" s="5">
        <v>1666668</v>
      </c>
      <c r="R80" s="5">
        <v>444166667</v>
      </c>
      <c r="S80" s="5">
        <v>219166667</v>
      </c>
    </row>
    <row r="81" spans="1:19" ht="22.5" x14ac:dyDescent="0.25">
      <c r="A81" s="2" t="s">
        <v>17</v>
      </c>
      <c r="B81" s="3" t="s">
        <v>18</v>
      </c>
      <c r="C81" s="2" t="s">
        <v>91</v>
      </c>
      <c r="D81" s="2" t="s">
        <v>92</v>
      </c>
      <c r="E81" s="2" t="s">
        <v>93</v>
      </c>
      <c r="F81" s="2" t="s">
        <v>131</v>
      </c>
      <c r="G81" s="2" t="s">
        <v>95</v>
      </c>
      <c r="H81" s="2" t="s">
        <v>136</v>
      </c>
      <c r="I81" s="2" t="s">
        <v>22</v>
      </c>
      <c r="J81" s="2" t="s">
        <v>128</v>
      </c>
      <c r="K81" s="3" t="s">
        <v>142</v>
      </c>
      <c r="L81" s="5">
        <v>2073636875</v>
      </c>
      <c r="M81" s="5">
        <v>0</v>
      </c>
      <c r="N81" s="5">
        <v>1474090433</v>
      </c>
      <c r="O81" s="5">
        <v>599546442</v>
      </c>
      <c r="P81" s="5">
        <f t="shared" si="2"/>
        <v>0</v>
      </c>
      <c r="Q81" s="5">
        <v>599546442</v>
      </c>
      <c r="R81" s="5">
        <v>0</v>
      </c>
      <c r="S81" s="5">
        <v>0</v>
      </c>
    </row>
    <row r="82" spans="1:19" ht="22.5" x14ac:dyDescent="0.25">
      <c r="A82" s="2" t="s">
        <v>17</v>
      </c>
      <c r="B82" s="3" t="s">
        <v>18</v>
      </c>
      <c r="C82" s="2" t="s">
        <v>91</v>
      </c>
      <c r="D82" s="2" t="s">
        <v>92</v>
      </c>
      <c r="E82" s="2" t="s">
        <v>93</v>
      </c>
      <c r="F82" s="2" t="s">
        <v>131</v>
      </c>
      <c r="G82" s="2" t="s">
        <v>95</v>
      </c>
      <c r="H82" s="2" t="s">
        <v>140</v>
      </c>
      <c r="I82" s="2" t="s">
        <v>22</v>
      </c>
      <c r="J82" s="2" t="s">
        <v>128</v>
      </c>
      <c r="K82" s="3" t="s">
        <v>142</v>
      </c>
      <c r="L82" s="5">
        <v>3270507147</v>
      </c>
      <c r="M82" s="5">
        <v>0</v>
      </c>
      <c r="N82" s="5">
        <v>1821755159</v>
      </c>
      <c r="O82" s="5">
        <v>1448751988</v>
      </c>
      <c r="P82" s="5">
        <f t="shared" si="2"/>
        <v>0</v>
      </c>
      <c r="Q82" s="5">
        <v>1448751988</v>
      </c>
      <c r="R82" s="5">
        <v>0</v>
      </c>
      <c r="S82" s="5">
        <v>0</v>
      </c>
    </row>
    <row r="83" spans="1:19" ht="22.5" x14ac:dyDescent="0.25">
      <c r="A83" s="2" t="s">
        <v>17</v>
      </c>
      <c r="B83" s="3" t="s">
        <v>18</v>
      </c>
      <c r="C83" s="2" t="s">
        <v>91</v>
      </c>
      <c r="D83" s="2" t="s">
        <v>92</v>
      </c>
      <c r="E83" s="2" t="s">
        <v>93</v>
      </c>
      <c r="F83" s="2" t="s">
        <v>131</v>
      </c>
      <c r="G83" s="2" t="s">
        <v>95</v>
      </c>
      <c r="H83" s="2" t="s">
        <v>140</v>
      </c>
      <c r="I83" s="2" t="s">
        <v>22</v>
      </c>
      <c r="J83" s="2" t="s">
        <v>128</v>
      </c>
      <c r="K83" s="3" t="s">
        <v>129</v>
      </c>
      <c r="L83" s="5">
        <v>1448751988</v>
      </c>
      <c r="M83" s="5">
        <v>1821755159</v>
      </c>
      <c r="N83" s="5">
        <v>0</v>
      </c>
      <c r="O83" s="5">
        <v>3270507147</v>
      </c>
      <c r="P83" s="5">
        <f t="shared" si="2"/>
        <v>802500000</v>
      </c>
      <c r="Q83" s="5">
        <v>2468007147</v>
      </c>
      <c r="R83" s="5">
        <v>0</v>
      </c>
      <c r="S83" s="5">
        <v>0</v>
      </c>
    </row>
    <row r="84" spans="1:19" ht="22.5" x14ac:dyDescent="0.25">
      <c r="A84" s="2" t="s">
        <v>17</v>
      </c>
      <c r="B84" s="3" t="s">
        <v>18</v>
      </c>
      <c r="C84" s="2" t="s">
        <v>91</v>
      </c>
      <c r="D84" s="2" t="s">
        <v>92</v>
      </c>
      <c r="E84" s="2" t="s">
        <v>93</v>
      </c>
      <c r="F84" s="2" t="s">
        <v>131</v>
      </c>
      <c r="G84" s="2" t="s">
        <v>95</v>
      </c>
      <c r="H84" s="2" t="s">
        <v>136</v>
      </c>
      <c r="I84" s="2" t="s">
        <v>22</v>
      </c>
      <c r="J84" s="2" t="s">
        <v>128</v>
      </c>
      <c r="K84" s="3" t="s">
        <v>129</v>
      </c>
      <c r="L84" s="5">
        <v>1090983909</v>
      </c>
      <c r="M84" s="5">
        <v>0</v>
      </c>
      <c r="N84" s="5">
        <v>0</v>
      </c>
      <c r="O84" s="5">
        <v>1090983909</v>
      </c>
      <c r="P84" s="5">
        <f t="shared" si="2"/>
        <v>0</v>
      </c>
      <c r="Q84" s="5">
        <v>1090983909</v>
      </c>
      <c r="R84" s="5">
        <v>0</v>
      </c>
      <c r="S84" s="5">
        <v>0</v>
      </c>
    </row>
    <row r="85" spans="1:19" ht="22.5" x14ac:dyDescent="0.25">
      <c r="A85" s="2" t="s">
        <v>17</v>
      </c>
      <c r="B85" s="3" t="s">
        <v>18</v>
      </c>
      <c r="C85" s="2" t="s">
        <v>91</v>
      </c>
      <c r="D85" s="2" t="s">
        <v>92</v>
      </c>
      <c r="E85" s="2" t="s">
        <v>93</v>
      </c>
      <c r="F85" s="2" t="s">
        <v>131</v>
      </c>
      <c r="G85" s="2" t="s">
        <v>95</v>
      </c>
      <c r="H85" s="2" t="s">
        <v>136</v>
      </c>
      <c r="I85" s="2" t="s">
        <v>22</v>
      </c>
      <c r="J85" s="2" t="s">
        <v>128</v>
      </c>
      <c r="K85" s="3" t="s">
        <v>143</v>
      </c>
      <c r="L85" s="5">
        <v>599546442</v>
      </c>
      <c r="M85" s="5">
        <v>0</v>
      </c>
      <c r="N85" s="5">
        <v>544546442</v>
      </c>
      <c r="O85" s="5">
        <v>55000000</v>
      </c>
      <c r="P85" s="5">
        <f t="shared" si="2"/>
        <v>55000000</v>
      </c>
      <c r="Q85" s="5">
        <v>0</v>
      </c>
      <c r="R85" s="5">
        <v>0</v>
      </c>
      <c r="S85" s="5">
        <v>0</v>
      </c>
    </row>
    <row r="86" spans="1:19" ht="22.5" x14ac:dyDescent="0.25">
      <c r="A86" s="2" t="s">
        <v>17</v>
      </c>
      <c r="B86" s="3" t="s">
        <v>18</v>
      </c>
      <c r="C86" s="2" t="s">
        <v>91</v>
      </c>
      <c r="D86" s="2" t="s">
        <v>92</v>
      </c>
      <c r="E86" s="2" t="s">
        <v>93</v>
      </c>
      <c r="F86" s="2" t="s">
        <v>131</v>
      </c>
      <c r="G86" s="2" t="s">
        <v>95</v>
      </c>
      <c r="H86" s="2" t="s">
        <v>136</v>
      </c>
      <c r="I86" s="2" t="s">
        <v>22</v>
      </c>
      <c r="J86" s="2" t="s">
        <v>128</v>
      </c>
      <c r="K86" s="3" t="s">
        <v>144</v>
      </c>
      <c r="L86" s="5">
        <v>55000000</v>
      </c>
      <c r="M86" s="5">
        <v>2018636875</v>
      </c>
      <c r="N86" s="5">
        <v>0</v>
      </c>
      <c r="O86" s="5">
        <v>2073636875</v>
      </c>
      <c r="P86" s="5">
        <f t="shared" si="2"/>
        <v>2073636875</v>
      </c>
      <c r="Q86" s="5">
        <v>0</v>
      </c>
      <c r="R86" s="5">
        <v>329074013</v>
      </c>
      <c r="S86" s="5">
        <v>113431213</v>
      </c>
    </row>
    <row r="87" spans="1:19" ht="78.75" x14ac:dyDescent="0.25">
      <c r="A87" s="2" t="s">
        <v>17</v>
      </c>
      <c r="B87" s="3" t="s">
        <v>18</v>
      </c>
      <c r="C87" s="2" t="s">
        <v>91</v>
      </c>
      <c r="D87" s="2" t="s">
        <v>92</v>
      </c>
      <c r="E87" s="2" t="s">
        <v>93</v>
      </c>
      <c r="F87" s="2" t="s">
        <v>145</v>
      </c>
      <c r="G87" s="2" t="s">
        <v>95</v>
      </c>
      <c r="H87" s="2" t="s">
        <v>146</v>
      </c>
      <c r="I87" s="2" t="s">
        <v>22</v>
      </c>
      <c r="J87" s="2" t="s">
        <v>23</v>
      </c>
      <c r="K87" s="3" t="s">
        <v>147</v>
      </c>
      <c r="L87" s="5">
        <v>70850495184</v>
      </c>
      <c r="M87" s="5">
        <v>0</v>
      </c>
      <c r="N87" s="5">
        <v>0</v>
      </c>
      <c r="O87" s="5">
        <v>70850495184</v>
      </c>
      <c r="P87" s="5">
        <f t="shared" si="2"/>
        <v>36779470557</v>
      </c>
      <c r="Q87" s="5">
        <v>34071024627</v>
      </c>
      <c r="R87" s="5">
        <v>27511934209.299999</v>
      </c>
      <c r="S87" s="5">
        <v>11321549026.200001</v>
      </c>
    </row>
    <row r="88" spans="1:19" ht="78.75" x14ac:dyDescent="0.25">
      <c r="A88" s="2" t="s">
        <v>17</v>
      </c>
      <c r="B88" s="3" t="s">
        <v>18</v>
      </c>
      <c r="C88" s="2" t="s">
        <v>91</v>
      </c>
      <c r="D88" s="2" t="s">
        <v>92</v>
      </c>
      <c r="E88" s="2" t="s">
        <v>93</v>
      </c>
      <c r="F88" s="2" t="s">
        <v>145</v>
      </c>
      <c r="G88" s="2" t="s">
        <v>95</v>
      </c>
      <c r="H88" s="2" t="s">
        <v>148</v>
      </c>
      <c r="I88" s="2" t="s">
        <v>22</v>
      </c>
      <c r="J88" s="2" t="s">
        <v>23</v>
      </c>
      <c r="K88" s="3" t="s">
        <v>149</v>
      </c>
      <c r="L88" s="5">
        <v>31026827014</v>
      </c>
      <c r="M88" s="5">
        <v>0</v>
      </c>
      <c r="N88" s="5">
        <v>0</v>
      </c>
      <c r="O88" s="5">
        <v>31026827014</v>
      </c>
      <c r="P88" s="5">
        <f t="shared" ref="P88:P119" si="3">+O88-Q88</f>
        <v>27348556708</v>
      </c>
      <c r="Q88" s="5">
        <v>3678270306</v>
      </c>
      <c r="R88" s="5">
        <v>21074237834.700001</v>
      </c>
      <c r="S88" s="5">
        <v>9357757985.7999992</v>
      </c>
    </row>
    <row r="89" spans="1:19" ht="22.5" x14ac:dyDescent="0.25">
      <c r="A89" s="2" t="s">
        <v>17</v>
      </c>
      <c r="B89" s="3" t="s">
        <v>18</v>
      </c>
      <c r="C89" s="2" t="s">
        <v>91</v>
      </c>
      <c r="D89" s="2" t="s">
        <v>92</v>
      </c>
      <c r="E89" s="2" t="s">
        <v>93</v>
      </c>
      <c r="F89" s="2" t="s">
        <v>145</v>
      </c>
      <c r="G89" s="2" t="s">
        <v>95</v>
      </c>
      <c r="H89" s="2" t="s">
        <v>148</v>
      </c>
      <c r="I89" s="2" t="s">
        <v>22</v>
      </c>
      <c r="J89" s="2" t="s">
        <v>128</v>
      </c>
      <c r="K89" s="3" t="s">
        <v>143</v>
      </c>
      <c r="L89" s="5">
        <v>419587874</v>
      </c>
      <c r="M89" s="5">
        <v>0</v>
      </c>
      <c r="N89" s="5">
        <v>0</v>
      </c>
      <c r="O89" s="5">
        <v>419587874</v>
      </c>
      <c r="P89" s="5">
        <f t="shared" si="3"/>
        <v>419587874</v>
      </c>
      <c r="Q89" s="5">
        <v>0</v>
      </c>
      <c r="R89" s="5">
        <v>0</v>
      </c>
      <c r="S89" s="5">
        <v>0</v>
      </c>
    </row>
    <row r="90" spans="1:19" ht="22.5" x14ac:dyDescent="0.25">
      <c r="A90" s="2" t="s">
        <v>17</v>
      </c>
      <c r="B90" s="3" t="s">
        <v>18</v>
      </c>
      <c r="C90" s="2" t="s">
        <v>91</v>
      </c>
      <c r="D90" s="2" t="s">
        <v>92</v>
      </c>
      <c r="E90" s="2" t="s">
        <v>93</v>
      </c>
      <c r="F90" s="2" t="s">
        <v>145</v>
      </c>
      <c r="G90" s="2" t="s">
        <v>95</v>
      </c>
      <c r="H90" s="2" t="s">
        <v>148</v>
      </c>
      <c r="I90" s="2" t="s">
        <v>22</v>
      </c>
      <c r="J90" s="2" t="s">
        <v>128</v>
      </c>
      <c r="K90" s="3" t="s">
        <v>144</v>
      </c>
      <c r="L90" s="5">
        <v>12586881532</v>
      </c>
      <c r="M90" s="5">
        <v>0</v>
      </c>
      <c r="N90" s="5">
        <v>0</v>
      </c>
      <c r="O90" s="5">
        <v>12586881532</v>
      </c>
      <c r="P90" s="5">
        <f t="shared" si="3"/>
        <v>500000000</v>
      </c>
      <c r="Q90" s="5">
        <v>12086881532</v>
      </c>
      <c r="R90" s="5">
        <v>0</v>
      </c>
      <c r="S90" s="5">
        <v>0</v>
      </c>
    </row>
    <row r="91" spans="1:19" ht="67.5" x14ac:dyDescent="0.25">
      <c r="A91" s="2" t="s">
        <v>17</v>
      </c>
      <c r="B91" s="3" t="s">
        <v>18</v>
      </c>
      <c r="C91" s="2" t="s">
        <v>91</v>
      </c>
      <c r="D91" s="2" t="s">
        <v>92</v>
      </c>
      <c r="E91" s="2" t="s">
        <v>93</v>
      </c>
      <c r="F91" s="2" t="s">
        <v>150</v>
      </c>
      <c r="G91" s="2" t="s">
        <v>95</v>
      </c>
      <c r="H91" s="2" t="s">
        <v>153</v>
      </c>
      <c r="I91" s="2" t="s">
        <v>22</v>
      </c>
      <c r="J91" s="2" t="s">
        <v>23</v>
      </c>
      <c r="K91" s="3" t="s">
        <v>154</v>
      </c>
      <c r="L91" s="5">
        <v>79693422366</v>
      </c>
      <c r="M91" s="5">
        <v>0</v>
      </c>
      <c r="N91" s="5">
        <v>0</v>
      </c>
      <c r="O91" s="5">
        <v>79693422366</v>
      </c>
      <c r="P91" s="5">
        <f t="shared" si="3"/>
        <v>77693422366</v>
      </c>
      <c r="Q91" s="5">
        <v>2000000000</v>
      </c>
      <c r="R91" s="5">
        <v>16374821740</v>
      </c>
      <c r="S91" s="5">
        <v>6071447431</v>
      </c>
    </row>
    <row r="92" spans="1:19" ht="90" x14ac:dyDescent="0.25">
      <c r="A92" s="2" t="s">
        <v>17</v>
      </c>
      <c r="B92" s="3" t="s">
        <v>18</v>
      </c>
      <c r="C92" s="2" t="s">
        <v>91</v>
      </c>
      <c r="D92" s="2" t="s">
        <v>92</v>
      </c>
      <c r="E92" s="2" t="s">
        <v>93</v>
      </c>
      <c r="F92" s="2" t="s">
        <v>150</v>
      </c>
      <c r="G92" s="2" t="s">
        <v>95</v>
      </c>
      <c r="H92" s="2" t="s">
        <v>161</v>
      </c>
      <c r="I92" s="2" t="s">
        <v>22</v>
      </c>
      <c r="J92" s="2" t="s">
        <v>23</v>
      </c>
      <c r="K92" s="3" t="s">
        <v>162</v>
      </c>
      <c r="L92" s="5">
        <v>7058043600</v>
      </c>
      <c r="M92" s="5">
        <v>0</v>
      </c>
      <c r="N92" s="5">
        <v>0</v>
      </c>
      <c r="O92" s="5">
        <v>7058043600</v>
      </c>
      <c r="P92" s="5">
        <f t="shared" si="3"/>
        <v>1058043600</v>
      </c>
      <c r="Q92" s="5">
        <v>6000000000</v>
      </c>
      <c r="R92" s="5">
        <v>532606100</v>
      </c>
      <c r="S92" s="5">
        <v>249082218</v>
      </c>
    </row>
    <row r="93" spans="1:19" ht="78.75" x14ac:dyDescent="0.25">
      <c r="A93" s="2" t="s">
        <v>17</v>
      </c>
      <c r="B93" s="3" t="s">
        <v>18</v>
      </c>
      <c r="C93" s="2" t="s">
        <v>91</v>
      </c>
      <c r="D93" s="2" t="s">
        <v>92</v>
      </c>
      <c r="E93" s="2" t="s">
        <v>93</v>
      </c>
      <c r="F93" s="2" t="s">
        <v>150</v>
      </c>
      <c r="G93" s="2" t="s">
        <v>95</v>
      </c>
      <c r="H93" s="2" t="s">
        <v>151</v>
      </c>
      <c r="I93" s="2" t="s">
        <v>22</v>
      </c>
      <c r="J93" s="2" t="s">
        <v>23</v>
      </c>
      <c r="K93" s="3" t="s">
        <v>152</v>
      </c>
      <c r="L93" s="5">
        <v>1824303600</v>
      </c>
      <c r="M93" s="5">
        <v>0</v>
      </c>
      <c r="N93" s="5">
        <v>0</v>
      </c>
      <c r="O93" s="5">
        <v>1824303600</v>
      </c>
      <c r="P93" s="5">
        <f t="shared" si="3"/>
        <v>1824303600</v>
      </c>
      <c r="Q93" s="5">
        <v>0</v>
      </c>
      <c r="R93" s="5">
        <v>865589659</v>
      </c>
      <c r="S93" s="5">
        <v>360898457</v>
      </c>
    </row>
    <row r="94" spans="1:19" ht="78.75" x14ac:dyDescent="0.25">
      <c r="A94" s="2" t="s">
        <v>17</v>
      </c>
      <c r="B94" s="3" t="s">
        <v>18</v>
      </c>
      <c r="C94" s="2" t="s">
        <v>91</v>
      </c>
      <c r="D94" s="2" t="s">
        <v>92</v>
      </c>
      <c r="E94" s="2" t="s">
        <v>93</v>
      </c>
      <c r="F94" s="2" t="s">
        <v>150</v>
      </c>
      <c r="G94" s="2" t="s">
        <v>95</v>
      </c>
      <c r="H94" s="2" t="s">
        <v>157</v>
      </c>
      <c r="I94" s="2" t="s">
        <v>22</v>
      </c>
      <c r="J94" s="2" t="s">
        <v>23</v>
      </c>
      <c r="K94" s="3" t="s">
        <v>158</v>
      </c>
      <c r="L94" s="5">
        <v>589151174387</v>
      </c>
      <c r="M94" s="5">
        <v>0</v>
      </c>
      <c r="N94" s="5">
        <v>0</v>
      </c>
      <c r="O94" s="5">
        <v>589151174387</v>
      </c>
      <c r="P94" s="5">
        <f t="shared" si="3"/>
        <v>9150098218</v>
      </c>
      <c r="Q94" s="5">
        <v>580001076169</v>
      </c>
      <c r="R94" s="5">
        <v>3241786957</v>
      </c>
      <c r="S94" s="5">
        <v>705953770</v>
      </c>
    </row>
    <row r="95" spans="1:19" ht="56.25" x14ac:dyDescent="0.25">
      <c r="A95" s="2" t="s">
        <v>17</v>
      </c>
      <c r="B95" s="3" t="s">
        <v>18</v>
      </c>
      <c r="C95" s="2" t="s">
        <v>91</v>
      </c>
      <c r="D95" s="2" t="s">
        <v>92</v>
      </c>
      <c r="E95" s="2" t="s">
        <v>93</v>
      </c>
      <c r="F95" s="2" t="s">
        <v>150</v>
      </c>
      <c r="G95" s="2" t="s">
        <v>95</v>
      </c>
      <c r="H95" s="2" t="s">
        <v>159</v>
      </c>
      <c r="I95" s="2" t="s">
        <v>22</v>
      </c>
      <c r="J95" s="2" t="s">
        <v>23</v>
      </c>
      <c r="K95" s="3" t="s">
        <v>160</v>
      </c>
      <c r="L95" s="5">
        <v>5000000000</v>
      </c>
      <c r="M95" s="5">
        <v>0</v>
      </c>
      <c r="N95" s="5">
        <v>0</v>
      </c>
      <c r="O95" s="5">
        <v>5000000000</v>
      </c>
      <c r="P95" s="5">
        <f t="shared" si="3"/>
        <v>0</v>
      </c>
      <c r="Q95" s="5">
        <v>5000000000</v>
      </c>
      <c r="R95" s="5">
        <v>0</v>
      </c>
      <c r="S95" s="5">
        <v>0</v>
      </c>
    </row>
    <row r="96" spans="1:19" ht="78.75" x14ac:dyDescent="0.25">
      <c r="A96" s="2" t="s">
        <v>17</v>
      </c>
      <c r="B96" s="3" t="s">
        <v>18</v>
      </c>
      <c r="C96" s="2" t="s">
        <v>91</v>
      </c>
      <c r="D96" s="2" t="s">
        <v>92</v>
      </c>
      <c r="E96" s="2" t="s">
        <v>93</v>
      </c>
      <c r="F96" s="2" t="s">
        <v>150</v>
      </c>
      <c r="G96" s="2" t="s">
        <v>95</v>
      </c>
      <c r="H96" s="2" t="s">
        <v>155</v>
      </c>
      <c r="I96" s="2" t="s">
        <v>22</v>
      </c>
      <c r="J96" s="2" t="s">
        <v>23</v>
      </c>
      <c r="K96" s="3" t="s">
        <v>156</v>
      </c>
      <c r="L96" s="5">
        <v>3162758150290</v>
      </c>
      <c r="M96" s="5">
        <v>0</v>
      </c>
      <c r="N96" s="5">
        <v>0</v>
      </c>
      <c r="O96" s="5">
        <v>3162758150290</v>
      </c>
      <c r="P96" s="5">
        <f t="shared" si="3"/>
        <v>1248583274677</v>
      </c>
      <c r="Q96" s="5">
        <v>1914174875613</v>
      </c>
      <c r="R96" s="5">
        <v>260532677749</v>
      </c>
      <c r="S96" s="5">
        <v>16276509211</v>
      </c>
    </row>
    <row r="97" spans="1:19" ht="67.5" x14ac:dyDescent="0.25">
      <c r="A97" s="2" t="s">
        <v>17</v>
      </c>
      <c r="B97" s="3" t="s">
        <v>18</v>
      </c>
      <c r="C97" s="2" t="s">
        <v>91</v>
      </c>
      <c r="D97" s="2" t="s">
        <v>92</v>
      </c>
      <c r="E97" s="2" t="s">
        <v>93</v>
      </c>
      <c r="F97" s="2" t="s">
        <v>150</v>
      </c>
      <c r="G97" s="2" t="s">
        <v>95</v>
      </c>
      <c r="H97" s="2" t="s">
        <v>163</v>
      </c>
      <c r="I97" s="2" t="s">
        <v>22</v>
      </c>
      <c r="J97" s="2" t="s">
        <v>23</v>
      </c>
      <c r="K97" s="3" t="s">
        <v>164</v>
      </c>
      <c r="L97" s="5">
        <v>39623348677</v>
      </c>
      <c r="M97" s="5">
        <v>0</v>
      </c>
      <c r="N97" s="5">
        <v>0</v>
      </c>
      <c r="O97" s="5">
        <v>39623348677</v>
      </c>
      <c r="P97" s="5">
        <f t="shared" si="3"/>
        <v>38623348677</v>
      </c>
      <c r="Q97" s="5">
        <v>1000000000</v>
      </c>
      <c r="R97" s="5">
        <v>13431465621</v>
      </c>
      <c r="S97" s="5">
        <v>3155384694</v>
      </c>
    </row>
    <row r="98" spans="1:19" ht="67.5" x14ac:dyDescent="0.25">
      <c r="A98" s="2" t="s">
        <v>17</v>
      </c>
      <c r="B98" s="3" t="s">
        <v>18</v>
      </c>
      <c r="C98" s="2" t="s">
        <v>91</v>
      </c>
      <c r="D98" s="2" t="s">
        <v>92</v>
      </c>
      <c r="E98" s="2" t="s">
        <v>93</v>
      </c>
      <c r="F98" s="2" t="s">
        <v>150</v>
      </c>
      <c r="G98" s="2" t="s">
        <v>95</v>
      </c>
      <c r="H98" s="2" t="s">
        <v>163</v>
      </c>
      <c r="I98" s="2" t="s">
        <v>165</v>
      </c>
      <c r="J98" s="2" t="s">
        <v>115</v>
      </c>
      <c r="K98" s="3" t="s">
        <v>164</v>
      </c>
      <c r="L98" s="5">
        <v>3200000000</v>
      </c>
      <c r="M98" s="5">
        <v>0</v>
      </c>
      <c r="N98" s="5">
        <v>0</v>
      </c>
      <c r="O98" s="5">
        <v>3200000000</v>
      </c>
      <c r="P98" s="5">
        <f t="shared" si="3"/>
        <v>0</v>
      </c>
      <c r="Q98" s="5">
        <v>3200000000</v>
      </c>
      <c r="R98" s="5">
        <v>0</v>
      </c>
      <c r="S98" s="5">
        <v>0</v>
      </c>
    </row>
    <row r="99" spans="1:19" ht="67.5" x14ac:dyDescent="0.25">
      <c r="A99" s="2" t="s">
        <v>17</v>
      </c>
      <c r="B99" s="3" t="s">
        <v>18</v>
      </c>
      <c r="C99" s="2" t="s">
        <v>91</v>
      </c>
      <c r="D99" s="2" t="s">
        <v>92</v>
      </c>
      <c r="E99" s="2" t="s">
        <v>93</v>
      </c>
      <c r="F99" s="2" t="s">
        <v>150</v>
      </c>
      <c r="G99" s="2" t="s">
        <v>95</v>
      </c>
      <c r="H99" s="2" t="s">
        <v>163</v>
      </c>
      <c r="I99" s="2" t="s">
        <v>165</v>
      </c>
      <c r="J99" s="2" t="s">
        <v>123</v>
      </c>
      <c r="K99" s="3" t="s">
        <v>164</v>
      </c>
      <c r="L99" s="5">
        <v>2219237398</v>
      </c>
      <c r="M99" s="5">
        <v>0</v>
      </c>
      <c r="N99" s="5">
        <v>0</v>
      </c>
      <c r="O99" s="5">
        <v>2219237398</v>
      </c>
      <c r="P99" s="5">
        <f t="shared" si="3"/>
        <v>0</v>
      </c>
      <c r="Q99" s="5">
        <v>2219237398</v>
      </c>
      <c r="R99" s="5">
        <v>0</v>
      </c>
      <c r="S99" s="5">
        <v>0</v>
      </c>
    </row>
    <row r="100" spans="1:19" ht="78.75" x14ac:dyDescent="0.25">
      <c r="A100" s="2" t="s">
        <v>17</v>
      </c>
      <c r="B100" s="3" t="s">
        <v>18</v>
      </c>
      <c r="C100" s="2" t="s">
        <v>91</v>
      </c>
      <c r="D100" s="2" t="s">
        <v>92</v>
      </c>
      <c r="E100" s="2" t="s">
        <v>93</v>
      </c>
      <c r="F100" s="2" t="s">
        <v>150</v>
      </c>
      <c r="G100" s="2" t="s">
        <v>95</v>
      </c>
      <c r="H100" s="2" t="s">
        <v>157</v>
      </c>
      <c r="I100" s="2" t="s">
        <v>22</v>
      </c>
      <c r="J100" s="2" t="s">
        <v>23</v>
      </c>
      <c r="K100" s="3" t="s">
        <v>166</v>
      </c>
      <c r="L100" s="5">
        <v>8573285611</v>
      </c>
      <c r="M100" s="5">
        <v>0</v>
      </c>
      <c r="N100" s="5">
        <v>0</v>
      </c>
      <c r="O100" s="5">
        <v>8573285611</v>
      </c>
      <c r="P100" s="5">
        <f t="shared" si="3"/>
        <v>8573285611</v>
      </c>
      <c r="Q100" s="5">
        <v>0</v>
      </c>
      <c r="R100" s="5">
        <v>215472050</v>
      </c>
      <c r="S100" s="5">
        <v>89372050</v>
      </c>
    </row>
    <row r="101" spans="1:19" ht="78.75" x14ac:dyDescent="0.25">
      <c r="A101" s="2" t="s">
        <v>17</v>
      </c>
      <c r="B101" s="3" t="s">
        <v>18</v>
      </c>
      <c r="C101" s="2" t="s">
        <v>91</v>
      </c>
      <c r="D101" s="2" t="s">
        <v>92</v>
      </c>
      <c r="E101" s="2" t="s">
        <v>93</v>
      </c>
      <c r="F101" s="2" t="s">
        <v>150</v>
      </c>
      <c r="G101" s="2" t="s">
        <v>95</v>
      </c>
      <c r="H101" s="2" t="s">
        <v>163</v>
      </c>
      <c r="I101" s="2" t="s">
        <v>22</v>
      </c>
      <c r="J101" s="2" t="s">
        <v>23</v>
      </c>
      <c r="K101" s="3" t="s">
        <v>167</v>
      </c>
      <c r="L101" s="5">
        <v>7000000000</v>
      </c>
      <c r="M101" s="5">
        <v>0</v>
      </c>
      <c r="N101" s="5">
        <v>0</v>
      </c>
      <c r="O101" s="5">
        <v>7000000000</v>
      </c>
      <c r="P101" s="5">
        <f t="shared" si="3"/>
        <v>7000000000</v>
      </c>
      <c r="Q101" s="5">
        <v>0</v>
      </c>
      <c r="R101" s="5">
        <v>153468886</v>
      </c>
      <c r="S101" s="5">
        <v>152729139</v>
      </c>
    </row>
    <row r="102" spans="1:19" ht="22.5" x14ac:dyDescent="0.25">
      <c r="A102" s="2" t="s">
        <v>17</v>
      </c>
      <c r="B102" s="3" t="s">
        <v>18</v>
      </c>
      <c r="C102" s="2" t="s">
        <v>91</v>
      </c>
      <c r="D102" s="2" t="s">
        <v>92</v>
      </c>
      <c r="E102" s="2" t="s">
        <v>93</v>
      </c>
      <c r="F102" s="2" t="s">
        <v>150</v>
      </c>
      <c r="G102" s="2" t="s">
        <v>95</v>
      </c>
      <c r="H102" s="2" t="s">
        <v>159</v>
      </c>
      <c r="I102" s="2" t="s">
        <v>22</v>
      </c>
      <c r="J102" s="2" t="s">
        <v>128</v>
      </c>
      <c r="K102" s="3" t="s">
        <v>142</v>
      </c>
      <c r="L102" s="5">
        <v>440301184</v>
      </c>
      <c r="M102" s="5">
        <v>0</v>
      </c>
      <c r="N102" s="5">
        <v>0</v>
      </c>
      <c r="O102" s="5">
        <v>440301184</v>
      </c>
      <c r="P102" s="5">
        <f t="shared" si="3"/>
        <v>0</v>
      </c>
      <c r="Q102" s="5">
        <v>440301184</v>
      </c>
      <c r="R102" s="5">
        <v>0</v>
      </c>
      <c r="S102" s="5">
        <v>0</v>
      </c>
    </row>
    <row r="103" spans="1:19" ht="22.5" x14ac:dyDescent="0.25">
      <c r="A103" s="2" t="s">
        <v>17</v>
      </c>
      <c r="B103" s="3" t="s">
        <v>18</v>
      </c>
      <c r="C103" s="2" t="s">
        <v>91</v>
      </c>
      <c r="D103" s="2" t="s">
        <v>92</v>
      </c>
      <c r="E103" s="2" t="s">
        <v>93</v>
      </c>
      <c r="F103" s="2" t="s">
        <v>150</v>
      </c>
      <c r="G103" s="2" t="s">
        <v>95</v>
      </c>
      <c r="H103" s="2" t="s">
        <v>153</v>
      </c>
      <c r="I103" s="2" t="s">
        <v>22</v>
      </c>
      <c r="J103" s="2" t="s">
        <v>128</v>
      </c>
      <c r="K103" s="3" t="s">
        <v>142</v>
      </c>
      <c r="L103" s="5">
        <v>1624383062</v>
      </c>
      <c r="M103" s="5">
        <v>0</v>
      </c>
      <c r="N103" s="5">
        <v>0</v>
      </c>
      <c r="O103" s="5">
        <v>1624383062</v>
      </c>
      <c r="P103" s="5">
        <f t="shared" si="3"/>
        <v>0</v>
      </c>
      <c r="Q103" s="5">
        <v>1624383062</v>
      </c>
      <c r="R103" s="5">
        <v>0</v>
      </c>
      <c r="S103" s="5">
        <v>0</v>
      </c>
    </row>
    <row r="104" spans="1:19" ht="22.5" x14ac:dyDescent="0.25">
      <c r="A104" s="2" t="s">
        <v>17</v>
      </c>
      <c r="B104" s="3" t="s">
        <v>18</v>
      </c>
      <c r="C104" s="2" t="s">
        <v>91</v>
      </c>
      <c r="D104" s="2" t="s">
        <v>92</v>
      </c>
      <c r="E104" s="2" t="s">
        <v>93</v>
      </c>
      <c r="F104" s="2" t="s">
        <v>150</v>
      </c>
      <c r="G104" s="2" t="s">
        <v>95</v>
      </c>
      <c r="H104" s="2" t="s">
        <v>159</v>
      </c>
      <c r="I104" s="2" t="s">
        <v>22</v>
      </c>
      <c r="J104" s="2" t="s">
        <v>128</v>
      </c>
      <c r="K104" s="3" t="s">
        <v>129</v>
      </c>
      <c r="L104" s="5">
        <v>4516457132</v>
      </c>
      <c r="M104" s="5">
        <v>0</v>
      </c>
      <c r="N104" s="5">
        <v>0</v>
      </c>
      <c r="O104" s="5">
        <v>4516457132</v>
      </c>
      <c r="P104" s="5">
        <f t="shared" si="3"/>
        <v>0</v>
      </c>
      <c r="Q104" s="5">
        <v>4516457132</v>
      </c>
      <c r="R104" s="5">
        <v>0</v>
      </c>
      <c r="S104" s="5">
        <v>0</v>
      </c>
    </row>
    <row r="105" spans="1:19" ht="22.5" x14ac:dyDescent="0.25">
      <c r="A105" s="2" t="s">
        <v>17</v>
      </c>
      <c r="B105" s="3" t="s">
        <v>18</v>
      </c>
      <c r="C105" s="2" t="s">
        <v>91</v>
      </c>
      <c r="D105" s="2" t="s">
        <v>92</v>
      </c>
      <c r="E105" s="2" t="s">
        <v>93</v>
      </c>
      <c r="F105" s="2" t="s">
        <v>150</v>
      </c>
      <c r="G105" s="2" t="s">
        <v>95</v>
      </c>
      <c r="H105" s="2" t="s">
        <v>153</v>
      </c>
      <c r="I105" s="2" t="s">
        <v>22</v>
      </c>
      <c r="J105" s="2" t="s">
        <v>128</v>
      </c>
      <c r="K105" s="3" t="s">
        <v>129</v>
      </c>
      <c r="L105" s="5">
        <v>20376362855</v>
      </c>
      <c r="M105" s="5">
        <v>0</v>
      </c>
      <c r="N105" s="5">
        <v>0</v>
      </c>
      <c r="O105" s="5">
        <v>20376362855</v>
      </c>
      <c r="P105" s="5">
        <f t="shared" si="3"/>
        <v>417511296</v>
      </c>
      <c r="Q105" s="5">
        <v>19958851559</v>
      </c>
      <c r="R105" s="5">
        <v>199477620</v>
      </c>
      <c r="S105" s="5">
        <v>60307188</v>
      </c>
    </row>
    <row r="106" spans="1:19" ht="22.5" x14ac:dyDescent="0.25">
      <c r="A106" s="2" t="s">
        <v>17</v>
      </c>
      <c r="B106" s="3" t="s">
        <v>18</v>
      </c>
      <c r="C106" s="2" t="s">
        <v>91</v>
      </c>
      <c r="D106" s="2" t="s">
        <v>92</v>
      </c>
      <c r="E106" s="2" t="s">
        <v>93</v>
      </c>
      <c r="F106" s="2" t="s">
        <v>150</v>
      </c>
      <c r="G106" s="2" t="s">
        <v>95</v>
      </c>
      <c r="H106" s="2" t="s">
        <v>161</v>
      </c>
      <c r="I106" s="2" t="s">
        <v>22</v>
      </c>
      <c r="J106" s="2" t="s">
        <v>128</v>
      </c>
      <c r="K106" s="3" t="s">
        <v>129</v>
      </c>
      <c r="L106" s="5">
        <v>2163600000</v>
      </c>
      <c r="M106" s="5">
        <v>0</v>
      </c>
      <c r="N106" s="5">
        <v>0</v>
      </c>
      <c r="O106" s="5">
        <v>2163600000</v>
      </c>
      <c r="P106" s="5">
        <f t="shared" si="3"/>
        <v>0</v>
      </c>
      <c r="Q106" s="5">
        <v>2163600000</v>
      </c>
      <c r="R106" s="5">
        <v>0</v>
      </c>
      <c r="S106" s="5">
        <v>0</v>
      </c>
    </row>
    <row r="107" spans="1:19" ht="67.5" x14ac:dyDescent="0.25">
      <c r="A107" s="2" t="s">
        <v>17</v>
      </c>
      <c r="B107" s="3" t="s">
        <v>18</v>
      </c>
      <c r="C107" s="2" t="s">
        <v>91</v>
      </c>
      <c r="D107" s="2" t="s">
        <v>168</v>
      </c>
      <c r="E107" s="2" t="s">
        <v>93</v>
      </c>
      <c r="F107" s="2" t="s">
        <v>169</v>
      </c>
      <c r="G107" s="2" t="s">
        <v>130</v>
      </c>
      <c r="H107" s="2" t="s">
        <v>170</v>
      </c>
      <c r="I107" s="2" t="s">
        <v>22</v>
      </c>
      <c r="J107" s="2" t="s">
        <v>23</v>
      </c>
      <c r="K107" s="3" t="s">
        <v>171</v>
      </c>
      <c r="L107" s="5">
        <v>6499911708</v>
      </c>
      <c r="M107" s="5">
        <v>0</v>
      </c>
      <c r="N107" s="5">
        <v>0</v>
      </c>
      <c r="O107" s="5">
        <v>6499911708</v>
      </c>
      <c r="P107" s="5">
        <f t="shared" si="3"/>
        <v>5336704115.8599997</v>
      </c>
      <c r="Q107" s="5">
        <v>1163207592.1400001</v>
      </c>
      <c r="R107" s="5">
        <v>2809492217</v>
      </c>
      <c r="S107" s="5">
        <v>1196708219</v>
      </c>
    </row>
    <row r="108" spans="1:19" ht="78.75" x14ac:dyDescent="0.25">
      <c r="A108" s="2" t="s">
        <v>17</v>
      </c>
      <c r="B108" s="3" t="s">
        <v>18</v>
      </c>
      <c r="C108" s="2" t="s">
        <v>91</v>
      </c>
      <c r="D108" s="2" t="s">
        <v>168</v>
      </c>
      <c r="E108" s="2" t="s">
        <v>93</v>
      </c>
      <c r="F108" s="2" t="s">
        <v>169</v>
      </c>
      <c r="G108" s="2" t="s">
        <v>130</v>
      </c>
      <c r="H108" s="2" t="s">
        <v>172</v>
      </c>
      <c r="I108" s="2" t="s">
        <v>22</v>
      </c>
      <c r="J108" s="2" t="s">
        <v>23</v>
      </c>
      <c r="K108" s="3" t="s">
        <v>173</v>
      </c>
      <c r="L108" s="5">
        <v>18065732000</v>
      </c>
      <c r="M108" s="5">
        <v>0</v>
      </c>
      <c r="N108" s="5">
        <v>0</v>
      </c>
      <c r="O108" s="5">
        <v>18065732000</v>
      </c>
      <c r="P108" s="5">
        <f t="shared" si="3"/>
        <v>11733873897</v>
      </c>
      <c r="Q108" s="5">
        <v>6331858103</v>
      </c>
      <c r="R108" s="5">
        <v>6456920662</v>
      </c>
      <c r="S108" s="5">
        <v>572860526.67999995</v>
      </c>
    </row>
    <row r="109" spans="1:19" ht="78.75" x14ac:dyDescent="0.25">
      <c r="A109" s="2" t="s">
        <v>17</v>
      </c>
      <c r="B109" s="3" t="s">
        <v>18</v>
      </c>
      <c r="C109" s="2" t="s">
        <v>91</v>
      </c>
      <c r="D109" s="2" t="s">
        <v>168</v>
      </c>
      <c r="E109" s="2" t="s">
        <v>93</v>
      </c>
      <c r="F109" s="2" t="s">
        <v>169</v>
      </c>
      <c r="G109" s="2" t="s">
        <v>130</v>
      </c>
      <c r="H109" s="2" t="s">
        <v>174</v>
      </c>
      <c r="I109" s="2" t="s">
        <v>22</v>
      </c>
      <c r="J109" s="2" t="s">
        <v>23</v>
      </c>
      <c r="K109" s="3" t="s">
        <v>175</v>
      </c>
      <c r="L109" s="5">
        <v>26195896378</v>
      </c>
      <c r="M109" s="5">
        <v>0</v>
      </c>
      <c r="N109" s="5">
        <v>0</v>
      </c>
      <c r="O109" s="5">
        <v>26195896378</v>
      </c>
      <c r="P109" s="5">
        <f t="shared" si="3"/>
        <v>26106440378</v>
      </c>
      <c r="Q109" s="5">
        <v>89456000</v>
      </c>
      <c r="R109" s="5">
        <v>12254017998</v>
      </c>
      <c r="S109" s="5">
        <v>5101887082</v>
      </c>
    </row>
    <row r="110" spans="1:19" ht="78.75" x14ac:dyDescent="0.25">
      <c r="A110" s="2" t="s">
        <v>17</v>
      </c>
      <c r="B110" s="3" t="s">
        <v>18</v>
      </c>
      <c r="C110" s="2" t="s">
        <v>91</v>
      </c>
      <c r="D110" s="2" t="s">
        <v>168</v>
      </c>
      <c r="E110" s="2" t="s">
        <v>93</v>
      </c>
      <c r="F110" s="2" t="s">
        <v>176</v>
      </c>
      <c r="G110" s="2" t="s">
        <v>130</v>
      </c>
      <c r="H110" s="2" t="s">
        <v>179</v>
      </c>
      <c r="I110" s="2" t="s">
        <v>22</v>
      </c>
      <c r="J110" s="2" t="s">
        <v>23</v>
      </c>
      <c r="K110" s="3" t="s">
        <v>180</v>
      </c>
      <c r="L110" s="5">
        <v>13174907599</v>
      </c>
      <c r="M110" s="5">
        <v>0</v>
      </c>
      <c r="N110" s="5">
        <v>0</v>
      </c>
      <c r="O110" s="5">
        <v>13174907599</v>
      </c>
      <c r="P110" s="5">
        <f t="shared" si="3"/>
        <v>4221697764</v>
      </c>
      <c r="Q110" s="5">
        <v>8953209835</v>
      </c>
      <c r="R110" s="5">
        <v>2652631124</v>
      </c>
      <c r="S110" s="5">
        <v>1060364204</v>
      </c>
    </row>
    <row r="111" spans="1:19" ht="67.5" x14ac:dyDescent="0.25">
      <c r="A111" s="2" t="s">
        <v>17</v>
      </c>
      <c r="B111" s="3" t="s">
        <v>18</v>
      </c>
      <c r="C111" s="2" t="s">
        <v>91</v>
      </c>
      <c r="D111" s="2" t="s">
        <v>168</v>
      </c>
      <c r="E111" s="2" t="s">
        <v>93</v>
      </c>
      <c r="F111" s="2" t="s">
        <v>176</v>
      </c>
      <c r="G111" s="2" t="s">
        <v>130</v>
      </c>
      <c r="H111" s="2" t="s">
        <v>177</v>
      </c>
      <c r="I111" s="2" t="s">
        <v>22</v>
      </c>
      <c r="J111" s="2" t="s">
        <v>23</v>
      </c>
      <c r="K111" s="3" t="s">
        <v>178</v>
      </c>
      <c r="L111" s="5">
        <v>3949233179</v>
      </c>
      <c r="M111" s="5">
        <v>0</v>
      </c>
      <c r="N111" s="5">
        <v>0</v>
      </c>
      <c r="O111" s="5">
        <v>3949233179</v>
      </c>
      <c r="P111" s="5">
        <f t="shared" si="3"/>
        <v>1093110790</v>
      </c>
      <c r="Q111" s="5">
        <v>2856122389</v>
      </c>
      <c r="R111" s="5">
        <v>0</v>
      </c>
      <c r="S111" s="5">
        <v>0</v>
      </c>
    </row>
    <row r="112" spans="1:19" ht="24.75" customHeight="1" x14ac:dyDescent="0.25">
      <c r="A112" s="2" t="s">
        <v>1</v>
      </c>
      <c r="B112" s="3" t="s">
        <v>1</v>
      </c>
      <c r="C112" s="2" t="s">
        <v>1</v>
      </c>
      <c r="D112" s="2" t="s">
        <v>1</v>
      </c>
      <c r="E112" s="2" t="s">
        <v>1</v>
      </c>
      <c r="F112" s="2" t="s">
        <v>1</v>
      </c>
      <c r="G112" s="2" t="s">
        <v>1</v>
      </c>
      <c r="H112" s="2" t="s">
        <v>1</v>
      </c>
      <c r="I112" s="2" t="s">
        <v>1</v>
      </c>
      <c r="J112" s="2" t="s">
        <v>1</v>
      </c>
      <c r="K112" s="3" t="s">
        <v>1</v>
      </c>
      <c r="L112" s="26">
        <f t="shared" ref="L112:S112" si="4">SUM(L3:L111)</f>
        <v>5215974296001</v>
      </c>
      <c r="M112" s="26">
        <f t="shared" si="4"/>
        <v>7071080799</v>
      </c>
      <c r="N112" s="26">
        <f t="shared" si="4"/>
        <v>7071080800</v>
      </c>
      <c r="O112" s="26">
        <f t="shared" si="4"/>
        <v>5215974296000</v>
      </c>
      <c r="P112" s="26">
        <f t="shared" si="4"/>
        <v>2359723373738.3501</v>
      </c>
      <c r="Q112" s="26">
        <f t="shared" si="4"/>
        <v>2856250922261.6499</v>
      </c>
      <c r="R112" s="26">
        <f t="shared" si="4"/>
        <v>537269700059.28998</v>
      </c>
      <c r="S112" s="26">
        <f t="shared" si="4"/>
        <v>102626838570</v>
      </c>
    </row>
    <row r="113" spans="1:19" x14ac:dyDescent="0.25">
      <c r="A113" s="24" t="s">
        <v>1</v>
      </c>
      <c r="B113" s="25" t="s">
        <v>1</v>
      </c>
      <c r="C113" s="24" t="s">
        <v>1</v>
      </c>
      <c r="D113" s="24" t="s">
        <v>1</v>
      </c>
      <c r="E113" s="24" t="s">
        <v>1</v>
      </c>
      <c r="F113" s="24" t="s">
        <v>1</v>
      </c>
      <c r="G113" s="24" t="s">
        <v>1</v>
      </c>
      <c r="H113" s="24" t="s">
        <v>1</v>
      </c>
      <c r="I113" s="24" t="s">
        <v>1</v>
      </c>
      <c r="J113" s="24" t="s">
        <v>1</v>
      </c>
      <c r="K113" s="23" t="s">
        <v>1</v>
      </c>
      <c r="L113" s="22" t="s">
        <v>1</v>
      </c>
      <c r="M113" s="22" t="s">
        <v>1</v>
      </c>
      <c r="N113" s="22" t="s">
        <v>1</v>
      </c>
      <c r="O113" s="22" t="s">
        <v>1</v>
      </c>
      <c r="P113" s="22"/>
      <c r="Q113" s="22" t="s">
        <v>1</v>
      </c>
      <c r="R113" s="22" t="s">
        <v>1</v>
      </c>
      <c r="S113" s="22" t="s">
        <v>1</v>
      </c>
    </row>
    <row r="114" spans="1:19" ht="0" hidden="1" customHeight="1" x14ac:dyDescent="0.25"/>
    <row r="115" spans="1:19" ht="33.950000000000003" customHeight="1" x14ac:dyDescent="0.25">
      <c r="O115" s="21"/>
      <c r="P115" s="20">
        <f>+P112/O112</f>
        <v>0.45240318295816045</v>
      </c>
      <c r="Q115" s="20">
        <f>+Q112/O112</f>
        <v>0.5475968170418396</v>
      </c>
      <c r="R115" s="20">
        <f>+R112/O112</f>
        <v>0.10300466788559688</v>
      </c>
      <c r="S115" s="20">
        <f>+S112/O112</f>
        <v>1.9675487789251943E-2</v>
      </c>
    </row>
    <row r="116" spans="1:19" x14ac:dyDescent="0.25">
      <c r="P116" s="20"/>
      <c r="Q116" s="20"/>
      <c r="R116" s="20">
        <f>+R112/P112</f>
        <v>0.22768334036041266</v>
      </c>
      <c r="S116" s="20">
        <f>+S112/P112</f>
        <v>4.3491046328627596E-2</v>
      </c>
    </row>
    <row r="117" spans="1:19" x14ac:dyDescent="0.25">
      <c r="L117" s="19"/>
      <c r="P117" s="20"/>
      <c r="Q117" s="20"/>
      <c r="R117" s="20"/>
      <c r="S117" s="20">
        <f>+S112/R112</f>
        <v>0.19101549660938388</v>
      </c>
    </row>
    <row r="118" spans="1:19" x14ac:dyDescent="0.25">
      <c r="L118" s="19"/>
      <c r="P118" s="20"/>
      <c r="Q118" s="20"/>
      <c r="R118" s="20"/>
      <c r="S118" s="20"/>
    </row>
    <row r="119" spans="1:19" x14ac:dyDescent="0.25">
      <c r="L119" s="19"/>
    </row>
    <row r="120" spans="1:19" x14ac:dyDescent="0.25">
      <c r="L120" s="19"/>
    </row>
    <row r="121" spans="1:19" x14ac:dyDescent="0.25">
      <c r="L121" s="19"/>
    </row>
    <row r="122" spans="1:19" x14ac:dyDescent="0.25">
      <c r="L122" s="19"/>
    </row>
    <row r="123" spans="1:19" x14ac:dyDescent="0.25">
      <c r="L123" s="19"/>
    </row>
    <row r="124" spans="1:19" x14ac:dyDescent="0.25">
      <c r="L124" s="1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64C5A-A7A0-4500-A371-CFBD4DEF3955}">
  <dimension ref="A1:I442"/>
  <sheetViews>
    <sheetView topLeftCell="G1" workbookViewId="0">
      <selection activeCell="H5" sqref="H5"/>
    </sheetView>
  </sheetViews>
  <sheetFormatPr baseColWidth="10" defaultRowHeight="15" x14ac:dyDescent="0.25"/>
  <cols>
    <col min="1" max="1" width="58.28515625" bestFit="1" customWidth="1"/>
    <col min="2" max="2" width="16.28515625" bestFit="1" customWidth="1"/>
    <col min="3" max="3" width="53.42578125" customWidth="1"/>
    <col min="4" max="4" width="17.42578125" style="30" bestFit="1" customWidth="1"/>
    <col min="5" max="5" width="17.42578125" style="30" customWidth="1"/>
    <col min="6" max="6" width="16.85546875" style="30" bestFit="1" customWidth="1"/>
    <col min="7" max="7" width="31.42578125" customWidth="1"/>
    <col min="8" max="8" width="61.42578125" customWidth="1"/>
  </cols>
  <sheetData>
    <row r="1" spans="1:9" ht="30" x14ac:dyDescent="0.25">
      <c r="A1" s="35" t="s">
        <v>1012</v>
      </c>
      <c r="B1" s="35" t="s">
        <v>1011</v>
      </c>
      <c r="C1" s="35" t="s">
        <v>1010</v>
      </c>
      <c r="D1" s="37" t="s">
        <v>1009</v>
      </c>
      <c r="E1" s="36" t="s">
        <v>1008</v>
      </c>
      <c r="F1" s="36" t="s">
        <v>1007</v>
      </c>
      <c r="G1" s="42" t="s">
        <v>1006</v>
      </c>
      <c r="H1" s="42" t="s">
        <v>1061</v>
      </c>
    </row>
    <row r="2" spans="1:9" x14ac:dyDescent="0.25">
      <c r="A2" s="31" t="s">
        <v>1005</v>
      </c>
      <c r="B2" s="31" t="s">
        <v>1004</v>
      </c>
      <c r="C2" s="31" t="s">
        <v>1003</v>
      </c>
      <c r="D2" s="34">
        <v>818671.97</v>
      </c>
      <c r="E2" s="33">
        <v>107708.32</v>
      </c>
      <c r="F2" s="33">
        <f t="shared" ref="F2:F65" si="0">+D2-E2</f>
        <v>710963.64999999991</v>
      </c>
      <c r="G2" s="31" t="s">
        <v>1002</v>
      </c>
      <c r="H2" s="31" t="s">
        <v>59</v>
      </c>
      <c r="I2" t="s">
        <v>195</v>
      </c>
    </row>
    <row r="3" spans="1:9" x14ac:dyDescent="0.25">
      <c r="A3" s="31" t="s">
        <v>1001</v>
      </c>
      <c r="B3" s="31" t="s">
        <v>1000</v>
      </c>
      <c r="C3" s="31" t="s">
        <v>999</v>
      </c>
      <c r="D3" s="34">
        <v>314172588.18000001</v>
      </c>
      <c r="E3" s="33">
        <v>87561395.859999999</v>
      </c>
      <c r="F3" s="33">
        <f t="shared" si="0"/>
        <v>226611192.31999999</v>
      </c>
      <c r="G3" s="31" t="s">
        <v>891</v>
      </c>
      <c r="H3" s="31" t="s">
        <v>76</v>
      </c>
      <c r="I3" t="s">
        <v>195</v>
      </c>
    </row>
    <row r="4" spans="1:9" x14ac:dyDescent="0.25">
      <c r="A4" s="31" t="s">
        <v>887</v>
      </c>
      <c r="B4" s="31" t="s">
        <v>886</v>
      </c>
      <c r="C4" s="31" t="s">
        <v>998</v>
      </c>
      <c r="D4" s="34">
        <v>166852872.18000001</v>
      </c>
      <c r="E4" s="33">
        <v>0</v>
      </c>
      <c r="F4" s="33">
        <f t="shared" si="0"/>
        <v>166852872.18000001</v>
      </c>
      <c r="G4" s="31" t="s">
        <v>997</v>
      </c>
      <c r="H4" s="31" t="s">
        <v>75</v>
      </c>
      <c r="I4" t="s">
        <v>195</v>
      </c>
    </row>
    <row r="5" spans="1:9" x14ac:dyDescent="0.25">
      <c r="A5" s="31" t="s">
        <v>996</v>
      </c>
      <c r="B5" s="31" t="s">
        <v>995</v>
      </c>
      <c r="C5" s="31" t="s">
        <v>994</v>
      </c>
      <c r="D5" s="34">
        <v>26831596.739999998</v>
      </c>
      <c r="E5" s="33">
        <v>26831596.739999998</v>
      </c>
      <c r="F5" s="33">
        <f t="shared" si="0"/>
        <v>0</v>
      </c>
      <c r="G5" s="31" t="s">
        <v>891</v>
      </c>
      <c r="H5" s="31" t="s">
        <v>76</v>
      </c>
      <c r="I5" t="s">
        <v>195</v>
      </c>
    </row>
    <row r="6" spans="1:9" x14ac:dyDescent="0.25">
      <c r="A6" s="31" t="s">
        <v>959</v>
      </c>
      <c r="B6" s="31" t="s">
        <v>958</v>
      </c>
      <c r="C6" s="31" t="s">
        <v>993</v>
      </c>
      <c r="D6" s="34">
        <v>6708240.2999999998</v>
      </c>
      <c r="E6" s="33">
        <v>6708240.2999999998</v>
      </c>
      <c r="F6" s="33">
        <f t="shared" si="0"/>
        <v>0</v>
      </c>
      <c r="G6" s="31" t="s">
        <v>891</v>
      </c>
      <c r="H6" s="31" t="s">
        <v>76</v>
      </c>
      <c r="I6" t="s">
        <v>195</v>
      </c>
    </row>
    <row r="7" spans="1:9" x14ac:dyDescent="0.25">
      <c r="A7" s="31" t="s">
        <v>956</v>
      </c>
      <c r="B7" s="31" t="s">
        <v>955</v>
      </c>
      <c r="C7" s="31" t="s">
        <v>992</v>
      </c>
      <c r="D7" s="34">
        <v>35553101.869999997</v>
      </c>
      <c r="E7" s="33">
        <v>15241291.48</v>
      </c>
      <c r="F7" s="33">
        <f t="shared" si="0"/>
        <v>20311810.389999997</v>
      </c>
      <c r="G7" s="31" t="s">
        <v>891</v>
      </c>
      <c r="H7" s="31" t="s">
        <v>76</v>
      </c>
      <c r="I7" t="s">
        <v>195</v>
      </c>
    </row>
    <row r="8" spans="1:9" x14ac:dyDescent="0.25">
      <c r="A8" s="31" t="s">
        <v>991</v>
      </c>
      <c r="B8" s="31" t="s">
        <v>990</v>
      </c>
      <c r="C8" s="31" t="s">
        <v>989</v>
      </c>
      <c r="D8" s="34">
        <v>177996632.21000001</v>
      </c>
      <c r="E8" s="33">
        <v>137907843.53999999</v>
      </c>
      <c r="F8" s="33">
        <f t="shared" si="0"/>
        <v>40088788.670000017</v>
      </c>
      <c r="G8" s="31" t="s">
        <v>988</v>
      </c>
      <c r="H8" s="31" t="s">
        <v>72</v>
      </c>
      <c r="I8" t="s">
        <v>195</v>
      </c>
    </row>
    <row r="9" spans="1:9" x14ac:dyDescent="0.25">
      <c r="A9" s="31" t="s">
        <v>949</v>
      </c>
      <c r="B9" s="31" t="s">
        <v>948</v>
      </c>
      <c r="C9" s="31" t="s">
        <v>987</v>
      </c>
      <c r="D9" s="34">
        <v>40688787.469999999</v>
      </c>
      <c r="E9" s="33">
        <v>32551030.469999999</v>
      </c>
      <c r="F9" s="33">
        <f t="shared" si="0"/>
        <v>8137757</v>
      </c>
      <c r="G9" s="31" t="s">
        <v>891</v>
      </c>
      <c r="H9" s="31" t="s">
        <v>76</v>
      </c>
      <c r="I9" t="s">
        <v>195</v>
      </c>
    </row>
    <row r="10" spans="1:9" x14ac:dyDescent="0.25">
      <c r="A10" s="31" t="s">
        <v>986</v>
      </c>
      <c r="B10" s="31" t="s">
        <v>985</v>
      </c>
      <c r="C10" s="31" t="s">
        <v>984</v>
      </c>
      <c r="D10" s="34">
        <v>328774601.19999999</v>
      </c>
      <c r="E10" s="33">
        <v>41497.599999999999</v>
      </c>
      <c r="F10" s="33">
        <f t="shared" si="0"/>
        <v>328733103.59999996</v>
      </c>
      <c r="G10" s="31" t="s">
        <v>983</v>
      </c>
      <c r="H10" s="31" t="s">
        <v>982</v>
      </c>
      <c r="I10" t="s">
        <v>195</v>
      </c>
    </row>
    <row r="11" spans="1:9" x14ac:dyDescent="0.25">
      <c r="A11" s="31" t="s">
        <v>946</v>
      </c>
      <c r="B11" s="31" t="s">
        <v>945</v>
      </c>
      <c r="C11" s="31" t="s">
        <v>981</v>
      </c>
      <c r="D11" s="34">
        <v>23149653.390000001</v>
      </c>
      <c r="E11" s="33">
        <v>22958869.390000001</v>
      </c>
      <c r="F11" s="33">
        <f t="shared" si="0"/>
        <v>190784</v>
      </c>
      <c r="G11" s="31" t="s">
        <v>891</v>
      </c>
      <c r="H11" s="31" t="s">
        <v>76</v>
      </c>
      <c r="I11" t="s">
        <v>195</v>
      </c>
    </row>
    <row r="12" spans="1:9" x14ac:dyDescent="0.25">
      <c r="A12" s="31" t="s">
        <v>979</v>
      </c>
      <c r="B12" s="31" t="s">
        <v>978</v>
      </c>
      <c r="C12" s="31" t="s">
        <v>980</v>
      </c>
      <c r="D12" s="34">
        <v>6830705.0899999999</v>
      </c>
      <c r="E12" s="33">
        <v>3728163.89</v>
      </c>
      <c r="F12" s="33">
        <f t="shared" si="0"/>
        <v>3102541.1999999997</v>
      </c>
      <c r="G12" s="31" t="s">
        <v>891</v>
      </c>
      <c r="H12" s="31" t="s">
        <v>76</v>
      </c>
      <c r="I12" t="s">
        <v>195</v>
      </c>
    </row>
    <row r="13" spans="1:9" x14ac:dyDescent="0.25">
      <c r="A13" s="31" t="s">
        <v>979</v>
      </c>
      <c r="B13" s="31" t="s">
        <v>978</v>
      </c>
      <c r="C13" s="31" t="s">
        <v>977</v>
      </c>
      <c r="D13" s="34">
        <v>7692843.2699999996</v>
      </c>
      <c r="E13" s="33">
        <v>3776886.17</v>
      </c>
      <c r="F13" s="33">
        <f t="shared" si="0"/>
        <v>3915957.0999999996</v>
      </c>
      <c r="G13" s="31" t="s">
        <v>891</v>
      </c>
      <c r="H13" s="31" t="s">
        <v>76</v>
      </c>
      <c r="I13" t="s">
        <v>195</v>
      </c>
    </row>
    <row r="14" spans="1:9" x14ac:dyDescent="0.25">
      <c r="A14" s="31" t="s">
        <v>976</v>
      </c>
      <c r="B14" s="31" t="s">
        <v>975</v>
      </c>
      <c r="C14" s="31" t="s">
        <v>974</v>
      </c>
      <c r="D14" s="34">
        <v>42656031.119999997</v>
      </c>
      <c r="E14" s="33">
        <v>42656031.119999997</v>
      </c>
      <c r="F14" s="33">
        <f t="shared" si="0"/>
        <v>0</v>
      </c>
      <c r="G14" s="31" t="s">
        <v>973</v>
      </c>
      <c r="H14" s="31" t="s">
        <v>66</v>
      </c>
      <c r="I14" t="s">
        <v>195</v>
      </c>
    </row>
    <row r="15" spans="1:9" x14ac:dyDescent="0.25">
      <c r="A15" s="31" t="s">
        <v>949</v>
      </c>
      <c r="B15" s="31" t="s">
        <v>948</v>
      </c>
      <c r="C15" s="31" t="s">
        <v>972</v>
      </c>
      <c r="D15" s="34">
        <v>18444045.989999998</v>
      </c>
      <c r="E15" s="33">
        <v>6980287.9900000002</v>
      </c>
      <c r="F15" s="33">
        <f t="shared" si="0"/>
        <v>11463757.999999998</v>
      </c>
      <c r="G15" s="31" t="s">
        <v>891</v>
      </c>
      <c r="H15" s="31" t="s">
        <v>76</v>
      </c>
      <c r="I15" t="s">
        <v>195</v>
      </c>
    </row>
    <row r="16" spans="1:9" x14ac:dyDescent="0.25">
      <c r="A16" s="31" t="s">
        <v>970</v>
      </c>
      <c r="B16" s="31" t="s">
        <v>969</v>
      </c>
      <c r="C16" s="31" t="s">
        <v>971</v>
      </c>
      <c r="D16" s="34">
        <v>1591896</v>
      </c>
      <c r="E16" s="33">
        <v>1591896</v>
      </c>
      <c r="F16" s="33">
        <f t="shared" si="0"/>
        <v>0</v>
      </c>
      <c r="G16" s="31" t="s">
        <v>967</v>
      </c>
      <c r="H16" s="31" t="s">
        <v>74</v>
      </c>
      <c r="I16" t="s">
        <v>195</v>
      </c>
    </row>
    <row r="17" spans="1:9" x14ac:dyDescent="0.25">
      <c r="A17" s="31" t="s">
        <v>970</v>
      </c>
      <c r="B17" s="31" t="s">
        <v>969</v>
      </c>
      <c r="C17" s="31" t="s">
        <v>968</v>
      </c>
      <c r="D17" s="34">
        <v>1591896</v>
      </c>
      <c r="E17" s="33">
        <v>1591896</v>
      </c>
      <c r="F17" s="33">
        <f t="shared" si="0"/>
        <v>0</v>
      </c>
      <c r="G17" s="31" t="s">
        <v>967</v>
      </c>
      <c r="H17" s="31" t="s">
        <v>74</v>
      </c>
      <c r="I17" t="s">
        <v>195</v>
      </c>
    </row>
    <row r="18" spans="1:9" x14ac:dyDescent="0.25">
      <c r="A18" s="31" t="s">
        <v>966</v>
      </c>
      <c r="B18" s="31" t="s">
        <v>965</v>
      </c>
      <c r="C18" s="31" t="s">
        <v>964</v>
      </c>
      <c r="D18" s="34">
        <v>7666200</v>
      </c>
      <c r="E18" s="33">
        <v>189900</v>
      </c>
      <c r="F18" s="33">
        <f t="shared" si="0"/>
        <v>7476300</v>
      </c>
      <c r="G18" s="31" t="s">
        <v>963</v>
      </c>
      <c r="H18" s="31" t="s">
        <v>78</v>
      </c>
      <c r="I18" t="s">
        <v>195</v>
      </c>
    </row>
    <row r="19" spans="1:9" x14ac:dyDescent="0.25">
      <c r="A19" s="31" t="s">
        <v>962</v>
      </c>
      <c r="B19" s="31" t="s">
        <v>961</v>
      </c>
      <c r="C19" s="31" t="s">
        <v>960</v>
      </c>
      <c r="D19" s="34">
        <v>159257700</v>
      </c>
      <c r="E19" s="33">
        <v>0</v>
      </c>
      <c r="F19" s="33">
        <f t="shared" si="0"/>
        <v>159257700</v>
      </c>
      <c r="G19" s="31" t="s">
        <v>902</v>
      </c>
      <c r="H19" s="31" t="s">
        <v>63</v>
      </c>
      <c r="I19" t="s">
        <v>195</v>
      </c>
    </row>
    <row r="20" spans="1:9" x14ac:dyDescent="0.25">
      <c r="A20" s="31" t="s">
        <v>959</v>
      </c>
      <c r="B20" s="31" t="s">
        <v>958</v>
      </c>
      <c r="C20" s="31" t="s">
        <v>957</v>
      </c>
      <c r="D20" s="34">
        <v>1231064</v>
      </c>
      <c r="E20" s="33">
        <v>0</v>
      </c>
      <c r="F20" s="33">
        <f t="shared" si="0"/>
        <v>1231064</v>
      </c>
      <c r="G20" s="31" t="s">
        <v>891</v>
      </c>
      <c r="H20" s="31" t="s">
        <v>76</v>
      </c>
      <c r="I20" t="s">
        <v>195</v>
      </c>
    </row>
    <row r="21" spans="1:9" x14ac:dyDescent="0.25">
      <c r="A21" s="31" t="s">
        <v>956</v>
      </c>
      <c r="B21" s="31" t="s">
        <v>955</v>
      </c>
      <c r="C21" s="31" t="s">
        <v>954</v>
      </c>
      <c r="D21" s="34">
        <v>1231064</v>
      </c>
      <c r="E21" s="33">
        <v>1231064</v>
      </c>
      <c r="F21" s="33">
        <f t="shared" si="0"/>
        <v>0</v>
      </c>
      <c r="G21" s="31" t="s">
        <v>891</v>
      </c>
      <c r="H21" s="31" t="s">
        <v>76</v>
      </c>
      <c r="I21" t="s">
        <v>195</v>
      </c>
    </row>
    <row r="22" spans="1:9" x14ac:dyDescent="0.25">
      <c r="A22" s="31" t="s">
        <v>946</v>
      </c>
      <c r="B22" s="31" t="s">
        <v>945</v>
      </c>
      <c r="C22" s="31" t="s">
        <v>953</v>
      </c>
      <c r="D22" s="34">
        <v>1354170</v>
      </c>
      <c r="E22" s="33">
        <v>0</v>
      </c>
      <c r="F22" s="33">
        <f t="shared" si="0"/>
        <v>1354170</v>
      </c>
      <c r="G22" s="31" t="s">
        <v>891</v>
      </c>
      <c r="H22" s="31" t="s">
        <v>76</v>
      </c>
      <c r="I22" t="s">
        <v>195</v>
      </c>
    </row>
    <row r="23" spans="1:9" x14ac:dyDescent="0.25">
      <c r="A23" s="31" t="s">
        <v>952</v>
      </c>
      <c r="B23" s="31" t="s">
        <v>951</v>
      </c>
      <c r="C23" s="31" t="s">
        <v>950</v>
      </c>
      <c r="D23" s="34">
        <v>1231064</v>
      </c>
      <c r="E23" s="33">
        <v>7.0000000000000007E-2</v>
      </c>
      <c r="F23" s="33">
        <f t="shared" si="0"/>
        <v>1231063.93</v>
      </c>
      <c r="G23" s="31" t="s">
        <v>891</v>
      </c>
      <c r="H23" s="31" t="s">
        <v>76</v>
      </c>
      <c r="I23" t="s">
        <v>195</v>
      </c>
    </row>
    <row r="24" spans="1:9" x14ac:dyDescent="0.25">
      <c r="A24" s="31" t="s">
        <v>949</v>
      </c>
      <c r="B24" s="31" t="s">
        <v>948</v>
      </c>
      <c r="C24" s="31" t="s">
        <v>947</v>
      </c>
      <c r="D24" s="34">
        <v>1231064</v>
      </c>
      <c r="E24" s="33">
        <v>1231064</v>
      </c>
      <c r="F24" s="33">
        <f t="shared" si="0"/>
        <v>0</v>
      </c>
      <c r="G24" s="31" t="s">
        <v>891</v>
      </c>
      <c r="H24" s="31" t="s">
        <v>76</v>
      </c>
      <c r="I24" t="s">
        <v>195</v>
      </c>
    </row>
    <row r="25" spans="1:9" x14ac:dyDescent="0.25">
      <c r="A25" s="31" t="s">
        <v>946</v>
      </c>
      <c r="B25" s="31" t="s">
        <v>945</v>
      </c>
      <c r="C25" s="31" t="s">
        <v>944</v>
      </c>
      <c r="D25" s="34">
        <v>1231064</v>
      </c>
      <c r="E25" s="33">
        <v>0</v>
      </c>
      <c r="F25" s="33">
        <f t="shared" si="0"/>
        <v>1231064</v>
      </c>
      <c r="G25" s="31" t="s">
        <v>891</v>
      </c>
      <c r="H25" s="31" t="s">
        <v>76</v>
      </c>
      <c r="I25" t="s">
        <v>195</v>
      </c>
    </row>
    <row r="26" spans="1:9" x14ac:dyDescent="0.25">
      <c r="A26" s="31" t="s">
        <v>943</v>
      </c>
      <c r="B26" s="31" t="s">
        <v>942</v>
      </c>
      <c r="C26" s="31" t="s">
        <v>941</v>
      </c>
      <c r="D26" s="34">
        <v>5685689</v>
      </c>
      <c r="E26" s="33">
        <v>0</v>
      </c>
      <c r="F26" s="33">
        <f t="shared" si="0"/>
        <v>5685689</v>
      </c>
      <c r="G26" s="31" t="s">
        <v>895</v>
      </c>
      <c r="H26" s="31" t="s">
        <v>71</v>
      </c>
      <c r="I26" t="s">
        <v>195</v>
      </c>
    </row>
    <row r="27" spans="1:9" x14ac:dyDescent="0.25">
      <c r="A27" s="31" t="s">
        <v>940</v>
      </c>
      <c r="B27" s="31" t="s">
        <v>939</v>
      </c>
      <c r="C27" s="31" t="s">
        <v>938</v>
      </c>
      <c r="D27" s="34">
        <v>1166667</v>
      </c>
      <c r="E27" s="33">
        <v>0</v>
      </c>
      <c r="F27" s="33">
        <f t="shared" si="0"/>
        <v>1166667</v>
      </c>
      <c r="G27" s="31" t="s">
        <v>895</v>
      </c>
      <c r="H27" s="31" t="s">
        <v>71</v>
      </c>
      <c r="I27" t="s">
        <v>195</v>
      </c>
    </row>
    <row r="28" spans="1:9" x14ac:dyDescent="0.25">
      <c r="A28" s="31" t="s">
        <v>937</v>
      </c>
      <c r="B28" s="31" t="s">
        <v>936</v>
      </c>
      <c r="C28" s="31" t="s">
        <v>935</v>
      </c>
      <c r="D28" s="34">
        <v>1766667</v>
      </c>
      <c r="E28" s="33">
        <v>0</v>
      </c>
      <c r="F28" s="33">
        <f t="shared" si="0"/>
        <v>1766667</v>
      </c>
      <c r="G28" s="31" t="s">
        <v>895</v>
      </c>
      <c r="H28" s="31" t="s">
        <v>71</v>
      </c>
      <c r="I28" t="s">
        <v>195</v>
      </c>
    </row>
    <row r="29" spans="1:9" x14ac:dyDescent="0.25">
      <c r="A29" s="31" t="s">
        <v>934</v>
      </c>
      <c r="B29" s="31" t="s">
        <v>933</v>
      </c>
      <c r="C29" s="31" t="s">
        <v>932</v>
      </c>
      <c r="D29" s="34">
        <v>3333333</v>
      </c>
      <c r="E29" s="33">
        <v>0</v>
      </c>
      <c r="F29" s="33">
        <f t="shared" si="0"/>
        <v>3333333</v>
      </c>
      <c r="G29" s="31" t="s">
        <v>895</v>
      </c>
      <c r="H29" s="31" t="s">
        <v>71</v>
      </c>
      <c r="I29" t="s">
        <v>195</v>
      </c>
    </row>
    <row r="30" spans="1:9" x14ac:dyDescent="0.25">
      <c r="A30" s="31" t="s">
        <v>931</v>
      </c>
      <c r="B30" s="31" t="s">
        <v>930</v>
      </c>
      <c r="C30" s="31" t="s">
        <v>929</v>
      </c>
      <c r="D30" s="34">
        <v>2179333</v>
      </c>
      <c r="E30" s="33">
        <v>0</v>
      </c>
      <c r="F30" s="33">
        <f t="shared" si="0"/>
        <v>2179333</v>
      </c>
      <c r="G30" s="31" t="s">
        <v>895</v>
      </c>
      <c r="H30" s="31" t="s">
        <v>71</v>
      </c>
      <c r="I30" t="s">
        <v>195</v>
      </c>
    </row>
    <row r="31" spans="1:9" x14ac:dyDescent="0.25">
      <c r="A31" s="31" t="s">
        <v>928</v>
      </c>
      <c r="B31" s="31" t="s">
        <v>927</v>
      </c>
      <c r="C31" s="31" t="s">
        <v>926</v>
      </c>
      <c r="D31" s="34">
        <v>4366667</v>
      </c>
      <c r="E31" s="33">
        <v>0</v>
      </c>
      <c r="F31" s="33">
        <f t="shared" si="0"/>
        <v>4366667</v>
      </c>
      <c r="G31" s="31" t="s">
        <v>895</v>
      </c>
      <c r="H31" s="31" t="s">
        <v>71</v>
      </c>
      <c r="I31" t="s">
        <v>195</v>
      </c>
    </row>
    <row r="32" spans="1:9" x14ac:dyDescent="0.25">
      <c r="A32" s="31" t="s">
        <v>925</v>
      </c>
      <c r="B32" s="31" t="s">
        <v>924</v>
      </c>
      <c r="C32" s="31" t="s">
        <v>923</v>
      </c>
      <c r="D32" s="34">
        <v>1507333</v>
      </c>
      <c r="E32" s="33">
        <v>0</v>
      </c>
      <c r="F32" s="33">
        <f t="shared" si="0"/>
        <v>1507333</v>
      </c>
      <c r="G32" s="31" t="s">
        <v>895</v>
      </c>
      <c r="H32" s="31" t="s">
        <v>71</v>
      </c>
      <c r="I32" t="s">
        <v>195</v>
      </c>
    </row>
    <row r="33" spans="1:9" x14ac:dyDescent="0.25">
      <c r="A33" s="31" t="s">
        <v>922</v>
      </c>
      <c r="B33" s="31" t="s">
        <v>921</v>
      </c>
      <c r="C33" s="31" t="s">
        <v>920</v>
      </c>
      <c r="D33" s="34">
        <v>5950000</v>
      </c>
      <c r="E33" s="33">
        <v>0</v>
      </c>
      <c r="F33" s="33">
        <f t="shared" si="0"/>
        <v>5950000</v>
      </c>
      <c r="G33" s="31" t="s">
        <v>895</v>
      </c>
      <c r="H33" s="31" t="s">
        <v>71</v>
      </c>
      <c r="I33" t="s">
        <v>195</v>
      </c>
    </row>
    <row r="34" spans="1:9" x14ac:dyDescent="0.25">
      <c r="A34" s="31" t="s">
        <v>919</v>
      </c>
      <c r="B34" s="31" t="s">
        <v>918</v>
      </c>
      <c r="C34" s="31" t="s">
        <v>917</v>
      </c>
      <c r="D34" s="34">
        <v>3561157</v>
      </c>
      <c r="E34" s="33">
        <v>0</v>
      </c>
      <c r="F34" s="33">
        <f t="shared" si="0"/>
        <v>3561157</v>
      </c>
      <c r="G34" s="31" t="s">
        <v>895</v>
      </c>
      <c r="H34" s="31" t="s">
        <v>71</v>
      </c>
      <c r="I34" t="s">
        <v>195</v>
      </c>
    </row>
    <row r="35" spans="1:9" x14ac:dyDescent="0.25">
      <c r="A35" s="31" t="s">
        <v>914</v>
      </c>
      <c r="B35" s="31" t="s">
        <v>913</v>
      </c>
      <c r="C35" s="31" t="s">
        <v>916</v>
      </c>
      <c r="D35" s="34">
        <v>12666667</v>
      </c>
      <c r="E35" s="33">
        <v>0</v>
      </c>
      <c r="F35" s="33">
        <f t="shared" si="0"/>
        <v>12666667</v>
      </c>
      <c r="G35" s="31" t="s">
        <v>895</v>
      </c>
      <c r="H35" s="31" t="s">
        <v>71</v>
      </c>
      <c r="I35" t="s">
        <v>195</v>
      </c>
    </row>
    <row r="36" spans="1:9" x14ac:dyDescent="0.25">
      <c r="A36" s="31" t="s">
        <v>914</v>
      </c>
      <c r="B36" s="31" t="s">
        <v>913</v>
      </c>
      <c r="C36" s="31" t="s">
        <v>915</v>
      </c>
      <c r="D36" s="34">
        <v>12666667</v>
      </c>
      <c r="E36" s="33">
        <v>0</v>
      </c>
      <c r="F36" s="33">
        <f t="shared" si="0"/>
        <v>12666667</v>
      </c>
      <c r="G36" s="31" t="s">
        <v>895</v>
      </c>
      <c r="H36" s="31" t="s">
        <v>71</v>
      </c>
      <c r="I36" t="s">
        <v>195</v>
      </c>
    </row>
    <row r="37" spans="1:9" x14ac:dyDescent="0.25">
      <c r="A37" s="31" t="s">
        <v>914</v>
      </c>
      <c r="B37" s="31" t="s">
        <v>913</v>
      </c>
      <c r="C37" s="31" t="s">
        <v>912</v>
      </c>
      <c r="D37" s="34">
        <v>12666667</v>
      </c>
      <c r="E37" s="33">
        <v>0</v>
      </c>
      <c r="F37" s="33">
        <f t="shared" si="0"/>
        <v>12666667</v>
      </c>
      <c r="G37" s="31" t="s">
        <v>895</v>
      </c>
      <c r="H37" s="31" t="s">
        <v>71</v>
      </c>
      <c r="I37" t="s">
        <v>195</v>
      </c>
    </row>
    <row r="38" spans="1:9" x14ac:dyDescent="0.25">
      <c r="A38" s="31" t="s">
        <v>911</v>
      </c>
      <c r="B38" s="31" t="s">
        <v>910</v>
      </c>
      <c r="C38" s="31" t="s">
        <v>909</v>
      </c>
      <c r="D38" s="34">
        <v>3158333</v>
      </c>
      <c r="E38" s="33">
        <v>0</v>
      </c>
      <c r="F38" s="33">
        <f t="shared" si="0"/>
        <v>3158333</v>
      </c>
      <c r="G38" s="31" t="s">
        <v>895</v>
      </c>
      <c r="H38" s="31" t="s">
        <v>71</v>
      </c>
      <c r="I38" t="s">
        <v>195</v>
      </c>
    </row>
    <row r="39" spans="1:9" x14ac:dyDescent="0.25">
      <c r="A39" s="31" t="s">
        <v>908</v>
      </c>
      <c r="B39" s="31" t="s">
        <v>907</v>
      </c>
      <c r="C39" s="31" t="s">
        <v>906</v>
      </c>
      <c r="D39" s="34">
        <v>2766667</v>
      </c>
      <c r="E39" s="33">
        <v>0</v>
      </c>
      <c r="F39" s="33">
        <f t="shared" si="0"/>
        <v>2766667</v>
      </c>
      <c r="G39" s="31" t="s">
        <v>895</v>
      </c>
      <c r="H39" s="31" t="s">
        <v>71</v>
      </c>
      <c r="I39" t="s">
        <v>195</v>
      </c>
    </row>
    <row r="40" spans="1:9" x14ac:dyDescent="0.25">
      <c r="A40" s="31" t="s">
        <v>905</v>
      </c>
      <c r="B40" s="31" t="s">
        <v>904</v>
      </c>
      <c r="C40" s="31" t="s">
        <v>903</v>
      </c>
      <c r="D40" s="34">
        <v>546895783.59000003</v>
      </c>
      <c r="E40" s="33">
        <v>546895783.59000003</v>
      </c>
      <c r="F40" s="33">
        <f t="shared" si="0"/>
        <v>0</v>
      </c>
      <c r="G40" s="31" t="s">
        <v>902</v>
      </c>
      <c r="H40" s="31" t="s">
        <v>63</v>
      </c>
      <c r="I40" t="s">
        <v>195</v>
      </c>
    </row>
    <row r="41" spans="1:9" x14ac:dyDescent="0.25">
      <c r="A41" s="31" t="s">
        <v>901</v>
      </c>
      <c r="B41" s="31" t="s">
        <v>900</v>
      </c>
      <c r="C41" s="31" t="s">
        <v>899</v>
      </c>
      <c r="D41" s="34">
        <v>4533333</v>
      </c>
      <c r="E41" s="33">
        <v>0</v>
      </c>
      <c r="F41" s="33">
        <f t="shared" si="0"/>
        <v>4533333</v>
      </c>
      <c r="G41" s="31" t="s">
        <v>895</v>
      </c>
      <c r="H41" s="31" t="s">
        <v>71</v>
      </c>
      <c r="I41" t="s">
        <v>195</v>
      </c>
    </row>
    <row r="42" spans="1:9" x14ac:dyDescent="0.25">
      <c r="A42" s="31" t="s">
        <v>898</v>
      </c>
      <c r="B42" s="31" t="s">
        <v>897</v>
      </c>
      <c r="C42" s="31" t="s">
        <v>896</v>
      </c>
      <c r="D42" s="34">
        <v>133333</v>
      </c>
      <c r="E42" s="33">
        <v>26666</v>
      </c>
      <c r="F42" s="33">
        <f t="shared" si="0"/>
        <v>106667</v>
      </c>
      <c r="G42" s="31" t="s">
        <v>895</v>
      </c>
      <c r="H42" s="31" t="s">
        <v>71</v>
      </c>
      <c r="I42" t="s">
        <v>195</v>
      </c>
    </row>
    <row r="43" spans="1:9" x14ac:dyDescent="0.25">
      <c r="A43" s="31" t="s">
        <v>894</v>
      </c>
      <c r="B43" s="31" t="s">
        <v>893</v>
      </c>
      <c r="C43" s="31" t="s">
        <v>892</v>
      </c>
      <c r="D43" s="34">
        <v>12605798.640000001</v>
      </c>
      <c r="E43" s="33">
        <v>4437127.6399999997</v>
      </c>
      <c r="F43" s="33">
        <f t="shared" si="0"/>
        <v>8168671.0000000009</v>
      </c>
      <c r="G43" s="31" t="s">
        <v>891</v>
      </c>
      <c r="H43" s="31" t="s">
        <v>76</v>
      </c>
      <c r="I43" t="s">
        <v>195</v>
      </c>
    </row>
    <row r="44" spans="1:9" x14ac:dyDescent="0.25">
      <c r="A44" s="31" t="s">
        <v>890</v>
      </c>
      <c r="B44" s="31" t="s">
        <v>889</v>
      </c>
      <c r="C44" s="31" t="s">
        <v>888</v>
      </c>
      <c r="D44" s="34">
        <v>73067535.239999995</v>
      </c>
      <c r="E44" s="33">
        <v>73067535.239999995</v>
      </c>
      <c r="F44" s="33">
        <f t="shared" si="0"/>
        <v>0</v>
      </c>
      <c r="G44" s="31" t="s">
        <v>728</v>
      </c>
      <c r="H44" s="31" t="s">
        <v>727</v>
      </c>
      <c r="I44" t="s">
        <v>195</v>
      </c>
    </row>
    <row r="45" spans="1:9" x14ac:dyDescent="0.25">
      <c r="A45" s="31" t="s">
        <v>887</v>
      </c>
      <c r="B45" s="31" t="s">
        <v>886</v>
      </c>
      <c r="C45" s="31" t="s">
        <v>885</v>
      </c>
      <c r="D45" s="34">
        <v>455118.03</v>
      </c>
      <c r="E45" s="33">
        <v>455118.03</v>
      </c>
      <c r="F45" s="33">
        <f t="shared" si="0"/>
        <v>0</v>
      </c>
      <c r="G45" s="31" t="s">
        <v>728</v>
      </c>
      <c r="H45" s="31" t="s">
        <v>727</v>
      </c>
      <c r="I45" t="s">
        <v>195</v>
      </c>
    </row>
    <row r="46" spans="1:9" x14ac:dyDescent="0.25">
      <c r="A46" s="31" t="s">
        <v>825</v>
      </c>
      <c r="B46" s="31" t="s">
        <v>824</v>
      </c>
      <c r="C46" s="31" t="s">
        <v>884</v>
      </c>
      <c r="D46" s="34">
        <v>64292100</v>
      </c>
      <c r="E46" s="33">
        <v>4393467</v>
      </c>
      <c r="F46" s="33">
        <f t="shared" si="0"/>
        <v>59898633</v>
      </c>
      <c r="G46" s="31" t="s">
        <v>739</v>
      </c>
      <c r="H46" s="31" t="s">
        <v>738</v>
      </c>
      <c r="I46" t="s">
        <v>195</v>
      </c>
    </row>
    <row r="47" spans="1:9" x14ac:dyDescent="0.25">
      <c r="A47" s="31" t="s">
        <v>883</v>
      </c>
      <c r="B47" s="31" t="s">
        <v>882</v>
      </c>
      <c r="C47" s="31" t="s">
        <v>881</v>
      </c>
      <c r="D47" s="34">
        <v>7700000</v>
      </c>
      <c r="E47" s="33">
        <v>0</v>
      </c>
      <c r="F47" s="33">
        <f t="shared" si="0"/>
        <v>7700000</v>
      </c>
      <c r="G47" s="31" t="s">
        <v>880</v>
      </c>
      <c r="H47" s="31" t="s">
        <v>879</v>
      </c>
      <c r="I47" t="s">
        <v>195</v>
      </c>
    </row>
    <row r="48" spans="1:9" x14ac:dyDescent="0.25">
      <c r="A48" s="31" t="s">
        <v>878</v>
      </c>
      <c r="B48" s="31" t="s">
        <v>877</v>
      </c>
      <c r="C48" s="31" t="s">
        <v>876</v>
      </c>
      <c r="D48" s="34">
        <v>6147676</v>
      </c>
      <c r="E48" s="33">
        <v>0</v>
      </c>
      <c r="F48" s="33">
        <f t="shared" si="0"/>
        <v>6147676</v>
      </c>
      <c r="G48" s="31" t="s">
        <v>652</v>
      </c>
      <c r="H48" s="31" t="s">
        <v>651</v>
      </c>
      <c r="I48" t="s">
        <v>195</v>
      </c>
    </row>
    <row r="49" spans="1:9" x14ac:dyDescent="0.25">
      <c r="A49" s="31" t="s">
        <v>875</v>
      </c>
      <c r="B49" s="31" t="s">
        <v>874</v>
      </c>
      <c r="C49" s="31" t="s">
        <v>873</v>
      </c>
      <c r="D49" s="34">
        <v>6147676</v>
      </c>
      <c r="E49" s="33">
        <v>0</v>
      </c>
      <c r="F49" s="33">
        <f t="shared" si="0"/>
        <v>6147676</v>
      </c>
      <c r="G49" s="31" t="s">
        <v>652</v>
      </c>
      <c r="H49" s="31" t="s">
        <v>651</v>
      </c>
      <c r="I49" t="s">
        <v>195</v>
      </c>
    </row>
    <row r="50" spans="1:9" x14ac:dyDescent="0.25">
      <c r="A50" s="31" t="s">
        <v>872</v>
      </c>
      <c r="B50" s="31" t="s">
        <v>871</v>
      </c>
      <c r="C50" s="31" t="s">
        <v>870</v>
      </c>
      <c r="D50" s="34">
        <v>6147676</v>
      </c>
      <c r="E50" s="33">
        <v>6147676</v>
      </c>
      <c r="F50" s="33">
        <f t="shared" si="0"/>
        <v>0</v>
      </c>
      <c r="G50" s="31" t="s">
        <v>652</v>
      </c>
      <c r="H50" s="31" t="s">
        <v>651</v>
      </c>
      <c r="I50" t="s">
        <v>195</v>
      </c>
    </row>
    <row r="51" spans="1:9" x14ac:dyDescent="0.25">
      <c r="A51" s="31" t="s">
        <v>869</v>
      </c>
      <c r="B51" s="31" t="s">
        <v>868</v>
      </c>
      <c r="C51" s="31" t="s">
        <v>867</v>
      </c>
      <c r="D51" s="34">
        <v>142483</v>
      </c>
      <c r="E51" s="33">
        <v>0</v>
      </c>
      <c r="F51" s="33">
        <f t="shared" si="0"/>
        <v>142483</v>
      </c>
      <c r="G51" s="31" t="s">
        <v>652</v>
      </c>
      <c r="H51" s="31" t="s">
        <v>651</v>
      </c>
      <c r="I51" t="s">
        <v>195</v>
      </c>
    </row>
    <row r="52" spans="1:9" x14ac:dyDescent="0.25">
      <c r="A52" s="31" t="s">
        <v>866</v>
      </c>
      <c r="B52" s="31" t="s">
        <v>865</v>
      </c>
      <c r="C52" s="31" t="s">
        <v>864</v>
      </c>
      <c r="D52" s="34">
        <v>6147676</v>
      </c>
      <c r="E52" s="33">
        <v>6147676</v>
      </c>
      <c r="F52" s="33">
        <f t="shared" si="0"/>
        <v>0</v>
      </c>
      <c r="G52" s="31" t="s">
        <v>652</v>
      </c>
      <c r="H52" s="31" t="s">
        <v>651</v>
      </c>
      <c r="I52" t="s">
        <v>195</v>
      </c>
    </row>
    <row r="53" spans="1:9" x14ac:dyDescent="0.25">
      <c r="A53" s="31" t="s">
        <v>863</v>
      </c>
      <c r="B53" s="31" t="s">
        <v>862</v>
      </c>
      <c r="C53" s="31" t="s">
        <v>861</v>
      </c>
      <c r="D53" s="34">
        <v>17764195</v>
      </c>
      <c r="E53" s="33">
        <v>17764195</v>
      </c>
      <c r="F53" s="33">
        <f t="shared" si="0"/>
        <v>0</v>
      </c>
      <c r="G53" s="31" t="s">
        <v>652</v>
      </c>
      <c r="H53" s="31" t="s">
        <v>651</v>
      </c>
      <c r="I53" t="s">
        <v>195</v>
      </c>
    </row>
    <row r="54" spans="1:9" x14ac:dyDescent="0.25">
      <c r="A54" s="31" t="s">
        <v>860</v>
      </c>
      <c r="B54" s="31" t="s">
        <v>859</v>
      </c>
      <c r="C54" s="31" t="s">
        <v>858</v>
      </c>
      <c r="D54" s="34">
        <v>8851458</v>
      </c>
      <c r="E54" s="33">
        <v>5900972</v>
      </c>
      <c r="F54" s="33">
        <f t="shared" si="0"/>
        <v>2950486</v>
      </c>
      <c r="G54" s="31" t="s">
        <v>739</v>
      </c>
      <c r="H54" s="31" t="s">
        <v>738</v>
      </c>
      <c r="I54" t="s">
        <v>195</v>
      </c>
    </row>
    <row r="55" spans="1:9" x14ac:dyDescent="0.25">
      <c r="A55" s="31" t="s">
        <v>857</v>
      </c>
      <c r="B55" s="31" t="s">
        <v>856</v>
      </c>
      <c r="C55" s="31" t="s">
        <v>855</v>
      </c>
      <c r="D55" s="34">
        <v>6147676</v>
      </c>
      <c r="E55" s="33">
        <v>6147676</v>
      </c>
      <c r="F55" s="33">
        <f t="shared" si="0"/>
        <v>0</v>
      </c>
      <c r="G55" s="31" t="s">
        <v>652</v>
      </c>
      <c r="H55" s="31" t="s">
        <v>651</v>
      </c>
      <c r="I55" t="s">
        <v>195</v>
      </c>
    </row>
    <row r="56" spans="1:9" x14ac:dyDescent="0.25">
      <c r="A56" s="31" t="s">
        <v>854</v>
      </c>
      <c r="B56" s="31" t="s">
        <v>853</v>
      </c>
      <c r="C56" s="31" t="s">
        <v>852</v>
      </c>
      <c r="D56" s="34">
        <v>43033732</v>
      </c>
      <c r="E56" s="33">
        <v>43033732</v>
      </c>
      <c r="F56" s="33">
        <f t="shared" si="0"/>
        <v>0</v>
      </c>
      <c r="G56" s="31" t="s">
        <v>652</v>
      </c>
      <c r="H56" s="31" t="s">
        <v>651</v>
      </c>
      <c r="I56" t="s">
        <v>195</v>
      </c>
    </row>
    <row r="57" spans="1:9" x14ac:dyDescent="0.25">
      <c r="A57" s="31" t="s">
        <v>851</v>
      </c>
      <c r="B57" s="31" t="s">
        <v>850</v>
      </c>
      <c r="C57" s="31" t="s">
        <v>849</v>
      </c>
      <c r="D57" s="34">
        <v>6147676</v>
      </c>
      <c r="E57" s="33">
        <v>0</v>
      </c>
      <c r="F57" s="33">
        <f t="shared" si="0"/>
        <v>6147676</v>
      </c>
      <c r="G57" s="31" t="s">
        <v>652</v>
      </c>
      <c r="H57" s="31" t="s">
        <v>651</v>
      </c>
      <c r="I57" t="s">
        <v>195</v>
      </c>
    </row>
    <row r="58" spans="1:9" x14ac:dyDescent="0.25">
      <c r="A58" s="31" t="s">
        <v>848</v>
      </c>
      <c r="B58" s="31" t="s">
        <v>847</v>
      </c>
      <c r="C58" s="31" t="s">
        <v>846</v>
      </c>
      <c r="D58" s="34">
        <v>8398599.0899999999</v>
      </c>
      <c r="E58" s="33">
        <v>4264.7</v>
      </c>
      <c r="F58" s="33">
        <f t="shared" si="0"/>
        <v>8394334.3900000006</v>
      </c>
      <c r="G58" s="31" t="s">
        <v>627</v>
      </c>
      <c r="H58" s="31" t="s">
        <v>626</v>
      </c>
      <c r="I58" t="s">
        <v>195</v>
      </c>
    </row>
    <row r="59" spans="1:9" x14ac:dyDescent="0.25">
      <c r="A59" s="31" t="s">
        <v>848</v>
      </c>
      <c r="B59" s="31" t="s">
        <v>847</v>
      </c>
      <c r="C59" s="31" t="s">
        <v>846</v>
      </c>
      <c r="D59" s="34">
        <v>95741266.629999995</v>
      </c>
      <c r="E59" s="33">
        <v>48616.18</v>
      </c>
      <c r="F59" s="33">
        <f t="shared" si="0"/>
        <v>95692650.449999988</v>
      </c>
      <c r="G59" s="31" t="s">
        <v>344</v>
      </c>
      <c r="H59" s="31" t="s">
        <v>343</v>
      </c>
      <c r="I59" t="s">
        <v>195</v>
      </c>
    </row>
    <row r="60" spans="1:9" x14ac:dyDescent="0.25">
      <c r="A60" s="31" t="s">
        <v>848</v>
      </c>
      <c r="B60" s="31" t="s">
        <v>847</v>
      </c>
      <c r="C60" s="31" t="s">
        <v>846</v>
      </c>
      <c r="D60" s="34">
        <v>13997665.15</v>
      </c>
      <c r="E60" s="33">
        <v>7107.84</v>
      </c>
      <c r="F60" s="33">
        <f t="shared" si="0"/>
        <v>13990557.310000001</v>
      </c>
      <c r="G60" s="31" t="s">
        <v>747</v>
      </c>
      <c r="H60" s="31" t="s">
        <v>746</v>
      </c>
      <c r="I60" t="s">
        <v>195</v>
      </c>
    </row>
    <row r="61" spans="1:9" x14ac:dyDescent="0.25">
      <c r="A61" s="31" t="s">
        <v>848</v>
      </c>
      <c r="B61" s="31" t="s">
        <v>847</v>
      </c>
      <c r="C61" s="31" t="s">
        <v>846</v>
      </c>
      <c r="D61" s="34">
        <v>60125713.840000004</v>
      </c>
      <c r="E61" s="33">
        <v>30531.06</v>
      </c>
      <c r="F61" s="33">
        <f t="shared" si="0"/>
        <v>60095182.780000001</v>
      </c>
      <c r="G61" s="31" t="s">
        <v>652</v>
      </c>
      <c r="H61" s="31" t="s">
        <v>651</v>
      </c>
      <c r="I61" t="s">
        <v>195</v>
      </c>
    </row>
    <row r="62" spans="1:9" x14ac:dyDescent="0.25">
      <c r="A62" s="31" t="s">
        <v>848</v>
      </c>
      <c r="B62" s="31" t="s">
        <v>847</v>
      </c>
      <c r="C62" s="31" t="s">
        <v>846</v>
      </c>
      <c r="D62" s="34">
        <v>3586847.94</v>
      </c>
      <c r="E62" s="33">
        <v>1821.36</v>
      </c>
      <c r="F62" s="33">
        <f t="shared" si="0"/>
        <v>3585026.58</v>
      </c>
      <c r="G62" s="31" t="s">
        <v>202</v>
      </c>
      <c r="H62" s="31" t="s">
        <v>201</v>
      </c>
      <c r="I62" t="s">
        <v>195</v>
      </c>
    </row>
    <row r="63" spans="1:9" x14ac:dyDescent="0.25">
      <c r="A63" s="31" t="s">
        <v>848</v>
      </c>
      <c r="B63" s="31" t="s">
        <v>847</v>
      </c>
      <c r="C63" s="31" t="s">
        <v>846</v>
      </c>
      <c r="D63" s="34">
        <v>1887814.71</v>
      </c>
      <c r="E63" s="33">
        <v>958.62</v>
      </c>
      <c r="F63" s="33">
        <f t="shared" si="0"/>
        <v>1886856.0899999999</v>
      </c>
      <c r="G63" s="31" t="s">
        <v>242</v>
      </c>
      <c r="H63" s="31" t="s">
        <v>241</v>
      </c>
      <c r="I63" t="s">
        <v>195</v>
      </c>
    </row>
    <row r="64" spans="1:9" x14ac:dyDescent="0.25">
      <c r="A64" s="31" t="s">
        <v>848</v>
      </c>
      <c r="B64" s="31" t="s">
        <v>847</v>
      </c>
      <c r="C64" s="31" t="s">
        <v>846</v>
      </c>
      <c r="D64" s="34">
        <v>1699033.24</v>
      </c>
      <c r="E64" s="33">
        <v>862.75</v>
      </c>
      <c r="F64" s="33">
        <f t="shared" si="0"/>
        <v>1698170.49</v>
      </c>
      <c r="G64" s="31" t="s">
        <v>781</v>
      </c>
      <c r="H64" s="31" t="s">
        <v>780</v>
      </c>
      <c r="I64" t="s">
        <v>195</v>
      </c>
    </row>
    <row r="65" spans="1:9" x14ac:dyDescent="0.25">
      <c r="A65" s="31" t="s">
        <v>848</v>
      </c>
      <c r="B65" s="31" t="s">
        <v>847</v>
      </c>
      <c r="C65" s="31" t="s">
        <v>846</v>
      </c>
      <c r="D65" s="34">
        <v>1568947.89</v>
      </c>
      <c r="E65" s="33">
        <v>796.69</v>
      </c>
      <c r="F65" s="33">
        <f t="shared" si="0"/>
        <v>1568151.2</v>
      </c>
      <c r="G65" s="31" t="s">
        <v>319</v>
      </c>
      <c r="H65" s="31" t="s">
        <v>318</v>
      </c>
      <c r="I65" t="s">
        <v>195</v>
      </c>
    </row>
    <row r="66" spans="1:9" x14ac:dyDescent="0.25">
      <c r="A66" s="31" t="s">
        <v>848</v>
      </c>
      <c r="B66" s="31" t="s">
        <v>847</v>
      </c>
      <c r="C66" s="31" t="s">
        <v>846</v>
      </c>
      <c r="D66" s="34">
        <v>1510251.77</v>
      </c>
      <c r="E66" s="33">
        <v>766.9</v>
      </c>
      <c r="F66" s="33">
        <f t="shared" ref="F66:F129" si="1">+D66-E66</f>
        <v>1509484.87</v>
      </c>
      <c r="G66" s="31" t="s">
        <v>264</v>
      </c>
      <c r="H66" s="31" t="s">
        <v>263</v>
      </c>
      <c r="I66" t="s">
        <v>195</v>
      </c>
    </row>
    <row r="67" spans="1:9" x14ac:dyDescent="0.25">
      <c r="A67" s="31" t="s">
        <v>848</v>
      </c>
      <c r="B67" s="31" t="s">
        <v>847</v>
      </c>
      <c r="C67" s="31" t="s">
        <v>846</v>
      </c>
      <c r="D67" s="34">
        <v>40084055.82</v>
      </c>
      <c r="E67" s="33">
        <v>20354.169999999998</v>
      </c>
      <c r="F67" s="33">
        <f t="shared" si="1"/>
        <v>40063701.649999999</v>
      </c>
      <c r="G67" s="31" t="s">
        <v>783</v>
      </c>
      <c r="H67" s="31" t="s">
        <v>782</v>
      </c>
      <c r="I67" t="s">
        <v>195</v>
      </c>
    </row>
    <row r="68" spans="1:9" x14ac:dyDescent="0.25">
      <c r="A68" s="31" t="s">
        <v>848</v>
      </c>
      <c r="B68" s="31" t="s">
        <v>847</v>
      </c>
      <c r="C68" s="31" t="s">
        <v>846</v>
      </c>
      <c r="D68" s="34">
        <v>1350398.43</v>
      </c>
      <c r="E68" s="33">
        <v>685.71</v>
      </c>
      <c r="F68" s="33">
        <f t="shared" si="1"/>
        <v>1349712.72</v>
      </c>
      <c r="G68" s="31" t="s">
        <v>282</v>
      </c>
      <c r="H68" s="31" t="s">
        <v>281</v>
      </c>
      <c r="I68" t="s">
        <v>195</v>
      </c>
    </row>
    <row r="69" spans="1:9" x14ac:dyDescent="0.25">
      <c r="A69" s="31" t="s">
        <v>848</v>
      </c>
      <c r="B69" s="31" t="s">
        <v>847</v>
      </c>
      <c r="C69" s="31" t="s">
        <v>846</v>
      </c>
      <c r="D69" s="34">
        <v>1350398.43</v>
      </c>
      <c r="E69" s="33">
        <v>685.71</v>
      </c>
      <c r="F69" s="33">
        <f t="shared" si="1"/>
        <v>1349712.72</v>
      </c>
      <c r="G69" s="31" t="s">
        <v>204</v>
      </c>
      <c r="H69" s="31" t="s">
        <v>203</v>
      </c>
      <c r="I69" t="s">
        <v>195</v>
      </c>
    </row>
    <row r="70" spans="1:9" x14ac:dyDescent="0.25">
      <c r="A70" s="31" t="s">
        <v>848</v>
      </c>
      <c r="B70" s="31" t="s">
        <v>847</v>
      </c>
      <c r="C70" s="31" t="s">
        <v>846</v>
      </c>
      <c r="D70" s="34">
        <v>19819114.829999998</v>
      </c>
      <c r="E70" s="33">
        <v>10063.879999999999</v>
      </c>
      <c r="F70" s="33">
        <f t="shared" si="1"/>
        <v>19809050.949999999</v>
      </c>
      <c r="G70" s="31" t="s">
        <v>774</v>
      </c>
      <c r="H70" s="31" t="s">
        <v>773</v>
      </c>
      <c r="I70" t="s">
        <v>195</v>
      </c>
    </row>
    <row r="71" spans="1:9" x14ac:dyDescent="0.25">
      <c r="A71" s="31" t="s">
        <v>848</v>
      </c>
      <c r="B71" s="31" t="s">
        <v>847</v>
      </c>
      <c r="C71" s="31" t="s">
        <v>846</v>
      </c>
      <c r="D71" s="34">
        <v>886636.55</v>
      </c>
      <c r="E71" s="33">
        <v>450.22</v>
      </c>
      <c r="F71" s="33">
        <f t="shared" si="1"/>
        <v>886186.33000000007</v>
      </c>
      <c r="G71" s="31" t="s">
        <v>259</v>
      </c>
      <c r="H71" s="31" t="s">
        <v>258</v>
      </c>
      <c r="I71" t="s">
        <v>195</v>
      </c>
    </row>
    <row r="72" spans="1:9" x14ac:dyDescent="0.25">
      <c r="A72" s="31" t="s">
        <v>848</v>
      </c>
      <c r="B72" s="31" t="s">
        <v>847</v>
      </c>
      <c r="C72" s="31" t="s">
        <v>846</v>
      </c>
      <c r="D72" s="34">
        <v>9798365.5999999996</v>
      </c>
      <c r="E72" s="33">
        <v>4975.4799999999996</v>
      </c>
      <c r="F72" s="33">
        <f t="shared" si="1"/>
        <v>9793390.1199999992</v>
      </c>
      <c r="G72" s="31" t="s">
        <v>779</v>
      </c>
      <c r="H72" s="31" t="s">
        <v>778</v>
      </c>
      <c r="I72" t="s">
        <v>195</v>
      </c>
    </row>
    <row r="73" spans="1:9" x14ac:dyDescent="0.25">
      <c r="A73" s="31" t="s">
        <v>848</v>
      </c>
      <c r="B73" s="31" t="s">
        <v>847</v>
      </c>
      <c r="C73" s="31" t="s">
        <v>846</v>
      </c>
      <c r="D73" s="34">
        <v>3807898.92</v>
      </c>
      <c r="E73" s="33">
        <v>1933.61</v>
      </c>
      <c r="F73" s="33">
        <f t="shared" si="1"/>
        <v>3805965.31</v>
      </c>
      <c r="G73" s="31" t="s">
        <v>197</v>
      </c>
      <c r="H73" s="31" t="s">
        <v>196</v>
      </c>
      <c r="I73" t="s">
        <v>195</v>
      </c>
    </row>
    <row r="74" spans="1:9" x14ac:dyDescent="0.25">
      <c r="A74" s="31" t="s">
        <v>848</v>
      </c>
      <c r="B74" s="31" t="s">
        <v>847</v>
      </c>
      <c r="C74" s="31" t="s">
        <v>846</v>
      </c>
      <c r="D74" s="34">
        <v>16393407.76</v>
      </c>
      <c r="E74" s="33">
        <v>8324.36</v>
      </c>
      <c r="F74" s="33">
        <f t="shared" si="1"/>
        <v>16385083.4</v>
      </c>
      <c r="G74" s="31" t="s">
        <v>321</v>
      </c>
      <c r="H74" s="31" t="s">
        <v>320</v>
      </c>
      <c r="I74" t="s">
        <v>195</v>
      </c>
    </row>
    <row r="75" spans="1:9" x14ac:dyDescent="0.25">
      <c r="A75" s="31" t="s">
        <v>848</v>
      </c>
      <c r="B75" s="31" t="s">
        <v>847</v>
      </c>
      <c r="C75" s="31" t="s">
        <v>846</v>
      </c>
      <c r="D75" s="34">
        <v>250300158.80000001</v>
      </c>
      <c r="E75" s="33">
        <v>127099.16</v>
      </c>
      <c r="F75" s="33">
        <f t="shared" si="1"/>
        <v>250173059.64000002</v>
      </c>
      <c r="G75" s="31" t="s">
        <v>644</v>
      </c>
      <c r="H75" s="31" t="s">
        <v>643</v>
      </c>
      <c r="I75" t="s">
        <v>195</v>
      </c>
    </row>
    <row r="76" spans="1:9" x14ac:dyDescent="0.25">
      <c r="A76" s="31" t="s">
        <v>845</v>
      </c>
      <c r="B76" s="31" t="s">
        <v>844</v>
      </c>
      <c r="C76" s="31" t="s">
        <v>843</v>
      </c>
      <c r="D76" s="34">
        <v>228646525</v>
      </c>
      <c r="E76" s="33">
        <v>228646525</v>
      </c>
      <c r="F76" s="33">
        <f t="shared" si="1"/>
        <v>0</v>
      </c>
      <c r="G76" s="31" t="s">
        <v>728</v>
      </c>
      <c r="H76" s="31" t="s">
        <v>727</v>
      </c>
      <c r="I76" t="s">
        <v>195</v>
      </c>
    </row>
    <row r="77" spans="1:9" x14ac:dyDescent="0.25">
      <c r="A77" s="31" t="s">
        <v>845</v>
      </c>
      <c r="B77" s="31" t="s">
        <v>844</v>
      </c>
      <c r="C77" s="31" t="s">
        <v>843</v>
      </c>
      <c r="D77" s="34">
        <v>0</v>
      </c>
      <c r="E77" s="33">
        <v>0</v>
      </c>
      <c r="F77" s="33">
        <f t="shared" si="1"/>
        <v>0</v>
      </c>
      <c r="G77" s="31" t="s">
        <v>720</v>
      </c>
      <c r="H77" s="31" t="s">
        <v>719</v>
      </c>
      <c r="I77" t="s">
        <v>195</v>
      </c>
    </row>
    <row r="78" spans="1:9" x14ac:dyDescent="0.25">
      <c r="A78" s="31" t="s">
        <v>842</v>
      </c>
      <c r="B78" s="31" t="s">
        <v>841</v>
      </c>
      <c r="C78" s="31" t="s">
        <v>840</v>
      </c>
      <c r="D78" s="34">
        <v>4042750</v>
      </c>
      <c r="E78" s="33">
        <v>4042750</v>
      </c>
      <c r="F78" s="33">
        <f t="shared" si="1"/>
        <v>0</v>
      </c>
      <c r="G78" s="31" t="s">
        <v>680</v>
      </c>
      <c r="H78" s="31" t="s">
        <v>679</v>
      </c>
      <c r="I78" t="s">
        <v>195</v>
      </c>
    </row>
    <row r="79" spans="1:9" x14ac:dyDescent="0.25">
      <c r="A79" s="31" t="s">
        <v>837</v>
      </c>
      <c r="B79" s="31" t="s">
        <v>836</v>
      </c>
      <c r="C79" s="31" t="s">
        <v>835</v>
      </c>
      <c r="D79" s="34">
        <v>0</v>
      </c>
      <c r="E79" s="33">
        <v>0</v>
      </c>
      <c r="F79" s="33">
        <f t="shared" si="1"/>
        <v>0</v>
      </c>
      <c r="G79" s="31" t="s">
        <v>652</v>
      </c>
      <c r="H79" s="31" t="s">
        <v>651</v>
      </c>
      <c r="I79" t="s">
        <v>195</v>
      </c>
    </row>
    <row r="80" spans="1:9" x14ac:dyDescent="0.25">
      <c r="A80" s="31" t="s">
        <v>837</v>
      </c>
      <c r="B80" s="31" t="s">
        <v>836</v>
      </c>
      <c r="C80" s="31" t="s">
        <v>835</v>
      </c>
      <c r="D80" s="34">
        <v>0</v>
      </c>
      <c r="E80" s="33">
        <v>0</v>
      </c>
      <c r="F80" s="33">
        <f t="shared" si="1"/>
        <v>0</v>
      </c>
      <c r="G80" s="31" t="s">
        <v>344</v>
      </c>
      <c r="H80" s="31" t="s">
        <v>343</v>
      </c>
      <c r="I80" t="s">
        <v>195</v>
      </c>
    </row>
    <row r="81" spans="1:9" x14ac:dyDescent="0.25">
      <c r="A81" s="31" t="s">
        <v>837</v>
      </c>
      <c r="B81" s="31" t="s">
        <v>836</v>
      </c>
      <c r="C81" s="31" t="s">
        <v>835</v>
      </c>
      <c r="D81" s="34">
        <v>0</v>
      </c>
      <c r="E81" s="33">
        <v>0</v>
      </c>
      <c r="F81" s="33">
        <f t="shared" si="1"/>
        <v>0</v>
      </c>
      <c r="G81" s="31" t="s">
        <v>839</v>
      </c>
      <c r="H81" s="31" t="s">
        <v>838</v>
      </c>
      <c r="I81" t="s">
        <v>195</v>
      </c>
    </row>
    <row r="82" spans="1:9" x14ac:dyDescent="0.25">
      <c r="A82" s="31" t="s">
        <v>837</v>
      </c>
      <c r="B82" s="31" t="s">
        <v>836</v>
      </c>
      <c r="C82" s="31" t="s">
        <v>835</v>
      </c>
      <c r="D82" s="34">
        <v>0</v>
      </c>
      <c r="E82" s="33">
        <v>0</v>
      </c>
      <c r="F82" s="33">
        <f t="shared" si="1"/>
        <v>0</v>
      </c>
      <c r="G82" s="31" t="s">
        <v>747</v>
      </c>
      <c r="H82" s="31" t="s">
        <v>746</v>
      </c>
      <c r="I82" t="s">
        <v>195</v>
      </c>
    </row>
    <row r="83" spans="1:9" x14ac:dyDescent="0.25">
      <c r="A83" s="31" t="s">
        <v>837</v>
      </c>
      <c r="B83" s="31" t="s">
        <v>836</v>
      </c>
      <c r="C83" s="31" t="s">
        <v>835</v>
      </c>
      <c r="D83" s="34">
        <v>2605282</v>
      </c>
      <c r="E83" s="33">
        <v>2605282</v>
      </c>
      <c r="F83" s="33">
        <f t="shared" si="1"/>
        <v>0</v>
      </c>
      <c r="G83" s="31" t="s">
        <v>644</v>
      </c>
      <c r="H83" s="31" t="s">
        <v>643</v>
      </c>
      <c r="I83" t="s">
        <v>195</v>
      </c>
    </row>
    <row r="84" spans="1:9" x14ac:dyDescent="0.25">
      <c r="A84" s="31" t="s">
        <v>837</v>
      </c>
      <c r="B84" s="31" t="s">
        <v>836</v>
      </c>
      <c r="C84" s="31" t="s">
        <v>835</v>
      </c>
      <c r="D84" s="34">
        <v>0</v>
      </c>
      <c r="E84" s="33">
        <v>0</v>
      </c>
      <c r="F84" s="33">
        <f t="shared" si="1"/>
        <v>0</v>
      </c>
      <c r="G84" s="31" t="s">
        <v>349</v>
      </c>
      <c r="H84" s="31" t="s">
        <v>348</v>
      </c>
      <c r="I84" t="s">
        <v>195</v>
      </c>
    </row>
    <row r="85" spans="1:9" x14ac:dyDescent="0.25">
      <c r="A85" s="31" t="s">
        <v>837</v>
      </c>
      <c r="B85" s="31" t="s">
        <v>836</v>
      </c>
      <c r="C85" s="31" t="s">
        <v>835</v>
      </c>
      <c r="D85" s="34">
        <v>0</v>
      </c>
      <c r="E85" s="33">
        <v>0</v>
      </c>
      <c r="F85" s="33">
        <f t="shared" si="1"/>
        <v>0</v>
      </c>
      <c r="G85" s="31" t="s">
        <v>319</v>
      </c>
      <c r="H85" s="31" t="s">
        <v>318</v>
      </c>
      <c r="I85" t="s">
        <v>195</v>
      </c>
    </row>
    <row r="86" spans="1:9" x14ac:dyDescent="0.25">
      <c r="A86" s="31" t="s">
        <v>837</v>
      </c>
      <c r="B86" s="31" t="s">
        <v>836</v>
      </c>
      <c r="C86" s="31" t="s">
        <v>835</v>
      </c>
      <c r="D86" s="34">
        <v>0</v>
      </c>
      <c r="E86" s="33">
        <v>0</v>
      </c>
      <c r="F86" s="33">
        <f t="shared" si="1"/>
        <v>0</v>
      </c>
      <c r="G86" s="31" t="s">
        <v>282</v>
      </c>
      <c r="H86" s="31" t="s">
        <v>281</v>
      </c>
      <c r="I86" t="s">
        <v>195</v>
      </c>
    </row>
    <row r="87" spans="1:9" x14ac:dyDescent="0.25">
      <c r="A87" s="31" t="s">
        <v>837</v>
      </c>
      <c r="B87" s="31" t="s">
        <v>836</v>
      </c>
      <c r="C87" s="31" t="s">
        <v>835</v>
      </c>
      <c r="D87" s="34">
        <v>0</v>
      </c>
      <c r="E87" s="33">
        <v>0</v>
      </c>
      <c r="F87" s="33">
        <f t="shared" si="1"/>
        <v>0</v>
      </c>
      <c r="G87" s="31" t="s">
        <v>204</v>
      </c>
      <c r="H87" s="31" t="s">
        <v>203</v>
      </c>
      <c r="I87" t="s">
        <v>195</v>
      </c>
    </row>
    <row r="88" spans="1:9" x14ac:dyDescent="0.25">
      <c r="A88" s="31" t="s">
        <v>837</v>
      </c>
      <c r="B88" s="31" t="s">
        <v>836</v>
      </c>
      <c r="C88" s="31" t="s">
        <v>835</v>
      </c>
      <c r="D88" s="34">
        <v>0</v>
      </c>
      <c r="E88" s="33">
        <v>0</v>
      </c>
      <c r="F88" s="33">
        <f t="shared" si="1"/>
        <v>0</v>
      </c>
      <c r="G88" s="31" t="s">
        <v>783</v>
      </c>
      <c r="H88" s="31" t="s">
        <v>782</v>
      </c>
      <c r="I88" t="s">
        <v>195</v>
      </c>
    </row>
    <row r="89" spans="1:9" x14ac:dyDescent="0.25">
      <c r="A89" s="31" t="s">
        <v>837</v>
      </c>
      <c r="B89" s="31" t="s">
        <v>836</v>
      </c>
      <c r="C89" s="31" t="s">
        <v>835</v>
      </c>
      <c r="D89" s="34">
        <v>0</v>
      </c>
      <c r="E89" s="33">
        <v>0</v>
      </c>
      <c r="F89" s="33">
        <f t="shared" si="1"/>
        <v>0</v>
      </c>
      <c r="G89" s="31" t="s">
        <v>202</v>
      </c>
      <c r="H89" s="31" t="s">
        <v>201</v>
      </c>
      <c r="I89" t="s">
        <v>195</v>
      </c>
    </row>
    <row r="90" spans="1:9" x14ac:dyDescent="0.25">
      <c r="A90" s="31" t="s">
        <v>837</v>
      </c>
      <c r="B90" s="31" t="s">
        <v>836</v>
      </c>
      <c r="C90" s="31" t="s">
        <v>835</v>
      </c>
      <c r="D90" s="34">
        <v>0</v>
      </c>
      <c r="E90" s="33">
        <v>0</v>
      </c>
      <c r="F90" s="33">
        <f t="shared" si="1"/>
        <v>0</v>
      </c>
      <c r="G90" s="31" t="s">
        <v>781</v>
      </c>
      <c r="H90" s="31" t="s">
        <v>780</v>
      </c>
      <c r="I90" t="s">
        <v>195</v>
      </c>
    </row>
    <row r="91" spans="1:9" x14ac:dyDescent="0.25">
      <c r="A91" s="31" t="s">
        <v>837</v>
      </c>
      <c r="B91" s="31" t="s">
        <v>836</v>
      </c>
      <c r="C91" s="31" t="s">
        <v>835</v>
      </c>
      <c r="D91" s="34">
        <v>0</v>
      </c>
      <c r="E91" s="33">
        <v>0</v>
      </c>
      <c r="F91" s="33">
        <f t="shared" si="1"/>
        <v>0</v>
      </c>
      <c r="G91" s="31" t="s">
        <v>259</v>
      </c>
      <c r="H91" s="31" t="s">
        <v>258</v>
      </c>
      <c r="I91" t="s">
        <v>195</v>
      </c>
    </row>
    <row r="92" spans="1:9" x14ac:dyDescent="0.25">
      <c r="A92" s="31" t="s">
        <v>837</v>
      </c>
      <c r="B92" s="31" t="s">
        <v>836</v>
      </c>
      <c r="C92" s="31" t="s">
        <v>835</v>
      </c>
      <c r="D92" s="34">
        <v>0</v>
      </c>
      <c r="E92" s="33">
        <v>0</v>
      </c>
      <c r="F92" s="33">
        <f t="shared" si="1"/>
        <v>0</v>
      </c>
      <c r="G92" s="31" t="s">
        <v>321</v>
      </c>
      <c r="H92" s="31" t="s">
        <v>320</v>
      </c>
      <c r="I92" t="s">
        <v>195</v>
      </c>
    </row>
    <row r="93" spans="1:9" x14ac:dyDescent="0.25">
      <c r="A93" s="31" t="s">
        <v>837</v>
      </c>
      <c r="B93" s="31" t="s">
        <v>836</v>
      </c>
      <c r="C93" s="31" t="s">
        <v>835</v>
      </c>
      <c r="D93" s="34">
        <v>0</v>
      </c>
      <c r="E93" s="33">
        <v>0</v>
      </c>
      <c r="F93" s="33">
        <f t="shared" si="1"/>
        <v>0</v>
      </c>
      <c r="G93" s="31" t="s">
        <v>779</v>
      </c>
      <c r="H93" s="31" t="s">
        <v>778</v>
      </c>
      <c r="I93" t="s">
        <v>195</v>
      </c>
    </row>
    <row r="94" spans="1:9" x14ac:dyDescent="0.25">
      <c r="A94" s="31" t="s">
        <v>837</v>
      </c>
      <c r="B94" s="31" t="s">
        <v>836</v>
      </c>
      <c r="C94" s="31" t="s">
        <v>835</v>
      </c>
      <c r="D94" s="34">
        <v>0</v>
      </c>
      <c r="E94" s="33">
        <v>0</v>
      </c>
      <c r="F94" s="33">
        <f t="shared" si="1"/>
        <v>0</v>
      </c>
      <c r="G94" s="31" t="s">
        <v>242</v>
      </c>
      <c r="H94" s="31" t="s">
        <v>241</v>
      </c>
      <c r="I94" t="s">
        <v>195</v>
      </c>
    </row>
    <row r="95" spans="1:9" x14ac:dyDescent="0.25">
      <c r="A95" s="31" t="s">
        <v>837</v>
      </c>
      <c r="B95" s="31" t="s">
        <v>836</v>
      </c>
      <c r="C95" s="31" t="s">
        <v>835</v>
      </c>
      <c r="D95" s="34">
        <v>0</v>
      </c>
      <c r="E95" s="33">
        <v>0</v>
      </c>
      <c r="F95" s="33">
        <f t="shared" si="1"/>
        <v>0</v>
      </c>
      <c r="G95" s="31" t="s">
        <v>264</v>
      </c>
      <c r="H95" s="31" t="s">
        <v>263</v>
      </c>
      <c r="I95" t="s">
        <v>195</v>
      </c>
    </row>
    <row r="96" spans="1:9" x14ac:dyDescent="0.25">
      <c r="A96" s="31" t="s">
        <v>837</v>
      </c>
      <c r="B96" s="31" t="s">
        <v>836</v>
      </c>
      <c r="C96" s="31" t="s">
        <v>835</v>
      </c>
      <c r="D96" s="34">
        <v>0</v>
      </c>
      <c r="E96" s="33">
        <v>0</v>
      </c>
      <c r="F96" s="33">
        <f t="shared" si="1"/>
        <v>0</v>
      </c>
      <c r="G96" s="31" t="s">
        <v>774</v>
      </c>
      <c r="H96" s="31" t="s">
        <v>773</v>
      </c>
      <c r="I96" t="s">
        <v>195</v>
      </c>
    </row>
    <row r="97" spans="1:9" x14ac:dyDescent="0.25">
      <c r="A97" s="31" t="s">
        <v>837</v>
      </c>
      <c r="B97" s="31" t="s">
        <v>836</v>
      </c>
      <c r="C97" s="31" t="s">
        <v>835</v>
      </c>
      <c r="D97" s="34">
        <v>0</v>
      </c>
      <c r="E97" s="33">
        <v>0</v>
      </c>
      <c r="F97" s="33">
        <f t="shared" si="1"/>
        <v>0</v>
      </c>
      <c r="G97" s="31" t="s">
        <v>197</v>
      </c>
      <c r="H97" s="31" t="s">
        <v>196</v>
      </c>
      <c r="I97" t="s">
        <v>195</v>
      </c>
    </row>
    <row r="98" spans="1:9" x14ac:dyDescent="0.25">
      <c r="A98" s="31" t="s">
        <v>837</v>
      </c>
      <c r="B98" s="31" t="s">
        <v>836</v>
      </c>
      <c r="C98" s="31" t="s">
        <v>835</v>
      </c>
      <c r="D98" s="34">
        <v>0</v>
      </c>
      <c r="E98" s="33">
        <v>0</v>
      </c>
      <c r="F98" s="33">
        <f t="shared" si="1"/>
        <v>0</v>
      </c>
      <c r="G98" s="31" t="s">
        <v>809</v>
      </c>
      <c r="H98" s="31" t="s">
        <v>808</v>
      </c>
      <c r="I98" t="s">
        <v>195</v>
      </c>
    </row>
    <row r="99" spans="1:9" x14ac:dyDescent="0.25">
      <c r="A99" s="31" t="s">
        <v>834</v>
      </c>
      <c r="B99" s="31" t="s">
        <v>833</v>
      </c>
      <c r="C99" s="31" t="s">
        <v>832</v>
      </c>
      <c r="D99" s="34">
        <v>6147676</v>
      </c>
      <c r="E99" s="33">
        <v>0</v>
      </c>
      <c r="F99" s="33">
        <f t="shared" si="1"/>
        <v>6147676</v>
      </c>
      <c r="G99" s="31" t="s">
        <v>652</v>
      </c>
      <c r="H99" s="31" t="s">
        <v>651</v>
      </c>
      <c r="I99" t="s">
        <v>195</v>
      </c>
    </row>
    <row r="100" spans="1:9" x14ac:dyDescent="0.25">
      <c r="A100" s="31" t="s">
        <v>831</v>
      </c>
      <c r="B100" s="31" t="s">
        <v>830</v>
      </c>
      <c r="C100" s="31" t="s">
        <v>829</v>
      </c>
      <c r="D100" s="34">
        <v>24590704</v>
      </c>
      <c r="E100" s="33">
        <v>24590704</v>
      </c>
      <c r="F100" s="33">
        <f t="shared" si="1"/>
        <v>0</v>
      </c>
      <c r="G100" s="31" t="s">
        <v>652</v>
      </c>
      <c r="H100" s="31" t="s">
        <v>651</v>
      </c>
      <c r="I100" t="s">
        <v>195</v>
      </c>
    </row>
    <row r="101" spans="1:9" x14ac:dyDescent="0.25">
      <c r="A101" s="31" t="s">
        <v>828</v>
      </c>
      <c r="B101" s="31" t="s">
        <v>827</v>
      </c>
      <c r="C101" s="31" t="s">
        <v>826</v>
      </c>
      <c r="D101" s="34">
        <v>5500000</v>
      </c>
      <c r="E101" s="33">
        <v>0</v>
      </c>
      <c r="F101" s="33">
        <f t="shared" si="1"/>
        <v>5500000</v>
      </c>
      <c r="G101" s="31" t="s">
        <v>747</v>
      </c>
      <c r="H101" s="31" t="s">
        <v>746</v>
      </c>
      <c r="I101" t="s">
        <v>195</v>
      </c>
    </row>
    <row r="102" spans="1:9" x14ac:dyDescent="0.25">
      <c r="A102" s="31" t="s">
        <v>825</v>
      </c>
      <c r="B102" s="31" t="s">
        <v>824</v>
      </c>
      <c r="C102" s="31" t="s">
        <v>823</v>
      </c>
      <c r="D102" s="34">
        <v>4541297040</v>
      </c>
      <c r="E102" s="33">
        <v>4541297040</v>
      </c>
      <c r="F102" s="33">
        <f t="shared" si="1"/>
        <v>0</v>
      </c>
      <c r="G102" s="31" t="s">
        <v>822</v>
      </c>
      <c r="H102" s="31" t="s">
        <v>821</v>
      </c>
      <c r="I102" t="s">
        <v>195</v>
      </c>
    </row>
    <row r="103" spans="1:9" x14ac:dyDescent="0.25">
      <c r="A103" s="31" t="s">
        <v>820</v>
      </c>
      <c r="B103" s="31" t="s">
        <v>819</v>
      </c>
      <c r="C103" s="31" t="s">
        <v>818</v>
      </c>
      <c r="D103" s="34">
        <v>20640000</v>
      </c>
      <c r="E103" s="33">
        <v>20640000</v>
      </c>
      <c r="F103" s="33">
        <f t="shared" si="1"/>
        <v>0</v>
      </c>
      <c r="G103" s="31" t="s">
        <v>680</v>
      </c>
      <c r="H103" s="31" t="s">
        <v>679</v>
      </c>
      <c r="I103" t="s">
        <v>195</v>
      </c>
    </row>
    <row r="104" spans="1:9" x14ac:dyDescent="0.25">
      <c r="A104" s="31" t="s">
        <v>817</v>
      </c>
      <c r="B104" s="31" t="s">
        <v>816</v>
      </c>
      <c r="C104" s="31" t="s">
        <v>815</v>
      </c>
      <c r="D104" s="34">
        <v>4800000</v>
      </c>
      <c r="E104" s="33">
        <v>4800000</v>
      </c>
      <c r="F104" s="33">
        <f t="shared" si="1"/>
        <v>0</v>
      </c>
      <c r="G104" s="31" t="s">
        <v>680</v>
      </c>
      <c r="H104" s="31" t="s">
        <v>679</v>
      </c>
      <c r="I104" t="s">
        <v>195</v>
      </c>
    </row>
    <row r="105" spans="1:9" x14ac:dyDescent="0.25">
      <c r="A105" s="31" t="s">
        <v>812</v>
      </c>
      <c r="B105" s="31" t="s">
        <v>811</v>
      </c>
      <c r="C105" s="31" t="s">
        <v>810</v>
      </c>
      <c r="D105" s="34">
        <v>3377262</v>
      </c>
      <c r="E105" s="33">
        <v>342552.27</v>
      </c>
      <c r="F105" s="33">
        <f t="shared" si="1"/>
        <v>3034709.73</v>
      </c>
      <c r="G105" s="31" t="s">
        <v>197</v>
      </c>
      <c r="H105" s="31" t="s">
        <v>196</v>
      </c>
      <c r="I105" t="s">
        <v>195</v>
      </c>
    </row>
    <row r="106" spans="1:9" x14ac:dyDescent="0.25">
      <c r="A106" s="31" t="s">
        <v>812</v>
      </c>
      <c r="B106" s="31" t="s">
        <v>811</v>
      </c>
      <c r="C106" s="31" t="s">
        <v>810</v>
      </c>
      <c r="D106" s="34">
        <v>2604928.5</v>
      </c>
      <c r="E106" s="33">
        <v>0</v>
      </c>
      <c r="F106" s="33">
        <f t="shared" si="1"/>
        <v>2604928.5</v>
      </c>
      <c r="G106" s="31" t="s">
        <v>321</v>
      </c>
      <c r="H106" s="31" t="s">
        <v>320</v>
      </c>
      <c r="I106" t="s">
        <v>195</v>
      </c>
    </row>
    <row r="107" spans="1:9" x14ac:dyDescent="0.25">
      <c r="A107" s="31" t="s">
        <v>812</v>
      </c>
      <c r="B107" s="31" t="s">
        <v>811</v>
      </c>
      <c r="C107" s="31" t="s">
        <v>810</v>
      </c>
      <c r="D107" s="34">
        <v>179536502</v>
      </c>
      <c r="E107" s="33">
        <v>0</v>
      </c>
      <c r="F107" s="33">
        <f t="shared" si="1"/>
        <v>179536502</v>
      </c>
      <c r="G107" s="31" t="s">
        <v>747</v>
      </c>
      <c r="H107" s="31" t="s">
        <v>746</v>
      </c>
      <c r="I107" t="s">
        <v>195</v>
      </c>
    </row>
    <row r="108" spans="1:9" x14ac:dyDescent="0.25">
      <c r="A108" s="31" t="s">
        <v>812</v>
      </c>
      <c r="B108" s="31" t="s">
        <v>811</v>
      </c>
      <c r="C108" s="31" t="s">
        <v>810</v>
      </c>
      <c r="D108" s="34">
        <v>278701409</v>
      </c>
      <c r="E108" s="33">
        <v>31392424.940000001</v>
      </c>
      <c r="F108" s="33">
        <f t="shared" si="1"/>
        <v>247308984.06</v>
      </c>
      <c r="G108" s="31" t="s">
        <v>652</v>
      </c>
      <c r="H108" s="31" t="s">
        <v>651</v>
      </c>
      <c r="I108" t="s">
        <v>195</v>
      </c>
    </row>
    <row r="109" spans="1:9" x14ac:dyDescent="0.25">
      <c r="A109" s="31" t="s">
        <v>812</v>
      </c>
      <c r="B109" s="31" t="s">
        <v>811</v>
      </c>
      <c r="C109" s="31" t="s">
        <v>810</v>
      </c>
      <c r="D109" s="34">
        <v>144972233</v>
      </c>
      <c r="E109" s="33">
        <v>15696212.460000001</v>
      </c>
      <c r="F109" s="33">
        <f t="shared" si="1"/>
        <v>129276020.53999999</v>
      </c>
      <c r="G109" s="31" t="s">
        <v>344</v>
      </c>
      <c r="H109" s="31" t="s">
        <v>343</v>
      </c>
      <c r="I109" t="s">
        <v>195</v>
      </c>
    </row>
    <row r="110" spans="1:9" x14ac:dyDescent="0.25">
      <c r="A110" s="31" t="s">
        <v>812</v>
      </c>
      <c r="B110" s="31" t="s">
        <v>811</v>
      </c>
      <c r="C110" s="31" t="s">
        <v>810</v>
      </c>
      <c r="D110" s="34">
        <v>33729177</v>
      </c>
      <c r="E110" s="33">
        <v>0</v>
      </c>
      <c r="F110" s="33">
        <f t="shared" si="1"/>
        <v>33729177</v>
      </c>
      <c r="G110" s="31" t="s">
        <v>627</v>
      </c>
      <c r="H110" s="31" t="s">
        <v>626</v>
      </c>
      <c r="I110" t="s">
        <v>195</v>
      </c>
    </row>
    <row r="111" spans="1:9" x14ac:dyDescent="0.25">
      <c r="A111" s="31" t="s">
        <v>812</v>
      </c>
      <c r="B111" s="31" t="s">
        <v>811</v>
      </c>
      <c r="C111" s="31" t="s">
        <v>810</v>
      </c>
      <c r="D111" s="34">
        <v>33786868.759999998</v>
      </c>
      <c r="E111" s="33">
        <v>0</v>
      </c>
      <c r="F111" s="33">
        <f t="shared" si="1"/>
        <v>33786868.759999998</v>
      </c>
      <c r="G111" s="31" t="s">
        <v>202</v>
      </c>
      <c r="H111" s="31" t="s">
        <v>201</v>
      </c>
      <c r="I111" t="s">
        <v>195</v>
      </c>
    </row>
    <row r="112" spans="1:9" x14ac:dyDescent="0.25">
      <c r="A112" s="31" t="s">
        <v>812</v>
      </c>
      <c r="B112" s="31" t="s">
        <v>811</v>
      </c>
      <c r="C112" s="31" t="s">
        <v>810</v>
      </c>
      <c r="D112" s="34">
        <v>5686829</v>
      </c>
      <c r="E112" s="33">
        <v>0</v>
      </c>
      <c r="F112" s="33">
        <f t="shared" si="1"/>
        <v>5686829</v>
      </c>
      <c r="G112" s="31" t="s">
        <v>242</v>
      </c>
      <c r="H112" s="31" t="s">
        <v>241</v>
      </c>
      <c r="I112" t="s">
        <v>195</v>
      </c>
    </row>
    <row r="113" spans="1:9" x14ac:dyDescent="0.25">
      <c r="A113" s="31" t="s">
        <v>812</v>
      </c>
      <c r="B113" s="31" t="s">
        <v>811</v>
      </c>
      <c r="C113" s="31" t="s">
        <v>810</v>
      </c>
      <c r="D113" s="34">
        <v>5118147</v>
      </c>
      <c r="E113" s="33">
        <v>0</v>
      </c>
      <c r="F113" s="33">
        <f t="shared" si="1"/>
        <v>5118147</v>
      </c>
      <c r="G113" s="31" t="s">
        <v>781</v>
      </c>
      <c r="H113" s="31" t="s">
        <v>780</v>
      </c>
      <c r="I113" t="s">
        <v>195</v>
      </c>
    </row>
    <row r="114" spans="1:9" x14ac:dyDescent="0.25">
      <c r="A114" s="31" t="s">
        <v>812</v>
      </c>
      <c r="B114" s="31" t="s">
        <v>811</v>
      </c>
      <c r="C114" s="31" t="s">
        <v>810</v>
      </c>
      <c r="D114" s="34">
        <v>4720374</v>
      </c>
      <c r="E114" s="33">
        <v>0</v>
      </c>
      <c r="F114" s="33">
        <f t="shared" si="1"/>
        <v>4720374</v>
      </c>
      <c r="G114" s="31" t="s">
        <v>319</v>
      </c>
      <c r="H114" s="31" t="s">
        <v>318</v>
      </c>
      <c r="I114" t="s">
        <v>195</v>
      </c>
    </row>
    <row r="115" spans="1:9" x14ac:dyDescent="0.25">
      <c r="A115" s="31" t="s">
        <v>812</v>
      </c>
      <c r="B115" s="31" t="s">
        <v>811</v>
      </c>
      <c r="C115" s="31" t="s">
        <v>810</v>
      </c>
      <c r="D115" s="34">
        <v>21224191.870000001</v>
      </c>
      <c r="E115" s="33">
        <v>1709741.65</v>
      </c>
      <c r="F115" s="33">
        <f t="shared" si="1"/>
        <v>19514450.220000003</v>
      </c>
      <c r="G115" s="31" t="s">
        <v>783</v>
      </c>
      <c r="H115" s="31" t="s">
        <v>782</v>
      </c>
      <c r="I115" t="s">
        <v>195</v>
      </c>
    </row>
    <row r="116" spans="1:9" x14ac:dyDescent="0.25">
      <c r="A116" s="31" t="s">
        <v>812</v>
      </c>
      <c r="B116" s="31" t="s">
        <v>811</v>
      </c>
      <c r="C116" s="31" t="s">
        <v>810</v>
      </c>
      <c r="D116" s="34">
        <v>4549464</v>
      </c>
      <c r="E116" s="33">
        <v>0</v>
      </c>
      <c r="F116" s="33">
        <f t="shared" si="1"/>
        <v>4549464</v>
      </c>
      <c r="G116" s="31" t="s">
        <v>264</v>
      </c>
      <c r="H116" s="31" t="s">
        <v>263</v>
      </c>
      <c r="I116" t="s">
        <v>195</v>
      </c>
    </row>
    <row r="117" spans="1:9" x14ac:dyDescent="0.25">
      <c r="A117" s="31" t="s">
        <v>812</v>
      </c>
      <c r="B117" s="31" t="s">
        <v>811</v>
      </c>
      <c r="C117" s="31" t="s">
        <v>810</v>
      </c>
      <c r="D117" s="34">
        <v>113945159</v>
      </c>
      <c r="E117" s="33">
        <v>0</v>
      </c>
      <c r="F117" s="33">
        <f t="shared" si="1"/>
        <v>113945159</v>
      </c>
      <c r="G117" s="31" t="s">
        <v>282</v>
      </c>
      <c r="H117" s="31" t="s">
        <v>281</v>
      </c>
      <c r="I117" t="s">
        <v>195</v>
      </c>
    </row>
    <row r="118" spans="1:9" x14ac:dyDescent="0.25">
      <c r="A118" s="31" t="s">
        <v>812</v>
      </c>
      <c r="B118" s="31" t="s">
        <v>811</v>
      </c>
      <c r="C118" s="31" t="s">
        <v>810</v>
      </c>
      <c r="D118" s="34">
        <v>64849444</v>
      </c>
      <c r="E118" s="33">
        <v>9540396.6699999999</v>
      </c>
      <c r="F118" s="33">
        <f t="shared" si="1"/>
        <v>55309047.329999998</v>
      </c>
      <c r="G118" s="31" t="s">
        <v>204</v>
      </c>
      <c r="H118" s="31" t="s">
        <v>203</v>
      </c>
      <c r="I118" t="s">
        <v>195</v>
      </c>
    </row>
    <row r="119" spans="1:9" x14ac:dyDescent="0.25">
      <c r="A119" s="31" t="s">
        <v>812</v>
      </c>
      <c r="B119" s="31" t="s">
        <v>811</v>
      </c>
      <c r="C119" s="31" t="s">
        <v>810</v>
      </c>
      <c r="D119" s="34">
        <v>2881752</v>
      </c>
      <c r="E119" s="33">
        <v>0</v>
      </c>
      <c r="F119" s="33">
        <f t="shared" si="1"/>
        <v>2881752</v>
      </c>
      <c r="G119" s="31" t="s">
        <v>774</v>
      </c>
      <c r="H119" s="31" t="s">
        <v>773</v>
      </c>
      <c r="I119" t="s">
        <v>195</v>
      </c>
    </row>
    <row r="120" spans="1:9" x14ac:dyDescent="0.25">
      <c r="A120" s="31" t="s">
        <v>812</v>
      </c>
      <c r="B120" s="31" t="s">
        <v>811</v>
      </c>
      <c r="C120" s="31" t="s">
        <v>810</v>
      </c>
      <c r="D120" s="34">
        <v>28814280</v>
      </c>
      <c r="E120" s="33">
        <v>4103521.88</v>
      </c>
      <c r="F120" s="33">
        <f t="shared" si="1"/>
        <v>24710758.120000001</v>
      </c>
      <c r="G120" s="31" t="s">
        <v>259</v>
      </c>
      <c r="H120" s="31" t="s">
        <v>258</v>
      </c>
      <c r="I120" t="s">
        <v>195</v>
      </c>
    </row>
    <row r="121" spans="1:9" x14ac:dyDescent="0.25">
      <c r="A121" s="31" t="s">
        <v>812</v>
      </c>
      <c r="B121" s="31" t="s">
        <v>811</v>
      </c>
      <c r="C121" s="31" t="s">
        <v>810</v>
      </c>
      <c r="D121" s="34">
        <v>99420711.379999995</v>
      </c>
      <c r="E121" s="33">
        <v>11743329.18</v>
      </c>
      <c r="F121" s="33">
        <f t="shared" si="1"/>
        <v>87677382.199999988</v>
      </c>
      <c r="G121" s="31" t="s">
        <v>779</v>
      </c>
      <c r="H121" s="31" t="s">
        <v>778</v>
      </c>
      <c r="I121" t="s">
        <v>195</v>
      </c>
    </row>
    <row r="122" spans="1:9" x14ac:dyDescent="0.25">
      <c r="A122" s="31" t="s">
        <v>812</v>
      </c>
      <c r="B122" s="31" t="s">
        <v>811</v>
      </c>
      <c r="C122" s="31" t="s">
        <v>810</v>
      </c>
      <c r="D122" s="34">
        <v>108443628.48999999</v>
      </c>
      <c r="E122" s="33">
        <v>0</v>
      </c>
      <c r="F122" s="33">
        <f t="shared" si="1"/>
        <v>108443628.48999999</v>
      </c>
      <c r="G122" s="31" t="s">
        <v>814</v>
      </c>
      <c r="H122" s="31" t="s">
        <v>813</v>
      </c>
      <c r="I122" t="s">
        <v>195</v>
      </c>
    </row>
    <row r="123" spans="1:9" x14ac:dyDescent="0.25">
      <c r="A123" s="31" t="s">
        <v>812</v>
      </c>
      <c r="B123" s="31" t="s">
        <v>811</v>
      </c>
      <c r="C123" s="31" t="s">
        <v>810</v>
      </c>
      <c r="D123" s="34">
        <v>27946402</v>
      </c>
      <c r="E123" s="33">
        <v>4386526.63</v>
      </c>
      <c r="F123" s="33">
        <f t="shared" si="1"/>
        <v>23559875.370000001</v>
      </c>
      <c r="G123" s="31" t="s">
        <v>809</v>
      </c>
      <c r="H123" s="31" t="s">
        <v>808</v>
      </c>
      <c r="I123" t="s">
        <v>195</v>
      </c>
    </row>
    <row r="124" spans="1:9" x14ac:dyDescent="0.25">
      <c r="A124" s="31" t="s">
        <v>807</v>
      </c>
      <c r="B124" s="31" t="s">
        <v>806</v>
      </c>
      <c r="C124" s="31" t="s">
        <v>805</v>
      </c>
      <c r="D124" s="34">
        <v>4824000</v>
      </c>
      <c r="E124" s="33">
        <v>4824000</v>
      </c>
      <c r="F124" s="33">
        <f t="shared" si="1"/>
        <v>0</v>
      </c>
      <c r="G124" s="31" t="s">
        <v>652</v>
      </c>
      <c r="H124" s="31" t="s">
        <v>651</v>
      </c>
      <c r="I124" t="s">
        <v>195</v>
      </c>
    </row>
    <row r="125" spans="1:9" x14ac:dyDescent="0.25">
      <c r="A125" s="31" t="s">
        <v>807</v>
      </c>
      <c r="B125" s="31" t="s">
        <v>806</v>
      </c>
      <c r="C125" s="31" t="s">
        <v>805</v>
      </c>
      <c r="D125" s="34">
        <v>2376000</v>
      </c>
      <c r="E125" s="33">
        <v>2376000</v>
      </c>
      <c r="F125" s="33">
        <f t="shared" si="1"/>
        <v>0</v>
      </c>
      <c r="G125" s="31" t="s">
        <v>644</v>
      </c>
      <c r="H125" s="31" t="s">
        <v>643</v>
      </c>
      <c r="I125" t="s">
        <v>195</v>
      </c>
    </row>
    <row r="126" spans="1:9" x14ac:dyDescent="0.25">
      <c r="A126" s="31" t="s">
        <v>804</v>
      </c>
      <c r="B126" s="31" t="s">
        <v>803</v>
      </c>
      <c r="C126" s="31" t="s">
        <v>802</v>
      </c>
      <c r="D126" s="34">
        <v>16500000</v>
      </c>
      <c r="E126" s="33">
        <v>0</v>
      </c>
      <c r="F126" s="33">
        <f t="shared" si="1"/>
        <v>16500000</v>
      </c>
      <c r="G126" s="31" t="s">
        <v>747</v>
      </c>
      <c r="H126" s="31" t="s">
        <v>746</v>
      </c>
      <c r="I126" t="s">
        <v>195</v>
      </c>
    </row>
    <row r="127" spans="1:9" x14ac:dyDescent="0.25">
      <c r="A127" s="31" t="s">
        <v>801</v>
      </c>
      <c r="B127" s="31" t="s">
        <v>800</v>
      </c>
      <c r="C127" s="31" t="s">
        <v>799</v>
      </c>
      <c r="D127" s="34">
        <v>23100000</v>
      </c>
      <c r="E127" s="33">
        <v>23100000</v>
      </c>
      <c r="F127" s="33">
        <f t="shared" si="1"/>
        <v>0</v>
      </c>
      <c r="G127" s="31" t="s">
        <v>747</v>
      </c>
      <c r="H127" s="31" t="s">
        <v>746</v>
      </c>
      <c r="I127" t="s">
        <v>195</v>
      </c>
    </row>
    <row r="128" spans="1:9" x14ac:dyDescent="0.25">
      <c r="A128" s="31" t="s">
        <v>798</v>
      </c>
      <c r="B128" s="31" t="s">
        <v>797</v>
      </c>
      <c r="C128" s="31" t="s">
        <v>796</v>
      </c>
      <c r="D128" s="34">
        <v>8000000</v>
      </c>
      <c r="E128" s="33">
        <v>8000000</v>
      </c>
      <c r="F128" s="33">
        <f t="shared" si="1"/>
        <v>0</v>
      </c>
      <c r="G128" s="31" t="s">
        <v>747</v>
      </c>
      <c r="H128" s="31" t="s">
        <v>746</v>
      </c>
      <c r="I128" t="s">
        <v>195</v>
      </c>
    </row>
    <row r="129" spans="1:9" x14ac:dyDescent="0.25">
      <c r="A129" s="31" t="s">
        <v>795</v>
      </c>
      <c r="B129" s="31" t="s">
        <v>794</v>
      </c>
      <c r="C129" s="31" t="s">
        <v>793</v>
      </c>
      <c r="D129" s="34">
        <v>32450000</v>
      </c>
      <c r="E129" s="33">
        <v>32450000</v>
      </c>
      <c r="F129" s="33">
        <f t="shared" si="1"/>
        <v>0</v>
      </c>
      <c r="G129" s="31" t="s">
        <v>747</v>
      </c>
      <c r="H129" s="31" t="s">
        <v>746</v>
      </c>
      <c r="I129" t="s">
        <v>195</v>
      </c>
    </row>
    <row r="130" spans="1:9" x14ac:dyDescent="0.25">
      <c r="A130" s="31" t="s">
        <v>792</v>
      </c>
      <c r="B130" s="31" t="s">
        <v>791</v>
      </c>
      <c r="C130" s="31" t="s">
        <v>790</v>
      </c>
      <c r="D130" s="34">
        <v>5500000</v>
      </c>
      <c r="E130" s="33">
        <v>5500000</v>
      </c>
      <c r="F130" s="33">
        <f t="shared" ref="F130:F193" si="2">+D130-E130</f>
        <v>0</v>
      </c>
      <c r="G130" s="31" t="s">
        <v>747</v>
      </c>
      <c r="H130" s="31" t="s">
        <v>746</v>
      </c>
      <c r="I130" t="s">
        <v>195</v>
      </c>
    </row>
    <row r="131" spans="1:9" x14ac:dyDescent="0.25">
      <c r="A131" s="31" t="s">
        <v>789</v>
      </c>
      <c r="B131" s="31" t="s">
        <v>788</v>
      </c>
      <c r="C131" s="31" t="s">
        <v>787</v>
      </c>
      <c r="D131" s="34">
        <v>25116667</v>
      </c>
      <c r="E131" s="33">
        <v>25116667</v>
      </c>
      <c r="F131" s="33">
        <f t="shared" si="2"/>
        <v>0</v>
      </c>
      <c r="G131" s="31" t="s">
        <v>747</v>
      </c>
      <c r="H131" s="31" t="s">
        <v>746</v>
      </c>
      <c r="I131" t="s">
        <v>195</v>
      </c>
    </row>
    <row r="132" spans="1:9" x14ac:dyDescent="0.25">
      <c r="A132" s="31" t="s">
        <v>777</v>
      </c>
      <c r="B132" s="31" t="s">
        <v>776</v>
      </c>
      <c r="C132" s="31" t="s">
        <v>786</v>
      </c>
      <c r="D132" s="34">
        <v>2300000000</v>
      </c>
      <c r="E132" s="33">
        <v>2300000000</v>
      </c>
      <c r="F132" s="33">
        <f t="shared" si="2"/>
        <v>0</v>
      </c>
      <c r="G132" s="31" t="s">
        <v>680</v>
      </c>
      <c r="H132" s="31" t="s">
        <v>679</v>
      </c>
      <c r="I132" t="s">
        <v>195</v>
      </c>
    </row>
    <row r="133" spans="1:9" x14ac:dyDescent="0.25">
      <c r="A133" s="31" t="s">
        <v>777</v>
      </c>
      <c r="B133" s="31" t="s">
        <v>776</v>
      </c>
      <c r="C133" s="31" t="s">
        <v>786</v>
      </c>
      <c r="D133" s="34">
        <v>1000000000</v>
      </c>
      <c r="E133" s="33">
        <v>1000000000</v>
      </c>
      <c r="F133" s="33">
        <f t="shared" si="2"/>
        <v>0</v>
      </c>
      <c r="G133" s="31" t="s">
        <v>344</v>
      </c>
      <c r="H133" s="31" t="s">
        <v>343</v>
      </c>
      <c r="I133" t="s">
        <v>195</v>
      </c>
    </row>
    <row r="134" spans="1:9" x14ac:dyDescent="0.25">
      <c r="A134" s="31" t="s">
        <v>777</v>
      </c>
      <c r="B134" s="31" t="s">
        <v>776</v>
      </c>
      <c r="C134" s="31" t="s">
        <v>786</v>
      </c>
      <c r="D134" s="34">
        <v>900000000</v>
      </c>
      <c r="E134" s="33">
        <v>900000000</v>
      </c>
      <c r="F134" s="33">
        <f t="shared" si="2"/>
        <v>0</v>
      </c>
      <c r="G134" s="31" t="s">
        <v>652</v>
      </c>
      <c r="H134" s="31" t="s">
        <v>651</v>
      </c>
      <c r="I134" t="s">
        <v>195</v>
      </c>
    </row>
    <row r="135" spans="1:9" x14ac:dyDescent="0.25">
      <c r="A135" s="31" t="s">
        <v>777</v>
      </c>
      <c r="B135" s="31" t="s">
        <v>776</v>
      </c>
      <c r="C135" s="31" t="s">
        <v>786</v>
      </c>
      <c r="D135" s="34">
        <v>100000000</v>
      </c>
      <c r="E135" s="33">
        <v>100000000</v>
      </c>
      <c r="F135" s="33">
        <f t="shared" si="2"/>
        <v>0</v>
      </c>
      <c r="G135" s="31" t="s">
        <v>644</v>
      </c>
      <c r="H135" s="31" t="s">
        <v>643</v>
      </c>
      <c r="I135" t="s">
        <v>195</v>
      </c>
    </row>
    <row r="136" spans="1:9" x14ac:dyDescent="0.25">
      <c r="A136" s="31" t="s">
        <v>777</v>
      </c>
      <c r="B136" s="31" t="s">
        <v>776</v>
      </c>
      <c r="C136" s="31" t="s">
        <v>786</v>
      </c>
      <c r="D136" s="34">
        <v>99228000</v>
      </c>
      <c r="E136" s="33">
        <v>99228000</v>
      </c>
      <c r="F136" s="33">
        <f t="shared" si="2"/>
        <v>0</v>
      </c>
      <c r="G136" s="31" t="s">
        <v>783</v>
      </c>
      <c r="H136" s="31" t="s">
        <v>782</v>
      </c>
      <c r="I136" t="s">
        <v>195</v>
      </c>
    </row>
    <row r="137" spans="1:9" x14ac:dyDescent="0.25">
      <c r="A137" s="31" t="s">
        <v>777</v>
      </c>
      <c r="B137" s="31" t="s">
        <v>776</v>
      </c>
      <c r="C137" s="31" t="s">
        <v>786</v>
      </c>
      <c r="D137" s="34">
        <v>81728000</v>
      </c>
      <c r="E137" s="33">
        <v>81728000</v>
      </c>
      <c r="F137" s="33">
        <f t="shared" si="2"/>
        <v>0</v>
      </c>
      <c r="G137" s="31" t="s">
        <v>242</v>
      </c>
      <c r="H137" s="31" t="s">
        <v>241</v>
      </c>
      <c r="I137" t="s">
        <v>195</v>
      </c>
    </row>
    <row r="138" spans="1:9" x14ac:dyDescent="0.25">
      <c r="A138" s="31" t="s">
        <v>777</v>
      </c>
      <c r="B138" s="31" t="s">
        <v>776</v>
      </c>
      <c r="C138" s="31" t="s">
        <v>786</v>
      </c>
      <c r="D138" s="34">
        <v>76924000</v>
      </c>
      <c r="E138" s="33">
        <v>76924000</v>
      </c>
      <c r="F138" s="33">
        <f t="shared" si="2"/>
        <v>0</v>
      </c>
      <c r="G138" s="31" t="s">
        <v>282</v>
      </c>
      <c r="H138" s="31" t="s">
        <v>281</v>
      </c>
      <c r="I138" t="s">
        <v>195</v>
      </c>
    </row>
    <row r="139" spans="1:9" x14ac:dyDescent="0.25">
      <c r="A139" s="31" t="s">
        <v>777</v>
      </c>
      <c r="B139" s="31" t="s">
        <v>776</v>
      </c>
      <c r="C139" s="31" t="s">
        <v>786</v>
      </c>
      <c r="D139" s="34">
        <v>57129000</v>
      </c>
      <c r="E139" s="33">
        <v>57129000</v>
      </c>
      <c r="F139" s="33">
        <f t="shared" si="2"/>
        <v>0</v>
      </c>
      <c r="G139" s="31" t="s">
        <v>319</v>
      </c>
      <c r="H139" s="31" t="s">
        <v>318</v>
      </c>
      <c r="I139" t="s">
        <v>195</v>
      </c>
    </row>
    <row r="140" spans="1:9" x14ac:dyDescent="0.25">
      <c r="A140" s="31" t="s">
        <v>777</v>
      </c>
      <c r="B140" s="31" t="s">
        <v>776</v>
      </c>
      <c r="C140" s="31" t="s">
        <v>786</v>
      </c>
      <c r="D140" s="34">
        <v>305514000</v>
      </c>
      <c r="E140" s="33">
        <v>305514000</v>
      </c>
      <c r="F140" s="33">
        <f t="shared" si="2"/>
        <v>0</v>
      </c>
      <c r="G140" s="31" t="s">
        <v>202</v>
      </c>
      <c r="H140" s="31" t="s">
        <v>201</v>
      </c>
      <c r="I140" t="s">
        <v>195</v>
      </c>
    </row>
    <row r="141" spans="1:9" x14ac:dyDescent="0.25">
      <c r="A141" s="31" t="s">
        <v>777</v>
      </c>
      <c r="B141" s="31" t="s">
        <v>776</v>
      </c>
      <c r="C141" s="31" t="s">
        <v>786</v>
      </c>
      <c r="D141" s="34">
        <v>139475000</v>
      </c>
      <c r="E141" s="33">
        <v>139475000</v>
      </c>
      <c r="F141" s="33">
        <f t="shared" si="2"/>
        <v>0</v>
      </c>
      <c r="G141" s="31" t="s">
        <v>781</v>
      </c>
      <c r="H141" s="31" t="s">
        <v>780</v>
      </c>
      <c r="I141" t="s">
        <v>195</v>
      </c>
    </row>
    <row r="142" spans="1:9" x14ac:dyDescent="0.25">
      <c r="A142" s="31" t="s">
        <v>777</v>
      </c>
      <c r="B142" s="31" t="s">
        <v>776</v>
      </c>
      <c r="C142" s="31" t="s">
        <v>786</v>
      </c>
      <c r="D142" s="34">
        <v>139017000</v>
      </c>
      <c r="E142" s="33">
        <v>139017000</v>
      </c>
      <c r="F142" s="33">
        <f t="shared" si="2"/>
        <v>0</v>
      </c>
      <c r="G142" s="31" t="s">
        <v>264</v>
      </c>
      <c r="H142" s="31" t="s">
        <v>263</v>
      </c>
      <c r="I142" t="s">
        <v>195</v>
      </c>
    </row>
    <row r="143" spans="1:9" x14ac:dyDescent="0.25">
      <c r="A143" s="31" t="s">
        <v>777</v>
      </c>
      <c r="B143" s="31" t="s">
        <v>776</v>
      </c>
      <c r="C143" s="31" t="s">
        <v>786</v>
      </c>
      <c r="D143" s="34">
        <v>100985000</v>
      </c>
      <c r="E143" s="33">
        <v>100985000</v>
      </c>
      <c r="F143" s="33">
        <f t="shared" si="2"/>
        <v>0</v>
      </c>
      <c r="G143" s="31" t="s">
        <v>204</v>
      </c>
      <c r="H143" s="31" t="s">
        <v>203</v>
      </c>
      <c r="I143" t="s">
        <v>195</v>
      </c>
    </row>
    <row r="144" spans="1:9" x14ac:dyDescent="0.25">
      <c r="A144" s="31" t="s">
        <v>777</v>
      </c>
      <c r="B144" s="31" t="s">
        <v>776</v>
      </c>
      <c r="C144" s="31" t="s">
        <v>786</v>
      </c>
      <c r="D144" s="34">
        <v>300000000</v>
      </c>
      <c r="E144" s="33">
        <v>300000000</v>
      </c>
      <c r="F144" s="33">
        <f t="shared" si="2"/>
        <v>0</v>
      </c>
      <c r="G144" s="31" t="s">
        <v>688</v>
      </c>
      <c r="H144" s="31" t="s">
        <v>687</v>
      </c>
      <c r="I144" t="s">
        <v>195</v>
      </c>
    </row>
    <row r="145" spans="1:9" x14ac:dyDescent="0.25">
      <c r="A145" s="31" t="s">
        <v>777</v>
      </c>
      <c r="B145" s="31" t="s">
        <v>776</v>
      </c>
      <c r="C145" s="31" t="s">
        <v>775</v>
      </c>
      <c r="D145" s="34">
        <v>2177048873</v>
      </c>
      <c r="E145" s="33">
        <v>0</v>
      </c>
      <c r="F145" s="33">
        <f t="shared" si="2"/>
        <v>2177048873</v>
      </c>
      <c r="G145" s="31" t="s">
        <v>764</v>
      </c>
      <c r="H145" s="31" t="s">
        <v>763</v>
      </c>
      <c r="I145" t="s">
        <v>195</v>
      </c>
    </row>
    <row r="146" spans="1:9" x14ac:dyDescent="0.25">
      <c r="A146" s="31" t="s">
        <v>777</v>
      </c>
      <c r="B146" s="31" t="s">
        <v>776</v>
      </c>
      <c r="C146" s="31" t="s">
        <v>775</v>
      </c>
      <c r="D146" s="34">
        <v>1792848084</v>
      </c>
      <c r="E146" s="33">
        <v>1661274627</v>
      </c>
      <c r="F146" s="33">
        <f t="shared" si="2"/>
        <v>131573457</v>
      </c>
      <c r="G146" s="31" t="s">
        <v>627</v>
      </c>
      <c r="H146" s="31" t="s">
        <v>626</v>
      </c>
      <c r="I146" t="s">
        <v>195</v>
      </c>
    </row>
    <row r="147" spans="1:9" x14ac:dyDescent="0.25">
      <c r="A147" s="31" t="s">
        <v>777</v>
      </c>
      <c r="B147" s="31" t="s">
        <v>776</v>
      </c>
      <c r="C147" s="31" t="s">
        <v>775</v>
      </c>
      <c r="D147" s="34">
        <v>722290884</v>
      </c>
      <c r="E147" s="33">
        <v>71099561</v>
      </c>
      <c r="F147" s="33">
        <f t="shared" si="2"/>
        <v>651191323</v>
      </c>
      <c r="G147" s="31" t="s">
        <v>344</v>
      </c>
      <c r="H147" s="31" t="s">
        <v>343</v>
      </c>
      <c r="I147" t="s">
        <v>195</v>
      </c>
    </row>
    <row r="148" spans="1:9" x14ac:dyDescent="0.25">
      <c r="A148" s="31" t="s">
        <v>777</v>
      </c>
      <c r="B148" s="31" t="s">
        <v>776</v>
      </c>
      <c r="C148" s="31" t="s">
        <v>775</v>
      </c>
      <c r="D148" s="34">
        <v>0</v>
      </c>
      <c r="E148" s="33">
        <v>0</v>
      </c>
      <c r="F148" s="33">
        <f t="shared" si="2"/>
        <v>0</v>
      </c>
      <c r="G148" s="31" t="s">
        <v>652</v>
      </c>
      <c r="H148" s="31" t="s">
        <v>651</v>
      </c>
      <c r="I148" t="s">
        <v>195</v>
      </c>
    </row>
    <row r="149" spans="1:9" x14ac:dyDescent="0.25">
      <c r="A149" s="31" t="s">
        <v>777</v>
      </c>
      <c r="B149" s="31" t="s">
        <v>776</v>
      </c>
      <c r="C149" s="31" t="s">
        <v>775</v>
      </c>
      <c r="D149" s="34">
        <v>0</v>
      </c>
      <c r="E149" s="33">
        <v>0</v>
      </c>
      <c r="F149" s="33">
        <f t="shared" si="2"/>
        <v>0</v>
      </c>
      <c r="G149" s="31" t="s">
        <v>644</v>
      </c>
      <c r="H149" s="31" t="s">
        <v>643</v>
      </c>
      <c r="I149" t="s">
        <v>195</v>
      </c>
    </row>
    <row r="150" spans="1:9" x14ac:dyDescent="0.25">
      <c r="A150" s="31" t="s">
        <v>777</v>
      </c>
      <c r="B150" s="31" t="s">
        <v>776</v>
      </c>
      <c r="C150" s="31" t="s">
        <v>775</v>
      </c>
      <c r="D150" s="34">
        <v>200000000</v>
      </c>
      <c r="E150" s="33">
        <v>200000000</v>
      </c>
      <c r="F150" s="33">
        <f t="shared" si="2"/>
        <v>0</v>
      </c>
      <c r="G150" s="31" t="s">
        <v>610</v>
      </c>
      <c r="H150" s="31" t="s">
        <v>609</v>
      </c>
      <c r="I150" t="s">
        <v>195</v>
      </c>
    </row>
    <row r="151" spans="1:9" x14ac:dyDescent="0.25">
      <c r="A151" s="31" t="s">
        <v>777</v>
      </c>
      <c r="B151" s="31" t="s">
        <v>776</v>
      </c>
      <c r="C151" s="31" t="s">
        <v>775</v>
      </c>
      <c r="D151" s="34">
        <v>100000000</v>
      </c>
      <c r="E151" s="33">
        <v>100000000</v>
      </c>
      <c r="F151" s="33">
        <f t="shared" si="2"/>
        <v>0</v>
      </c>
      <c r="G151" s="31" t="s">
        <v>785</v>
      </c>
      <c r="H151" s="31" t="s">
        <v>784</v>
      </c>
      <c r="I151" t="s">
        <v>195</v>
      </c>
    </row>
    <row r="152" spans="1:9" x14ac:dyDescent="0.25">
      <c r="A152" s="31" t="s">
        <v>777</v>
      </c>
      <c r="B152" s="31" t="s">
        <v>776</v>
      </c>
      <c r="C152" s="31" t="s">
        <v>775</v>
      </c>
      <c r="D152" s="34">
        <v>97066280</v>
      </c>
      <c r="E152" s="33">
        <v>0</v>
      </c>
      <c r="F152" s="33">
        <f t="shared" si="2"/>
        <v>97066280</v>
      </c>
      <c r="G152" s="31" t="s">
        <v>282</v>
      </c>
      <c r="H152" s="31" t="s">
        <v>281</v>
      </c>
      <c r="I152" t="s">
        <v>195</v>
      </c>
    </row>
    <row r="153" spans="1:9" x14ac:dyDescent="0.25">
      <c r="A153" s="31" t="s">
        <v>777</v>
      </c>
      <c r="B153" s="31" t="s">
        <v>776</v>
      </c>
      <c r="C153" s="31" t="s">
        <v>775</v>
      </c>
      <c r="D153" s="34">
        <v>37390994</v>
      </c>
      <c r="E153" s="33">
        <v>37390994</v>
      </c>
      <c r="F153" s="33">
        <f t="shared" si="2"/>
        <v>0</v>
      </c>
      <c r="G153" s="31" t="s">
        <v>264</v>
      </c>
      <c r="H153" s="31" t="s">
        <v>263</v>
      </c>
      <c r="I153" t="s">
        <v>195</v>
      </c>
    </row>
    <row r="154" spans="1:9" x14ac:dyDescent="0.25">
      <c r="A154" s="31" t="s">
        <v>777</v>
      </c>
      <c r="B154" s="31" t="s">
        <v>776</v>
      </c>
      <c r="C154" s="31" t="s">
        <v>775</v>
      </c>
      <c r="D154" s="34">
        <v>180000000</v>
      </c>
      <c r="E154" s="33">
        <v>0</v>
      </c>
      <c r="F154" s="33">
        <f t="shared" si="2"/>
        <v>180000000</v>
      </c>
      <c r="G154" s="31" t="s">
        <v>319</v>
      </c>
      <c r="H154" s="31" t="s">
        <v>318</v>
      </c>
      <c r="I154" t="s">
        <v>195</v>
      </c>
    </row>
    <row r="155" spans="1:9" x14ac:dyDescent="0.25">
      <c r="A155" s="31" t="s">
        <v>777</v>
      </c>
      <c r="B155" s="31" t="s">
        <v>776</v>
      </c>
      <c r="C155" s="31" t="s">
        <v>775</v>
      </c>
      <c r="D155" s="34">
        <v>116862123</v>
      </c>
      <c r="E155" s="33">
        <v>9559023</v>
      </c>
      <c r="F155" s="33">
        <f t="shared" si="2"/>
        <v>107303100</v>
      </c>
      <c r="G155" s="31" t="s">
        <v>242</v>
      </c>
      <c r="H155" s="31" t="s">
        <v>241</v>
      </c>
      <c r="I155" t="s">
        <v>195</v>
      </c>
    </row>
    <row r="156" spans="1:9" x14ac:dyDescent="0.25">
      <c r="A156" s="31" t="s">
        <v>777</v>
      </c>
      <c r="B156" s="31" t="s">
        <v>776</v>
      </c>
      <c r="C156" s="31" t="s">
        <v>775</v>
      </c>
      <c r="D156" s="34">
        <v>221749169</v>
      </c>
      <c r="E156" s="33">
        <v>221749169</v>
      </c>
      <c r="F156" s="33">
        <f t="shared" si="2"/>
        <v>0</v>
      </c>
      <c r="G156" s="31" t="s">
        <v>202</v>
      </c>
      <c r="H156" s="31" t="s">
        <v>201</v>
      </c>
      <c r="I156" t="s">
        <v>195</v>
      </c>
    </row>
    <row r="157" spans="1:9" x14ac:dyDescent="0.25">
      <c r="A157" s="31" t="s">
        <v>777</v>
      </c>
      <c r="B157" s="31" t="s">
        <v>776</v>
      </c>
      <c r="C157" s="31" t="s">
        <v>775</v>
      </c>
      <c r="D157" s="34">
        <v>218137877</v>
      </c>
      <c r="E157" s="33">
        <v>218137877</v>
      </c>
      <c r="F157" s="33">
        <f t="shared" si="2"/>
        <v>0</v>
      </c>
      <c r="G157" s="31" t="s">
        <v>783</v>
      </c>
      <c r="H157" s="31" t="s">
        <v>782</v>
      </c>
      <c r="I157" t="s">
        <v>195</v>
      </c>
    </row>
    <row r="158" spans="1:9" x14ac:dyDescent="0.25">
      <c r="A158" s="31" t="s">
        <v>777</v>
      </c>
      <c r="B158" s="31" t="s">
        <v>776</v>
      </c>
      <c r="C158" s="31" t="s">
        <v>775</v>
      </c>
      <c r="D158" s="34">
        <v>74943381</v>
      </c>
      <c r="E158" s="33">
        <v>74943381</v>
      </c>
      <c r="F158" s="33">
        <f t="shared" si="2"/>
        <v>0</v>
      </c>
      <c r="G158" s="31" t="s">
        <v>781</v>
      </c>
      <c r="H158" s="31" t="s">
        <v>780</v>
      </c>
      <c r="I158" t="s">
        <v>195</v>
      </c>
    </row>
    <row r="159" spans="1:9" x14ac:dyDescent="0.25">
      <c r="A159" s="31" t="s">
        <v>777</v>
      </c>
      <c r="B159" s="31" t="s">
        <v>776</v>
      </c>
      <c r="C159" s="31" t="s">
        <v>775</v>
      </c>
      <c r="D159" s="34">
        <v>775361666</v>
      </c>
      <c r="E159" s="33">
        <v>775361666</v>
      </c>
      <c r="F159" s="33">
        <f t="shared" si="2"/>
        <v>0</v>
      </c>
      <c r="G159" s="31" t="s">
        <v>779</v>
      </c>
      <c r="H159" s="31" t="s">
        <v>778</v>
      </c>
      <c r="I159" t="s">
        <v>195</v>
      </c>
    </row>
    <row r="160" spans="1:9" x14ac:dyDescent="0.25">
      <c r="A160" s="31" t="s">
        <v>777</v>
      </c>
      <c r="B160" s="31" t="s">
        <v>776</v>
      </c>
      <c r="C160" s="31" t="s">
        <v>775</v>
      </c>
      <c r="D160" s="34">
        <v>34984102</v>
      </c>
      <c r="E160" s="33">
        <v>0</v>
      </c>
      <c r="F160" s="33">
        <f t="shared" si="2"/>
        <v>34984102</v>
      </c>
      <c r="G160" s="31" t="s">
        <v>204</v>
      </c>
      <c r="H160" s="31" t="s">
        <v>203</v>
      </c>
      <c r="I160" t="s">
        <v>195</v>
      </c>
    </row>
    <row r="161" spans="1:9" x14ac:dyDescent="0.25">
      <c r="A161" s="31" t="s">
        <v>777</v>
      </c>
      <c r="B161" s="31" t="s">
        <v>776</v>
      </c>
      <c r="C161" s="31" t="s">
        <v>775</v>
      </c>
      <c r="D161" s="34">
        <v>0</v>
      </c>
      <c r="E161" s="33">
        <v>0</v>
      </c>
      <c r="F161" s="33">
        <f t="shared" si="2"/>
        <v>0</v>
      </c>
      <c r="G161" s="31" t="s">
        <v>259</v>
      </c>
      <c r="H161" s="31" t="s">
        <v>258</v>
      </c>
      <c r="I161" t="s">
        <v>195</v>
      </c>
    </row>
    <row r="162" spans="1:9" x14ac:dyDescent="0.25">
      <c r="A162" s="31" t="s">
        <v>777</v>
      </c>
      <c r="B162" s="31" t="s">
        <v>776</v>
      </c>
      <c r="C162" s="31" t="s">
        <v>775</v>
      </c>
      <c r="D162" s="34">
        <v>0</v>
      </c>
      <c r="E162" s="33">
        <v>0</v>
      </c>
      <c r="F162" s="33">
        <f t="shared" si="2"/>
        <v>0</v>
      </c>
      <c r="G162" s="31" t="s">
        <v>321</v>
      </c>
      <c r="H162" s="31" t="s">
        <v>320</v>
      </c>
      <c r="I162" t="s">
        <v>195</v>
      </c>
    </row>
    <row r="163" spans="1:9" x14ac:dyDescent="0.25">
      <c r="A163" s="31" t="s">
        <v>777</v>
      </c>
      <c r="B163" s="31" t="s">
        <v>776</v>
      </c>
      <c r="C163" s="31" t="s">
        <v>775</v>
      </c>
      <c r="D163" s="34">
        <v>0</v>
      </c>
      <c r="E163" s="33">
        <v>0</v>
      </c>
      <c r="F163" s="33">
        <f t="shared" si="2"/>
        <v>0</v>
      </c>
      <c r="G163" s="31" t="s">
        <v>774</v>
      </c>
      <c r="H163" s="31" t="s">
        <v>773</v>
      </c>
      <c r="I163" t="s">
        <v>195</v>
      </c>
    </row>
    <row r="164" spans="1:9" x14ac:dyDescent="0.25">
      <c r="A164" s="31" t="s">
        <v>772</v>
      </c>
      <c r="B164" s="31" t="s">
        <v>771</v>
      </c>
      <c r="C164" s="31" t="s">
        <v>770</v>
      </c>
      <c r="D164" s="34">
        <v>1150000</v>
      </c>
      <c r="E164" s="33">
        <v>0</v>
      </c>
      <c r="F164" s="33">
        <f t="shared" si="2"/>
        <v>1150000</v>
      </c>
      <c r="G164" s="31" t="s">
        <v>769</v>
      </c>
      <c r="H164" s="31" t="s">
        <v>768</v>
      </c>
      <c r="I164" t="s">
        <v>195</v>
      </c>
    </row>
    <row r="165" spans="1:9" x14ac:dyDescent="0.25">
      <c r="A165" s="31" t="s">
        <v>767</v>
      </c>
      <c r="B165" s="31" t="s">
        <v>766</v>
      </c>
      <c r="C165" s="31" t="s">
        <v>765</v>
      </c>
      <c r="D165" s="34">
        <v>18633333</v>
      </c>
      <c r="E165" s="33">
        <v>0</v>
      </c>
      <c r="F165" s="33">
        <f t="shared" si="2"/>
        <v>18633333</v>
      </c>
      <c r="G165" s="31" t="s">
        <v>764</v>
      </c>
      <c r="H165" s="31" t="s">
        <v>763</v>
      </c>
      <c r="I165" t="s">
        <v>195</v>
      </c>
    </row>
    <row r="166" spans="1:9" x14ac:dyDescent="0.25">
      <c r="A166" s="31" t="s">
        <v>762</v>
      </c>
      <c r="B166" s="31" t="s">
        <v>761</v>
      </c>
      <c r="C166" s="31" t="s">
        <v>760</v>
      </c>
      <c r="D166" s="34">
        <v>506412472</v>
      </c>
      <c r="E166" s="33">
        <v>0</v>
      </c>
      <c r="F166" s="33">
        <f t="shared" si="2"/>
        <v>506412472</v>
      </c>
      <c r="G166" s="31" t="s">
        <v>728</v>
      </c>
      <c r="H166" s="31" t="s">
        <v>727</v>
      </c>
      <c r="I166" t="s">
        <v>195</v>
      </c>
    </row>
    <row r="167" spans="1:9" x14ac:dyDescent="0.25">
      <c r="A167" s="31" t="s">
        <v>759</v>
      </c>
      <c r="B167" s="31" t="s">
        <v>758</v>
      </c>
      <c r="C167" s="31" t="s">
        <v>757</v>
      </c>
      <c r="D167" s="34">
        <v>10520000</v>
      </c>
      <c r="E167" s="33">
        <v>0</v>
      </c>
      <c r="F167" s="33">
        <f t="shared" si="2"/>
        <v>10520000</v>
      </c>
      <c r="G167" s="31" t="s">
        <v>747</v>
      </c>
      <c r="H167" s="31" t="s">
        <v>746</v>
      </c>
      <c r="I167" t="s">
        <v>195</v>
      </c>
    </row>
    <row r="168" spans="1:9" x14ac:dyDescent="0.25">
      <c r="A168" s="31" t="s">
        <v>756</v>
      </c>
      <c r="B168" s="31" t="s">
        <v>755</v>
      </c>
      <c r="C168" s="31" t="s">
        <v>754</v>
      </c>
      <c r="D168" s="34">
        <v>7700000</v>
      </c>
      <c r="E168" s="33">
        <v>0</v>
      </c>
      <c r="F168" s="33">
        <f t="shared" si="2"/>
        <v>7700000</v>
      </c>
      <c r="G168" s="31" t="s">
        <v>747</v>
      </c>
      <c r="H168" s="31" t="s">
        <v>746</v>
      </c>
      <c r="I168" t="s">
        <v>195</v>
      </c>
    </row>
    <row r="169" spans="1:9" x14ac:dyDescent="0.25">
      <c r="A169" s="31" t="s">
        <v>753</v>
      </c>
      <c r="B169" s="31" t="s">
        <v>752</v>
      </c>
      <c r="C169" s="31" t="s">
        <v>751</v>
      </c>
      <c r="D169" s="34">
        <v>8600000</v>
      </c>
      <c r="E169" s="33">
        <v>2723333</v>
      </c>
      <c r="F169" s="33">
        <f t="shared" si="2"/>
        <v>5876667</v>
      </c>
      <c r="G169" s="31" t="s">
        <v>747</v>
      </c>
      <c r="H169" s="31" t="s">
        <v>746</v>
      </c>
      <c r="I169" t="s">
        <v>195</v>
      </c>
    </row>
    <row r="170" spans="1:9" x14ac:dyDescent="0.25">
      <c r="A170" s="31" t="s">
        <v>750</v>
      </c>
      <c r="B170" s="31" t="s">
        <v>749</v>
      </c>
      <c r="C170" s="31" t="s">
        <v>748</v>
      </c>
      <c r="D170" s="34">
        <v>9860000</v>
      </c>
      <c r="E170" s="33">
        <v>4060000</v>
      </c>
      <c r="F170" s="33">
        <f t="shared" si="2"/>
        <v>5800000</v>
      </c>
      <c r="G170" s="31" t="s">
        <v>680</v>
      </c>
      <c r="H170" s="31" t="s">
        <v>679</v>
      </c>
      <c r="I170" t="s">
        <v>195</v>
      </c>
    </row>
    <row r="171" spans="1:9" x14ac:dyDescent="0.25">
      <c r="A171" s="31" t="s">
        <v>745</v>
      </c>
      <c r="B171" s="31" t="s">
        <v>744</v>
      </c>
      <c r="C171" s="31" t="s">
        <v>743</v>
      </c>
      <c r="D171" s="34">
        <v>1820869057.1400001</v>
      </c>
      <c r="E171" s="33">
        <v>1820869057.1400001</v>
      </c>
      <c r="F171" s="33">
        <f t="shared" si="2"/>
        <v>0</v>
      </c>
      <c r="G171" s="31" t="s">
        <v>747</v>
      </c>
      <c r="H171" s="31" t="s">
        <v>746</v>
      </c>
      <c r="I171" t="s">
        <v>195</v>
      </c>
    </row>
    <row r="172" spans="1:9" x14ac:dyDescent="0.25">
      <c r="A172" s="31" t="s">
        <v>745</v>
      </c>
      <c r="B172" s="31" t="s">
        <v>744</v>
      </c>
      <c r="C172" s="31" t="s">
        <v>743</v>
      </c>
      <c r="D172" s="34">
        <v>466520117.43000001</v>
      </c>
      <c r="E172" s="33">
        <v>466520117.43000001</v>
      </c>
      <c r="F172" s="33">
        <f t="shared" si="2"/>
        <v>0</v>
      </c>
      <c r="G172" s="31" t="s">
        <v>344</v>
      </c>
      <c r="H172" s="31" t="s">
        <v>343</v>
      </c>
      <c r="I172" t="s">
        <v>195</v>
      </c>
    </row>
    <row r="173" spans="1:9" x14ac:dyDescent="0.25">
      <c r="A173" s="31" t="s">
        <v>745</v>
      </c>
      <c r="B173" s="31" t="s">
        <v>744</v>
      </c>
      <c r="C173" s="31" t="s">
        <v>743</v>
      </c>
      <c r="D173" s="34">
        <v>466520117.43000001</v>
      </c>
      <c r="E173" s="33">
        <v>466520117.43000001</v>
      </c>
      <c r="F173" s="33">
        <f t="shared" si="2"/>
        <v>0</v>
      </c>
      <c r="G173" s="31" t="s">
        <v>652</v>
      </c>
      <c r="H173" s="31" t="s">
        <v>651</v>
      </c>
      <c r="I173" t="s">
        <v>195</v>
      </c>
    </row>
    <row r="174" spans="1:9" x14ac:dyDescent="0.25">
      <c r="A174" s="31" t="s">
        <v>742</v>
      </c>
      <c r="B174" s="31" t="s">
        <v>741</v>
      </c>
      <c r="C174" s="31" t="s">
        <v>740</v>
      </c>
      <c r="D174" s="34">
        <v>2030140</v>
      </c>
      <c r="E174" s="33">
        <v>2030140</v>
      </c>
      <c r="F174" s="33">
        <f t="shared" si="2"/>
        <v>0</v>
      </c>
      <c r="G174" s="31" t="s">
        <v>739</v>
      </c>
      <c r="H174" s="31" t="s">
        <v>738</v>
      </c>
      <c r="I174" t="s">
        <v>195</v>
      </c>
    </row>
    <row r="175" spans="1:9" x14ac:dyDescent="0.25">
      <c r="A175" s="31" t="s">
        <v>737</v>
      </c>
      <c r="B175" s="31" t="s">
        <v>736</v>
      </c>
      <c r="C175" s="31" t="s">
        <v>735</v>
      </c>
      <c r="D175" s="34">
        <v>313.60000000000002</v>
      </c>
      <c r="E175" s="33">
        <v>313.60000000000002</v>
      </c>
      <c r="F175" s="33">
        <f t="shared" si="2"/>
        <v>0</v>
      </c>
      <c r="G175" s="31" t="s">
        <v>728</v>
      </c>
      <c r="H175" s="31" t="s">
        <v>727</v>
      </c>
      <c r="I175" t="s">
        <v>195</v>
      </c>
    </row>
    <row r="176" spans="1:9" x14ac:dyDescent="0.25">
      <c r="A176" s="31" t="s">
        <v>732</v>
      </c>
      <c r="B176" s="31" t="s">
        <v>731</v>
      </c>
      <c r="C176" s="31" t="s">
        <v>730</v>
      </c>
      <c r="D176" s="34">
        <v>16445707449</v>
      </c>
      <c r="E176" s="33">
        <v>16445707449</v>
      </c>
      <c r="F176" s="33">
        <f t="shared" si="2"/>
        <v>0</v>
      </c>
      <c r="G176" s="31" t="s">
        <v>734</v>
      </c>
      <c r="H176" s="31" t="s">
        <v>733</v>
      </c>
      <c r="I176" t="s">
        <v>195</v>
      </c>
    </row>
    <row r="177" spans="1:9" x14ac:dyDescent="0.25">
      <c r="A177" s="31" t="s">
        <v>732</v>
      </c>
      <c r="B177" s="31" t="s">
        <v>731</v>
      </c>
      <c r="C177" s="31" t="s">
        <v>730</v>
      </c>
      <c r="D177" s="34">
        <v>41985729</v>
      </c>
      <c r="E177" s="33">
        <v>41985729</v>
      </c>
      <c r="F177" s="33">
        <f t="shared" si="2"/>
        <v>0</v>
      </c>
      <c r="G177" s="31" t="s">
        <v>720</v>
      </c>
      <c r="H177" s="31" t="s">
        <v>719</v>
      </c>
      <c r="I177" t="s">
        <v>195</v>
      </c>
    </row>
    <row r="178" spans="1:9" x14ac:dyDescent="0.25">
      <c r="A178" s="31" t="s">
        <v>726</v>
      </c>
      <c r="B178" s="31" t="s">
        <v>725</v>
      </c>
      <c r="C178" s="31" t="s">
        <v>729</v>
      </c>
      <c r="D178" s="34">
        <v>925260500</v>
      </c>
      <c r="E178" s="33">
        <v>925260500</v>
      </c>
      <c r="F178" s="33">
        <f t="shared" si="2"/>
        <v>0</v>
      </c>
      <c r="G178" s="31" t="s">
        <v>728</v>
      </c>
      <c r="H178" s="31" t="s">
        <v>727</v>
      </c>
      <c r="I178" t="s">
        <v>195</v>
      </c>
    </row>
    <row r="179" spans="1:9" x14ac:dyDescent="0.25">
      <c r="A179" s="31" t="s">
        <v>726</v>
      </c>
      <c r="B179" s="31" t="s">
        <v>725</v>
      </c>
      <c r="C179" s="31" t="s">
        <v>724</v>
      </c>
      <c r="D179" s="34">
        <v>5714598000</v>
      </c>
      <c r="E179" s="33">
        <v>5714598000</v>
      </c>
      <c r="F179" s="33">
        <f t="shared" si="2"/>
        <v>0</v>
      </c>
      <c r="G179" s="31" t="s">
        <v>720</v>
      </c>
      <c r="H179" s="31" t="s">
        <v>719</v>
      </c>
      <c r="I179" t="s">
        <v>195</v>
      </c>
    </row>
    <row r="180" spans="1:9" x14ac:dyDescent="0.25">
      <c r="A180" s="31" t="s">
        <v>723</v>
      </c>
      <c r="B180" s="31" t="s">
        <v>722</v>
      </c>
      <c r="C180" s="31" t="s">
        <v>721</v>
      </c>
      <c r="D180" s="34">
        <v>1176740000</v>
      </c>
      <c r="E180" s="33">
        <v>0</v>
      </c>
      <c r="F180" s="33">
        <f t="shared" si="2"/>
        <v>1176740000</v>
      </c>
      <c r="G180" s="31" t="s">
        <v>720</v>
      </c>
      <c r="H180" s="31" t="s">
        <v>719</v>
      </c>
      <c r="I180" t="s">
        <v>195</v>
      </c>
    </row>
    <row r="181" spans="1:9" x14ac:dyDescent="0.25">
      <c r="A181" s="31" t="s">
        <v>718</v>
      </c>
      <c r="B181" s="31" t="s">
        <v>717</v>
      </c>
      <c r="C181" s="31" t="s">
        <v>716</v>
      </c>
      <c r="D181" s="34">
        <v>1019414</v>
      </c>
      <c r="E181" s="33">
        <v>0</v>
      </c>
      <c r="F181" s="33">
        <f t="shared" si="2"/>
        <v>1019414</v>
      </c>
      <c r="G181" s="31" t="s">
        <v>652</v>
      </c>
      <c r="H181" s="31" t="s">
        <v>651</v>
      </c>
      <c r="I181" t="s">
        <v>195</v>
      </c>
    </row>
    <row r="182" spans="1:9" x14ac:dyDescent="0.25">
      <c r="A182" s="31" t="s">
        <v>715</v>
      </c>
      <c r="B182" s="31" t="s">
        <v>714</v>
      </c>
      <c r="C182" s="31" t="s">
        <v>713</v>
      </c>
      <c r="D182" s="34">
        <v>743572</v>
      </c>
      <c r="E182" s="33">
        <v>0</v>
      </c>
      <c r="F182" s="33">
        <f t="shared" si="2"/>
        <v>743572</v>
      </c>
      <c r="G182" s="31" t="s">
        <v>652</v>
      </c>
      <c r="H182" s="31" t="s">
        <v>651</v>
      </c>
      <c r="I182" t="s">
        <v>195</v>
      </c>
    </row>
    <row r="183" spans="1:9" x14ac:dyDescent="0.25">
      <c r="A183" s="31" t="s">
        <v>712</v>
      </c>
      <c r="B183" s="31" t="s">
        <v>711</v>
      </c>
      <c r="C183" s="31" t="s">
        <v>710</v>
      </c>
      <c r="D183" s="34">
        <v>1019414</v>
      </c>
      <c r="E183" s="33">
        <v>0</v>
      </c>
      <c r="F183" s="33">
        <f t="shared" si="2"/>
        <v>1019414</v>
      </c>
      <c r="G183" s="31" t="s">
        <v>652</v>
      </c>
      <c r="H183" s="31" t="s">
        <v>651</v>
      </c>
      <c r="I183" t="s">
        <v>195</v>
      </c>
    </row>
    <row r="184" spans="1:9" x14ac:dyDescent="0.25">
      <c r="A184" s="31" t="s">
        <v>709</v>
      </c>
      <c r="B184" s="31" t="s">
        <v>708</v>
      </c>
      <c r="C184" s="31" t="s">
        <v>707</v>
      </c>
      <c r="D184" s="34">
        <v>728153</v>
      </c>
      <c r="E184" s="33">
        <v>0</v>
      </c>
      <c r="F184" s="33">
        <f t="shared" si="2"/>
        <v>728153</v>
      </c>
      <c r="G184" s="31" t="s">
        <v>652</v>
      </c>
      <c r="H184" s="31" t="s">
        <v>651</v>
      </c>
      <c r="I184" t="s">
        <v>195</v>
      </c>
    </row>
    <row r="185" spans="1:9" x14ac:dyDescent="0.25">
      <c r="A185" s="31" t="s">
        <v>706</v>
      </c>
      <c r="B185" s="31" t="s">
        <v>705</v>
      </c>
      <c r="C185" s="31" t="s">
        <v>704</v>
      </c>
      <c r="D185" s="34">
        <v>462525</v>
      </c>
      <c r="E185" s="33">
        <v>0</v>
      </c>
      <c r="F185" s="33">
        <f t="shared" si="2"/>
        <v>462525</v>
      </c>
      <c r="G185" s="31" t="s">
        <v>652</v>
      </c>
      <c r="H185" s="31" t="s">
        <v>651</v>
      </c>
      <c r="I185" t="s">
        <v>195</v>
      </c>
    </row>
    <row r="186" spans="1:9" x14ac:dyDescent="0.25">
      <c r="A186" s="31" t="s">
        <v>703</v>
      </c>
      <c r="B186" s="31" t="s">
        <v>702</v>
      </c>
      <c r="C186" s="31" t="s">
        <v>701</v>
      </c>
      <c r="D186" s="34">
        <v>0</v>
      </c>
      <c r="E186" s="33">
        <v>0</v>
      </c>
      <c r="F186" s="33">
        <f t="shared" si="2"/>
        <v>0</v>
      </c>
      <c r="G186" s="31" t="s">
        <v>688</v>
      </c>
      <c r="H186" s="31" t="s">
        <v>687</v>
      </c>
      <c r="I186" t="s">
        <v>195</v>
      </c>
    </row>
    <row r="187" spans="1:9" x14ac:dyDescent="0.25">
      <c r="A187" s="31" t="s">
        <v>703</v>
      </c>
      <c r="B187" s="31" t="s">
        <v>702</v>
      </c>
      <c r="C187" s="31" t="s">
        <v>701</v>
      </c>
      <c r="D187" s="34">
        <v>819302</v>
      </c>
      <c r="E187" s="33">
        <v>0</v>
      </c>
      <c r="F187" s="33">
        <f t="shared" si="2"/>
        <v>819302</v>
      </c>
      <c r="G187" s="31" t="s">
        <v>688</v>
      </c>
      <c r="H187" s="31" t="s">
        <v>687</v>
      </c>
      <c r="I187" t="s">
        <v>195</v>
      </c>
    </row>
    <row r="188" spans="1:9" x14ac:dyDescent="0.25">
      <c r="A188" s="31" t="s">
        <v>700</v>
      </c>
      <c r="B188" s="31" t="s">
        <v>699</v>
      </c>
      <c r="C188" s="31" t="s">
        <v>698</v>
      </c>
      <c r="D188" s="34">
        <v>1419305</v>
      </c>
      <c r="E188" s="33">
        <v>0</v>
      </c>
      <c r="F188" s="33">
        <f t="shared" si="2"/>
        <v>1419305</v>
      </c>
      <c r="G188" s="31" t="s">
        <v>688</v>
      </c>
      <c r="H188" s="31" t="s">
        <v>687</v>
      </c>
      <c r="I188" t="s">
        <v>195</v>
      </c>
    </row>
    <row r="189" spans="1:9" x14ac:dyDescent="0.25">
      <c r="A189" s="31" t="s">
        <v>697</v>
      </c>
      <c r="B189" s="31" t="s">
        <v>696</v>
      </c>
      <c r="C189" s="31" t="s">
        <v>695</v>
      </c>
      <c r="D189" s="34">
        <v>818834</v>
      </c>
      <c r="E189" s="33">
        <v>0</v>
      </c>
      <c r="F189" s="33">
        <f t="shared" si="2"/>
        <v>818834</v>
      </c>
      <c r="G189" s="31" t="s">
        <v>688</v>
      </c>
      <c r="H189" s="31" t="s">
        <v>687</v>
      </c>
      <c r="I189" t="s">
        <v>195</v>
      </c>
    </row>
    <row r="190" spans="1:9" x14ac:dyDescent="0.25">
      <c r="A190" s="31" t="s">
        <v>694</v>
      </c>
      <c r="B190" s="31" t="s">
        <v>693</v>
      </c>
      <c r="C190" s="31" t="s">
        <v>692</v>
      </c>
      <c r="D190" s="34">
        <v>1419305</v>
      </c>
      <c r="E190" s="33">
        <v>1419305</v>
      </c>
      <c r="F190" s="33">
        <f t="shared" si="2"/>
        <v>0</v>
      </c>
      <c r="G190" s="31" t="s">
        <v>688</v>
      </c>
      <c r="H190" s="31" t="s">
        <v>687</v>
      </c>
      <c r="I190" t="s">
        <v>195</v>
      </c>
    </row>
    <row r="191" spans="1:9" x14ac:dyDescent="0.25">
      <c r="A191" s="31" t="s">
        <v>691</v>
      </c>
      <c r="B191" s="31" t="s">
        <v>690</v>
      </c>
      <c r="C191" s="31" t="s">
        <v>689</v>
      </c>
      <c r="D191" s="34">
        <v>1419305</v>
      </c>
      <c r="E191" s="33">
        <v>0</v>
      </c>
      <c r="F191" s="33">
        <f t="shared" si="2"/>
        <v>1419305</v>
      </c>
      <c r="G191" s="31" t="s">
        <v>688</v>
      </c>
      <c r="H191" s="31" t="s">
        <v>687</v>
      </c>
      <c r="I191" t="s">
        <v>195</v>
      </c>
    </row>
    <row r="192" spans="1:9" x14ac:dyDescent="0.25">
      <c r="A192" s="31" t="s">
        <v>686</v>
      </c>
      <c r="B192" s="31" t="s">
        <v>685</v>
      </c>
      <c r="C192" s="31" t="s">
        <v>684</v>
      </c>
      <c r="D192" s="34">
        <v>7638000</v>
      </c>
      <c r="E192" s="33">
        <v>7638000</v>
      </c>
      <c r="F192" s="33">
        <f t="shared" si="2"/>
        <v>0</v>
      </c>
      <c r="G192" s="31" t="s">
        <v>652</v>
      </c>
      <c r="H192" s="31" t="s">
        <v>651</v>
      </c>
      <c r="I192" t="s">
        <v>195</v>
      </c>
    </row>
    <row r="193" spans="1:9" x14ac:dyDescent="0.25">
      <c r="A193" s="31" t="s">
        <v>686</v>
      </c>
      <c r="B193" s="31" t="s">
        <v>685</v>
      </c>
      <c r="C193" s="31" t="s">
        <v>684</v>
      </c>
      <c r="D193" s="34">
        <v>3762000</v>
      </c>
      <c r="E193" s="33">
        <v>3762000</v>
      </c>
      <c r="F193" s="33">
        <f t="shared" si="2"/>
        <v>0</v>
      </c>
      <c r="G193" s="31" t="s">
        <v>644</v>
      </c>
      <c r="H193" s="31" t="s">
        <v>643</v>
      </c>
      <c r="I193" t="s">
        <v>195</v>
      </c>
    </row>
    <row r="194" spans="1:9" x14ac:dyDescent="0.25">
      <c r="A194" s="31" t="s">
        <v>683</v>
      </c>
      <c r="B194" s="31" t="s">
        <v>682</v>
      </c>
      <c r="C194" s="31" t="s">
        <v>681</v>
      </c>
      <c r="D194" s="34">
        <v>1440000</v>
      </c>
      <c r="E194" s="33">
        <v>1440000</v>
      </c>
      <c r="F194" s="33">
        <f t="shared" ref="F194:F257" si="3">+D194-E194</f>
        <v>0</v>
      </c>
      <c r="G194" s="31" t="s">
        <v>680</v>
      </c>
      <c r="H194" s="31" t="s">
        <v>679</v>
      </c>
      <c r="I194" t="s">
        <v>195</v>
      </c>
    </row>
    <row r="195" spans="1:9" x14ac:dyDescent="0.25">
      <c r="A195" s="31" t="s">
        <v>678</v>
      </c>
      <c r="B195" s="31" t="s">
        <v>677</v>
      </c>
      <c r="C195" s="31" t="s">
        <v>676</v>
      </c>
      <c r="D195" s="34">
        <v>660750</v>
      </c>
      <c r="E195" s="33">
        <v>0</v>
      </c>
      <c r="F195" s="33">
        <f t="shared" si="3"/>
        <v>660750</v>
      </c>
      <c r="G195" s="31" t="s">
        <v>354</v>
      </c>
      <c r="H195" s="31" t="s">
        <v>353</v>
      </c>
      <c r="I195" t="s">
        <v>195</v>
      </c>
    </row>
    <row r="196" spans="1:9" x14ac:dyDescent="0.25">
      <c r="A196" s="31" t="s">
        <v>675</v>
      </c>
      <c r="B196" s="31" t="s">
        <v>674</v>
      </c>
      <c r="C196" s="31" t="s">
        <v>671</v>
      </c>
      <c r="D196" s="34">
        <v>660750</v>
      </c>
      <c r="E196" s="33">
        <v>0</v>
      </c>
      <c r="F196" s="33">
        <f t="shared" si="3"/>
        <v>660750</v>
      </c>
      <c r="G196" s="31" t="s">
        <v>354</v>
      </c>
      <c r="H196" s="31" t="s">
        <v>353</v>
      </c>
      <c r="I196" t="s">
        <v>195</v>
      </c>
    </row>
    <row r="197" spans="1:9" x14ac:dyDescent="0.25">
      <c r="A197" s="31" t="s">
        <v>673</v>
      </c>
      <c r="B197" s="31" t="s">
        <v>672</v>
      </c>
      <c r="C197" s="31" t="s">
        <v>671</v>
      </c>
      <c r="D197" s="34">
        <v>660750</v>
      </c>
      <c r="E197" s="33">
        <v>0</v>
      </c>
      <c r="F197" s="33">
        <f t="shared" si="3"/>
        <v>660750</v>
      </c>
      <c r="G197" s="31" t="s">
        <v>354</v>
      </c>
      <c r="H197" s="31" t="s">
        <v>353</v>
      </c>
      <c r="I197" t="s">
        <v>195</v>
      </c>
    </row>
    <row r="198" spans="1:9" x14ac:dyDescent="0.25">
      <c r="A198" s="31" t="s">
        <v>670</v>
      </c>
      <c r="B198" s="31" t="s">
        <v>669</v>
      </c>
      <c r="C198" s="31" t="s">
        <v>668</v>
      </c>
      <c r="D198" s="34">
        <v>1818995</v>
      </c>
      <c r="E198" s="33">
        <v>0</v>
      </c>
      <c r="F198" s="33">
        <f t="shared" si="3"/>
        <v>1818995</v>
      </c>
      <c r="G198" s="31" t="s">
        <v>354</v>
      </c>
      <c r="H198" s="31" t="s">
        <v>353</v>
      </c>
      <c r="I198" t="s">
        <v>195</v>
      </c>
    </row>
    <row r="199" spans="1:9" x14ac:dyDescent="0.25">
      <c r="A199" s="31" t="s">
        <v>667</v>
      </c>
      <c r="B199" s="31" t="s">
        <v>666</v>
      </c>
      <c r="C199" s="31" t="s">
        <v>665</v>
      </c>
      <c r="D199" s="34">
        <v>1276950</v>
      </c>
      <c r="E199" s="33">
        <v>0</v>
      </c>
      <c r="F199" s="33">
        <f t="shared" si="3"/>
        <v>1276950</v>
      </c>
      <c r="G199" s="31" t="s">
        <v>354</v>
      </c>
      <c r="H199" s="31" t="s">
        <v>353</v>
      </c>
      <c r="I199" t="s">
        <v>195</v>
      </c>
    </row>
    <row r="200" spans="1:9" x14ac:dyDescent="0.25">
      <c r="A200" s="31" t="s">
        <v>664</v>
      </c>
      <c r="B200" s="31" t="s">
        <v>663</v>
      </c>
      <c r="C200" s="31" t="s">
        <v>662</v>
      </c>
      <c r="D200" s="34">
        <v>636892</v>
      </c>
      <c r="E200" s="33">
        <v>0</v>
      </c>
      <c r="F200" s="33">
        <f t="shared" si="3"/>
        <v>636892</v>
      </c>
      <c r="G200" s="31" t="s">
        <v>652</v>
      </c>
      <c r="H200" s="31" t="s">
        <v>651</v>
      </c>
      <c r="I200" t="s">
        <v>195</v>
      </c>
    </row>
    <row r="201" spans="1:9" x14ac:dyDescent="0.25">
      <c r="A201" s="31" t="s">
        <v>661</v>
      </c>
      <c r="B201" s="31" t="s">
        <v>660</v>
      </c>
      <c r="C201" s="31" t="s">
        <v>659</v>
      </c>
      <c r="D201" s="34">
        <v>326457</v>
      </c>
      <c r="E201" s="33">
        <v>130000</v>
      </c>
      <c r="F201" s="33">
        <f t="shared" si="3"/>
        <v>196457</v>
      </c>
      <c r="G201" s="31" t="s">
        <v>354</v>
      </c>
      <c r="H201" s="31" t="s">
        <v>353</v>
      </c>
      <c r="I201" t="s">
        <v>195</v>
      </c>
    </row>
    <row r="202" spans="1:9" x14ac:dyDescent="0.25">
      <c r="A202" s="31" t="s">
        <v>658</v>
      </c>
      <c r="B202" s="31" t="s">
        <v>657</v>
      </c>
      <c r="C202" s="31" t="s">
        <v>656</v>
      </c>
      <c r="D202" s="34">
        <v>196457</v>
      </c>
      <c r="E202" s="33">
        <v>0</v>
      </c>
      <c r="F202" s="33">
        <f t="shared" si="3"/>
        <v>196457</v>
      </c>
      <c r="G202" s="31" t="s">
        <v>652</v>
      </c>
      <c r="H202" s="31" t="s">
        <v>651</v>
      </c>
      <c r="I202" t="s">
        <v>195</v>
      </c>
    </row>
    <row r="203" spans="1:9" x14ac:dyDescent="0.25">
      <c r="A203" s="31" t="s">
        <v>655</v>
      </c>
      <c r="B203" s="31" t="s">
        <v>654</v>
      </c>
      <c r="C203" s="31" t="s">
        <v>653</v>
      </c>
      <c r="D203" s="34">
        <v>359685</v>
      </c>
      <c r="E203" s="33">
        <v>0</v>
      </c>
      <c r="F203" s="33">
        <f t="shared" si="3"/>
        <v>359685</v>
      </c>
      <c r="G203" s="31" t="s">
        <v>652</v>
      </c>
      <c r="H203" s="31" t="s">
        <v>651</v>
      </c>
      <c r="I203" t="s">
        <v>195</v>
      </c>
    </row>
    <row r="204" spans="1:9" x14ac:dyDescent="0.25">
      <c r="A204" s="31" t="s">
        <v>650</v>
      </c>
      <c r="B204" s="31" t="s">
        <v>649</v>
      </c>
      <c r="C204" s="31" t="s">
        <v>648</v>
      </c>
      <c r="D204" s="34">
        <v>17200000</v>
      </c>
      <c r="E204" s="33">
        <v>17200000</v>
      </c>
      <c r="F204" s="33">
        <f t="shared" si="3"/>
        <v>0</v>
      </c>
      <c r="G204" s="31" t="s">
        <v>242</v>
      </c>
      <c r="H204" s="31" t="s">
        <v>241</v>
      </c>
      <c r="I204" t="s">
        <v>195</v>
      </c>
    </row>
    <row r="205" spans="1:9" x14ac:dyDescent="0.25">
      <c r="A205" s="31" t="s">
        <v>650</v>
      </c>
      <c r="B205" s="31" t="s">
        <v>649</v>
      </c>
      <c r="C205" s="31" t="s">
        <v>648</v>
      </c>
      <c r="D205" s="34">
        <v>4300000</v>
      </c>
      <c r="E205" s="33">
        <v>4300000</v>
      </c>
      <c r="F205" s="33">
        <f t="shared" si="3"/>
        <v>0</v>
      </c>
      <c r="G205" s="31" t="s">
        <v>321</v>
      </c>
      <c r="H205" s="31" t="s">
        <v>320</v>
      </c>
      <c r="I205" t="s">
        <v>195</v>
      </c>
    </row>
    <row r="206" spans="1:9" x14ac:dyDescent="0.25">
      <c r="A206" s="31" t="s">
        <v>647</v>
      </c>
      <c r="B206" s="31" t="s">
        <v>646</v>
      </c>
      <c r="C206" s="31" t="s">
        <v>645</v>
      </c>
      <c r="D206" s="34">
        <v>2843212</v>
      </c>
      <c r="E206" s="33">
        <v>0</v>
      </c>
      <c r="F206" s="33">
        <f t="shared" si="3"/>
        <v>2843212</v>
      </c>
      <c r="G206" s="31" t="s">
        <v>644</v>
      </c>
      <c r="H206" s="31" t="s">
        <v>643</v>
      </c>
      <c r="I206" t="s">
        <v>195</v>
      </c>
    </row>
    <row r="207" spans="1:9" x14ac:dyDescent="0.25">
      <c r="A207" s="31" t="s">
        <v>642</v>
      </c>
      <c r="B207" s="31" t="s">
        <v>641</v>
      </c>
      <c r="C207" s="31" t="s">
        <v>640</v>
      </c>
      <c r="D207" s="34">
        <v>1873840303.77</v>
      </c>
      <c r="E207" s="33">
        <v>1873840303.77</v>
      </c>
      <c r="F207" s="33">
        <f t="shared" si="3"/>
        <v>0</v>
      </c>
      <c r="G207" s="31" t="s">
        <v>635</v>
      </c>
      <c r="H207" s="31" t="s">
        <v>634</v>
      </c>
      <c r="I207" t="s">
        <v>195</v>
      </c>
    </row>
    <row r="208" spans="1:9" x14ac:dyDescent="0.25">
      <c r="A208" s="31" t="s">
        <v>642</v>
      </c>
      <c r="B208" s="31" t="s">
        <v>641</v>
      </c>
      <c r="C208" s="31" t="s">
        <v>640</v>
      </c>
      <c r="D208" s="34">
        <v>598896966.98000002</v>
      </c>
      <c r="E208" s="33">
        <v>598896966.98000002</v>
      </c>
      <c r="F208" s="33">
        <f t="shared" si="3"/>
        <v>0</v>
      </c>
      <c r="G208" s="31" t="s">
        <v>639</v>
      </c>
      <c r="H208" s="31" t="s">
        <v>634</v>
      </c>
      <c r="I208" t="s">
        <v>195</v>
      </c>
    </row>
    <row r="209" spans="1:9" x14ac:dyDescent="0.25">
      <c r="A209" s="31" t="s">
        <v>638</v>
      </c>
      <c r="B209" s="31" t="s">
        <v>637</v>
      </c>
      <c r="C209" s="31" t="s">
        <v>636</v>
      </c>
      <c r="D209" s="34">
        <v>979019307</v>
      </c>
      <c r="E209" s="33">
        <v>979019307</v>
      </c>
      <c r="F209" s="33">
        <f t="shared" si="3"/>
        <v>0</v>
      </c>
      <c r="G209" s="31" t="s">
        <v>635</v>
      </c>
      <c r="H209" s="31" t="s">
        <v>634</v>
      </c>
      <c r="I209" t="s">
        <v>195</v>
      </c>
    </row>
    <row r="210" spans="1:9" x14ac:dyDescent="0.25">
      <c r="A210" s="31" t="s">
        <v>633</v>
      </c>
      <c r="B210" s="31" t="s">
        <v>632</v>
      </c>
      <c r="C210" s="31" t="s">
        <v>631</v>
      </c>
      <c r="D210" s="34">
        <v>2400000</v>
      </c>
      <c r="E210" s="33">
        <v>2400000</v>
      </c>
      <c r="F210" s="33">
        <f t="shared" si="3"/>
        <v>0</v>
      </c>
      <c r="G210" s="31" t="s">
        <v>627</v>
      </c>
      <c r="H210" s="31" t="s">
        <v>626</v>
      </c>
      <c r="I210" t="s">
        <v>195</v>
      </c>
    </row>
    <row r="211" spans="1:9" x14ac:dyDescent="0.25">
      <c r="A211" s="31" t="s">
        <v>630</v>
      </c>
      <c r="B211" s="31" t="s">
        <v>629</v>
      </c>
      <c r="C211" s="31" t="s">
        <v>628</v>
      </c>
      <c r="D211" s="34">
        <v>4846700</v>
      </c>
      <c r="E211" s="33">
        <v>4846700</v>
      </c>
      <c r="F211" s="33">
        <f t="shared" si="3"/>
        <v>0</v>
      </c>
      <c r="G211" s="31" t="s">
        <v>627</v>
      </c>
      <c r="H211" s="31" t="s">
        <v>626</v>
      </c>
      <c r="I211" t="s">
        <v>195</v>
      </c>
    </row>
    <row r="212" spans="1:9" x14ac:dyDescent="0.25">
      <c r="A212" s="31" t="s">
        <v>625</v>
      </c>
      <c r="B212" s="31" t="s">
        <v>624</v>
      </c>
      <c r="C212" s="31" t="s">
        <v>623</v>
      </c>
      <c r="D212" s="34">
        <v>5416667</v>
      </c>
      <c r="E212" s="33">
        <v>5416667</v>
      </c>
      <c r="F212" s="33">
        <f t="shared" si="3"/>
        <v>0</v>
      </c>
      <c r="G212" s="31" t="s">
        <v>344</v>
      </c>
      <c r="H212" s="31" t="s">
        <v>343</v>
      </c>
      <c r="I212" t="s">
        <v>195</v>
      </c>
    </row>
    <row r="213" spans="1:9" x14ac:dyDescent="0.25">
      <c r="A213" s="31" t="s">
        <v>622</v>
      </c>
      <c r="B213" s="31" t="s">
        <v>621</v>
      </c>
      <c r="C213" s="31" t="s">
        <v>620</v>
      </c>
      <c r="D213" s="34">
        <v>10400000</v>
      </c>
      <c r="E213" s="33">
        <v>0</v>
      </c>
      <c r="F213" s="33">
        <f t="shared" si="3"/>
        <v>10400000</v>
      </c>
      <c r="G213" s="31" t="s">
        <v>344</v>
      </c>
      <c r="H213" s="31" t="s">
        <v>343</v>
      </c>
      <c r="I213" t="s">
        <v>195</v>
      </c>
    </row>
    <row r="214" spans="1:9" x14ac:dyDescent="0.25">
      <c r="A214" s="31" t="s">
        <v>619</v>
      </c>
      <c r="B214" s="31" t="s">
        <v>618</v>
      </c>
      <c r="C214" s="31" t="s">
        <v>617</v>
      </c>
      <c r="D214" s="34">
        <v>13000000</v>
      </c>
      <c r="E214" s="33">
        <v>6500000</v>
      </c>
      <c r="F214" s="33">
        <f t="shared" si="3"/>
        <v>6500000</v>
      </c>
      <c r="G214" s="31" t="s">
        <v>344</v>
      </c>
      <c r="H214" s="31" t="s">
        <v>343</v>
      </c>
      <c r="I214" t="s">
        <v>195</v>
      </c>
    </row>
    <row r="215" spans="1:9" x14ac:dyDescent="0.25">
      <c r="A215" s="31" t="s">
        <v>616</v>
      </c>
      <c r="B215" s="31" t="s">
        <v>615</v>
      </c>
      <c r="C215" s="31" t="s">
        <v>614</v>
      </c>
      <c r="D215" s="34">
        <v>166933158</v>
      </c>
      <c r="E215" s="33">
        <v>166933158</v>
      </c>
      <c r="F215" s="33">
        <f t="shared" si="3"/>
        <v>0</v>
      </c>
      <c r="G215" s="31" t="s">
        <v>354</v>
      </c>
      <c r="H215" s="31" t="s">
        <v>353</v>
      </c>
      <c r="I215" t="s">
        <v>195</v>
      </c>
    </row>
    <row r="216" spans="1:9" x14ac:dyDescent="0.25">
      <c r="A216" s="31" t="s">
        <v>613</v>
      </c>
      <c r="B216" s="31" t="s">
        <v>612</v>
      </c>
      <c r="C216" s="31" t="s">
        <v>611</v>
      </c>
      <c r="D216" s="34">
        <v>3300000</v>
      </c>
      <c r="E216" s="33">
        <v>3300000</v>
      </c>
      <c r="F216" s="33">
        <f t="shared" si="3"/>
        <v>0</v>
      </c>
      <c r="G216" s="31" t="s">
        <v>610</v>
      </c>
      <c r="H216" s="31" t="s">
        <v>609</v>
      </c>
      <c r="I216" t="s">
        <v>195</v>
      </c>
    </row>
    <row r="217" spans="1:9" x14ac:dyDescent="0.25">
      <c r="A217" s="31" t="s">
        <v>336</v>
      </c>
      <c r="B217" s="31" t="s">
        <v>335</v>
      </c>
      <c r="C217" s="31" t="s">
        <v>334</v>
      </c>
      <c r="D217" s="34">
        <v>1799425812</v>
      </c>
      <c r="E217" s="33">
        <v>1799425812</v>
      </c>
      <c r="F217" s="33">
        <f t="shared" si="3"/>
        <v>0</v>
      </c>
      <c r="G217" s="31" t="s">
        <v>354</v>
      </c>
      <c r="H217" s="31" t="s">
        <v>353</v>
      </c>
      <c r="I217" t="s">
        <v>195</v>
      </c>
    </row>
    <row r="218" spans="1:9" x14ac:dyDescent="0.25">
      <c r="A218" s="31" t="s">
        <v>333</v>
      </c>
      <c r="B218" s="31" t="s">
        <v>332</v>
      </c>
      <c r="C218" s="31" t="s">
        <v>608</v>
      </c>
      <c r="D218" s="34">
        <v>276016040</v>
      </c>
      <c r="E218" s="33">
        <v>276016040</v>
      </c>
      <c r="F218" s="33">
        <f t="shared" si="3"/>
        <v>0</v>
      </c>
      <c r="G218" s="31" t="s">
        <v>354</v>
      </c>
      <c r="H218" s="31" t="s">
        <v>353</v>
      </c>
      <c r="I218" t="s">
        <v>195</v>
      </c>
    </row>
    <row r="219" spans="1:9" x14ac:dyDescent="0.25">
      <c r="A219" s="31" t="s">
        <v>330</v>
      </c>
      <c r="B219" s="31" t="s">
        <v>329</v>
      </c>
      <c r="C219" s="31" t="s">
        <v>607</v>
      </c>
      <c r="D219" s="34">
        <v>2164014567</v>
      </c>
      <c r="E219" s="33">
        <v>2164014567</v>
      </c>
      <c r="F219" s="33">
        <f t="shared" si="3"/>
        <v>0</v>
      </c>
      <c r="G219" s="31" t="s">
        <v>354</v>
      </c>
      <c r="H219" s="31" t="s">
        <v>353</v>
      </c>
      <c r="I219" t="s">
        <v>195</v>
      </c>
    </row>
    <row r="220" spans="1:9" x14ac:dyDescent="0.25">
      <c r="A220" s="31" t="s">
        <v>317</v>
      </c>
      <c r="B220" s="31" t="s">
        <v>316</v>
      </c>
      <c r="C220" s="31" t="s">
        <v>315</v>
      </c>
      <c r="D220" s="34">
        <v>1010442980</v>
      </c>
      <c r="E220" s="33">
        <v>1010442980</v>
      </c>
      <c r="F220" s="33">
        <f t="shared" si="3"/>
        <v>0</v>
      </c>
      <c r="G220" s="31" t="s">
        <v>354</v>
      </c>
      <c r="H220" s="31" t="s">
        <v>353</v>
      </c>
      <c r="I220" t="s">
        <v>195</v>
      </c>
    </row>
    <row r="221" spans="1:9" x14ac:dyDescent="0.25">
      <c r="A221" s="31" t="s">
        <v>606</v>
      </c>
      <c r="B221" s="31" t="s">
        <v>605</v>
      </c>
      <c r="C221" s="31" t="s">
        <v>604</v>
      </c>
      <c r="D221" s="34">
        <v>41600000</v>
      </c>
      <c r="E221" s="33">
        <v>41600000</v>
      </c>
      <c r="F221" s="33">
        <f t="shared" si="3"/>
        <v>0</v>
      </c>
      <c r="G221" s="31" t="s">
        <v>344</v>
      </c>
      <c r="H221" s="31" t="s">
        <v>343</v>
      </c>
      <c r="I221" t="s">
        <v>195</v>
      </c>
    </row>
    <row r="222" spans="1:9" x14ac:dyDescent="0.25">
      <c r="A222" s="31" t="s">
        <v>603</v>
      </c>
      <c r="B222" s="31" t="s">
        <v>602</v>
      </c>
      <c r="C222" s="31" t="s">
        <v>601</v>
      </c>
      <c r="D222" s="34">
        <v>5200000</v>
      </c>
      <c r="E222" s="33">
        <v>0</v>
      </c>
      <c r="F222" s="33">
        <f t="shared" si="3"/>
        <v>5200000</v>
      </c>
      <c r="G222" s="31" t="s">
        <v>344</v>
      </c>
      <c r="H222" s="31" t="s">
        <v>343</v>
      </c>
      <c r="I222" t="s">
        <v>195</v>
      </c>
    </row>
    <row r="223" spans="1:9" x14ac:dyDescent="0.25">
      <c r="A223" s="31" t="s">
        <v>435</v>
      </c>
      <c r="B223" s="31" t="s">
        <v>434</v>
      </c>
      <c r="C223" s="31" t="s">
        <v>600</v>
      </c>
      <c r="D223" s="34">
        <v>11245738</v>
      </c>
      <c r="E223" s="33">
        <v>11245738</v>
      </c>
      <c r="F223" s="33">
        <f t="shared" si="3"/>
        <v>0</v>
      </c>
      <c r="G223" s="31" t="s">
        <v>354</v>
      </c>
      <c r="H223" s="31" t="s">
        <v>353</v>
      </c>
      <c r="I223" t="s">
        <v>195</v>
      </c>
    </row>
    <row r="224" spans="1:9" x14ac:dyDescent="0.25">
      <c r="A224" s="31" t="s">
        <v>435</v>
      </c>
      <c r="B224" s="31" t="s">
        <v>434</v>
      </c>
      <c r="C224" s="31" t="s">
        <v>599</v>
      </c>
      <c r="D224" s="34">
        <v>150177629</v>
      </c>
      <c r="E224" s="33">
        <v>150177629</v>
      </c>
      <c r="F224" s="33">
        <f t="shared" si="3"/>
        <v>0</v>
      </c>
      <c r="G224" s="31" t="s">
        <v>354</v>
      </c>
      <c r="H224" s="31" t="s">
        <v>353</v>
      </c>
      <c r="I224" t="s">
        <v>195</v>
      </c>
    </row>
    <row r="225" spans="1:9" x14ac:dyDescent="0.25">
      <c r="A225" s="31" t="s">
        <v>435</v>
      </c>
      <c r="B225" s="31" t="s">
        <v>434</v>
      </c>
      <c r="C225" s="31" t="s">
        <v>598</v>
      </c>
      <c r="D225" s="34">
        <v>51719774</v>
      </c>
      <c r="E225" s="33">
        <v>51719774</v>
      </c>
      <c r="F225" s="33">
        <f t="shared" si="3"/>
        <v>0</v>
      </c>
      <c r="G225" s="31" t="s">
        <v>354</v>
      </c>
      <c r="H225" s="31" t="s">
        <v>353</v>
      </c>
      <c r="I225" t="s">
        <v>195</v>
      </c>
    </row>
    <row r="226" spans="1:9" x14ac:dyDescent="0.25">
      <c r="A226" s="31" t="s">
        <v>435</v>
      </c>
      <c r="B226" s="31" t="s">
        <v>434</v>
      </c>
      <c r="C226" s="31" t="s">
        <v>597</v>
      </c>
      <c r="D226" s="34">
        <v>156954876</v>
      </c>
      <c r="E226" s="33">
        <v>156954876</v>
      </c>
      <c r="F226" s="33">
        <f t="shared" si="3"/>
        <v>0</v>
      </c>
      <c r="G226" s="31" t="s">
        <v>354</v>
      </c>
      <c r="H226" s="31" t="s">
        <v>353</v>
      </c>
      <c r="I226" t="s">
        <v>195</v>
      </c>
    </row>
    <row r="227" spans="1:9" x14ac:dyDescent="0.25">
      <c r="A227" s="31" t="s">
        <v>435</v>
      </c>
      <c r="B227" s="31" t="s">
        <v>434</v>
      </c>
      <c r="C227" s="31" t="s">
        <v>596</v>
      </c>
      <c r="D227" s="34">
        <v>43316029</v>
      </c>
      <c r="E227" s="33">
        <v>43316029</v>
      </c>
      <c r="F227" s="33">
        <f t="shared" si="3"/>
        <v>0</v>
      </c>
      <c r="G227" s="31" t="s">
        <v>354</v>
      </c>
      <c r="H227" s="31" t="s">
        <v>353</v>
      </c>
      <c r="I227" t="s">
        <v>195</v>
      </c>
    </row>
    <row r="228" spans="1:9" x14ac:dyDescent="0.25">
      <c r="A228" s="31" t="s">
        <v>435</v>
      </c>
      <c r="B228" s="31" t="s">
        <v>434</v>
      </c>
      <c r="C228" s="31" t="s">
        <v>595</v>
      </c>
      <c r="D228" s="34">
        <v>46530891</v>
      </c>
      <c r="E228" s="33">
        <v>46530891</v>
      </c>
      <c r="F228" s="33">
        <f t="shared" si="3"/>
        <v>0</v>
      </c>
      <c r="G228" s="31" t="s">
        <v>354</v>
      </c>
      <c r="H228" s="31" t="s">
        <v>353</v>
      </c>
      <c r="I228" t="s">
        <v>195</v>
      </c>
    </row>
    <row r="229" spans="1:9" x14ac:dyDescent="0.25">
      <c r="A229" s="31" t="s">
        <v>435</v>
      </c>
      <c r="B229" s="31" t="s">
        <v>434</v>
      </c>
      <c r="C229" s="31" t="s">
        <v>594</v>
      </c>
      <c r="D229" s="34">
        <v>14950602</v>
      </c>
      <c r="E229" s="33">
        <v>14950602</v>
      </c>
      <c r="F229" s="33">
        <f t="shared" si="3"/>
        <v>0</v>
      </c>
      <c r="G229" s="31" t="s">
        <v>354</v>
      </c>
      <c r="H229" s="31" t="s">
        <v>353</v>
      </c>
      <c r="I229" t="s">
        <v>195</v>
      </c>
    </row>
    <row r="230" spans="1:9" x14ac:dyDescent="0.25">
      <c r="A230" s="31" t="s">
        <v>435</v>
      </c>
      <c r="B230" s="31" t="s">
        <v>434</v>
      </c>
      <c r="C230" s="31" t="s">
        <v>593</v>
      </c>
      <c r="D230" s="34">
        <v>52860298</v>
      </c>
      <c r="E230" s="33">
        <v>52860298</v>
      </c>
      <c r="F230" s="33">
        <f t="shared" si="3"/>
        <v>0</v>
      </c>
      <c r="G230" s="31" t="s">
        <v>354</v>
      </c>
      <c r="H230" s="31" t="s">
        <v>353</v>
      </c>
      <c r="I230" t="s">
        <v>195</v>
      </c>
    </row>
    <row r="231" spans="1:9" x14ac:dyDescent="0.25">
      <c r="A231" s="31" t="s">
        <v>435</v>
      </c>
      <c r="B231" s="31" t="s">
        <v>434</v>
      </c>
      <c r="C231" s="31" t="s">
        <v>592</v>
      </c>
      <c r="D231" s="34">
        <v>43462817</v>
      </c>
      <c r="E231" s="33">
        <v>43462817</v>
      </c>
      <c r="F231" s="33">
        <f t="shared" si="3"/>
        <v>0</v>
      </c>
      <c r="G231" s="31" t="s">
        <v>354</v>
      </c>
      <c r="H231" s="31" t="s">
        <v>353</v>
      </c>
      <c r="I231" t="s">
        <v>195</v>
      </c>
    </row>
    <row r="232" spans="1:9" x14ac:dyDescent="0.25">
      <c r="A232" s="31" t="s">
        <v>435</v>
      </c>
      <c r="B232" s="31" t="s">
        <v>434</v>
      </c>
      <c r="C232" s="31" t="s">
        <v>591</v>
      </c>
      <c r="D232" s="34">
        <v>125416249</v>
      </c>
      <c r="E232" s="33">
        <v>125416249</v>
      </c>
      <c r="F232" s="33">
        <f t="shared" si="3"/>
        <v>0</v>
      </c>
      <c r="G232" s="31" t="s">
        <v>354</v>
      </c>
      <c r="H232" s="31" t="s">
        <v>353</v>
      </c>
      <c r="I232" t="s">
        <v>195</v>
      </c>
    </row>
    <row r="233" spans="1:9" x14ac:dyDescent="0.25">
      <c r="A233" s="31" t="s">
        <v>435</v>
      </c>
      <c r="B233" s="31" t="s">
        <v>434</v>
      </c>
      <c r="C233" s="31" t="s">
        <v>590</v>
      </c>
      <c r="D233" s="34">
        <v>33217994</v>
      </c>
      <c r="E233" s="33">
        <v>33217994</v>
      </c>
      <c r="F233" s="33">
        <f t="shared" si="3"/>
        <v>0</v>
      </c>
      <c r="G233" s="31" t="s">
        <v>354</v>
      </c>
      <c r="H233" s="31" t="s">
        <v>353</v>
      </c>
      <c r="I233" t="s">
        <v>195</v>
      </c>
    </row>
    <row r="234" spans="1:9" x14ac:dyDescent="0.25">
      <c r="A234" s="31" t="s">
        <v>435</v>
      </c>
      <c r="B234" s="31" t="s">
        <v>434</v>
      </c>
      <c r="C234" s="31" t="s">
        <v>589</v>
      </c>
      <c r="D234" s="34">
        <v>30691574</v>
      </c>
      <c r="E234" s="33">
        <v>30691574</v>
      </c>
      <c r="F234" s="33">
        <f t="shared" si="3"/>
        <v>0</v>
      </c>
      <c r="G234" s="31" t="s">
        <v>354</v>
      </c>
      <c r="H234" s="31" t="s">
        <v>353</v>
      </c>
      <c r="I234" t="s">
        <v>195</v>
      </c>
    </row>
    <row r="235" spans="1:9" x14ac:dyDescent="0.25">
      <c r="A235" s="31" t="s">
        <v>435</v>
      </c>
      <c r="B235" s="31" t="s">
        <v>434</v>
      </c>
      <c r="C235" s="31" t="s">
        <v>588</v>
      </c>
      <c r="D235" s="34">
        <v>9461760</v>
      </c>
      <c r="E235" s="33">
        <v>9461760</v>
      </c>
      <c r="F235" s="33">
        <f t="shared" si="3"/>
        <v>0</v>
      </c>
      <c r="G235" s="31" t="s">
        <v>354</v>
      </c>
      <c r="H235" s="31" t="s">
        <v>353</v>
      </c>
      <c r="I235" t="s">
        <v>195</v>
      </c>
    </row>
    <row r="236" spans="1:9" x14ac:dyDescent="0.25">
      <c r="A236" s="31" t="s">
        <v>435</v>
      </c>
      <c r="B236" s="31" t="s">
        <v>434</v>
      </c>
      <c r="C236" s="31" t="s">
        <v>587</v>
      </c>
      <c r="D236" s="34">
        <v>1584000</v>
      </c>
      <c r="E236" s="33">
        <v>1584000</v>
      </c>
      <c r="F236" s="33">
        <f t="shared" si="3"/>
        <v>0</v>
      </c>
      <c r="G236" s="31" t="s">
        <v>354</v>
      </c>
      <c r="H236" s="31" t="s">
        <v>353</v>
      </c>
      <c r="I236" t="s">
        <v>195</v>
      </c>
    </row>
    <row r="237" spans="1:9" x14ac:dyDescent="0.25">
      <c r="A237" s="31" t="s">
        <v>435</v>
      </c>
      <c r="B237" s="31" t="s">
        <v>434</v>
      </c>
      <c r="C237" s="31" t="s">
        <v>586</v>
      </c>
      <c r="D237" s="34">
        <v>82034199</v>
      </c>
      <c r="E237" s="33">
        <v>82034199</v>
      </c>
      <c r="F237" s="33">
        <f t="shared" si="3"/>
        <v>0</v>
      </c>
      <c r="G237" s="31" t="s">
        <v>354</v>
      </c>
      <c r="H237" s="31" t="s">
        <v>353</v>
      </c>
      <c r="I237" t="s">
        <v>195</v>
      </c>
    </row>
    <row r="238" spans="1:9" x14ac:dyDescent="0.25">
      <c r="A238" s="31" t="s">
        <v>435</v>
      </c>
      <c r="B238" s="31" t="s">
        <v>434</v>
      </c>
      <c r="C238" s="31" t="s">
        <v>585</v>
      </c>
      <c r="D238" s="34">
        <v>84883109</v>
      </c>
      <c r="E238" s="33">
        <v>84883109</v>
      </c>
      <c r="F238" s="33">
        <f t="shared" si="3"/>
        <v>0</v>
      </c>
      <c r="G238" s="31" t="s">
        <v>354</v>
      </c>
      <c r="H238" s="31" t="s">
        <v>353</v>
      </c>
      <c r="I238" t="s">
        <v>195</v>
      </c>
    </row>
    <row r="239" spans="1:9" x14ac:dyDescent="0.25">
      <c r="A239" s="31" t="s">
        <v>584</v>
      </c>
      <c r="B239" s="31" t="s">
        <v>583</v>
      </c>
      <c r="C239" s="31" t="s">
        <v>582</v>
      </c>
      <c r="D239" s="34">
        <v>8200000</v>
      </c>
      <c r="E239" s="33">
        <v>8200000</v>
      </c>
      <c r="F239" s="33">
        <f t="shared" si="3"/>
        <v>0</v>
      </c>
      <c r="G239" s="31" t="s">
        <v>344</v>
      </c>
      <c r="H239" s="31" t="s">
        <v>343</v>
      </c>
      <c r="I239" t="s">
        <v>195</v>
      </c>
    </row>
    <row r="240" spans="1:9" x14ac:dyDescent="0.25">
      <c r="A240" s="31" t="s">
        <v>581</v>
      </c>
      <c r="B240" s="31" t="s">
        <v>580</v>
      </c>
      <c r="C240" s="31" t="s">
        <v>579</v>
      </c>
      <c r="D240" s="34">
        <v>1568504</v>
      </c>
      <c r="E240" s="33">
        <v>1568504</v>
      </c>
      <c r="F240" s="33">
        <f t="shared" si="3"/>
        <v>0</v>
      </c>
      <c r="G240" s="31" t="s">
        <v>344</v>
      </c>
      <c r="H240" s="31" t="s">
        <v>343</v>
      </c>
      <c r="I240" t="s">
        <v>195</v>
      </c>
    </row>
    <row r="241" spans="1:9" x14ac:dyDescent="0.25">
      <c r="A241" s="31" t="s">
        <v>578</v>
      </c>
      <c r="B241" s="31" t="s">
        <v>577</v>
      </c>
      <c r="C241" s="31" t="s">
        <v>576</v>
      </c>
      <c r="D241" s="34">
        <v>376179328</v>
      </c>
      <c r="E241" s="33">
        <v>376179328</v>
      </c>
      <c r="F241" s="33">
        <f t="shared" si="3"/>
        <v>0</v>
      </c>
      <c r="G241" s="31" t="s">
        <v>354</v>
      </c>
      <c r="H241" s="31" t="s">
        <v>353</v>
      </c>
      <c r="I241" t="s">
        <v>195</v>
      </c>
    </row>
    <row r="242" spans="1:9" x14ac:dyDescent="0.25">
      <c r="A242" s="31" t="s">
        <v>575</v>
      </c>
      <c r="B242" s="31" t="s">
        <v>574</v>
      </c>
      <c r="C242" s="31" t="s">
        <v>573</v>
      </c>
      <c r="D242" s="34">
        <v>206937446</v>
      </c>
      <c r="E242" s="33">
        <v>206937446</v>
      </c>
      <c r="F242" s="33">
        <f t="shared" si="3"/>
        <v>0</v>
      </c>
      <c r="G242" s="31" t="s">
        <v>354</v>
      </c>
      <c r="H242" s="31" t="s">
        <v>353</v>
      </c>
      <c r="I242" t="s">
        <v>195</v>
      </c>
    </row>
    <row r="243" spans="1:9" x14ac:dyDescent="0.25">
      <c r="A243" s="31" t="s">
        <v>435</v>
      </c>
      <c r="B243" s="31" t="s">
        <v>434</v>
      </c>
      <c r="C243" s="31" t="s">
        <v>572</v>
      </c>
      <c r="D243" s="34">
        <v>7181363139</v>
      </c>
      <c r="E243" s="33">
        <v>7181363139</v>
      </c>
      <c r="F243" s="33">
        <f t="shared" si="3"/>
        <v>0</v>
      </c>
      <c r="G243" s="31" t="s">
        <v>354</v>
      </c>
      <c r="H243" s="31" t="s">
        <v>353</v>
      </c>
      <c r="I243" t="s">
        <v>195</v>
      </c>
    </row>
    <row r="244" spans="1:9" x14ac:dyDescent="0.25">
      <c r="A244" s="31" t="s">
        <v>435</v>
      </c>
      <c r="B244" s="31" t="s">
        <v>434</v>
      </c>
      <c r="C244" s="31" t="s">
        <v>571</v>
      </c>
      <c r="D244" s="34">
        <v>841921466</v>
      </c>
      <c r="E244" s="33">
        <v>841921466</v>
      </c>
      <c r="F244" s="33">
        <f t="shared" si="3"/>
        <v>0</v>
      </c>
      <c r="G244" s="31" t="s">
        <v>354</v>
      </c>
      <c r="H244" s="31" t="s">
        <v>353</v>
      </c>
      <c r="I244" t="s">
        <v>195</v>
      </c>
    </row>
    <row r="245" spans="1:9" x14ac:dyDescent="0.25">
      <c r="A245" s="31" t="s">
        <v>435</v>
      </c>
      <c r="B245" s="31" t="s">
        <v>434</v>
      </c>
      <c r="C245" s="31" t="s">
        <v>570</v>
      </c>
      <c r="D245" s="34">
        <v>720000000</v>
      </c>
      <c r="E245" s="33">
        <v>720000000</v>
      </c>
      <c r="F245" s="33">
        <f t="shared" si="3"/>
        <v>0</v>
      </c>
      <c r="G245" s="31" t="s">
        <v>354</v>
      </c>
      <c r="H245" s="31" t="s">
        <v>353</v>
      </c>
      <c r="I245" t="s">
        <v>195</v>
      </c>
    </row>
    <row r="246" spans="1:9" x14ac:dyDescent="0.25">
      <c r="A246" s="31" t="s">
        <v>435</v>
      </c>
      <c r="B246" s="31" t="s">
        <v>434</v>
      </c>
      <c r="C246" s="31" t="s">
        <v>569</v>
      </c>
      <c r="D246" s="34">
        <v>380000000</v>
      </c>
      <c r="E246" s="33">
        <v>380000000</v>
      </c>
      <c r="F246" s="33">
        <f t="shared" si="3"/>
        <v>0</v>
      </c>
      <c r="G246" s="31" t="s">
        <v>354</v>
      </c>
      <c r="H246" s="31" t="s">
        <v>353</v>
      </c>
      <c r="I246" t="s">
        <v>195</v>
      </c>
    </row>
    <row r="247" spans="1:9" x14ac:dyDescent="0.25">
      <c r="A247" s="31" t="s">
        <v>435</v>
      </c>
      <c r="B247" s="31" t="s">
        <v>434</v>
      </c>
      <c r="C247" s="31" t="s">
        <v>568</v>
      </c>
      <c r="D247" s="34">
        <v>6200000</v>
      </c>
      <c r="E247" s="33">
        <v>6200000</v>
      </c>
      <c r="F247" s="33">
        <f t="shared" si="3"/>
        <v>0</v>
      </c>
      <c r="G247" s="31" t="s">
        <v>354</v>
      </c>
      <c r="H247" s="31" t="s">
        <v>353</v>
      </c>
      <c r="I247" t="s">
        <v>195</v>
      </c>
    </row>
    <row r="248" spans="1:9" x14ac:dyDescent="0.25">
      <c r="A248" s="31" t="s">
        <v>435</v>
      </c>
      <c r="B248" s="31" t="s">
        <v>434</v>
      </c>
      <c r="C248" s="31" t="s">
        <v>567</v>
      </c>
      <c r="D248" s="34">
        <v>34000000</v>
      </c>
      <c r="E248" s="33">
        <v>34000000</v>
      </c>
      <c r="F248" s="33">
        <f t="shared" si="3"/>
        <v>0</v>
      </c>
      <c r="G248" s="31" t="s">
        <v>354</v>
      </c>
      <c r="H248" s="31" t="s">
        <v>353</v>
      </c>
      <c r="I248" t="s">
        <v>195</v>
      </c>
    </row>
    <row r="249" spans="1:9" x14ac:dyDescent="0.25">
      <c r="A249" s="31" t="s">
        <v>566</v>
      </c>
      <c r="B249" s="31" t="s">
        <v>565</v>
      </c>
      <c r="C249" s="31" t="s">
        <v>564</v>
      </c>
      <c r="D249" s="34">
        <v>123314961</v>
      </c>
      <c r="E249" s="33">
        <v>123314961</v>
      </c>
      <c r="F249" s="33">
        <f t="shared" si="3"/>
        <v>0</v>
      </c>
      <c r="G249" s="31" t="s">
        <v>354</v>
      </c>
      <c r="H249" s="31" t="s">
        <v>353</v>
      </c>
      <c r="I249" t="s">
        <v>195</v>
      </c>
    </row>
    <row r="250" spans="1:9" x14ac:dyDescent="0.25">
      <c r="A250" s="31" t="s">
        <v>563</v>
      </c>
      <c r="B250" s="31" t="s">
        <v>562</v>
      </c>
      <c r="C250" s="31" t="s">
        <v>561</v>
      </c>
      <c r="D250" s="34">
        <v>650166573</v>
      </c>
      <c r="E250" s="33">
        <v>650166573</v>
      </c>
      <c r="F250" s="33">
        <f t="shared" si="3"/>
        <v>0</v>
      </c>
      <c r="G250" s="31" t="s">
        <v>354</v>
      </c>
      <c r="H250" s="31" t="s">
        <v>353</v>
      </c>
      <c r="I250" t="s">
        <v>195</v>
      </c>
    </row>
    <row r="251" spans="1:9" x14ac:dyDescent="0.25">
      <c r="A251" s="31" t="s">
        <v>560</v>
      </c>
      <c r="B251" s="31" t="s">
        <v>559</v>
      </c>
      <c r="C251" s="31" t="s">
        <v>558</v>
      </c>
      <c r="D251" s="34">
        <v>2216667</v>
      </c>
      <c r="E251" s="33">
        <v>2216667</v>
      </c>
      <c r="F251" s="33">
        <f t="shared" si="3"/>
        <v>0</v>
      </c>
      <c r="G251" s="31" t="s">
        <v>354</v>
      </c>
      <c r="H251" s="31" t="s">
        <v>353</v>
      </c>
      <c r="I251" t="s">
        <v>195</v>
      </c>
    </row>
    <row r="252" spans="1:9" x14ac:dyDescent="0.25">
      <c r="A252" s="31" t="s">
        <v>412</v>
      </c>
      <c r="B252" s="31" t="s">
        <v>411</v>
      </c>
      <c r="C252" s="31" t="s">
        <v>557</v>
      </c>
      <c r="D252" s="34">
        <v>176359100</v>
      </c>
      <c r="E252" s="33">
        <v>176359100</v>
      </c>
      <c r="F252" s="33">
        <f t="shared" si="3"/>
        <v>0</v>
      </c>
      <c r="G252" s="31" t="s">
        <v>354</v>
      </c>
      <c r="H252" s="31" t="s">
        <v>353</v>
      </c>
      <c r="I252" t="s">
        <v>195</v>
      </c>
    </row>
    <row r="253" spans="1:9" x14ac:dyDescent="0.25">
      <c r="A253" s="31" t="s">
        <v>556</v>
      </c>
      <c r="B253" s="31" t="s">
        <v>555</v>
      </c>
      <c r="C253" s="31" t="s">
        <v>554</v>
      </c>
      <c r="D253" s="34">
        <v>941390788</v>
      </c>
      <c r="E253" s="33">
        <v>941390788</v>
      </c>
      <c r="F253" s="33">
        <f t="shared" si="3"/>
        <v>0</v>
      </c>
      <c r="G253" s="31" t="s">
        <v>354</v>
      </c>
      <c r="H253" s="31" t="s">
        <v>353</v>
      </c>
      <c r="I253" t="s">
        <v>195</v>
      </c>
    </row>
    <row r="254" spans="1:9" x14ac:dyDescent="0.25">
      <c r="A254" s="31" t="s">
        <v>412</v>
      </c>
      <c r="B254" s="31" t="s">
        <v>411</v>
      </c>
      <c r="C254" s="31" t="s">
        <v>553</v>
      </c>
      <c r="D254" s="34">
        <v>156692580</v>
      </c>
      <c r="E254" s="33">
        <v>156692580</v>
      </c>
      <c r="F254" s="33">
        <f t="shared" si="3"/>
        <v>0</v>
      </c>
      <c r="G254" s="31" t="s">
        <v>354</v>
      </c>
      <c r="H254" s="31" t="s">
        <v>353</v>
      </c>
      <c r="I254" t="s">
        <v>195</v>
      </c>
    </row>
    <row r="255" spans="1:9" x14ac:dyDescent="0.25">
      <c r="A255" s="31" t="s">
        <v>552</v>
      </c>
      <c r="B255" s="31" t="s">
        <v>551</v>
      </c>
      <c r="C255" s="31" t="s">
        <v>550</v>
      </c>
      <c r="D255" s="34">
        <v>8700000</v>
      </c>
      <c r="E255" s="33">
        <v>8700000</v>
      </c>
      <c r="F255" s="33">
        <f t="shared" si="3"/>
        <v>0</v>
      </c>
      <c r="G255" s="31" t="s">
        <v>354</v>
      </c>
      <c r="H255" s="31" t="s">
        <v>353</v>
      </c>
      <c r="I255" t="s">
        <v>195</v>
      </c>
    </row>
    <row r="256" spans="1:9" x14ac:dyDescent="0.25">
      <c r="A256" s="31" t="s">
        <v>549</v>
      </c>
      <c r="B256" s="31" t="s">
        <v>548</v>
      </c>
      <c r="C256" s="31" t="s">
        <v>547</v>
      </c>
      <c r="D256" s="34">
        <v>966851058</v>
      </c>
      <c r="E256" s="33">
        <v>966851058</v>
      </c>
      <c r="F256" s="33">
        <f t="shared" si="3"/>
        <v>0</v>
      </c>
      <c r="G256" s="31" t="s">
        <v>354</v>
      </c>
      <c r="H256" s="31" t="s">
        <v>353</v>
      </c>
      <c r="I256" t="s">
        <v>195</v>
      </c>
    </row>
    <row r="257" spans="1:9" x14ac:dyDescent="0.25">
      <c r="A257" s="31" t="s">
        <v>546</v>
      </c>
      <c r="B257" s="31" t="s">
        <v>545</v>
      </c>
      <c r="C257" s="31" t="s">
        <v>544</v>
      </c>
      <c r="D257" s="34">
        <v>122153376</v>
      </c>
      <c r="E257" s="33">
        <v>122153376</v>
      </c>
      <c r="F257" s="33">
        <f t="shared" si="3"/>
        <v>0</v>
      </c>
      <c r="G257" s="31" t="s">
        <v>354</v>
      </c>
      <c r="H257" s="31" t="s">
        <v>353</v>
      </c>
      <c r="I257" t="s">
        <v>195</v>
      </c>
    </row>
    <row r="258" spans="1:9" x14ac:dyDescent="0.25">
      <c r="A258" s="31" t="s">
        <v>543</v>
      </c>
      <c r="B258" s="31" t="s">
        <v>542</v>
      </c>
      <c r="C258" s="31" t="s">
        <v>541</v>
      </c>
      <c r="D258" s="34">
        <v>317433950</v>
      </c>
      <c r="E258" s="33">
        <v>317433950</v>
      </c>
      <c r="F258" s="33">
        <f t="shared" ref="F258:F321" si="4">+D258-E258</f>
        <v>0</v>
      </c>
      <c r="G258" s="31" t="s">
        <v>354</v>
      </c>
      <c r="H258" s="31" t="s">
        <v>353</v>
      </c>
      <c r="I258" t="s">
        <v>195</v>
      </c>
    </row>
    <row r="259" spans="1:9" x14ac:dyDescent="0.25">
      <c r="A259" s="31" t="s">
        <v>538</v>
      </c>
      <c r="B259" s="31" t="s">
        <v>537</v>
      </c>
      <c r="C259" s="31" t="s">
        <v>540</v>
      </c>
      <c r="D259" s="34">
        <v>3664144476</v>
      </c>
      <c r="E259" s="33">
        <v>3664144476</v>
      </c>
      <c r="F259" s="33">
        <f t="shared" si="4"/>
        <v>0</v>
      </c>
      <c r="G259" s="31" t="s">
        <v>354</v>
      </c>
      <c r="H259" s="31" t="s">
        <v>353</v>
      </c>
      <c r="I259" t="s">
        <v>195</v>
      </c>
    </row>
    <row r="260" spans="1:9" x14ac:dyDescent="0.25">
      <c r="A260" s="31" t="s">
        <v>538</v>
      </c>
      <c r="B260" s="31" t="s">
        <v>537</v>
      </c>
      <c r="C260" s="31" t="s">
        <v>539</v>
      </c>
      <c r="D260" s="34">
        <v>1044333532</v>
      </c>
      <c r="E260" s="33">
        <v>1044333532</v>
      </c>
      <c r="F260" s="33">
        <f t="shared" si="4"/>
        <v>0</v>
      </c>
      <c r="G260" s="31" t="s">
        <v>354</v>
      </c>
      <c r="H260" s="31" t="s">
        <v>353</v>
      </c>
      <c r="I260" t="s">
        <v>195</v>
      </c>
    </row>
    <row r="261" spans="1:9" x14ac:dyDescent="0.25">
      <c r="A261" s="31" t="s">
        <v>538</v>
      </c>
      <c r="B261" s="31" t="s">
        <v>537</v>
      </c>
      <c r="C261" s="31" t="s">
        <v>536</v>
      </c>
      <c r="D261" s="34">
        <v>402809434</v>
      </c>
      <c r="E261" s="33">
        <v>402809434</v>
      </c>
      <c r="F261" s="33">
        <f t="shared" si="4"/>
        <v>0</v>
      </c>
      <c r="G261" s="31" t="s">
        <v>354</v>
      </c>
      <c r="H261" s="31" t="s">
        <v>353</v>
      </c>
      <c r="I261" t="s">
        <v>195</v>
      </c>
    </row>
    <row r="262" spans="1:9" x14ac:dyDescent="0.25">
      <c r="A262" s="31" t="s">
        <v>535</v>
      </c>
      <c r="B262" s="31" t="s">
        <v>534</v>
      </c>
      <c r="C262" s="31" t="s">
        <v>533</v>
      </c>
      <c r="D262" s="34">
        <v>811821281</v>
      </c>
      <c r="E262" s="33">
        <v>811821281</v>
      </c>
      <c r="F262" s="33">
        <f t="shared" si="4"/>
        <v>0</v>
      </c>
      <c r="G262" s="31" t="s">
        <v>354</v>
      </c>
      <c r="H262" s="31" t="s">
        <v>353</v>
      </c>
      <c r="I262" t="s">
        <v>195</v>
      </c>
    </row>
    <row r="263" spans="1:9" x14ac:dyDescent="0.25">
      <c r="A263" s="31" t="s">
        <v>532</v>
      </c>
      <c r="B263" s="31" t="s">
        <v>531</v>
      </c>
      <c r="C263" s="31" t="s">
        <v>530</v>
      </c>
      <c r="D263" s="34">
        <v>18290323</v>
      </c>
      <c r="E263" s="33">
        <v>18290323</v>
      </c>
      <c r="F263" s="33">
        <f t="shared" si="4"/>
        <v>0</v>
      </c>
      <c r="G263" s="31" t="s">
        <v>344</v>
      </c>
      <c r="H263" s="31" t="s">
        <v>343</v>
      </c>
      <c r="I263" t="s">
        <v>195</v>
      </c>
    </row>
    <row r="264" spans="1:9" x14ac:dyDescent="0.25">
      <c r="A264" s="31" t="s">
        <v>529</v>
      </c>
      <c r="B264" s="31" t="s">
        <v>528</v>
      </c>
      <c r="C264" s="31" t="s">
        <v>527</v>
      </c>
      <c r="D264" s="34">
        <v>90000000</v>
      </c>
      <c r="E264" s="33">
        <v>90000000</v>
      </c>
      <c r="F264" s="33">
        <f t="shared" si="4"/>
        <v>0</v>
      </c>
      <c r="G264" s="31" t="s">
        <v>354</v>
      </c>
      <c r="H264" s="31" t="s">
        <v>353</v>
      </c>
      <c r="I264" t="s">
        <v>195</v>
      </c>
    </row>
    <row r="265" spans="1:9" x14ac:dyDescent="0.25">
      <c r="A265" s="31" t="s">
        <v>526</v>
      </c>
      <c r="B265" s="31" t="s">
        <v>525</v>
      </c>
      <c r="C265" s="31" t="s">
        <v>524</v>
      </c>
      <c r="D265" s="34">
        <v>90000000</v>
      </c>
      <c r="E265" s="33">
        <v>90000000</v>
      </c>
      <c r="F265" s="33">
        <f t="shared" si="4"/>
        <v>0</v>
      </c>
      <c r="G265" s="31" t="s">
        <v>354</v>
      </c>
      <c r="H265" s="31" t="s">
        <v>353</v>
      </c>
      <c r="I265" t="s">
        <v>195</v>
      </c>
    </row>
    <row r="266" spans="1:9" x14ac:dyDescent="0.25">
      <c r="A266" s="31" t="s">
        <v>435</v>
      </c>
      <c r="B266" s="31" t="s">
        <v>434</v>
      </c>
      <c r="C266" s="31" t="s">
        <v>523</v>
      </c>
      <c r="D266" s="34">
        <v>172288687</v>
      </c>
      <c r="E266" s="33">
        <v>172288687</v>
      </c>
      <c r="F266" s="33">
        <f t="shared" si="4"/>
        <v>0</v>
      </c>
      <c r="G266" s="31" t="s">
        <v>354</v>
      </c>
      <c r="H266" s="31" t="s">
        <v>353</v>
      </c>
      <c r="I266" t="s">
        <v>195</v>
      </c>
    </row>
    <row r="267" spans="1:9" x14ac:dyDescent="0.25">
      <c r="A267" s="31" t="s">
        <v>435</v>
      </c>
      <c r="B267" s="31" t="s">
        <v>434</v>
      </c>
      <c r="C267" s="31" t="s">
        <v>522</v>
      </c>
      <c r="D267" s="34">
        <v>92518108</v>
      </c>
      <c r="E267" s="33">
        <v>92518108</v>
      </c>
      <c r="F267" s="33">
        <f t="shared" si="4"/>
        <v>0</v>
      </c>
      <c r="G267" s="31" t="s">
        <v>354</v>
      </c>
      <c r="H267" s="31" t="s">
        <v>353</v>
      </c>
      <c r="I267" t="s">
        <v>195</v>
      </c>
    </row>
    <row r="268" spans="1:9" x14ac:dyDescent="0.25">
      <c r="A268" s="31" t="s">
        <v>435</v>
      </c>
      <c r="B268" s="31" t="s">
        <v>434</v>
      </c>
      <c r="C268" s="31" t="s">
        <v>521</v>
      </c>
      <c r="D268" s="34">
        <v>33939540</v>
      </c>
      <c r="E268" s="33">
        <v>33939540</v>
      </c>
      <c r="F268" s="33">
        <f t="shared" si="4"/>
        <v>0</v>
      </c>
      <c r="G268" s="31" t="s">
        <v>354</v>
      </c>
      <c r="H268" s="31" t="s">
        <v>353</v>
      </c>
      <c r="I268" t="s">
        <v>195</v>
      </c>
    </row>
    <row r="269" spans="1:9" x14ac:dyDescent="0.25">
      <c r="A269" s="31" t="s">
        <v>435</v>
      </c>
      <c r="B269" s="31" t="s">
        <v>434</v>
      </c>
      <c r="C269" s="31" t="s">
        <v>520</v>
      </c>
      <c r="D269" s="34">
        <v>14335717</v>
      </c>
      <c r="E269" s="33">
        <v>14335717</v>
      </c>
      <c r="F269" s="33">
        <f t="shared" si="4"/>
        <v>0</v>
      </c>
      <c r="G269" s="31" t="s">
        <v>354</v>
      </c>
      <c r="H269" s="31" t="s">
        <v>353</v>
      </c>
      <c r="I269" t="s">
        <v>195</v>
      </c>
    </row>
    <row r="270" spans="1:9" x14ac:dyDescent="0.25">
      <c r="A270" s="31" t="s">
        <v>435</v>
      </c>
      <c r="B270" s="31" t="s">
        <v>434</v>
      </c>
      <c r="C270" s="31" t="s">
        <v>519</v>
      </c>
      <c r="D270" s="34">
        <v>34874854</v>
      </c>
      <c r="E270" s="33">
        <v>34874854</v>
      </c>
      <c r="F270" s="33">
        <f t="shared" si="4"/>
        <v>0</v>
      </c>
      <c r="G270" s="31" t="s">
        <v>354</v>
      </c>
      <c r="H270" s="31" t="s">
        <v>353</v>
      </c>
      <c r="I270" t="s">
        <v>195</v>
      </c>
    </row>
    <row r="271" spans="1:9" x14ac:dyDescent="0.25">
      <c r="A271" s="31" t="s">
        <v>435</v>
      </c>
      <c r="B271" s="31" t="s">
        <v>434</v>
      </c>
      <c r="C271" s="31" t="s">
        <v>518</v>
      </c>
      <c r="D271" s="34">
        <v>13317316</v>
      </c>
      <c r="E271" s="33">
        <v>13317316</v>
      </c>
      <c r="F271" s="33">
        <f t="shared" si="4"/>
        <v>0</v>
      </c>
      <c r="G271" s="31" t="s">
        <v>354</v>
      </c>
      <c r="H271" s="31" t="s">
        <v>353</v>
      </c>
      <c r="I271" t="s">
        <v>195</v>
      </c>
    </row>
    <row r="272" spans="1:9" x14ac:dyDescent="0.25">
      <c r="A272" s="31" t="s">
        <v>435</v>
      </c>
      <c r="B272" s="31" t="s">
        <v>434</v>
      </c>
      <c r="C272" s="31" t="s">
        <v>517</v>
      </c>
      <c r="D272" s="34">
        <v>40495680</v>
      </c>
      <c r="E272" s="33">
        <v>40495680</v>
      </c>
      <c r="F272" s="33">
        <f t="shared" si="4"/>
        <v>0</v>
      </c>
      <c r="G272" s="31" t="s">
        <v>354</v>
      </c>
      <c r="H272" s="31" t="s">
        <v>353</v>
      </c>
      <c r="I272" t="s">
        <v>195</v>
      </c>
    </row>
    <row r="273" spans="1:9" x14ac:dyDescent="0.25">
      <c r="A273" s="31" t="s">
        <v>435</v>
      </c>
      <c r="B273" s="31" t="s">
        <v>434</v>
      </c>
      <c r="C273" s="31" t="s">
        <v>516</v>
      </c>
      <c r="D273" s="34">
        <v>61964889</v>
      </c>
      <c r="E273" s="33">
        <v>61964889</v>
      </c>
      <c r="F273" s="33">
        <f t="shared" si="4"/>
        <v>0</v>
      </c>
      <c r="G273" s="31" t="s">
        <v>354</v>
      </c>
      <c r="H273" s="31" t="s">
        <v>353</v>
      </c>
      <c r="I273" t="s">
        <v>195</v>
      </c>
    </row>
    <row r="274" spans="1:9" x14ac:dyDescent="0.25">
      <c r="A274" s="31" t="s">
        <v>435</v>
      </c>
      <c r="B274" s="31" t="s">
        <v>434</v>
      </c>
      <c r="C274" s="31" t="s">
        <v>515</v>
      </c>
      <c r="D274" s="34">
        <v>26460000</v>
      </c>
      <c r="E274" s="33">
        <v>26460000</v>
      </c>
      <c r="F274" s="33">
        <f t="shared" si="4"/>
        <v>0</v>
      </c>
      <c r="G274" s="31" t="s">
        <v>354</v>
      </c>
      <c r="H274" s="31" t="s">
        <v>353</v>
      </c>
      <c r="I274" t="s">
        <v>195</v>
      </c>
    </row>
    <row r="275" spans="1:9" x14ac:dyDescent="0.25">
      <c r="A275" s="31" t="s">
        <v>435</v>
      </c>
      <c r="B275" s="31" t="s">
        <v>434</v>
      </c>
      <c r="C275" s="31" t="s">
        <v>514</v>
      </c>
      <c r="D275" s="34">
        <v>867761793</v>
      </c>
      <c r="E275" s="33">
        <v>867761793</v>
      </c>
      <c r="F275" s="33">
        <f t="shared" si="4"/>
        <v>0</v>
      </c>
      <c r="G275" s="31" t="s">
        <v>354</v>
      </c>
      <c r="H275" s="31" t="s">
        <v>353</v>
      </c>
      <c r="I275" t="s">
        <v>195</v>
      </c>
    </row>
    <row r="276" spans="1:9" x14ac:dyDescent="0.25">
      <c r="A276" s="31" t="s">
        <v>435</v>
      </c>
      <c r="B276" s="31" t="s">
        <v>434</v>
      </c>
      <c r="C276" s="31" t="s">
        <v>513</v>
      </c>
      <c r="D276" s="34">
        <v>27002362</v>
      </c>
      <c r="E276" s="33">
        <v>27002362</v>
      </c>
      <c r="F276" s="33">
        <f t="shared" si="4"/>
        <v>0</v>
      </c>
      <c r="G276" s="31" t="s">
        <v>354</v>
      </c>
      <c r="H276" s="31" t="s">
        <v>353</v>
      </c>
      <c r="I276" t="s">
        <v>195</v>
      </c>
    </row>
    <row r="277" spans="1:9" x14ac:dyDescent="0.25">
      <c r="A277" s="31" t="s">
        <v>435</v>
      </c>
      <c r="B277" s="31" t="s">
        <v>434</v>
      </c>
      <c r="C277" s="31" t="s">
        <v>512</v>
      </c>
      <c r="D277" s="34">
        <v>25235845</v>
      </c>
      <c r="E277" s="33">
        <v>25235845</v>
      </c>
      <c r="F277" s="33">
        <f t="shared" si="4"/>
        <v>0</v>
      </c>
      <c r="G277" s="31" t="s">
        <v>354</v>
      </c>
      <c r="H277" s="31" t="s">
        <v>353</v>
      </c>
      <c r="I277" t="s">
        <v>195</v>
      </c>
    </row>
    <row r="278" spans="1:9" x14ac:dyDescent="0.25">
      <c r="A278" s="31" t="s">
        <v>435</v>
      </c>
      <c r="B278" s="31" t="s">
        <v>434</v>
      </c>
      <c r="C278" s="31" t="s">
        <v>511</v>
      </c>
      <c r="D278" s="34">
        <v>338306032</v>
      </c>
      <c r="E278" s="33">
        <v>338306032</v>
      </c>
      <c r="F278" s="33">
        <f t="shared" si="4"/>
        <v>0</v>
      </c>
      <c r="G278" s="31" t="s">
        <v>354</v>
      </c>
      <c r="H278" s="31" t="s">
        <v>353</v>
      </c>
      <c r="I278" t="s">
        <v>195</v>
      </c>
    </row>
    <row r="279" spans="1:9" x14ac:dyDescent="0.25">
      <c r="A279" s="31" t="s">
        <v>506</v>
      </c>
      <c r="B279" s="31" t="s">
        <v>505</v>
      </c>
      <c r="C279" s="31" t="s">
        <v>510</v>
      </c>
      <c r="D279" s="34">
        <v>2103256880</v>
      </c>
      <c r="E279" s="33">
        <v>2103256880</v>
      </c>
      <c r="F279" s="33">
        <f t="shared" si="4"/>
        <v>0</v>
      </c>
      <c r="G279" s="31" t="s">
        <v>354</v>
      </c>
      <c r="H279" s="31" t="s">
        <v>353</v>
      </c>
      <c r="I279" t="s">
        <v>195</v>
      </c>
    </row>
    <row r="280" spans="1:9" x14ac:dyDescent="0.25">
      <c r="A280" s="31" t="s">
        <v>506</v>
      </c>
      <c r="B280" s="31" t="s">
        <v>505</v>
      </c>
      <c r="C280" s="31" t="s">
        <v>509</v>
      </c>
      <c r="D280" s="34">
        <v>1666600000</v>
      </c>
      <c r="E280" s="33">
        <v>1666600000</v>
      </c>
      <c r="F280" s="33">
        <f t="shared" si="4"/>
        <v>0</v>
      </c>
      <c r="G280" s="31" t="s">
        <v>354</v>
      </c>
      <c r="H280" s="31" t="s">
        <v>353</v>
      </c>
      <c r="I280" t="s">
        <v>195</v>
      </c>
    </row>
    <row r="281" spans="1:9" x14ac:dyDescent="0.25">
      <c r="A281" s="31" t="s">
        <v>506</v>
      </c>
      <c r="B281" s="31" t="s">
        <v>505</v>
      </c>
      <c r="C281" s="31" t="s">
        <v>508</v>
      </c>
      <c r="D281" s="34">
        <v>3792477680</v>
      </c>
      <c r="E281" s="33">
        <v>3792477680</v>
      </c>
      <c r="F281" s="33">
        <f t="shared" si="4"/>
        <v>0</v>
      </c>
      <c r="G281" s="31" t="s">
        <v>354</v>
      </c>
      <c r="H281" s="31" t="s">
        <v>353</v>
      </c>
      <c r="I281" t="s">
        <v>195</v>
      </c>
    </row>
    <row r="282" spans="1:9" x14ac:dyDescent="0.25">
      <c r="A282" s="31" t="s">
        <v>506</v>
      </c>
      <c r="B282" s="31" t="s">
        <v>505</v>
      </c>
      <c r="C282" s="31" t="s">
        <v>507</v>
      </c>
      <c r="D282" s="34">
        <v>1659705860</v>
      </c>
      <c r="E282" s="33">
        <v>1659705860</v>
      </c>
      <c r="F282" s="33">
        <f t="shared" si="4"/>
        <v>0</v>
      </c>
      <c r="G282" s="31" t="s">
        <v>354</v>
      </c>
      <c r="H282" s="31" t="s">
        <v>353</v>
      </c>
      <c r="I282" t="s">
        <v>195</v>
      </c>
    </row>
    <row r="283" spans="1:9" x14ac:dyDescent="0.25">
      <c r="A283" s="31" t="s">
        <v>506</v>
      </c>
      <c r="B283" s="31" t="s">
        <v>505</v>
      </c>
      <c r="C283" s="31" t="s">
        <v>504</v>
      </c>
      <c r="D283" s="34">
        <v>1666448662</v>
      </c>
      <c r="E283" s="33">
        <v>1666448662</v>
      </c>
      <c r="F283" s="33">
        <f t="shared" si="4"/>
        <v>0</v>
      </c>
      <c r="G283" s="31" t="s">
        <v>354</v>
      </c>
      <c r="H283" s="31" t="s">
        <v>353</v>
      </c>
      <c r="I283" t="s">
        <v>195</v>
      </c>
    </row>
    <row r="284" spans="1:9" x14ac:dyDescent="0.25">
      <c r="A284" s="31" t="s">
        <v>503</v>
      </c>
      <c r="B284" s="31" t="s">
        <v>502</v>
      </c>
      <c r="C284" s="31" t="s">
        <v>501</v>
      </c>
      <c r="D284" s="34">
        <v>2989794885</v>
      </c>
      <c r="E284" s="33">
        <v>2989794885</v>
      </c>
      <c r="F284" s="33">
        <f t="shared" si="4"/>
        <v>0</v>
      </c>
      <c r="G284" s="31" t="s">
        <v>354</v>
      </c>
      <c r="H284" s="31" t="s">
        <v>353</v>
      </c>
      <c r="I284" t="s">
        <v>195</v>
      </c>
    </row>
    <row r="285" spans="1:9" x14ac:dyDescent="0.25">
      <c r="A285" s="31" t="s">
        <v>500</v>
      </c>
      <c r="B285" s="31" t="s">
        <v>499</v>
      </c>
      <c r="C285" s="31" t="s">
        <v>498</v>
      </c>
      <c r="D285" s="34">
        <v>9444515245</v>
      </c>
      <c r="E285" s="33">
        <v>9444515245</v>
      </c>
      <c r="F285" s="33">
        <f t="shared" si="4"/>
        <v>0</v>
      </c>
      <c r="G285" s="31" t="s">
        <v>354</v>
      </c>
      <c r="H285" s="31" t="s">
        <v>353</v>
      </c>
      <c r="I285" t="s">
        <v>195</v>
      </c>
    </row>
    <row r="286" spans="1:9" x14ac:dyDescent="0.25">
      <c r="A286" s="31" t="s">
        <v>454</v>
      </c>
      <c r="B286" s="31" t="s">
        <v>453</v>
      </c>
      <c r="C286" s="31" t="s">
        <v>497</v>
      </c>
      <c r="D286" s="34">
        <v>244843350</v>
      </c>
      <c r="E286" s="33">
        <v>244843350</v>
      </c>
      <c r="F286" s="33">
        <f t="shared" si="4"/>
        <v>0</v>
      </c>
      <c r="G286" s="31" t="s">
        <v>354</v>
      </c>
      <c r="H286" s="31" t="s">
        <v>353</v>
      </c>
      <c r="I286" t="s">
        <v>195</v>
      </c>
    </row>
    <row r="287" spans="1:9" x14ac:dyDescent="0.25">
      <c r="A287" s="31" t="s">
        <v>496</v>
      </c>
      <c r="B287" s="31" t="s">
        <v>495</v>
      </c>
      <c r="C287" s="31" t="s">
        <v>494</v>
      </c>
      <c r="D287" s="34">
        <v>11700000</v>
      </c>
      <c r="E287" s="33">
        <v>3033333</v>
      </c>
      <c r="F287" s="33">
        <f t="shared" si="4"/>
        <v>8666667</v>
      </c>
      <c r="G287" s="31" t="s">
        <v>344</v>
      </c>
      <c r="H287" s="31" t="s">
        <v>343</v>
      </c>
      <c r="I287" t="s">
        <v>195</v>
      </c>
    </row>
    <row r="288" spans="1:9" x14ac:dyDescent="0.25">
      <c r="A288" s="31" t="s">
        <v>454</v>
      </c>
      <c r="B288" s="31" t="s">
        <v>453</v>
      </c>
      <c r="C288" s="31" t="s">
        <v>493</v>
      </c>
      <c r="D288" s="34">
        <v>67007700</v>
      </c>
      <c r="E288" s="33">
        <v>67007700</v>
      </c>
      <c r="F288" s="33">
        <f t="shared" si="4"/>
        <v>0</v>
      </c>
      <c r="G288" s="31" t="s">
        <v>354</v>
      </c>
      <c r="H288" s="31" t="s">
        <v>353</v>
      </c>
      <c r="I288" t="s">
        <v>195</v>
      </c>
    </row>
    <row r="289" spans="1:9" x14ac:dyDescent="0.25">
      <c r="A289" s="31" t="s">
        <v>357</v>
      </c>
      <c r="B289" s="31" t="s">
        <v>356</v>
      </c>
      <c r="C289" s="31" t="s">
        <v>492</v>
      </c>
      <c r="D289" s="34">
        <v>1059717386</v>
      </c>
      <c r="E289" s="33">
        <v>1059717386</v>
      </c>
      <c r="F289" s="33">
        <f t="shared" si="4"/>
        <v>0</v>
      </c>
      <c r="G289" s="31" t="s">
        <v>354</v>
      </c>
      <c r="H289" s="31" t="s">
        <v>353</v>
      </c>
      <c r="I289" t="s">
        <v>195</v>
      </c>
    </row>
    <row r="290" spans="1:9" x14ac:dyDescent="0.25">
      <c r="A290" s="31" t="s">
        <v>357</v>
      </c>
      <c r="B290" s="31" t="s">
        <v>356</v>
      </c>
      <c r="C290" s="31" t="s">
        <v>491</v>
      </c>
      <c r="D290" s="34">
        <v>963988806</v>
      </c>
      <c r="E290" s="33">
        <v>963988806</v>
      </c>
      <c r="F290" s="33">
        <f t="shared" si="4"/>
        <v>0</v>
      </c>
      <c r="G290" s="31" t="s">
        <v>354</v>
      </c>
      <c r="H290" s="31" t="s">
        <v>353</v>
      </c>
      <c r="I290" t="s">
        <v>195</v>
      </c>
    </row>
    <row r="291" spans="1:9" x14ac:dyDescent="0.25">
      <c r="A291" s="31" t="s">
        <v>357</v>
      </c>
      <c r="B291" s="31" t="s">
        <v>356</v>
      </c>
      <c r="C291" s="31" t="s">
        <v>490</v>
      </c>
      <c r="D291" s="34">
        <v>912472382</v>
      </c>
      <c r="E291" s="33">
        <v>912472382</v>
      </c>
      <c r="F291" s="33">
        <f t="shared" si="4"/>
        <v>0</v>
      </c>
      <c r="G291" s="31" t="s">
        <v>354</v>
      </c>
      <c r="H291" s="31" t="s">
        <v>353</v>
      </c>
      <c r="I291" t="s">
        <v>195</v>
      </c>
    </row>
    <row r="292" spans="1:9" x14ac:dyDescent="0.25">
      <c r="A292" s="31" t="s">
        <v>458</v>
      </c>
      <c r="B292" s="31" t="s">
        <v>457</v>
      </c>
      <c r="C292" s="31" t="s">
        <v>489</v>
      </c>
      <c r="D292" s="34">
        <v>2812179862</v>
      </c>
      <c r="E292" s="33">
        <v>2812179862</v>
      </c>
      <c r="F292" s="33">
        <f t="shared" si="4"/>
        <v>0</v>
      </c>
      <c r="G292" s="31" t="s">
        <v>354</v>
      </c>
      <c r="H292" s="31" t="s">
        <v>353</v>
      </c>
      <c r="I292" t="s">
        <v>195</v>
      </c>
    </row>
    <row r="293" spans="1:9" x14ac:dyDescent="0.25">
      <c r="A293" s="31" t="s">
        <v>488</v>
      </c>
      <c r="B293" s="31" t="s">
        <v>487</v>
      </c>
      <c r="C293" s="31" t="s">
        <v>486</v>
      </c>
      <c r="D293" s="34">
        <v>2705125773</v>
      </c>
      <c r="E293" s="33">
        <v>2705125773</v>
      </c>
      <c r="F293" s="33">
        <f t="shared" si="4"/>
        <v>0</v>
      </c>
      <c r="G293" s="31" t="s">
        <v>354</v>
      </c>
      <c r="H293" s="31" t="s">
        <v>353</v>
      </c>
      <c r="I293" t="s">
        <v>195</v>
      </c>
    </row>
    <row r="294" spans="1:9" x14ac:dyDescent="0.25">
      <c r="A294" s="31" t="s">
        <v>450</v>
      </c>
      <c r="B294" s="31" t="s">
        <v>449</v>
      </c>
      <c r="C294" s="31" t="s">
        <v>485</v>
      </c>
      <c r="D294" s="34">
        <v>449344344</v>
      </c>
      <c r="E294" s="33">
        <v>449344344</v>
      </c>
      <c r="F294" s="33">
        <f t="shared" si="4"/>
        <v>0</v>
      </c>
      <c r="G294" s="31" t="s">
        <v>354</v>
      </c>
      <c r="H294" s="31" t="s">
        <v>353</v>
      </c>
      <c r="I294" t="s">
        <v>195</v>
      </c>
    </row>
    <row r="295" spans="1:9" x14ac:dyDescent="0.25">
      <c r="A295" s="31" t="s">
        <v>450</v>
      </c>
      <c r="B295" s="31" t="s">
        <v>449</v>
      </c>
      <c r="C295" s="31" t="s">
        <v>484</v>
      </c>
      <c r="D295" s="34">
        <v>344484027</v>
      </c>
      <c r="E295" s="33">
        <v>344484027</v>
      </c>
      <c r="F295" s="33">
        <f t="shared" si="4"/>
        <v>0</v>
      </c>
      <c r="G295" s="31" t="s">
        <v>354</v>
      </c>
      <c r="H295" s="31" t="s">
        <v>353</v>
      </c>
      <c r="I295" t="s">
        <v>195</v>
      </c>
    </row>
    <row r="296" spans="1:9" x14ac:dyDescent="0.25">
      <c r="A296" s="31" t="s">
        <v>450</v>
      </c>
      <c r="B296" s="31" t="s">
        <v>449</v>
      </c>
      <c r="C296" s="31" t="s">
        <v>483</v>
      </c>
      <c r="D296" s="34">
        <v>460480548</v>
      </c>
      <c r="E296" s="33">
        <v>460480548</v>
      </c>
      <c r="F296" s="33">
        <f t="shared" si="4"/>
        <v>0</v>
      </c>
      <c r="G296" s="31" t="s">
        <v>354</v>
      </c>
      <c r="H296" s="31" t="s">
        <v>353</v>
      </c>
      <c r="I296" t="s">
        <v>195</v>
      </c>
    </row>
    <row r="297" spans="1:9" x14ac:dyDescent="0.25">
      <c r="A297" s="31" t="s">
        <v>450</v>
      </c>
      <c r="B297" s="31" t="s">
        <v>449</v>
      </c>
      <c r="C297" s="31" t="s">
        <v>482</v>
      </c>
      <c r="D297" s="34">
        <v>380054016</v>
      </c>
      <c r="E297" s="33">
        <v>380054016</v>
      </c>
      <c r="F297" s="33">
        <f t="shared" si="4"/>
        <v>0</v>
      </c>
      <c r="G297" s="31" t="s">
        <v>354</v>
      </c>
      <c r="H297" s="31" t="s">
        <v>353</v>
      </c>
      <c r="I297" t="s">
        <v>195</v>
      </c>
    </row>
    <row r="298" spans="1:9" x14ac:dyDescent="0.25">
      <c r="A298" s="31" t="s">
        <v>435</v>
      </c>
      <c r="B298" s="31" t="s">
        <v>434</v>
      </c>
      <c r="C298" s="31" t="s">
        <v>481</v>
      </c>
      <c r="D298" s="34">
        <v>400000000</v>
      </c>
      <c r="E298" s="33">
        <v>400000000</v>
      </c>
      <c r="F298" s="33">
        <f t="shared" si="4"/>
        <v>0</v>
      </c>
      <c r="G298" s="31" t="s">
        <v>354</v>
      </c>
      <c r="H298" s="31" t="s">
        <v>353</v>
      </c>
      <c r="I298" t="s">
        <v>195</v>
      </c>
    </row>
    <row r="299" spans="1:9" x14ac:dyDescent="0.25">
      <c r="A299" s="31" t="s">
        <v>435</v>
      </c>
      <c r="B299" s="31" t="s">
        <v>434</v>
      </c>
      <c r="C299" s="31" t="s">
        <v>480</v>
      </c>
      <c r="D299" s="34">
        <v>124572987</v>
      </c>
      <c r="E299" s="33">
        <v>124572987</v>
      </c>
      <c r="F299" s="33">
        <f t="shared" si="4"/>
        <v>0</v>
      </c>
      <c r="G299" s="31" t="s">
        <v>354</v>
      </c>
      <c r="H299" s="31" t="s">
        <v>353</v>
      </c>
      <c r="I299" t="s">
        <v>195</v>
      </c>
    </row>
    <row r="300" spans="1:9" x14ac:dyDescent="0.25">
      <c r="A300" s="31" t="s">
        <v>435</v>
      </c>
      <c r="B300" s="31" t="s">
        <v>434</v>
      </c>
      <c r="C300" s="31" t="s">
        <v>479</v>
      </c>
      <c r="D300" s="34">
        <v>12793964</v>
      </c>
      <c r="E300" s="33">
        <v>12793964</v>
      </c>
      <c r="F300" s="33">
        <f t="shared" si="4"/>
        <v>0</v>
      </c>
      <c r="G300" s="31" t="s">
        <v>354</v>
      </c>
      <c r="H300" s="31" t="s">
        <v>353</v>
      </c>
      <c r="I300" t="s">
        <v>195</v>
      </c>
    </row>
    <row r="301" spans="1:9" x14ac:dyDescent="0.25">
      <c r="A301" s="31" t="s">
        <v>435</v>
      </c>
      <c r="B301" s="31" t="s">
        <v>434</v>
      </c>
      <c r="C301" s="31" t="s">
        <v>478</v>
      </c>
      <c r="D301" s="34">
        <v>43520275</v>
      </c>
      <c r="E301" s="33">
        <v>43520275</v>
      </c>
      <c r="F301" s="33">
        <f t="shared" si="4"/>
        <v>0</v>
      </c>
      <c r="G301" s="31" t="s">
        <v>354</v>
      </c>
      <c r="H301" s="31" t="s">
        <v>353</v>
      </c>
      <c r="I301" t="s">
        <v>195</v>
      </c>
    </row>
    <row r="302" spans="1:9" x14ac:dyDescent="0.25">
      <c r="A302" s="31" t="s">
        <v>435</v>
      </c>
      <c r="B302" s="31" t="s">
        <v>434</v>
      </c>
      <c r="C302" s="31" t="s">
        <v>477</v>
      </c>
      <c r="D302" s="34">
        <v>100000000</v>
      </c>
      <c r="E302" s="33">
        <v>100000000</v>
      </c>
      <c r="F302" s="33">
        <f t="shared" si="4"/>
        <v>0</v>
      </c>
      <c r="G302" s="31" t="s">
        <v>354</v>
      </c>
      <c r="H302" s="31" t="s">
        <v>353</v>
      </c>
      <c r="I302" t="s">
        <v>195</v>
      </c>
    </row>
    <row r="303" spans="1:9" x14ac:dyDescent="0.25">
      <c r="A303" s="31" t="s">
        <v>435</v>
      </c>
      <c r="B303" s="31" t="s">
        <v>434</v>
      </c>
      <c r="C303" s="31" t="s">
        <v>476</v>
      </c>
      <c r="D303" s="34">
        <v>108562702</v>
      </c>
      <c r="E303" s="33">
        <v>108562702</v>
      </c>
      <c r="F303" s="33">
        <f t="shared" si="4"/>
        <v>0</v>
      </c>
      <c r="G303" s="31" t="s">
        <v>354</v>
      </c>
      <c r="H303" s="31" t="s">
        <v>353</v>
      </c>
      <c r="I303" t="s">
        <v>195</v>
      </c>
    </row>
    <row r="304" spans="1:9" x14ac:dyDescent="0.25">
      <c r="A304" s="31" t="s">
        <v>435</v>
      </c>
      <c r="B304" s="31" t="s">
        <v>434</v>
      </c>
      <c r="C304" s="31" t="s">
        <v>475</v>
      </c>
      <c r="D304" s="34">
        <v>60000000</v>
      </c>
      <c r="E304" s="33">
        <v>60000000</v>
      </c>
      <c r="F304" s="33">
        <f t="shared" si="4"/>
        <v>0</v>
      </c>
      <c r="G304" s="31" t="s">
        <v>354</v>
      </c>
      <c r="H304" s="31" t="s">
        <v>353</v>
      </c>
      <c r="I304" t="s">
        <v>195</v>
      </c>
    </row>
    <row r="305" spans="1:9" x14ac:dyDescent="0.25">
      <c r="A305" s="31" t="s">
        <v>435</v>
      </c>
      <c r="B305" s="31" t="s">
        <v>434</v>
      </c>
      <c r="C305" s="31" t="s">
        <v>474</v>
      </c>
      <c r="D305" s="34">
        <v>100000000</v>
      </c>
      <c r="E305" s="33">
        <v>100000000</v>
      </c>
      <c r="F305" s="33">
        <f t="shared" si="4"/>
        <v>0</v>
      </c>
      <c r="G305" s="31" t="s">
        <v>354</v>
      </c>
      <c r="H305" s="31" t="s">
        <v>353</v>
      </c>
      <c r="I305" t="s">
        <v>195</v>
      </c>
    </row>
    <row r="306" spans="1:9" x14ac:dyDescent="0.25">
      <c r="A306" s="31" t="s">
        <v>435</v>
      </c>
      <c r="B306" s="31" t="s">
        <v>434</v>
      </c>
      <c r="C306" s="31" t="s">
        <v>473</v>
      </c>
      <c r="D306" s="34">
        <v>40000000</v>
      </c>
      <c r="E306" s="33">
        <v>40000000</v>
      </c>
      <c r="F306" s="33">
        <f t="shared" si="4"/>
        <v>0</v>
      </c>
      <c r="G306" s="31" t="s">
        <v>354</v>
      </c>
      <c r="H306" s="31" t="s">
        <v>353</v>
      </c>
      <c r="I306" t="s">
        <v>195</v>
      </c>
    </row>
    <row r="307" spans="1:9" x14ac:dyDescent="0.25">
      <c r="A307" s="31" t="s">
        <v>435</v>
      </c>
      <c r="B307" s="31" t="s">
        <v>434</v>
      </c>
      <c r="C307" s="31" t="s">
        <v>472</v>
      </c>
      <c r="D307" s="34">
        <v>30000000</v>
      </c>
      <c r="E307" s="33">
        <v>30000000</v>
      </c>
      <c r="F307" s="33">
        <f t="shared" si="4"/>
        <v>0</v>
      </c>
      <c r="G307" s="31" t="s">
        <v>354</v>
      </c>
      <c r="H307" s="31" t="s">
        <v>353</v>
      </c>
      <c r="I307" t="s">
        <v>195</v>
      </c>
    </row>
    <row r="308" spans="1:9" x14ac:dyDescent="0.25">
      <c r="A308" s="31" t="s">
        <v>435</v>
      </c>
      <c r="B308" s="31" t="s">
        <v>434</v>
      </c>
      <c r="C308" s="31" t="s">
        <v>471</v>
      </c>
      <c r="D308" s="34">
        <v>130000000</v>
      </c>
      <c r="E308" s="33">
        <v>130000000</v>
      </c>
      <c r="F308" s="33">
        <f t="shared" si="4"/>
        <v>0</v>
      </c>
      <c r="G308" s="31" t="s">
        <v>354</v>
      </c>
      <c r="H308" s="31" t="s">
        <v>353</v>
      </c>
      <c r="I308" t="s">
        <v>195</v>
      </c>
    </row>
    <row r="309" spans="1:9" x14ac:dyDescent="0.25">
      <c r="A309" s="31" t="s">
        <v>435</v>
      </c>
      <c r="B309" s="31" t="s">
        <v>434</v>
      </c>
      <c r="C309" s="31" t="s">
        <v>470</v>
      </c>
      <c r="D309" s="34">
        <v>12000000</v>
      </c>
      <c r="E309" s="33">
        <v>12000000</v>
      </c>
      <c r="F309" s="33">
        <f t="shared" si="4"/>
        <v>0</v>
      </c>
      <c r="G309" s="31" t="s">
        <v>354</v>
      </c>
      <c r="H309" s="31" t="s">
        <v>353</v>
      </c>
      <c r="I309" t="s">
        <v>195</v>
      </c>
    </row>
    <row r="310" spans="1:9" x14ac:dyDescent="0.25">
      <c r="A310" s="31" t="s">
        <v>435</v>
      </c>
      <c r="B310" s="31" t="s">
        <v>434</v>
      </c>
      <c r="C310" s="31" t="s">
        <v>469</v>
      </c>
      <c r="D310" s="34">
        <v>120000000</v>
      </c>
      <c r="E310" s="33">
        <v>120000000</v>
      </c>
      <c r="F310" s="33">
        <f t="shared" si="4"/>
        <v>0</v>
      </c>
      <c r="G310" s="31" t="s">
        <v>354</v>
      </c>
      <c r="H310" s="31" t="s">
        <v>353</v>
      </c>
      <c r="I310" t="s">
        <v>195</v>
      </c>
    </row>
    <row r="311" spans="1:9" x14ac:dyDescent="0.25">
      <c r="A311" s="31" t="s">
        <v>435</v>
      </c>
      <c r="B311" s="31" t="s">
        <v>434</v>
      </c>
      <c r="C311" s="31" t="s">
        <v>468</v>
      </c>
      <c r="D311" s="34">
        <v>300000000</v>
      </c>
      <c r="E311" s="33">
        <v>300000000</v>
      </c>
      <c r="F311" s="33">
        <f t="shared" si="4"/>
        <v>0</v>
      </c>
      <c r="G311" s="31" t="s">
        <v>354</v>
      </c>
      <c r="H311" s="31" t="s">
        <v>353</v>
      </c>
      <c r="I311" t="s">
        <v>195</v>
      </c>
    </row>
    <row r="312" spans="1:9" x14ac:dyDescent="0.25">
      <c r="A312" s="31" t="s">
        <v>435</v>
      </c>
      <c r="B312" s="31" t="s">
        <v>434</v>
      </c>
      <c r="C312" s="31" t="s">
        <v>467</v>
      </c>
      <c r="D312" s="34">
        <v>20000000</v>
      </c>
      <c r="E312" s="33">
        <v>20000000</v>
      </c>
      <c r="F312" s="33">
        <f t="shared" si="4"/>
        <v>0</v>
      </c>
      <c r="G312" s="31" t="s">
        <v>354</v>
      </c>
      <c r="H312" s="31" t="s">
        <v>353</v>
      </c>
      <c r="I312" t="s">
        <v>195</v>
      </c>
    </row>
    <row r="313" spans="1:9" x14ac:dyDescent="0.25">
      <c r="A313" s="31" t="s">
        <v>435</v>
      </c>
      <c r="B313" s="31" t="s">
        <v>434</v>
      </c>
      <c r="C313" s="31" t="s">
        <v>466</v>
      </c>
      <c r="D313" s="34">
        <v>198369719</v>
      </c>
      <c r="E313" s="33">
        <v>198369719</v>
      </c>
      <c r="F313" s="33">
        <f t="shared" si="4"/>
        <v>0</v>
      </c>
      <c r="G313" s="31" t="s">
        <v>354</v>
      </c>
      <c r="H313" s="31" t="s">
        <v>353</v>
      </c>
      <c r="I313" t="s">
        <v>195</v>
      </c>
    </row>
    <row r="314" spans="1:9" x14ac:dyDescent="0.25">
      <c r="A314" s="31" t="s">
        <v>435</v>
      </c>
      <c r="B314" s="31" t="s">
        <v>434</v>
      </c>
      <c r="C314" s="31" t="s">
        <v>465</v>
      </c>
      <c r="D314" s="34">
        <v>49623930</v>
      </c>
      <c r="E314" s="33">
        <v>49623930</v>
      </c>
      <c r="F314" s="33">
        <f t="shared" si="4"/>
        <v>0</v>
      </c>
      <c r="G314" s="31" t="s">
        <v>354</v>
      </c>
      <c r="H314" s="31" t="s">
        <v>353</v>
      </c>
      <c r="I314" t="s">
        <v>195</v>
      </c>
    </row>
    <row r="315" spans="1:9" x14ac:dyDescent="0.25">
      <c r="A315" s="31" t="s">
        <v>435</v>
      </c>
      <c r="B315" s="31" t="s">
        <v>434</v>
      </c>
      <c r="C315" s="31" t="s">
        <v>464</v>
      </c>
      <c r="D315" s="34">
        <v>13936421</v>
      </c>
      <c r="E315" s="33">
        <v>13936421</v>
      </c>
      <c r="F315" s="33">
        <f t="shared" si="4"/>
        <v>0</v>
      </c>
      <c r="G315" s="31" t="s">
        <v>354</v>
      </c>
      <c r="H315" s="31" t="s">
        <v>353</v>
      </c>
      <c r="I315" t="s">
        <v>195</v>
      </c>
    </row>
    <row r="316" spans="1:9" x14ac:dyDescent="0.25">
      <c r="A316" s="31" t="s">
        <v>435</v>
      </c>
      <c r="B316" s="31" t="s">
        <v>434</v>
      </c>
      <c r="C316" s="31" t="s">
        <v>463</v>
      </c>
      <c r="D316" s="34">
        <v>25583760</v>
      </c>
      <c r="E316" s="33">
        <v>25583760</v>
      </c>
      <c r="F316" s="33">
        <f t="shared" si="4"/>
        <v>0</v>
      </c>
      <c r="G316" s="31" t="s">
        <v>354</v>
      </c>
      <c r="H316" s="31" t="s">
        <v>353</v>
      </c>
      <c r="I316" t="s">
        <v>195</v>
      </c>
    </row>
    <row r="317" spans="1:9" x14ac:dyDescent="0.25">
      <c r="A317" s="31" t="s">
        <v>435</v>
      </c>
      <c r="B317" s="31" t="s">
        <v>434</v>
      </c>
      <c r="C317" s="31" t="s">
        <v>462</v>
      </c>
      <c r="D317" s="34">
        <v>362835669</v>
      </c>
      <c r="E317" s="33">
        <v>362835669</v>
      </c>
      <c r="F317" s="33">
        <f t="shared" si="4"/>
        <v>0</v>
      </c>
      <c r="G317" s="31" t="s">
        <v>354</v>
      </c>
      <c r="H317" s="31" t="s">
        <v>353</v>
      </c>
      <c r="I317" t="s">
        <v>195</v>
      </c>
    </row>
    <row r="318" spans="1:9" x14ac:dyDescent="0.25">
      <c r="A318" s="31" t="s">
        <v>435</v>
      </c>
      <c r="B318" s="31" t="s">
        <v>434</v>
      </c>
      <c r="C318" s="31" t="s">
        <v>461</v>
      </c>
      <c r="D318" s="34">
        <v>460000000</v>
      </c>
      <c r="E318" s="33">
        <v>460000000</v>
      </c>
      <c r="F318" s="33">
        <f t="shared" si="4"/>
        <v>0</v>
      </c>
      <c r="G318" s="31" t="s">
        <v>354</v>
      </c>
      <c r="H318" s="31" t="s">
        <v>353</v>
      </c>
      <c r="I318" t="s">
        <v>195</v>
      </c>
    </row>
    <row r="319" spans="1:9" x14ac:dyDescent="0.25">
      <c r="A319" s="31" t="s">
        <v>435</v>
      </c>
      <c r="B319" s="31" t="s">
        <v>434</v>
      </c>
      <c r="C319" s="31" t="s">
        <v>460</v>
      </c>
      <c r="D319" s="34">
        <v>540000000</v>
      </c>
      <c r="E319" s="33">
        <v>540000000</v>
      </c>
      <c r="F319" s="33">
        <f t="shared" si="4"/>
        <v>0</v>
      </c>
      <c r="G319" s="31" t="s">
        <v>354</v>
      </c>
      <c r="H319" s="31" t="s">
        <v>353</v>
      </c>
      <c r="I319" t="s">
        <v>195</v>
      </c>
    </row>
    <row r="320" spans="1:9" x14ac:dyDescent="0.25">
      <c r="A320" s="31" t="s">
        <v>435</v>
      </c>
      <c r="B320" s="31" t="s">
        <v>434</v>
      </c>
      <c r="C320" s="31" t="s">
        <v>459</v>
      </c>
      <c r="D320" s="34">
        <v>70016274</v>
      </c>
      <c r="E320" s="33">
        <v>70016274</v>
      </c>
      <c r="F320" s="33">
        <f t="shared" si="4"/>
        <v>0</v>
      </c>
      <c r="G320" s="31" t="s">
        <v>354</v>
      </c>
      <c r="H320" s="31" t="s">
        <v>353</v>
      </c>
      <c r="I320" t="s">
        <v>195</v>
      </c>
    </row>
    <row r="321" spans="1:9" x14ac:dyDescent="0.25">
      <c r="A321" s="31" t="s">
        <v>458</v>
      </c>
      <c r="B321" s="31" t="s">
        <v>457</v>
      </c>
      <c r="C321" s="31" t="s">
        <v>456</v>
      </c>
      <c r="D321" s="34">
        <v>4058460032</v>
      </c>
      <c r="E321" s="33">
        <v>4058460032</v>
      </c>
      <c r="F321" s="33">
        <f t="shared" si="4"/>
        <v>0</v>
      </c>
      <c r="G321" s="31" t="s">
        <v>354</v>
      </c>
      <c r="H321" s="31" t="s">
        <v>353</v>
      </c>
      <c r="I321" t="s">
        <v>195</v>
      </c>
    </row>
    <row r="322" spans="1:9" x14ac:dyDescent="0.25">
      <c r="A322" s="31" t="s">
        <v>454</v>
      </c>
      <c r="B322" s="31" t="s">
        <v>453</v>
      </c>
      <c r="C322" s="31" t="s">
        <v>455</v>
      </c>
      <c r="D322" s="34">
        <v>214868250</v>
      </c>
      <c r="E322" s="33">
        <v>214868250</v>
      </c>
      <c r="F322" s="33">
        <f t="shared" ref="F322:F385" si="5">+D322-E322</f>
        <v>0</v>
      </c>
      <c r="G322" s="31" t="s">
        <v>354</v>
      </c>
      <c r="H322" s="31" t="s">
        <v>353</v>
      </c>
      <c r="I322" t="s">
        <v>195</v>
      </c>
    </row>
    <row r="323" spans="1:9" x14ac:dyDescent="0.25">
      <c r="A323" s="31" t="s">
        <v>454</v>
      </c>
      <c r="B323" s="31" t="s">
        <v>453</v>
      </c>
      <c r="C323" s="31" t="s">
        <v>452</v>
      </c>
      <c r="D323" s="34">
        <v>48794550</v>
      </c>
      <c r="E323" s="33">
        <v>48794550</v>
      </c>
      <c r="F323" s="33">
        <f t="shared" si="5"/>
        <v>0</v>
      </c>
      <c r="G323" s="31" t="s">
        <v>354</v>
      </c>
      <c r="H323" s="31" t="s">
        <v>353</v>
      </c>
      <c r="I323" t="s">
        <v>195</v>
      </c>
    </row>
    <row r="324" spans="1:9" x14ac:dyDescent="0.25">
      <c r="A324" s="31" t="s">
        <v>435</v>
      </c>
      <c r="B324" s="31" t="s">
        <v>434</v>
      </c>
      <c r="C324" s="31" t="s">
        <v>451</v>
      </c>
      <c r="D324" s="34">
        <v>350295400</v>
      </c>
      <c r="E324" s="33">
        <v>350295400</v>
      </c>
      <c r="F324" s="33">
        <f t="shared" si="5"/>
        <v>0</v>
      </c>
      <c r="G324" s="31" t="s">
        <v>354</v>
      </c>
      <c r="H324" s="31" t="s">
        <v>353</v>
      </c>
      <c r="I324" t="s">
        <v>195</v>
      </c>
    </row>
    <row r="325" spans="1:9" x14ac:dyDescent="0.25">
      <c r="A325" s="31" t="s">
        <v>450</v>
      </c>
      <c r="B325" s="31" t="s">
        <v>449</v>
      </c>
      <c r="C325" s="31" t="s">
        <v>448</v>
      </c>
      <c r="D325" s="34">
        <v>5625770751</v>
      </c>
      <c r="E325" s="33">
        <v>5625770751</v>
      </c>
      <c r="F325" s="33">
        <f t="shared" si="5"/>
        <v>0</v>
      </c>
      <c r="G325" s="31" t="s">
        <v>354</v>
      </c>
      <c r="H325" s="31" t="s">
        <v>353</v>
      </c>
      <c r="I325" t="s">
        <v>195</v>
      </c>
    </row>
    <row r="326" spans="1:9" x14ac:dyDescent="0.25">
      <c r="A326" s="31" t="s">
        <v>447</v>
      </c>
      <c r="B326" s="31" t="s">
        <v>446</v>
      </c>
      <c r="C326" s="31" t="s">
        <v>445</v>
      </c>
      <c r="D326" s="34">
        <v>738954880</v>
      </c>
      <c r="E326" s="33">
        <v>738954880</v>
      </c>
      <c r="F326" s="33">
        <f t="shared" si="5"/>
        <v>0</v>
      </c>
      <c r="G326" s="31" t="s">
        <v>354</v>
      </c>
      <c r="H326" s="31" t="s">
        <v>353</v>
      </c>
      <c r="I326" t="s">
        <v>195</v>
      </c>
    </row>
    <row r="327" spans="1:9" x14ac:dyDescent="0.25">
      <c r="A327" s="31" t="s">
        <v>435</v>
      </c>
      <c r="B327" s="31" t="s">
        <v>434</v>
      </c>
      <c r="C327" s="31" t="s">
        <v>444</v>
      </c>
      <c r="D327" s="34">
        <v>640000000</v>
      </c>
      <c r="E327" s="33">
        <v>640000000</v>
      </c>
      <c r="F327" s="33">
        <f t="shared" si="5"/>
        <v>0</v>
      </c>
      <c r="G327" s="31" t="s">
        <v>354</v>
      </c>
      <c r="H327" s="31" t="s">
        <v>353</v>
      </c>
      <c r="I327" t="s">
        <v>195</v>
      </c>
    </row>
    <row r="328" spans="1:9" x14ac:dyDescent="0.25">
      <c r="A328" s="31" t="s">
        <v>435</v>
      </c>
      <c r="B328" s="31" t="s">
        <v>434</v>
      </c>
      <c r="C328" s="31" t="s">
        <v>443</v>
      </c>
      <c r="D328" s="34">
        <v>25323703</v>
      </c>
      <c r="E328" s="33">
        <v>25323703</v>
      </c>
      <c r="F328" s="33">
        <f t="shared" si="5"/>
        <v>0</v>
      </c>
      <c r="G328" s="31" t="s">
        <v>354</v>
      </c>
      <c r="H328" s="31" t="s">
        <v>353</v>
      </c>
      <c r="I328" t="s">
        <v>195</v>
      </c>
    </row>
    <row r="329" spans="1:9" x14ac:dyDescent="0.25">
      <c r="A329" s="31" t="s">
        <v>435</v>
      </c>
      <c r="B329" s="31" t="s">
        <v>434</v>
      </c>
      <c r="C329" s="31" t="s">
        <v>442</v>
      </c>
      <c r="D329" s="34">
        <v>48101755</v>
      </c>
      <c r="E329" s="33">
        <v>48101755</v>
      </c>
      <c r="F329" s="33">
        <f t="shared" si="5"/>
        <v>0</v>
      </c>
      <c r="G329" s="31" t="s">
        <v>354</v>
      </c>
      <c r="H329" s="31" t="s">
        <v>353</v>
      </c>
      <c r="I329" t="s">
        <v>195</v>
      </c>
    </row>
    <row r="330" spans="1:9" x14ac:dyDescent="0.25">
      <c r="A330" s="31" t="s">
        <v>435</v>
      </c>
      <c r="B330" s="31" t="s">
        <v>434</v>
      </c>
      <c r="C330" s="31" t="s">
        <v>441</v>
      </c>
      <c r="D330" s="34">
        <v>288581048</v>
      </c>
      <c r="E330" s="33">
        <v>288581048</v>
      </c>
      <c r="F330" s="33">
        <f t="shared" si="5"/>
        <v>0</v>
      </c>
      <c r="G330" s="31" t="s">
        <v>354</v>
      </c>
      <c r="H330" s="31" t="s">
        <v>353</v>
      </c>
      <c r="I330" t="s">
        <v>195</v>
      </c>
    </row>
    <row r="331" spans="1:9" x14ac:dyDescent="0.25">
      <c r="A331" s="31" t="s">
        <v>435</v>
      </c>
      <c r="B331" s="31" t="s">
        <v>434</v>
      </c>
      <c r="C331" s="31" t="s">
        <v>440</v>
      </c>
      <c r="D331" s="34">
        <v>58793494</v>
      </c>
      <c r="E331" s="33">
        <v>58793494</v>
      </c>
      <c r="F331" s="33">
        <f t="shared" si="5"/>
        <v>0</v>
      </c>
      <c r="G331" s="31" t="s">
        <v>354</v>
      </c>
      <c r="H331" s="31" t="s">
        <v>353</v>
      </c>
      <c r="I331" t="s">
        <v>195</v>
      </c>
    </row>
    <row r="332" spans="1:9" x14ac:dyDescent="0.25">
      <c r="A332" s="31" t="s">
        <v>435</v>
      </c>
      <c r="B332" s="31" t="s">
        <v>434</v>
      </c>
      <c r="C332" s="31" t="s">
        <v>439</v>
      </c>
      <c r="D332" s="34">
        <v>97000000</v>
      </c>
      <c r="E332" s="33">
        <v>97000000</v>
      </c>
      <c r="F332" s="33">
        <f t="shared" si="5"/>
        <v>0</v>
      </c>
      <c r="G332" s="31" t="s">
        <v>354</v>
      </c>
      <c r="H332" s="31" t="s">
        <v>353</v>
      </c>
      <c r="I332" t="s">
        <v>195</v>
      </c>
    </row>
    <row r="333" spans="1:9" x14ac:dyDescent="0.25">
      <c r="A333" s="31" t="s">
        <v>435</v>
      </c>
      <c r="B333" s="31" t="s">
        <v>434</v>
      </c>
      <c r="C333" s="31" t="s">
        <v>438</v>
      </c>
      <c r="D333" s="34">
        <v>525000000</v>
      </c>
      <c r="E333" s="33">
        <v>525000000</v>
      </c>
      <c r="F333" s="33">
        <f t="shared" si="5"/>
        <v>0</v>
      </c>
      <c r="G333" s="31" t="s">
        <v>354</v>
      </c>
      <c r="H333" s="31" t="s">
        <v>353</v>
      </c>
      <c r="I333" t="s">
        <v>195</v>
      </c>
    </row>
    <row r="334" spans="1:9" x14ac:dyDescent="0.25">
      <c r="A334" s="31" t="s">
        <v>435</v>
      </c>
      <c r="B334" s="31" t="s">
        <v>434</v>
      </c>
      <c r="C334" s="31" t="s">
        <v>437</v>
      </c>
      <c r="D334" s="34">
        <v>353400000</v>
      </c>
      <c r="E334" s="33">
        <v>353400000</v>
      </c>
      <c r="F334" s="33">
        <f t="shared" si="5"/>
        <v>0</v>
      </c>
      <c r="G334" s="31" t="s">
        <v>354</v>
      </c>
      <c r="H334" s="31" t="s">
        <v>353</v>
      </c>
      <c r="I334" t="s">
        <v>195</v>
      </c>
    </row>
    <row r="335" spans="1:9" x14ac:dyDescent="0.25">
      <c r="A335" s="31" t="s">
        <v>435</v>
      </c>
      <c r="B335" s="31" t="s">
        <v>434</v>
      </c>
      <c r="C335" s="31" t="s">
        <v>436</v>
      </c>
      <c r="D335" s="34">
        <v>1013000000</v>
      </c>
      <c r="E335" s="33">
        <v>1013000000</v>
      </c>
      <c r="F335" s="33">
        <f t="shared" si="5"/>
        <v>0</v>
      </c>
      <c r="G335" s="31" t="s">
        <v>354</v>
      </c>
      <c r="H335" s="31" t="s">
        <v>353</v>
      </c>
      <c r="I335" t="s">
        <v>195</v>
      </c>
    </row>
    <row r="336" spans="1:9" x14ac:dyDescent="0.25">
      <c r="A336" s="31" t="s">
        <v>435</v>
      </c>
      <c r="B336" s="31" t="s">
        <v>434</v>
      </c>
      <c r="C336" s="31" t="s">
        <v>433</v>
      </c>
      <c r="D336" s="34">
        <v>350000000</v>
      </c>
      <c r="E336" s="33">
        <v>350000000</v>
      </c>
      <c r="F336" s="33">
        <f t="shared" si="5"/>
        <v>0</v>
      </c>
      <c r="G336" s="31" t="s">
        <v>354</v>
      </c>
      <c r="H336" s="31" t="s">
        <v>353</v>
      </c>
      <c r="I336" t="s">
        <v>195</v>
      </c>
    </row>
    <row r="337" spans="1:9" x14ac:dyDescent="0.25">
      <c r="A337" s="31" t="s">
        <v>432</v>
      </c>
      <c r="B337" s="31" t="s">
        <v>431</v>
      </c>
      <c r="C337" s="31" t="s">
        <v>430</v>
      </c>
      <c r="D337" s="34">
        <v>167401392</v>
      </c>
      <c r="E337" s="33">
        <v>167401392</v>
      </c>
      <c r="F337" s="33">
        <f t="shared" si="5"/>
        <v>0</v>
      </c>
      <c r="G337" s="31" t="s">
        <v>354</v>
      </c>
      <c r="H337" s="31" t="s">
        <v>353</v>
      </c>
      <c r="I337" t="s">
        <v>195</v>
      </c>
    </row>
    <row r="338" spans="1:9" x14ac:dyDescent="0.25">
      <c r="A338" s="31" t="s">
        <v>429</v>
      </c>
      <c r="B338" s="31" t="s">
        <v>428</v>
      </c>
      <c r="C338" s="31" t="s">
        <v>427</v>
      </c>
      <c r="D338" s="34">
        <v>207451556</v>
      </c>
      <c r="E338" s="33">
        <v>207451556</v>
      </c>
      <c r="F338" s="33">
        <f t="shared" si="5"/>
        <v>0</v>
      </c>
      <c r="G338" s="31" t="s">
        <v>354</v>
      </c>
      <c r="H338" s="31" t="s">
        <v>353</v>
      </c>
      <c r="I338" t="s">
        <v>195</v>
      </c>
    </row>
    <row r="339" spans="1:9" x14ac:dyDescent="0.25">
      <c r="A339" s="31" t="s">
        <v>425</v>
      </c>
      <c r="B339" s="31" t="s">
        <v>424</v>
      </c>
      <c r="C339" s="31" t="s">
        <v>426</v>
      </c>
      <c r="D339" s="34">
        <v>459493870</v>
      </c>
      <c r="E339" s="33">
        <v>459493870</v>
      </c>
      <c r="F339" s="33">
        <f t="shared" si="5"/>
        <v>0</v>
      </c>
      <c r="G339" s="31" t="s">
        <v>354</v>
      </c>
      <c r="H339" s="31" t="s">
        <v>353</v>
      </c>
      <c r="I339" t="s">
        <v>195</v>
      </c>
    </row>
    <row r="340" spans="1:9" x14ac:dyDescent="0.25">
      <c r="A340" s="31" t="s">
        <v>425</v>
      </c>
      <c r="B340" s="31" t="s">
        <v>424</v>
      </c>
      <c r="C340" s="31" t="s">
        <v>423</v>
      </c>
      <c r="D340" s="34">
        <v>500961437</v>
      </c>
      <c r="E340" s="33">
        <v>500961437</v>
      </c>
      <c r="F340" s="33">
        <f t="shared" si="5"/>
        <v>0</v>
      </c>
      <c r="G340" s="31" t="s">
        <v>354</v>
      </c>
      <c r="H340" s="31" t="s">
        <v>353</v>
      </c>
      <c r="I340" t="s">
        <v>195</v>
      </c>
    </row>
    <row r="341" spans="1:9" x14ac:dyDescent="0.25">
      <c r="A341" s="31" t="s">
        <v>422</v>
      </c>
      <c r="B341" s="31" t="s">
        <v>421</v>
      </c>
      <c r="C341" s="31" t="s">
        <v>420</v>
      </c>
      <c r="D341" s="34">
        <v>931896098</v>
      </c>
      <c r="E341" s="33">
        <v>931896098</v>
      </c>
      <c r="F341" s="33">
        <f t="shared" si="5"/>
        <v>0</v>
      </c>
      <c r="G341" s="31" t="s">
        <v>354</v>
      </c>
      <c r="H341" s="31" t="s">
        <v>353</v>
      </c>
      <c r="I341" t="s">
        <v>195</v>
      </c>
    </row>
    <row r="342" spans="1:9" x14ac:dyDescent="0.25">
      <c r="A342" s="31" t="s">
        <v>402</v>
      </c>
      <c r="B342" s="31" t="s">
        <v>401</v>
      </c>
      <c r="C342" s="31" t="s">
        <v>419</v>
      </c>
      <c r="D342" s="34">
        <v>2832198965</v>
      </c>
      <c r="E342" s="33">
        <v>2832198965</v>
      </c>
      <c r="F342" s="33">
        <f t="shared" si="5"/>
        <v>0</v>
      </c>
      <c r="G342" s="31" t="s">
        <v>354</v>
      </c>
      <c r="H342" s="31" t="s">
        <v>353</v>
      </c>
      <c r="I342" t="s">
        <v>195</v>
      </c>
    </row>
    <row r="343" spans="1:9" x14ac:dyDescent="0.25">
      <c r="A343" s="31" t="s">
        <v>402</v>
      </c>
      <c r="B343" s="31" t="s">
        <v>401</v>
      </c>
      <c r="C343" s="31" t="s">
        <v>418</v>
      </c>
      <c r="D343" s="34">
        <v>1492768206</v>
      </c>
      <c r="E343" s="33">
        <v>1492768206</v>
      </c>
      <c r="F343" s="33">
        <f t="shared" si="5"/>
        <v>0</v>
      </c>
      <c r="G343" s="31" t="s">
        <v>354</v>
      </c>
      <c r="H343" s="31" t="s">
        <v>353</v>
      </c>
      <c r="I343" t="s">
        <v>195</v>
      </c>
    </row>
    <row r="344" spans="1:9" x14ac:dyDescent="0.25">
      <c r="A344" s="31" t="s">
        <v>402</v>
      </c>
      <c r="B344" s="31" t="s">
        <v>401</v>
      </c>
      <c r="C344" s="31" t="s">
        <v>417</v>
      </c>
      <c r="D344" s="34">
        <v>3081845657</v>
      </c>
      <c r="E344" s="33">
        <v>3081845657</v>
      </c>
      <c r="F344" s="33">
        <f t="shared" si="5"/>
        <v>0</v>
      </c>
      <c r="G344" s="31" t="s">
        <v>354</v>
      </c>
      <c r="H344" s="31" t="s">
        <v>353</v>
      </c>
      <c r="I344" t="s">
        <v>195</v>
      </c>
    </row>
    <row r="345" spans="1:9" x14ac:dyDescent="0.25">
      <c r="A345" s="31" t="s">
        <v>402</v>
      </c>
      <c r="B345" s="31" t="s">
        <v>401</v>
      </c>
      <c r="C345" s="31" t="s">
        <v>416</v>
      </c>
      <c r="D345" s="34">
        <v>1950795859</v>
      </c>
      <c r="E345" s="33">
        <v>1950795859</v>
      </c>
      <c r="F345" s="33">
        <f t="shared" si="5"/>
        <v>0</v>
      </c>
      <c r="G345" s="31" t="s">
        <v>354</v>
      </c>
      <c r="H345" s="31" t="s">
        <v>353</v>
      </c>
      <c r="I345" t="s">
        <v>195</v>
      </c>
    </row>
    <row r="346" spans="1:9" x14ac:dyDescent="0.25">
      <c r="A346" s="31" t="s">
        <v>402</v>
      </c>
      <c r="B346" s="31" t="s">
        <v>401</v>
      </c>
      <c r="C346" s="31" t="s">
        <v>415</v>
      </c>
      <c r="D346" s="34">
        <v>383255752</v>
      </c>
      <c r="E346" s="33">
        <v>383255752</v>
      </c>
      <c r="F346" s="33">
        <f t="shared" si="5"/>
        <v>0</v>
      </c>
      <c r="G346" s="31" t="s">
        <v>354</v>
      </c>
      <c r="H346" s="31" t="s">
        <v>353</v>
      </c>
      <c r="I346" t="s">
        <v>195</v>
      </c>
    </row>
    <row r="347" spans="1:9" x14ac:dyDescent="0.25">
      <c r="A347" s="31" t="s">
        <v>402</v>
      </c>
      <c r="B347" s="31" t="s">
        <v>401</v>
      </c>
      <c r="C347" s="31" t="s">
        <v>414</v>
      </c>
      <c r="D347" s="34">
        <v>3954562368</v>
      </c>
      <c r="E347" s="33">
        <v>3954562368</v>
      </c>
      <c r="F347" s="33">
        <f t="shared" si="5"/>
        <v>0</v>
      </c>
      <c r="G347" s="31" t="s">
        <v>354</v>
      </c>
      <c r="H347" s="31" t="s">
        <v>353</v>
      </c>
      <c r="I347" t="s">
        <v>195</v>
      </c>
    </row>
    <row r="348" spans="1:9" x14ac:dyDescent="0.25">
      <c r="A348" s="31" t="s">
        <v>402</v>
      </c>
      <c r="B348" s="31" t="s">
        <v>401</v>
      </c>
      <c r="C348" s="31" t="s">
        <v>413</v>
      </c>
      <c r="D348" s="34">
        <v>490080985</v>
      </c>
      <c r="E348" s="33">
        <v>490080985</v>
      </c>
      <c r="F348" s="33">
        <f t="shared" si="5"/>
        <v>0</v>
      </c>
      <c r="G348" s="31" t="s">
        <v>354</v>
      </c>
      <c r="H348" s="31" t="s">
        <v>353</v>
      </c>
      <c r="I348" t="s">
        <v>195</v>
      </c>
    </row>
    <row r="349" spans="1:9" x14ac:dyDescent="0.25">
      <c r="A349" s="31" t="s">
        <v>412</v>
      </c>
      <c r="B349" s="31" t="s">
        <v>411</v>
      </c>
      <c r="C349" s="31" t="s">
        <v>410</v>
      </c>
      <c r="D349" s="34">
        <v>100316880</v>
      </c>
      <c r="E349" s="33">
        <v>100316880</v>
      </c>
      <c r="F349" s="33">
        <f t="shared" si="5"/>
        <v>0</v>
      </c>
      <c r="G349" s="31" t="s">
        <v>354</v>
      </c>
      <c r="H349" s="31" t="s">
        <v>353</v>
      </c>
      <c r="I349" t="s">
        <v>195</v>
      </c>
    </row>
    <row r="350" spans="1:9" x14ac:dyDescent="0.25">
      <c r="A350" s="31" t="s">
        <v>409</v>
      </c>
      <c r="B350" s="31" t="s">
        <v>408</v>
      </c>
      <c r="C350" s="31" t="s">
        <v>407</v>
      </c>
      <c r="D350" s="34">
        <v>2630687129</v>
      </c>
      <c r="E350" s="33">
        <v>2630687129</v>
      </c>
      <c r="F350" s="33">
        <f t="shared" si="5"/>
        <v>0</v>
      </c>
      <c r="G350" s="31" t="s">
        <v>354</v>
      </c>
      <c r="H350" s="31" t="s">
        <v>353</v>
      </c>
      <c r="I350" t="s">
        <v>195</v>
      </c>
    </row>
    <row r="351" spans="1:9" x14ac:dyDescent="0.25">
      <c r="A351" s="31" t="s">
        <v>402</v>
      </c>
      <c r="B351" s="31" t="s">
        <v>401</v>
      </c>
      <c r="C351" s="31" t="s">
        <v>406</v>
      </c>
      <c r="D351" s="34">
        <v>3959855799</v>
      </c>
      <c r="E351" s="33">
        <v>3959855799</v>
      </c>
      <c r="F351" s="33">
        <f t="shared" si="5"/>
        <v>0</v>
      </c>
      <c r="G351" s="31" t="s">
        <v>354</v>
      </c>
      <c r="H351" s="31" t="s">
        <v>353</v>
      </c>
      <c r="I351" t="s">
        <v>195</v>
      </c>
    </row>
    <row r="352" spans="1:9" x14ac:dyDescent="0.25">
      <c r="A352" s="31" t="s">
        <v>405</v>
      </c>
      <c r="B352" s="31" t="s">
        <v>404</v>
      </c>
      <c r="C352" s="31" t="s">
        <v>403</v>
      </c>
      <c r="D352" s="34">
        <v>483198442</v>
      </c>
      <c r="E352" s="33">
        <v>483198442</v>
      </c>
      <c r="F352" s="33">
        <f t="shared" si="5"/>
        <v>0</v>
      </c>
      <c r="G352" s="31" t="s">
        <v>354</v>
      </c>
      <c r="H352" s="31" t="s">
        <v>353</v>
      </c>
      <c r="I352" t="s">
        <v>195</v>
      </c>
    </row>
    <row r="353" spans="1:9" x14ac:dyDescent="0.25">
      <c r="A353" s="31" t="s">
        <v>402</v>
      </c>
      <c r="B353" s="31" t="s">
        <v>401</v>
      </c>
      <c r="C353" s="31" t="s">
        <v>400</v>
      </c>
      <c r="D353" s="34">
        <v>648544483</v>
      </c>
      <c r="E353" s="33">
        <v>648544483</v>
      </c>
      <c r="F353" s="33">
        <f t="shared" si="5"/>
        <v>0</v>
      </c>
      <c r="G353" s="31" t="s">
        <v>354</v>
      </c>
      <c r="H353" s="31" t="s">
        <v>353</v>
      </c>
      <c r="I353" t="s">
        <v>195</v>
      </c>
    </row>
    <row r="354" spans="1:9" x14ac:dyDescent="0.25">
      <c r="A354" s="31" t="s">
        <v>399</v>
      </c>
      <c r="B354" s="31" t="s">
        <v>398</v>
      </c>
      <c r="C354" s="31" t="s">
        <v>397</v>
      </c>
      <c r="D354" s="34">
        <v>8754507273</v>
      </c>
      <c r="E354" s="33">
        <v>8754507273</v>
      </c>
      <c r="F354" s="33">
        <f t="shared" si="5"/>
        <v>0</v>
      </c>
      <c r="G354" s="31" t="s">
        <v>354</v>
      </c>
      <c r="H354" s="31" t="s">
        <v>353</v>
      </c>
      <c r="I354" t="s">
        <v>195</v>
      </c>
    </row>
    <row r="355" spans="1:9" x14ac:dyDescent="0.25">
      <c r="A355" s="31" t="s">
        <v>396</v>
      </c>
      <c r="B355" s="31" t="s">
        <v>395</v>
      </c>
      <c r="C355" s="31" t="s">
        <v>394</v>
      </c>
      <c r="D355" s="34">
        <v>10187831161</v>
      </c>
      <c r="E355" s="33">
        <v>10187831161</v>
      </c>
      <c r="F355" s="33">
        <f t="shared" si="5"/>
        <v>0</v>
      </c>
      <c r="G355" s="31" t="s">
        <v>354</v>
      </c>
      <c r="H355" s="31" t="s">
        <v>353</v>
      </c>
      <c r="I355" t="s">
        <v>195</v>
      </c>
    </row>
    <row r="356" spans="1:9" x14ac:dyDescent="0.25">
      <c r="A356" s="31" t="s">
        <v>393</v>
      </c>
      <c r="B356" s="31" t="s">
        <v>392</v>
      </c>
      <c r="C356" s="31" t="s">
        <v>391</v>
      </c>
      <c r="D356" s="34">
        <v>1368578586</v>
      </c>
      <c r="E356" s="33">
        <v>1368578586</v>
      </c>
      <c r="F356" s="33">
        <f t="shared" si="5"/>
        <v>0</v>
      </c>
      <c r="G356" s="31" t="s">
        <v>354</v>
      </c>
      <c r="H356" s="31" t="s">
        <v>353</v>
      </c>
      <c r="I356" t="s">
        <v>195</v>
      </c>
    </row>
    <row r="357" spans="1:9" x14ac:dyDescent="0.25">
      <c r="A357" s="31" t="s">
        <v>390</v>
      </c>
      <c r="B357" s="31" t="s">
        <v>389</v>
      </c>
      <c r="C357" s="31" t="s">
        <v>388</v>
      </c>
      <c r="D357" s="34">
        <v>545466018</v>
      </c>
      <c r="E357" s="33">
        <v>545466018</v>
      </c>
      <c r="F357" s="33">
        <f t="shared" si="5"/>
        <v>0</v>
      </c>
      <c r="G357" s="31" t="s">
        <v>354</v>
      </c>
      <c r="H357" s="31" t="s">
        <v>353</v>
      </c>
      <c r="I357" t="s">
        <v>195</v>
      </c>
    </row>
    <row r="358" spans="1:9" x14ac:dyDescent="0.25">
      <c r="A358" s="31" t="s">
        <v>387</v>
      </c>
      <c r="B358" s="31" t="s">
        <v>386</v>
      </c>
      <c r="C358" s="31" t="s">
        <v>385</v>
      </c>
      <c r="D358" s="34">
        <v>372277920</v>
      </c>
      <c r="E358" s="33">
        <v>372277920</v>
      </c>
      <c r="F358" s="33">
        <f t="shared" si="5"/>
        <v>0</v>
      </c>
      <c r="G358" s="31" t="s">
        <v>354</v>
      </c>
      <c r="H358" s="31" t="s">
        <v>353</v>
      </c>
      <c r="I358" t="s">
        <v>195</v>
      </c>
    </row>
    <row r="359" spans="1:9" x14ac:dyDescent="0.25">
      <c r="A359" s="31" t="s">
        <v>384</v>
      </c>
      <c r="B359" s="31" t="s">
        <v>383</v>
      </c>
      <c r="C359" s="31" t="s">
        <v>364</v>
      </c>
      <c r="D359" s="34">
        <v>2707310639.5</v>
      </c>
      <c r="E359" s="33">
        <v>2707310639.5</v>
      </c>
      <c r="F359" s="33">
        <f t="shared" si="5"/>
        <v>0</v>
      </c>
      <c r="G359" s="31" t="s">
        <v>354</v>
      </c>
      <c r="H359" s="31" t="s">
        <v>353</v>
      </c>
      <c r="I359" t="s">
        <v>195</v>
      </c>
    </row>
    <row r="360" spans="1:9" x14ac:dyDescent="0.25">
      <c r="A360" s="31" t="s">
        <v>382</v>
      </c>
      <c r="B360" s="31" t="s">
        <v>381</v>
      </c>
      <c r="C360" s="31" t="s">
        <v>364</v>
      </c>
      <c r="D360" s="34">
        <v>2707310639.5</v>
      </c>
      <c r="E360" s="33">
        <v>2707310639.5</v>
      </c>
      <c r="F360" s="33">
        <f t="shared" si="5"/>
        <v>0</v>
      </c>
      <c r="G360" s="31" t="s">
        <v>354</v>
      </c>
      <c r="H360" s="31" t="s">
        <v>353</v>
      </c>
      <c r="I360" t="s">
        <v>195</v>
      </c>
    </row>
    <row r="361" spans="1:9" x14ac:dyDescent="0.25">
      <c r="A361" s="31" t="s">
        <v>380</v>
      </c>
      <c r="B361" s="31" t="s">
        <v>379</v>
      </c>
      <c r="C361" s="31" t="s">
        <v>364</v>
      </c>
      <c r="D361" s="34">
        <v>2707310639.5</v>
      </c>
      <c r="E361" s="33">
        <v>2707310639.5</v>
      </c>
      <c r="F361" s="33">
        <f t="shared" si="5"/>
        <v>0</v>
      </c>
      <c r="G361" s="31" t="s">
        <v>354</v>
      </c>
      <c r="H361" s="31" t="s">
        <v>353</v>
      </c>
      <c r="I361" t="s">
        <v>195</v>
      </c>
    </row>
    <row r="362" spans="1:9" x14ac:dyDescent="0.25">
      <c r="A362" s="31" t="s">
        <v>378</v>
      </c>
      <c r="B362" s="31" t="s">
        <v>377</v>
      </c>
      <c r="C362" s="31" t="s">
        <v>364</v>
      </c>
      <c r="D362" s="34">
        <v>2707310639.5</v>
      </c>
      <c r="E362" s="33">
        <v>2707310639.5</v>
      </c>
      <c r="F362" s="33">
        <f t="shared" si="5"/>
        <v>0</v>
      </c>
      <c r="G362" s="31" t="s">
        <v>354</v>
      </c>
      <c r="H362" s="31" t="s">
        <v>353</v>
      </c>
      <c r="I362" t="s">
        <v>195</v>
      </c>
    </row>
    <row r="363" spans="1:9" x14ac:dyDescent="0.25">
      <c r="A363" s="31" t="s">
        <v>376</v>
      </c>
      <c r="B363" s="31" t="s">
        <v>375</v>
      </c>
      <c r="C363" s="31" t="s">
        <v>364</v>
      </c>
      <c r="D363" s="34">
        <v>2707310639.5</v>
      </c>
      <c r="E363" s="33">
        <v>2707310639.5</v>
      </c>
      <c r="F363" s="33">
        <f t="shared" si="5"/>
        <v>0</v>
      </c>
      <c r="G363" s="31" t="s">
        <v>354</v>
      </c>
      <c r="H363" s="31" t="s">
        <v>353</v>
      </c>
      <c r="I363" t="s">
        <v>195</v>
      </c>
    </row>
    <row r="364" spans="1:9" x14ac:dyDescent="0.25">
      <c r="A364" s="31" t="s">
        <v>374</v>
      </c>
      <c r="B364" s="31" t="s">
        <v>373</v>
      </c>
      <c r="C364" s="31" t="s">
        <v>364</v>
      </c>
      <c r="D364" s="34">
        <v>2707310639.5</v>
      </c>
      <c r="E364" s="33">
        <v>2707310639.5</v>
      </c>
      <c r="F364" s="33">
        <f t="shared" si="5"/>
        <v>0</v>
      </c>
      <c r="G364" s="31" t="s">
        <v>354</v>
      </c>
      <c r="H364" s="31" t="s">
        <v>353</v>
      </c>
      <c r="I364" t="s">
        <v>195</v>
      </c>
    </row>
    <row r="365" spans="1:9" x14ac:dyDescent="0.25">
      <c r="A365" s="31" t="s">
        <v>372</v>
      </c>
      <c r="B365" s="31" t="s">
        <v>371</v>
      </c>
      <c r="C365" s="31" t="s">
        <v>364</v>
      </c>
      <c r="D365" s="34">
        <v>2707310639.5</v>
      </c>
      <c r="E365" s="33">
        <v>2707310639.5</v>
      </c>
      <c r="F365" s="33">
        <f t="shared" si="5"/>
        <v>0</v>
      </c>
      <c r="G365" s="31" t="s">
        <v>354</v>
      </c>
      <c r="H365" s="31" t="s">
        <v>353</v>
      </c>
      <c r="I365" t="s">
        <v>195</v>
      </c>
    </row>
    <row r="366" spans="1:9" x14ac:dyDescent="0.25">
      <c r="A366" s="31" t="s">
        <v>370</v>
      </c>
      <c r="B366" s="31" t="s">
        <v>369</v>
      </c>
      <c r="C366" s="31" t="s">
        <v>364</v>
      </c>
      <c r="D366" s="34">
        <v>2707310639.5</v>
      </c>
      <c r="E366" s="33">
        <v>2707310639.5</v>
      </c>
      <c r="F366" s="33">
        <f t="shared" si="5"/>
        <v>0</v>
      </c>
      <c r="G366" s="31" t="s">
        <v>354</v>
      </c>
      <c r="H366" s="31" t="s">
        <v>353</v>
      </c>
      <c r="I366" t="s">
        <v>195</v>
      </c>
    </row>
    <row r="367" spans="1:9" x14ac:dyDescent="0.25">
      <c r="A367" s="31" t="s">
        <v>368</v>
      </c>
      <c r="B367" s="31" t="s">
        <v>367</v>
      </c>
      <c r="C367" s="31" t="s">
        <v>364</v>
      </c>
      <c r="D367" s="34">
        <v>2707310639.5</v>
      </c>
      <c r="E367" s="33">
        <v>2707310639.5</v>
      </c>
      <c r="F367" s="33">
        <f t="shared" si="5"/>
        <v>0</v>
      </c>
      <c r="G367" s="31" t="s">
        <v>354</v>
      </c>
      <c r="H367" s="31" t="s">
        <v>353</v>
      </c>
      <c r="I367" t="s">
        <v>195</v>
      </c>
    </row>
    <row r="368" spans="1:9" x14ac:dyDescent="0.25">
      <c r="A368" s="31" t="s">
        <v>366</v>
      </c>
      <c r="B368" s="31" t="s">
        <v>365</v>
      </c>
      <c r="C368" s="31" t="s">
        <v>364</v>
      </c>
      <c r="D368" s="34">
        <v>2707310639.5</v>
      </c>
      <c r="E368" s="33">
        <v>2707310639.5</v>
      </c>
      <c r="F368" s="33">
        <f t="shared" si="5"/>
        <v>0</v>
      </c>
      <c r="G368" s="31" t="s">
        <v>354</v>
      </c>
      <c r="H368" s="31" t="s">
        <v>353</v>
      </c>
      <c r="I368" t="s">
        <v>195</v>
      </c>
    </row>
    <row r="369" spans="1:9" x14ac:dyDescent="0.25">
      <c r="A369" s="31" t="s">
        <v>363</v>
      </c>
      <c r="B369" s="31" t="s">
        <v>362</v>
      </c>
      <c r="C369" s="31" t="s">
        <v>361</v>
      </c>
      <c r="D369" s="34">
        <v>4625734264</v>
      </c>
      <c r="E369" s="33">
        <v>4625734264</v>
      </c>
      <c r="F369" s="33">
        <f t="shared" si="5"/>
        <v>0</v>
      </c>
      <c r="G369" s="31" t="s">
        <v>354</v>
      </c>
      <c r="H369" s="31" t="s">
        <v>353</v>
      </c>
      <c r="I369" t="s">
        <v>195</v>
      </c>
    </row>
    <row r="370" spans="1:9" x14ac:dyDescent="0.25">
      <c r="A370" s="31" t="s">
        <v>360</v>
      </c>
      <c r="B370" s="31" t="s">
        <v>359</v>
      </c>
      <c r="C370" s="31" t="s">
        <v>358</v>
      </c>
      <c r="D370" s="34">
        <v>3094695396</v>
      </c>
      <c r="E370" s="33">
        <v>3094695396</v>
      </c>
      <c r="F370" s="33">
        <f t="shared" si="5"/>
        <v>0</v>
      </c>
      <c r="G370" s="31" t="s">
        <v>354</v>
      </c>
      <c r="H370" s="31" t="s">
        <v>353</v>
      </c>
      <c r="I370" t="s">
        <v>195</v>
      </c>
    </row>
    <row r="371" spans="1:9" x14ac:dyDescent="0.25">
      <c r="A371" s="31" t="s">
        <v>357</v>
      </c>
      <c r="B371" s="31" t="s">
        <v>356</v>
      </c>
      <c r="C371" s="31" t="s">
        <v>355</v>
      </c>
      <c r="D371" s="34">
        <v>997059727</v>
      </c>
      <c r="E371" s="33">
        <v>997059727</v>
      </c>
      <c r="F371" s="33">
        <f t="shared" si="5"/>
        <v>0</v>
      </c>
      <c r="G371" s="31" t="s">
        <v>354</v>
      </c>
      <c r="H371" s="31" t="s">
        <v>353</v>
      </c>
      <c r="I371" t="s">
        <v>195</v>
      </c>
    </row>
    <row r="372" spans="1:9" x14ac:dyDescent="0.25">
      <c r="A372" s="31" t="s">
        <v>352</v>
      </c>
      <c r="B372" s="31" t="s">
        <v>351</v>
      </c>
      <c r="C372" s="31" t="s">
        <v>350</v>
      </c>
      <c r="D372" s="34">
        <v>12183333</v>
      </c>
      <c r="E372" s="33">
        <v>12183333</v>
      </c>
      <c r="F372" s="33">
        <f t="shared" si="5"/>
        <v>0</v>
      </c>
      <c r="G372" s="31" t="s">
        <v>349</v>
      </c>
      <c r="H372" s="31" t="s">
        <v>348</v>
      </c>
      <c r="I372" t="s">
        <v>195</v>
      </c>
    </row>
    <row r="373" spans="1:9" x14ac:dyDescent="0.25">
      <c r="A373" s="31" t="s">
        <v>347</v>
      </c>
      <c r="B373" s="31" t="s">
        <v>346</v>
      </c>
      <c r="C373" s="31" t="s">
        <v>345</v>
      </c>
      <c r="D373" s="34">
        <v>20500000</v>
      </c>
      <c r="E373" s="33">
        <v>20500000</v>
      </c>
      <c r="F373" s="33">
        <f t="shared" si="5"/>
        <v>0</v>
      </c>
      <c r="G373" s="31" t="s">
        <v>344</v>
      </c>
      <c r="H373" s="31" t="s">
        <v>343</v>
      </c>
      <c r="I373" t="s">
        <v>195</v>
      </c>
    </row>
    <row r="374" spans="1:9" x14ac:dyDescent="0.25">
      <c r="A374" s="31" t="s">
        <v>342</v>
      </c>
      <c r="B374" s="31" t="s">
        <v>341</v>
      </c>
      <c r="C374" s="31" t="s">
        <v>340</v>
      </c>
      <c r="D374" s="34">
        <v>5392750</v>
      </c>
      <c r="E374" s="33">
        <v>0</v>
      </c>
      <c r="F374" s="33">
        <f t="shared" si="5"/>
        <v>5392750</v>
      </c>
      <c r="G374" s="31" t="s">
        <v>202</v>
      </c>
      <c r="H374" s="31" t="s">
        <v>201</v>
      </c>
      <c r="I374" t="s">
        <v>195</v>
      </c>
    </row>
    <row r="375" spans="1:9" x14ac:dyDescent="0.25">
      <c r="A375" s="31" t="s">
        <v>342</v>
      </c>
      <c r="B375" s="31" t="s">
        <v>341</v>
      </c>
      <c r="C375" s="31" t="s">
        <v>340</v>
      </c>
      <c r="D375" s="34">
        <v>877880</v>
      </c>
      <c r="E375" s="33">
        <v>0</v>
      </c>
      <c r="F375" s="33">
        <f t="shared" si="5"/>
        <v>877880</v>
      </c>
      <c r="G375" s="31" t="s">
        <v>197</v>
      </c>
      <c r="H375" s="31" t="s">
        <v>196</v>
      </c>
      <c r="I375" t="s">
        <v>195</v>
      </c>
    </row>
    <row r="376" spans="1:9" x14ac:dyDescent="0.25">
      <c r="A376" s="31" t="s">
        <v>339</v>
      </c>
      <c r="B376" s="31" t="s">
        <v>338</v>
      </c>
      <c r="C376" s="31" t="s">
        <v>337</v>
      </c>
      <c r="D376" s="34">
        <v>6450000</v>
      </c>
      <c r="E376" s="33">
        <v>0</v>
      </c>
      <c r="F376" s="33">
        <f t="shared" si="5"/>
        <v>6450000</v>
      </c>
      <c r="G376" s="31" t="s">
        <v>202</v>
      </c>
      <c r="H376" s="31" t="s">
        <v>201</v>
      </c>
      <c r="I376" t="s">
        <v>195</v>
      </c>
    </row>
    <row r="377" spans="1:9" x14ac:dyDescent="0.25">
      <c r="A377" s="31" t="s">
        <v>339</v>
      </c>
      <c r="B377" s="31" t="s">
        <v>338</v>
      </c>
      <c r="C377" s="31" t="s">
        <v>337</v>
      </c>
      <c r="D377" s="34">
        <v>1050000</v>
      </c>
      <c r="E377" s="33">
        <v>0</v>
      </c>
      <c r="F377" s="33">
        <f t="shared" si="5"/>
        <v>1050000</v>
      </c>
      <c r="G377" s="31" t="s">
        <v>197</v>
      </c>
      <c r="H377" s="31" t="s">
        <v>196</v>
      </c>
      <c r="I377" t="s">
        <v>195</v>
      </c>
    </row>
    <row r="378" spans="1:9" x14ac:dyDescent="0.25">
      <c r="A378" s="31" t="s">
        <v>336</v>
      </c>
      <c r="B378" s="31" t="s">
        <v>335</v>
      </c>
      <c r="C378" s="31" t="s">
        <v>334</v>
      </c>
      <c r="D378" s="34">
        <v>559280480</v>
      </c>
      <c r="E378" s="33">
        <v>559280480</v>
      </c>
      <c r="F378" s="33">
        <f t="shared" si="5"/>
        <v>0</v>
      </c>
      <c r="G378" s="31" t="s">
        <v>202</v>
      </c>
      <c r="H378" s="31" t="s">
        <v>201</v>
      </c>
      <c r="I378" t="s">
        <v>195</v>
      </c>
    </row>
    <row r="379" spans="1:9" x14ac:dyDescent="0.25">
      <c r="A379" s="31" t="s">
        <v>333</v>
      </c>
      <c r="B379" s="31" t="s">
        <v>332</v>
      </c>
      <c r="C379" s="31" t="s">
        <v>331</v>
      </c>
      <c r="D379" s="34">
        <v>77998820</v>
      </c>
      <c r="E379" s="33">
        <v>77998820</v>
      </c>
      <c r="F379" s="33">
        <f t="shared" si="5"/>
        <v>0</v>
      </c>
      <c r="G379" s="31" t="s">
        <v>202</v>
      </c>
      <c r="H379" s="31" t="s">
        <v>201</v>
      </c>
      <c r="I379" t="s">
        <v>195</v>
      </c>
    </row>
    <row r="380" spans="1:9" x14ac:dyDescent="0.25">
      <c r="A380" s="31" t="s">
        <v>333</v>
      </c>
      <c r="B380" s="31" t="s">
        <v>332</v>
      </c>
      <c r="C380" s="31" t="s">
        <v>331</v>
      </c>
      <c r="D380" s="34">
        <v>149325180</v>
      </c>
      <c r="E380" s="33">
        <v>149325180</v>
      </c>
      <c r="F380" s="33">
        <f t="shared" si="5"/>
        <v>0</v>
      </c>
      <c r="G380" s="31" t="s">
        <v>259</v>
      </c>
      <c r="H380" s="31" t="s">
        <v>258</v>
      </c>
      <c r="I380" t="s">
        <v>195</v>
      </c>
    </row>
    <row r="381" spans="1:9" x14ac:dyDescent="0.25">
      <c r="A381" s="31" t="s">
        <v>330</v>
      </c>
      <c r="B381" s="31" t="s">
        <v>329</v>
      </c>
      <c r="C381" s="31" t="s">
        <v>328</v>
      </c>
      <c r="D381" s="34">
        <v>29201767</v>
      </c>
      <c r="E381" s="33">
        <v>29201767</v>
      </c>
      <c r="F381" s="33">
        <f t="shared" si="5"/>
        <v>0</v>
      </c>
      <c r="G381" s="31" t="s">
        <v>202</v>
      </c>
      <c r="H381" s="31" t="s">
        <v>201</v>
      </c>
      <c r="I381" t="s">
        <v>195</v>
      </c>
    </row>
    <row r="382" spans="1:9" x14ac:dyDescent="0.25">
      <c r="A382" s="31" t="s">
        <v>330</v>
      </c>
      <c r="B382" s="31" t="s">
        <v>329</v>
      </c>
      <c r="C382" s="31" t="s">
        <v>328</v>
      </c>
      <c r="D382" s="34">
        <v>0</v>
      </c>
      <c r="E382" s="33">
        <v>0</v>
      </c>
      <c r="F382" s="33">
        <f t="shared" si="5"/>
        <v>0</v>
      </c>
      <c r="G382" s="31" t="s">
        <v>204</v>
      </c>
      <c r="H382" s="31" t="s">
        <v>203</v>
      </c>
      <c r="I382" t="s">
        <v>195</v>
      </c>
    </row>
    <row r="383" spans="1:9" x14ac:dyDescent="0.25">
      <c r="A383" s="31" t="s">
        <v>330</v>
      </c>
      <c r="B383" s="31" t="s">
        <v>329</v>
      </c>
      <c r="C383" s="31" t="s">
        <v>328</v>
      </c>
      <c r="D383" s="34">
        <v>10450875</v>
      </c>
      <c r="E383" s="33">
        <v>10450875</v>
      </c>
      <c r="F383" s="33">
        <f t="shared" si="5"/>
        <v>0</v>
      </c>
      <c r="G383" s="31" t="s">
        <v>259</v>
      </c>
      <c r="H383" s="31" t="s">
        <v>258</v>
      </c>
      <c r="I383" t="s">
        <v>195</v>
      </c>
    </row>
    <row r="384" spans="1:9" x14ac:dyDescent="0.25">
      <c r="A384" s="31" t="s">
        <v>330</v>
      </c>
      <c r="B384" s="31" t="s">
        <v>329</v>
      </c>
      <c r="C384" s="31" t="s">
        <v>328</v>
      </c>
      <c r="D384" s="34">
        <v>139670051</v>
      </c>
      <c r="E384" s="33">
        <v>139670051</v>
      </c>
      <c r="F384" s="33">
        <f t="shared" si="5"/>
        <v>0</v>
      </c>
      <c r="G384" s="31" t="s">
        <v>197</v>
      </c>
      <c r="H384" s="31" t="s">
        <v>196</v>
      </c>
      <c r="I384" t="s">
        <v>195</v>
      </c>
    </row>
    <row r="385" spans="1:9" x14ac:dyDescent="0.25">
      <c r="A385" s="31" t="s">
        <v>327</v>
      </c>
      <c r="B385" s="31" t="s">
        <v>326</v>
      </c>
      <c r="C385" s="31" t="s">
        <v>325</v>
      </c>
      <c r="D385" s="34">
        <v>3840000</v>
      </c>
      <c r="E385" s="33">
        <v>0</v>
      </c>
      <c r="F385" s="33">
        <f t="shared" si="5"/>
        <v>3840000</v>
      </c>
      <c r="G385" s="31" t="s">
        <v>202</v>
      </c>
      <c r="H385" s="31" t="s">
        <v>201</v>
      </c>
      <c r="I385" t="s">
        <v>195</v>
      </c>
    </row>
    <row r="386" spans="1:9" x14ac:dyDescent="0.25">
      <c r="A386" s="31" t="s">
        <v>327</v>
      </c>
      <c r="B386" s="31" t="s">
        <v>326</v>
      </c>
      <c r="C386" s="31" t="s">
        <v>325</v>
      </c>
      <c r="D386" s="34">
        <v>160000</v>
      </c>
      <c r="E386" s="33">
        <v>0</v>
      </c>
      <c r="F386" s="33">
        <f t="shared" ref="F386:F449" si="6">+D386-E386</f>
        <v>160000</v>
      </c>
      <c r="G386" s="31" t="s">
        <v>259</v>
      </c>
      <c r="H386" s="31" t="s">
        <v>258</v>
      </c>
      <c r="I386" t="s">
        <v>195</v>
      </c>
    </row>
    <row r="387" spans="1:9" x14ac:dyDescent="0.25">
      <c r="A387" s="31" t="s">
        <v>324</v>
      </c>
      <c r="B387" s="31" t="s">
        <v>323</v>
      </c>
      <c r="C387" s="31" t="s">
        <v>322</v>
      </c>
      <c r="D387" s="34">
        <v>5760000</v>
      </c>
      <c r="E387" s="33">
        <v>0</v>
      </c>
      <c r="F387" s="33">
        <f t="shared" si="6"/>
        <v>5760000</v>
      </c>
      <c r="G387" s="31" t="s">
        <v>282</v>
      </c>
      <c r="H387" s="31" t="s">
        <v>281</v>
      </c>
      <c r="I387" t="s">
        <v>195</v>
      </c>
    </row>
    <row r="388" spans="1:9" x14ac:dyDescent="0.25">
      <c r="A388" s="31" t="s">
        <v>324</v>
      </c>
      <c r="B388" s="31" t="s">
        <v>323</v>
      </c>
      <c r="C388" s="31" t="s">
        <v>322</v>
      </c>
      <c r="D388" s="34">
        <v>240000</v>
      </c>
      <c r="E388" s="33">
        <v>0</v>
      </c>
      <c r="F388" s="33">
        <f t="shared" si="6"/>
        <v>240000</v>
      </c>
      <c r="G388" s="31" t="s">
        <v>321</v>
      </c>
      <c r="H388" s="31" t="s">
        <v>320</v>
      </c>
      <c r="I388" t="s">
        <v>195</v>
      </c>
    </row>
    <row r="389" spans="1:9" x14ac:dyDescent="0.25">
      <c r="A389" s="31" t="s">
        <v>317</v>
      </c>
      <c r="B389" s="31" t="s">
        <v>316</v>
      </c>
      <c r="C389" s="31" t="s">
        <v>315</v>
      </c>
      <c r="D389" s="34">
        <v>583328940</v>
      </c>
      <c r="E389" s="33">
        <v>583328940</v>
      </c>
      <c r="F389" s="33">
        <f t="shared" si="6"/>
        <v>0</v>
      </c>
      <c r="G389" s="31" t="s">
        <v>197</v>
      </c>
      <c r="H389" s="31" t="s">
        <v>196</v>
      </c>
      <c r="I389" t="s">
        <v>195</v>
      </c>
    </row>
    <row r="390" spans="1:9" x14ac:dyDescent="0.25">
      <c r="A390" s="31" t="s">
        <v>317</v>
      </c>
      <c r="B390" s="31" t="s">
        <v>316</v>
      </c>
      <c r="C390" s="31" t="s">
        <v>315</v>
      </c>
      <c r="D390" s="34">
        <v>137007100</v>
      </c>
      <c r="E390" s="33">
        <v>137007100</v>
      </c>
      <c r="F390" s="33">
        <f t="shared" si="6"/>
        <v>0</v>
      </c>
      <c r="G390" s="31" t="s">
        <v>319</v>
      </c>
      <c r="H390" s="31" t="s">
        <v>318</v>
      </c>
      <c r="I390" t="s">
        <v>195</v>
      </c>
    </row>
    <row r="391" spans="1:9" x14ac:dyDescent="0.25">
      <c r="A391" s="31" t="s">
        <v>317</v>
      </c>
      <c r="B391" s="31" t="s">
        <v>316</v>
      </c>
      <c r="C391" s="31" t="s">
        <v>315</v>
      </c>
      <c r="D391" s="34">
        <v>84471580</v>
      </c>
      <c r="E391" s="33">
        <v>84471580</v>
      </c>
      <c r="F391" s="33">
        <f t="shared" si="6"/>
        <v>0</v>
      </c>
      <c r="G391" s="31" t="s">
        <v>204</v>
      </c>
      <c r="H391" s="31" t="s">
        <v>203</v>
      </c>
      <c r="I391" t="s">
        <v>195</v>
      </c>
    </row>
    <row r="392" spans="1:9" x14ac:dyDescent="0.25">
      <c r="A392" s="31" t="s">
        <v>317</v>
      </c>
      <c r="B392" s="31" t="s">
        <v>316</v>
      </c>
      <c r="C392" s="31" t="s">
        <v>315</v>
      </c>
      <c r="D392" s="34">
        <v>30865900</v>
      </c>
      <c r="E392" s="33">
        <v>30865900</v>
      </c>
      <c r="F392" s="33">
        <f t="shared" si="6"/>
        <v>0</v>
      </c>
      <c r="G392" s="31" t="s">
        <v>264</v>
      </c>
      <c r="H392" s="31" t="s">
        <v>263</v>
      </c>
      <c r="I392" t="s">
        <v>195</v>
      </c>
    </row>
    <row r="393" spans="1:9" x14ac:dyDescent="0.25">
      <c r="A393" s="31" t="s">
        <v>317</v>
      </c>
      <c r="B393" s="31" t="s">
        <v>316</v>
      </c>
      <c r="C393" s="31" t="s">
        <v>315</v>
      </c>
      <c r="D393" s="34">
        <v>0</v>
      </c>
      <c r="E393" s="33">
        <v>0</v>
      </c>
      <c r="F393" s="33">
        <f t="shared" si="6"/>
        <v>0</v>
      </c>
      <c r="G393" s="31" t="s">
        <v>282</v>
      </c>
      <c r="H393" s="31" t="s">
        <v>281</v>
      </c>
      <c r="I393" t="s">
        <v>195</v>
      </c>
    </row>
    <row r="394" spans="1:9" x14ac:dyDescent="0.25">
      <c r="A394" s="31" t="s">
        <v>317</v>
      </c>
      <c r="B394" s="31" t="s">
        <v>316</v>
      </c>
      <c r="C394" s="31" t="s">
        <v>315</v>
      </c>
      <c r="D394" s="34">
        <v>0</v>
      </c>
      <c r="E394" s="33">
        <v>0</v>
      </c>
      <c r="F394" s="33">
        <f t="shared" si="6"/>
        <v>0</v>
      </c>
      <c r="G394" s="31" t="s">
        <v>242</v>
      </c>
      <c r="H394" s="31" t="s">
        <v>241</v>
      </c>
      <c r="I394" t="s">
        <v>195</v>
      </c>
    </row>
    <row r="395" spans="1:9" x14ac:dyDescent="0.25">
      <c r="A395" s="31" t="s">
        <v>317</v>
      </c>
      <c r="B395" s="31" t="s">
        <v>316</v>
      </c>
      <c r="C395" s="31" t="s">
        <v>315</v>
      </c>
      <c r="D395" s="34">
        <v>232837080</v>
      </c>
      <c r="E395" s="33">
        <v>232837080</v>
      </c>
      <c r="F395" s="33">
        <f t="shared" si="6"/>
        <v>0</v>
      </c>
      <c r="G395" s="31" t="s">
        <v>202</v>
      </c>
      <c r="H395" s="31" t="s">
        <v>201</v>
      </c>
      <c r="I395" t="s">
        <v>195</v>
      </c>
    </row>
    <row r="396" spans="1:9" x14ac:dyDescent="0.25">
      <c r="A396" s="31" t="s">
        <v>314</v>
      </c>
      <c r="B396" s="31" t="s">
        <v>313</v>
      </c>
      <c r="C396" s="31" t="s">
        <v>312</v>
      </c>
      <c r="D396" s="34">
        <v>5760000</v>
      </c>
      <c r="E396" s="33">
        <v>0</v>
      </c>
      <c r="F396" s="33">
        <f t="shared" si="6"/>
        <v>5760000</v>
      </c>
      <c r="G396" s="31" t="s">
        <v>202</v>
      </c>
      <c r="H396" s="31" t="s">
        <v>201</v>
      </c>
      <c r="I396" t="s">
        <v>195</v>
      </c>
    </row>
    <row r="397" spans="1:9" x14ac:dyDescent="0.25">
      <c r="A397" s="31" t="s">
        <v>314</v>
      </c>
      <c r="B397" s="31" t="s">
        <v>313</v>
      </c>
      <c r="C397" s="31" t="s">
        <v>312</v>
      </c>
      <c r="D397" s="34">
        <v>240000</v>
      </c>
      <c r="E397" s="33">
        <v>0</v>
      </c>
      <c r="F397" s="33">
        <f t="shared" si="6"/>
        <v>240000</v>
      </c>
      <c r="G397" s="31" t="s">
        <v>259</v>
      </c>
      <c r="H397" s="31" t="s">
        <v>258</v>
      </c>
      <c r="I397" t="s">
        <v>195</v>
      </c>
    </row>
    <row r="398" spans="1:9" x14ac:dyDescent="0.25">
      <c r="A398" s="31" t="s">
        <v>311</v>
      </c>
      <c r="B398" s="31" t="s">
        <v>310</v>
      </c>
      <c r="C398" s="31" t="s">
        <v>309</v>
      </c>
      <c r="D398" s="34">
        <v>9976000</v>
      </c>
      <c r="E398" s="33">
        <v>9976000</v>
      </c>
      <c r="F398" s="33">
        <f t="shared" si="6"/>
        <v>0</v>
      </c>
      <c r="G398" s="31" t="s">
        <v>282</v>
      </c>
      <c r="H398" s="31" t="s">
        <v>281</v>
      </c>
      <c r="I398" t="s">
        <v>195</v>
      </c>
    </row>
    <row r="399" spans="1:9" x14ac:dyDescent="0.25">
      <c r="A399" s="31" t="s">
        <v>311</v>
      </c>
      <c r="B399" s="31" t="s">
        <v>310</v>
      </c>
      <c r="C399" s="31" t="s">
        <v>309</v>
      </c>
      <c r="D399" s="34">
        <v>1624000</v>
      </c>
      <c r="E399" s="33">
        <v>1624000</v>
      </c>
      <c r="F399" s="33">
        <f t="shared" si="6"/>
        <v>0</v>
      </c>
      <c r="G399" s="31" t="s">
        <v>259</v>
      </c>
      <c r="H399" s="31" t="s">
        <v>258</v>
      </c>
      <c r="I399" t="s">
        <v>195</v>
      </c>
    </row>
    <row r="400" spans="1:9" x14ac:dyDescent="0.25">
      <c r="A400" s="31" t="s">
        <v>308</v>
      </c>
      <c r="B400" s="31" t="s">
        <v>307</v>
      </c>
      <c r="C400" s="31" t="s">
        <v>306</v>
      </c>
      <c r="D400" s="34">
        <v>18970060</v>
      </c>
      <c r="E400" s="33">
        <v>18970060</v>
      </c>
      <c r="F400" s="33">
        <f t="shared" si="6"/>
        <v>0</v>
      </c>
      <c r="G400" s="31" t="s">
        <v>202</v>
      </c>
      <c r="H400" s="31" t="s">
        <v>201</v>
      </c>
      <c r="I400" t="s">
        <v>195</v>
      </c>
    </row>
    <row r="401" spans="1:9" x14ac:dyDescent="0.25">
      <c r="A401" s="31" t="s">
        <v>305</v>
      </c>
      <c r="B401" s="31" t="s">
        <v>304</v>
      </c>
      <c r="C401" s="31" t="s">
        <v>303</v>
      </c>
      <c r="D401" s="34">
        <v>5760000</v>
      </c>
      <c r="E401" s="33">
        <v>0</v>
      </c>
      <c r="F401" s="33">
        <f t="shared" si="6"/>
        <v>5760000</v>
      </c>
      <c r="G401" s="31" t="s">
        <v>202</v>
      </c>
      <c r="H401" s="31" t="s">
        <v>201</v>
      </c>
      <c r="I401" t="s">
        <v>195</v>
      </c>
    </row>
    <row r="402" spans="1:9" x14ac:dyDescent="0.25">
      <c r="A402" s="31" t="s">
        <v>305</v>
      </c>
      <c r="B402" s="31" t="s">
        <v>304</v>
      </c>
      <c r="C402" s="31" t="s">
        <v>303</v>
      </c>
      <c r="D402" s="34">
        <v>240000</v>
      </c>
      <c r="E402" s="33">
        <v>0</v>
      </c>
      <c r="F402" s="33">
        <f t="shared" si="6"/>
        <v>240000</v>
      </c>
      <c r="G402" s="31" t="s">
        <v>259</v>
      </c>
      <c r="H402" s="31" t="s">
        <v>258</v>
      </c>
      <c r="I402" t="s">
        <v>195</v>
      </c>
    </row>
    <row r="403" spans="1:9" x14ac:dyDescent="0.25">
      <c r="A403" s="31" t="s">
        <v>302</v>
      </c>
      <c r="B403" s="31" t="s">
        <v>301</v>
      </c>
      <c r="C403" s="31" t="s">
        <v>300</v>
      </c>
      <c r="D403" s="34">
        <v>31901230</v>
      </c>
      <c r="E403" s="33">
        <v>31901230</v>
      </c>
      <c r="F403" s="33">
        <f t="shared" si="6"/>
        <v>0</v>
      </c>
      <c r="G403" s="31" t="s">
        <v>202</v>
      </c>
      <c r="H403" s="31" t="s">
        <v>201</v>
      </c>
      <c r="I403" t="s">
        <v>195</v>
      </c>
    </row>
    <row r="404" spans="1:9" x14ac:dyDescent="0.25">
      <c r="A404" s="31" t="s">
        <v>299</v>
      </c>
      <c r="B404" s="31" t="s">
        <v>298</v>
      </c>
      <c r="C404" s="31" t="s">
        <v>297</v>
      </c>
      <c r="D404" s="34">
        <v>36939820</v>
      </c>
      <c r="E404" s="33">
        <v>36939820</v>
      </c>
      <c r="F404" s="33">
        <f t="shared" si="6"/>
        <v>0</v>
      </c>
      <c r="G404" s="31" t="s">
        <v>202</v>
      </c>
      <c r="H404" s="31" t="s">
        <v>201</v>
      </c>
      <c r="I404" t="s">
        <v>195</v>
      </c>
    </row>
    <row r="405" spans="1:9" x14ac:dyDescent="0.25">
      <c r="A405" s="31" t="s">
        <v>296</v>
      </c>
      <c r="B405" s="31" t="s">
        <v>295</v>
      </c>
      <c r="C405" s="31" t="s">
        <v>294</v>
      </c>
      <c r="D405" s="34">
        <v>39670930</v>
      </c>
      <c r="E405" s="33">
        <v>39670930</v>
      </c>
      <c r="F405" s="33">
        <f t="shared" si="6"/>
        <v>0</v>
      </c>
      <c r="G405" s="31" t="s">
        <v>202</v>
      </c>
      <c r="H405" s="31" t="s">
        <v>201</v>
      </c>
      <c r="I405" t="s">
        <v>195</v>
      </c>
    </row>
    <row r="406" spans="1:9" x14ac:dyDescent="0.25">
      <c r="A406" s="31" t="s">
        <v>293</v>
      </c>
      <c r="B406" s="31" t="s">
        <v>292</v>
      </c>
      <c r="C406" s="31" t="s">
        <v>289</v>
      </c>
      <c r="D406" s="34">
        <v>397415650</v>
      </c>
      <c r="E406" s="33">
        <v>397415650</v>
      </c>
      <c r="F406" s="33">
        <f t="shared" si="6"/>
        <v>0</v>
      </c>
      <c r="G406" s="31" t="s">
        <v>202</v>
      </c>
      <c r="H406" s="31" t="s">
        <v>201</v>
      </c>
      <c r="I406" t="s">
        <v>195</v>
      </c>
    </row>
    <row r="407" spans="1:9" x14ac:dyDescent="0.25">
      <c r="A407" s="31" t="s">
        <v>291</v>
      </c>
      <c r="B407" s="31" t="s">
        <v>290</v>
      </c>
      <c r="C407" s="31" t="s">
        <v>289</v>
      </c>
      <c r="D407" s="34">
        <v>397415650</v>
      </c>
      <c r="E407" s="33">
        <v>397415650</v>
      </c>
      <c r="F407" s="33">
        <f t="shared" si="6"/>
        <v>0</v>
      </c>
      <c r="G407" s="31" t="s">
        <v>202</v>
      </c>
      <c r="H407" s="31" t="s">
        <v>201</v>
      </c>
      <c r="I407" t="s">
        <v>195</v>
      </c>
    </row>
    <row r="408" spans="1:9" x14ac:dyDescent="0.25">
      <c r="A408" s="31" t="s">
        <v>288</v>
      </c>
      <c r="B408" s="31" t="s">
        <v>287</v>
      </c>
      <c r="C408" s="31" t="s">
        <v>286</v>
      </c>
      <c r="D408" s="34">
        <v>6595000</v>
      </c>
      <c r="E408" s="33">
        <v>0</v>
      </c>
      <c r="F408" s="33">
        <f t="shared" si="6"/>
        <v>6595000</v>
      </c>
      <c r="G408" s="31" t="s">
        <v>242</v>
      </c>
      <c r="H408" s="31" t="s">
        <v>241</v>
      </c>
      <c r="I408" t="s">
        <v>195</v>
      </c>
    </row>
    <row r="409" spans="1:9" x14ac:dyDescent="0.25">
      <c r="A409" s="31" t="s">
        <v>285</v>
      </c>
      <c r="B409" s="31" t="s">
        <v>284</v>
      </c>
      <c r="C409" s="31" t="s">
        <v>283</v>
      </c>
      <c r="D409" s="34">
        <v>20800000</v>
      </c>
      <c r="E409" s="33">
        <v>20800000</v>
      </c>
      <c r="F409" s="33">
        <f t="shared" si="6"/>
        <v>0</v>
      </c>
      <c r="G409" s="31" t="s">
        <v>282</v>
      </c>
      <c r="H409" s="31" t="s">
        <v>281</v>
      </c>
      <c r="I409" t="s">
        <v>195</v>
      </c>
    </row>
    <row r="410" spans="1:9" x14ac:dyDescent="0.25">
      <c r="A410" s="31" t="s">
        <v>280</v>
      </c>
      <c r="B410" s="31" t="s">
        <v>279</v>
      </c>
      <c r="C410" s="31" t="s">
        <v>278</v>
      </c>
      <c r="D410" s="34">
        <v>153222721</v>
      </c>
      <c r="E410" s="33">
        <v>153222721</v>
      </c>
      <c r="F410" s="33">
        <f t="shared" si="6"/>
        <v>0</v>
      </c>
      <c r="G410" s="31" t="s">
        <v>202</v>
      </c>
      <c r="H410" s="31" t="s">
        <v>201</v>
      </c>
      <c r="I410" t="s">
        <v>195</v>
      </c>
    </row>
    <row r="411" spans="1:9" x14ac:dyDescent="0.25">
      <c r="A411" s="31" t="s">
        <v>277</v>
      </c>
      <c r="B411" s="31" t="s">
        <v>276</v>
      </c>
      <c r="C411" s="31" t="s">
        <v>275</v>
      </c>
      <c r="D411" s="34">
        <v>216763612</v>
      </c>
      <c r="E411" s="33">
        <v>216763612</v>
      </c>
      <c r="F411" s="33">
        <f t="shared" si="6"/>
        <v>0</v>
      </c>
      <c r="G411" s="31" t="s">
        <v>202</v>
      </c>
      <c r="H411" s="31" t="s">
        <v>201</v>
      </c>
      <c r="I411" t="s">
        <v>195</v>
      </c>
    </row>
    <row r="412" spans="1:9" x14ac:dyDescent="0.25">
      <c r="A412" s="31" t="s">
        <v>270</v>
      </c>
      <c r="B412" s="31" t="s">
        <v>269</v>
      </c>
      <c r="C412" s="31" t="s">
        <v>274</v>
      </c>
      <c r="D412" s="34">
        <v>124687688</v>
      </c>
      <c r="E412" s="33">
        <v>124687688</v>
      </c>
      <c r="F412" s="33">
        <f t="shared" si="6"/>
        <v>0</v>
      </c>
      <c r="G412" s="31" t="s">
        <v>202</v>
      </c>
      <c r="H412" s="31" t="s">
        <v>201</v>
      </c>
      <c r="I412" t="s">
        <v>195</v>
      </c>
    </row>
    <row r="413" spans="1:9" x14ac:dyDescent="0.25">
      <c r="A413" s="31" t="s">
        <v>270</v>
      </c>
      <c r="B413" s="31" t="s">
        <v>269</v>
      </c>
      <c r="C413" s="31" t="s">
        <v>273</v>
      </c>
      <c r="D413" s="34">
        <v>424718389</v>
      </c>
      <c r="E413" s="33">
        <v>424718389</v>
      </c>
      <c r="F413" s="33">
        <f t="shared" si="6"/>
        <v>0</v>
      </c>
      <c r="G413" s="31" t="s">
        <v>202</v>
      </c>
      <c r="H413" s="31" t="s">
        <v>201</v>
      </c>
      <c r="I413" t="s">
        <v>195</v>
      </c>
    </row>
    <row r="414" spans="1:9" x14ac:dyDescent="0.25">
      <c r="A414" s="31" t="s">
        <v>270</v>
      </c>
      <c r="B414" s="31" t="s">
        <v>269</v>
      </c>
      <c r="C414" s="31" t="s">
        <v>272</v>
      </c>
      <c r="D414" s="34">
        <v>239126982</v>
      </c>
      <c r="E414" s="33">
        <v>239126982</v>
      </c>
      <c r="F414" s="33">
        <f t="shared" si="6"/>
        <v>0</v>
      </c>
      <c r="G414" s="31" t="s">
        <v>202</v>
      </c>
      <c r="H414" s="31" t="s">
        <v>201</v>
      </c>
      <c r="I414" t="s">
        <v>195</v>
      </c>
    </row>
    <row r="415" spans="1:9" x14ac:dyDescent="0.25">
      <c r="A415" s="31" t="s">
        <v>270</v>
      </c>
      <c r="B415" s="31" t="s">
        <v>269</v>
      </c>
      <c r="C415" s="31" t="s">
        <v>271</v>
      </c>
      <c r="D415" s="34">
        <v>248169331</v>
      </c>
      <c r="E415" s="33">
        <v>248169331</v>
      </c>
      <c r="F415" s="33">
        <f t="shared" si="6"/>
        <v>0</v>
      </c>
      <c r="G415" s="31" t="s">
        <v>202</v>
      </c>
      <c r="H415" s="31" t="s">
        <v>201</v>
      </c>
      <c r="I415" t="s">
        <v>195</v>
      </c>
    </row>
    <row r="416" spans="1:9" x14ac:dyDescent="0.25">
      <c r="A416" s="31" t="s">
        <v>270</v>
      </c>
      <c r="B416" s="31" t="s">
        <v>269</v>
      </c>
      <c r="C416" s="31" t="s">
        <v>268</v>
      </c>
      <c r="D416" s="34">
        <v>291960755</v>
      </c>
      <c r="E416" s="33">
        <v>291960755</v>
      </c>
      <c r="F416" s="33">
        <f t="shared" si="6"/>
        <v>0</v>
      </c>
      <c r="G416" s="31" t="s">
        <v>202</v>
      </c>
      <c r="H416" s="31" t="s">
        <v>201</v>
      </c>
      <c r="I416" t="s">
        <v>195</v>
      </c>
    </row>
    <row r="417" spans="1:9" x14ac:dyDescent="0.25">
      <c r="A417" s="31" t="s">
        <v>267</v>
      </c>
      <c r="B417" s="31" t="s">
        <v>266</v>
      </c>
      <c r="C417" s="31" t="s">
        <v>265</v>
      </c>
      <c r="D417" s="34">
        <v>200002543</v>
      </c>
      <c r="E417" s="33">
        <v>200002543</v>
      </c>
      <c r="F417" s="33">
        <f t="shared" si="6"/>
        <v>0</v>
      </c>
      <c r="G417" s="31" t="s">
        <v>202</v>
      </c>
      <c r="H417" s="31" t="s">
        <v>201</v>
      </c>
      <c r="I417" t="s">
        <v>195</v>
      </c>
    </row>
    <row r="418" spans="1:9" x14ac:dyDescent="0.25">
      <c r="A418" s="31" t="s">
        <v>262</v>
      </c>
      <c r="B418" s="31" t="s">
        <v>261</v>
      </c>
      <c r="C418" s="31" t="s">
        <v>260</v>
      </c>
      <c r="D418" s="34">
        <v>7680000</v>
      </c>
      <c r="E418" s="33">
        <v>0</v>
      </c>
      <c r="F418" s="33">
        <f t="shared" si="6"/>
        <v>7680000</v>
      </c>
      <c r="G418" s="31" t="s">
        <v>264</v>
      </c>
      <c r="H418" s="31" t="s">
        <v>263</v>
      </c>
      <c r="I418" t="s">
        <v>195</v>
      </c>
    </row>
    <row r="419" spans="1:9" x14ac:dyDescent="0.25">
      <c r="A419" s="31" t="s">
        <v>262</v>
      </c>
      <c r="B419" s="31" t="s">
        <v>261</v>
      </c>
      <c r="C419" s="31" t="s">
        <v>260</v>
      </c>
      <c r="D419" s="34">
        <v>320000</v>
      </c>
      <c r="E419" s="33">
        <v>0</v>
      </c>
      <c r="F419" s="33">
        <f t="shared" si="6"/>
        <v>320000</v>
      </c>
      <c r="G419" s="31" t="s">
        <v>259</v>
      </c>
      <c r="H419" s="31" t="s">
        <v>258</v>
      </c>
      <c r="I419" t="s">
        <v>195</v>
      </c>
    </row>
    <row r="420" spans="1:9" x14ac:dyDescent="0.25">
      <c r="A420" s="31" t="s">
        <v>257</v>
      </c>
      <c r="B420" s="31" t="s">
        <v>256</v>
      </c>
      <c r="C420" s="31" t="s">
        <v>255</v>
      </c>
      <c r="D420" s="34">
        <v>519341393</v>
      </c>
      <c r="E420" s="33">
        <v>519341393</v>
      </c>
      <c r="F420" s="33">
        <f t="shared" si="6"/>
        <v>0</v>
      </c>
      <c r="G420" s="31" t="s">
        <v>202</v>
      </c>
      <c r="H420" s="31" t="s">
        <v>201</v>
      </c>
      <c r="I420" t="s">
        <v>195</v>
      </c>
    </row>
    <row r="421" spans="1:9" x14ac:dyDescent="0.25">
      <c r="A421" s="31" t="s">
        <v>254</v>
      </c>
      <c r="B421" s="31" t="s">
        <v>253</v>
      </c>
      <c r="C421" s="31" t="s">
        <v>252</v>
      </c>
      <c r="D421" s="34">
        <v>448863612</v>
      </c>
      <c r="E421" s="33">
        <v>448863612</v>
      </c>
      <c r="F421" s="33">
        <f t="shared" si="6"/>
        <v>0</v>
      </c>
      <c r="G421" s="31" t="s">
        <v>202</v>
      </c>
      <c r="H421" s="31" t="s">
        <v>201</v>
      </c>
      <c r="I421" t="s">
        <v>195</v>
      </c>
    </row>
    <row r="422" spans="1:9" x14ac:dyDescent="0.25">
      <c r="A422" s="31" t="s">
        <v>251</v>
      </c>
      <c r="B422" s="31" t="s">
        <v>250</v>
      </c>
      <c r="C422" s="31" t="s">
        <v>249</v>
      </c>
      <c r="D422" s="34">
        <v>1576136786</v>
      </c>
      <c r="E422" s="33">
        <v>1576136786</v>
      </c>
      <c r="F422" s="33">
        <f t="shared" si="6"/>
        <v>0</v>
      </c>
      <c r="G422" s="31" t="s">
        <v>202</v>
      </c>
      <c r="H422" s="31" t="s">
        <v>201</v>
      </c>
      <c r="I422" t="s">
        <v>195</v>
      </c>
    </row>
    <row r="423" spans="1:9" x14ac:dyDescent="0.25">
      <c r="A423" s="31" t="s">
        <v>248</v>
      </c>
      <c r="B423" s="31" t="s">
        <v>247</v>
      </c>
      <c r="C423" s="31" t="s">
        <v>246</v>
      </c>
      <c r="D423" s="34">
        <v>4988000.62</v>
      </c>
      <c r="E423" s="33">
        <v>0</v>
      </c>
      <c r="F423" s="33">
        <f t="shared" si="6"/>
        <v>4988000.62</v>
      </c>
      <c r="G423" s="31" t="s">
        <v>202</v>
      </c>
      <c r="H423" s="31" t="s">
        <v>201</v>
      </c>
      <c r="I423" t="s">
        <v>195</v>
      </c>
    </row>
    <row r="424" spans="1:9" x14ac:dyDescent="0.25">
      <c r="A424" s="31" t="s">
        <v>248</v>
      </c>
      <c r="B424" s="31" t="s">
        <v>247</v>
      </c>
      <c r="C424" s="31" t="s">
        <v>246</v>
      </c>
      <c r="D424" s="34">
        <v>811999.38</v>
      </c>
      <c r="E424" s="33">
        <v>0</v>
      </c>
      <c r="F424" s="33">
        <f t="shared" si="6"/>
        <v>811999.38</v>
      </c>
      <c r="G424" s="31" t="s">
        <v>197</v>
      </c>
      <c r="H424" s="31" t="s">
        <v>196</v>
      </c>
      <c r="I424" t="s">
        <v>195</v>
      </c>
    </row>
    <row r="425" spans="1:9" x14ac:dyDescent="0.25">
      <c r="A425" s="31" t="s">
        <v>245</v>
      </c>
      <c r="B425" s="31" t="s">
        <v>244</v>
      </c>
      <c r="C425" s="31" t="s">
        <v>243</v>
      </c>
      <c r="D425" s="34">
        <v>6595584</v>
      </c>
      <c r="E425" s="33">
        <v>6595584</v>
      </c>
      <c r="F425" s="33">
        <f t="shared" si="6"/>
        <v>0</v>
      </c>
      <c r="G425" s="31" t="s">
        <v>242</v>
      </c>
      <c r="H425" s="31" t="s">
        <v>241</v>
      </c>
      <c r="I425" t="s">
        <v>195</v>
      </c>
    </row>
    <row r="426" spans="1:9" x14ac:dyDescent="0.25">
      <c r="A426" s="31" t="s">
        <v>240</v>
      </c>
      <c r="B426" s="31" t="s">
        <v>239</v>
      </c>
      <c r="C426" s="31" t="s">
        <v>238</v>
      </c>
      <c r="D426" s="34">
        <v>100758130</v>
      </c>
      <c r="E426" s="33">
        <v>100758130</v>
      </c>
      <c r="F426" s="33">
        <f t="shared" si="6"/>
        <v>0</v>
      </c>
      <c r="G426" s="31" t="s">
        <v>202</v>
      </c>
      <c r="H426" s="31" t="s">
        <v>201</v>
      </c>
      <c r="I426" t="s">
        <v>195</v>
      </c>
    </row>
    <row r="427" spans="1:9" x14ac:dyDescent="0.25">
      <c r="A427" s="31" t="s">
        <v>236</v>
      </c>
      <c r="B427" s="31" t="s">
        <v>235</v>
      </c>
      <c r="C427" s="31" t="s">
        <v>237</v>
      </c>
      <c r="D427" s="34">
        <v>606187645</v>
      </c>
      <c r="E427" s="33">
        <v>606187645</v>
      </c>
      <c r="F427" s="33">
        <f t="shared" si="6"/>
        <v>0</v>
      </c>
      <c r="G427" s="31" t="s">
        <v>197</v>
      </c>
      <c r="H427" s="31" t="s">
        <v>196</v>
      </c>
      <c r="I427" t="s">
        <v>195</v>
      </c>
    </row>
    <row r="428" spans="1:9" x14ac:dyDescent="0.25">
      <c r="A428" s="31" t="s">
        <v>236</v>
      </c>
      <c r="B428" s="31" t="s">
        <v>235</v>
      </c>
      <c r="C428" s="31" t="s">
        <v>234</v>
      </c>
      <c r="D428" s="34">
        <v>469475873</v>
      </c>
      <c r="E428" s="33">
        <v>469475873</v>
      </c>
      <c r="F428" s="33">
        <f t="shared" si="6"/>
        <v>0</v>
      </c>
      <c r="G428" s="31" t="s">
        <v>197</v>
      </c>
      <c r="H428" s="31" t="s">
        <v>196</v>
      </c>
      <c r="I428" t="s">
        <v>195</v>
      </c>
    </row>
    <row r="429" spans="1:9" x14ac:dyDescent="0.25">
      <c r="A429" s="31" t="s">
        <v>233</v>
      </c>
      <c r="B429" s="31" t="s">
        <v>232</v>
      </c>
      <c r="C429" s="31" t="s">
        <v>231</v>
      </c>
      <c r="D429" s="34">
        <v>497007748</v>
      </c>
      <c r="E429" s="33">
        <v>497007748</v>
      </c>
      <c r="F429" s="33">
        <f t="shared" si="6"/>
        <v>0</v>
      </c>
      <c r="G429" s="31" t="s">
        <v>197</v>
      </c>
      <c r="H429" s="31" t="s">
        <v>196</v>
      </c>
      <c r="I429" t="s">
        <v>195</v>
      </c>
    </row>
    <row r="430" spans="1:9" x14ac:dyDescent="0.25">
      <c r="A430" s="31" t="s">
        <v>230</v>
      </c>
      <c r="B430" s="31" t="s">
        <v>229</v>
      </c>
      <c r="C430" s="31" t="s">
        <v>228</v>
      </c>
      <c r="D430" s="34">
        <v>134607626</v>
      </c>
      <c r="E430" s="33">
        <v>134607626</v>
      </c>
      <c r="F430" s="33">
        <f t="shared" si="6"/>
        <v>0</v>
      </c>
      <c r="G430" s="31" t="s">
        <v>202</v>
      </c>
      <c r="H430" s="31" t="s">
        <v>201</v>
      </c>
      <c r="I430" t="s">
        <v>195</v>
      </c>
    </row>
    <row r="431" spans="1:9" x14ac:dyDescent="0.25">
      <c r="A431" s="31" t="s">
        <v>227</v>
      </c>
      <c r="B431" s="31" t="s">
        <v>226</v>
      </c>
      <c r="C431" s="31" t="s">
        <v>225</v>
      </c>
      <c r="D431" s="34">
        <v>47378884</v>
      </c>
      <c r="E431" s="33">
        <v>47378884</v>
      </c>
      <c r="F431" s="33">
        <f t="shared" si="6"/>
        <v>0</v>
      </c>
      <c r="G431" s="31" t="s">
        <v>202</v>
      </c>
      <c r="H431" s="31" t="s">
        <v>201</v>
      </c>
      <c r="I431" t="s">
        <v>195</v>
      </c>
    </row>
    <row r="432" spans="1:9" x14ac:dyDescent="0.25">
      <c r="A432" s="31" t="s">
        <v>224</v>
      </c>
      <c r="B432" s="31" t="s">
        <v>223</v>
      </c>
      <c r="C432" s="31" t="s">
        <v>222</v>
      </c>
      <c r="D432" s="34">
        <v>632955305</v>
      </c>
      <c r="E432" s="33">
        <v>632955305</v>
      </c>
      <c r="F432" s="33">
        <f t="shared" si="6"/>
        <v>0</v>
      </c>
      <c r="G432" s="31" t="s">
        <v>202</v>
      </c>
      <c r="H432" s="31" t="s">
        <v>201</v>
      </c>
      <c r="I432" t="s">
        <v>195</v>
      </c>
    </row>
    <row r="433" spans="1:9" x14ac:dyDescent="0.25">
      <c r="A433" s="31" t="s">
        <v>221</v>
      </c>
      <c r="B433" s="31" t="s">
        <v>220</v>
      </c>
      <c r="C433" s="31" t="s">
        <v>219</v>
      </c>
      <c r="D433" s="34">
        <v>3473531157</v>
      </c>
      <c r="E433" s="33">
        <v>3473531157</v>
      </c>
      <c r="F433" s="33">
        <f t="shared" si="6"/>
        <v>0</v>
      </c>
      <c r="G433" s="31" t="s">
        <v>202</v>
      </c>
      <c r="H433" s="31" t="s">
        <v>201</v>
      </c>
      <c r="I433" t="s">
        <v>195</v>
      </c>
    </row>
    <row r="434" spans="1:9" x14ac:dyDescent="0.25">
      <c r="A434" s="31" t="s">
        <v>218</v>
      </c>
      <c r="B434" s="31" t="s">
        <v>217</v>
      </c>
      <c r="C434" s="31" t="s">
        <v>216</v>
      </c>
      <c r="D434" s="34">
        <v>1284678707</v>
      </c>
      <c r="E434" s="33">
        <v>1284678707</v>
      </c>
      <c r="F434" s="33">
        <f t="shared" si="6"/>
        <v>0</v>
      </c>
      <c r="G434" s="31" t="s">
        <v>202</v>
      </c>
      <c r="H434" s="31" t="s">
        <v>201</v>
      </c>
      <c r="I434" t="s">
        <v>195</v>
      </c>
    </row>
    <row r="435" spans="1:9" x14ac:dyDescent="0.25">
      <c r="A435" s="31" t="s">
        <v>215</v>
      </c>
      <c r="B435" s="31" t="s">
        <v>214</v>
      </c>
      <c r="C435" s="31" t="s">
        <v>213</v>
      </c>
      <c r="D435" s="34">
        <v>1106607137</v>
      </c>
      <c r="E435" s="33">
        <v>1106607137</v>
      </c>
      <c r="F435" s="33">
        <f t="shared" si="6"/>
        <v>0</v>
      </c>
      <c r="G435" s="31" t="s">
        <v>202</v>
      </c>
      <c r="H435" s="31" t="s">
        <v>201</v>
      </c>
      <c r="I435" t="s">
        <v>195</v>
      </c>
    </row>
    <row r="436" spans="1:9" x14ac:dyDescent="0.25">
      <c r="A436" s="31" t="s">
        <v>210</v>
      </c>
      <c r="B436" s="31" t="s">
        <v>209</v>
      </c>
      <c r="C436" s="31" t="s">
        <v>212</v>
      </c>
      <c r="D436" s="34">
        <v>363828821</v>
      </c>
      <c r="E436" s="33">
        <v>363828821</v>
      </c>
      <c r="F436" s="33">
        <f t="shared" si="6"/>
        <v>0</v>
      </c>
      <c r="G436" s="31" t="s">
        <v>202</v>
      </c>
      <c r="H436" s="31" t="s">
        <v>201</v>
      </c>
      <c r="I436" t="s">
        <v>195</v>
      </c>
    </row>
    <row r="437" spans="1:9" x14ac:dyDescent="0.25">
      <c r="A437" s="31" t="s">
        <v>210</v>
      </c>
      <c r="B437" s="31" t="s">
        <v>209</v>
      </c>
      <c r="C437" s="31" t="s">
        <v>211</v>
      </c>
      <c r="D437" s="34">
        <v>3244436136</v>
      </c>
      <c r="E437" s="33">
        <v>3244436136</v>
      </c>
      <c r="F437" s="33">
        <f t="shared" si="6"/>
        <v>0</v>
      </c>
      <c r="G437" s="31" t="s">
        <v>202</v>
      </c>
      <c r="H437" s="31" t="s">
        <v>201</v>
      </c>
      <c r="I437" t="s">
        <v>195</v>
      </c>
    </row>
    <row r="438" spans="1:9" x14ac:dyDescent="0.25">
      <c r="A438" s="31" t="s">
        <v>210</v>
      </c>
      <c r="B438" s="31" t="s">
        <v>209</v>
      </c>
      <c r="C438" s="31" t="s">
        <v>208</v>
      </c>
      <c r="D438" s="34">
        <v>360888028</v>
      </c>
      <c r="E438" s="33">
        <v>360888028</v>
      </c>
      <c r="F438" s="33">
        <f t="shared" si="6"/>
        <v>0</v>
      </c>
      <c r="G438" s="31" t="s">
        <v>202</v>
      </c>
      <c r="H438" s="31" t="s">
        <v>201</v>
      </c>
      <c r="I438" t="s">
        <v>195</v>
      </c>
    </row>
    <row r="439" spans="1:9" x14ac:dyDescent="0.25">
      <c r="A439" s="31" t="s">
        <v>207</v>
      </c>
      <c r="B439" s="31" t="s">
        <v>206</v>
      </c>
      <c r="C439" s="31" t="s">
        <v>205</v>
      </c>
      <c r="D439" s="34">
        <v>766170</v>
      </c>
      <c r="E439" s="33">
        <v>0</v>
      </c>
      <c r="F439" s="33">
        <f t="shared" si="6"/>
        <v>766170</v>
      </c>
      <c r="G439" s="31" t="s">
        <v>204</v>
      </c>
      <c r="H439" s="31" t="s">
        <v>203</v>
      </c>
      <c r="I439" t="s">
        <v>195</v>
      </c>
    </row>
    <row r="440" spans="1:9" x14ac:dyDescent="0.25">
      <c r="A440" s="31" t="s">
        <v>200</v>
      </c>
      <c r="B440" s="31" t="s">
        <v>199</v>
      </c>
      <c r="C440" s="31" t="s">
        <v>198</v>
      </c>
      <c r="D440" s="34">
        <v>45150000</v>
      </c>
      <c r="E440" s="33">
        <v>45150000</v>
      </c>
      <c r="F440" s="33">
        <f t="shared" si="6"/>
        <v>0</v>
      </c>
      <c r="G440" s="31" t="s">
        <v>202</v>
      </c>
      <c r="H440" s="31" t="s">
        <v>201</v>
      </c>
      <c r="I440" t="s">
        <v>195</v>
      </c>
    </row>
    <row r="441" spans="1:9" x14ac:dyDescent="0.25">
      <c r="A441" s="31" t="s">
        <v>200</v>
      </c>
      <c r="B441" s="31" t="s">
        <v>199</v>
      </c>
      <c r="C441" s="31" t="s">
        <v>198</v>
      </c>
      <c r="D441" s="34">
        <v>7350000</v>
      </c>
      <c r="E441" s="33">
        <v>7350000</v>
      </c>
      <c r="F441" s="33">
        <f t="shared" si="6"/>
        <v>0</v>
      </c>
      <c r="G441" s="31" t="s">
        <v>197</v>
      </c>
      <c r="H441" s="31" t="s">
        <v>196</v>
      </c>
      <c r="I441" t="s">
        <v>195</v>
      </c>
    </row>
    <row r="442" spans="1:9" x14ac:dyDescent="0.25">
      <c r="A442" s="31"/>
      <c r="B442" s="31"/>
      <c r="C442" s="31"/>
      <c r="D442" s="32">
        <f>SUM(D2:D441)</f>
        <v>232617717269.22998</v>
      </c>
      <c r="E442" s="32">
        <f>SUM(E2:E441)</f>
        <v>224597394424.87</v>
      </c>
      <c r="F442" s="32">
        <f>SUM(F2:F441)</f>
        <v>8020322844.3599987</v>
      </c>
      <c r="G442" s="31"/>
      <c r="H442" s="3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4E28D-615A-4CF1-A882-A8B9BFAFF73C}">
  <dimension ref="A1:H40"/>
  <sheetViews>
    <sheetView workbookViewId="0">
      <selection activeCell="A7" sqref="A7"/>
    </sheetView>
  </sheetViews>
  <sheetFormatPr baseColWidth="10" defaultRowHeight="15" x14ac:dyDescent="0.25"/>
  <cols>
    <col min="1" max="1" width="47.85546875" customWidth="1"/>
    <col min="2" max="2" width="18.140625" bestFit="1" customWidth="1"/>
    <col min="3" max="3" width="24.28515625" customWidth="1"/>
    <col min="4" max="4" width="15.28515625" bestFit="1" customWidth="1"/>
    <col min="5" max="5" width="15.28515625" style="30" bestFit="1" customWidth="1"/>
    <col min="6" max="6" width="17.7109375" style="30" bestFit="1" customWidth="1"/>
    <col min="7" max="7" width="29.85546875" style="30" bestFit="1" customWidth="1"/>
    <col min="8" max="8" width="32.5703125" bestFit="1" customWidth="1"/>
  </cols>
  <sheetData>
    <row r="1" spans="1:8" ht="30" x14ac:dyDescent="0.25">
      <c r="A1" s="42" t="s">
        <v>1012</v>
      </c>
      <c r="B1" s="42" t="s">
        <v>1011</v>
      </c>
      <c r="C1" s="42" t="s">
        <v>1010</v>
      </c>
      <c r="D1" s="43" t="s">
        <v>1063</v>
      </c>
      <c r="E1" s="43" t="s">
        <v>1008</v>
      </c>
      <c r="F1" s="43" t="s">
        <v>1007</v>
      </c>
      <c r="G1" s="42" t="s">
        <v>1062</v>
      </c>
      <c r="H1" s="42" t="s">
        <v>1061</v>
      </c>
    </row>
    <row r="2" spans="1:8" x14ac:dyDescent="0.25">
      <c r="A2" s="31" t="s">
        <v>946</v>
      </c>
      <c r="B2" s="31" t="s">
        <v>945</v>
      </c>
      <c r="C2" s="31" t="s">
        <v>981</v>
      </c>
      <c r="D2" s="34">
        <v>1421848</v>
      </c>
      <c r="E2" s="34">
        <v>0</v>
      </c>
      <c r="F2" s="34">
        <f t="shared" ref="F2:F39" si="0">+D2-E2</f>
        <v>1421848</v>
      </c>
      <c r="G2" s="31" t="s">
        <v>891</v>
      </c>
      <c r="H2" s="31" t="s">
        <v>76</v>
      </c>
    </row>
    <row r="3" spans="1:8" x14ac:dyDescent="0.25">
      <c r="A3" s="31" t="s">
        <v>1060</v>
      </c>
      <c r="B3" s="31" t="s">
        <v>1059</v>
      </c>
      <c r="C3" s="31" t="s">
        <v>1058</v>
      </c>
      <c r="D3" s="34">
        <v>3000000</v>
      </c>
      <c r="E3" s="34">
        <v>0</v>
      </c>
      <c r="F3" s="34">
        <f t="shared" si="0"/>
        <v>3000000</v>
      </c>
      <c r="G3" s="31" t="s">
        <v>895</v>
      </c>
      <c r="H3" s="31" t="s">
        <v>71</v>
      </c>
    </row>
    <row r="4" spans="1:8" x14ac:dyDescent="0.25">
      <c r="A4" s="31" t="s">
        <v>934</v>
      </c>
      <c r="B4" s="31" t="s">
        <v>933</v>
      </c>
      <c r="C4" s="31" t="s">
        <v>1057</v>
      </c>
      <c r="D4" s="34">
        <v>6666666.79</v>
      </c>
      <c r="E4" s="34">
        <v>0</v>
      </c>
      <c r="F4" s="34">
        <f t="shared" si="0"/>
        <v>6666666.79</v>
      </c>
      <c r="G4" s="31" t="s">
        <v>895</v>
      </c>
      <c r="H4" s="31" t="s">
        <v>71</v>
      </c>
    </row>
    <row r="5" spans="1:8" x14ac:dyDescent="0.25">
      <c r="A5" s="31" t="s">
        <v>979</v>
      </c>
      <c r="B5" s="31" t="s">
        <v>978</v>
      </c>
      <c r="C5" s="31" t="s">
        <v>980</v>
      </c>
      <c r="D5" s="34">
        <v>3069906.4</v>
      </c>
      <c r="E5" s="34">
        <v>0</v>
      </c>
      <c r="F5" s="34">
        <f t="shared" si="0"/>
        <v>3069906.4</v>
      </c>
      <c r="G5" s="31" t="s">
        <v>891</v>
      </c>
      <c r="H5" s="31" t="s">
        <v>76</v>
      </c>
    </row>
    <row r="6" spans="1:8" x14ac:dyDescent="0.25">
      <c r="A6" s="31" t="s">
        <v>979</v>
      </c>
      <c r="B6" s="31" t="s">
        <v>978</v>
      </c>
      <c r="C6" s="31" t="s">
        <v>980</v>
      </c>
      <c r="D6" s="34">
        <v>2269922.6</v>
      </c>
      <c r="E6" s="34">
        <v>0</v>
      </c>
      <c r="F6" s="34">
        <f t="shared" si="0"/>
        <v>2269922.6</v>
      </c>
      <c r="G6" s="31" t="s">
        <v>891</v>
      </c>
      <c r="H6" s="31" t="s">
        <v>76</v>
      </c>
    </row>
    <row r="7" spans="1:8" x14ac:dyDescent="0.25">
      <c r="A7" s="31" t="s">
        <v>979</v>
      </c>
      <c r="B7" s="31" t="s">
        <v>978</v>
      </c>
      <c r="C7" s="31" t="s">
        <v>977</v>
      </c>
      <c r="D7" s="34">
        <v>3955957.1</v>
      </c>
      <c r="E7" s="34">
        <v>0</v>
      </c>
      <c r="F7" s="34">
        <f t="shared" si="0"/>
        <v>3955957.1</v>
      </c>
      <c r="G7" s="31" t="s">
        <v>891</v>
      </c>
      <c r="H7" s="31" t="s">
        <v>76</v>
      </c>
    </row>
    <row r="8" spans="1:8" x14ac:dyDescent="0.25">
      <c r="A8" s="31" t="s">
        <v>979</v>
      </c>
      <c r="B8" s="31" t="s">
        <v>978</v>
      </c>
      <c r="C8" s="31" t="s">
        <v>977</v>
      </c>
      <c r="D8" s="34">
        <v>3940101</v>
      </c>
      <c r="E8" s="34">
        <v>0</v>
      </c>
      <c r="F8" s="34">
        <f t="shared" si="0"/>
        <v>3940101</v>
      </c>
      <c r="G8" s="31" t="s">
        <v>891</v>
      </c>
      <c r="H8" s="31" t="s">
        <v>76</v>
      </c>
    </row>
    <row r="9" spans="1:8" x14ac:dyDescent="0.25">
      <c r="A9" s="31" t="s">
        <v>959</v>
      </c>
      <c r="B9" s="31" t="s">
        <v>958</v>
      </c>
      <c r="C9" s="31" t="s">
        <v>1056</v>
      </c>
      <c r="D9" s="34">
        <v>4249282.29</v>
      </c>
      <c r="E9" s="34">
        <v>0</v>
      </c>
      <c r="F9" s="34">
        <f t="shared" si="0"/>
        <v>4249282.29</v>
      </c>
      <c r="G9" s="31" t="s">
        <v>891</v>
      </c>
      <c r="H9" s="31" t="s">
        <v>76</v>
      </c>
    </row>
    <row r="10" spans="1:8" x14ac:dyDescent="0.25">
      <c r="A10" s="31" t="s">
        <v>959</v>
      </c>
      <c r="B10" s="31" t="s">
        <v>958</v>
      </c>
      <c r="C10" s="31" t="s">
        <v>1055</v>
      </c>
      <c r="D10" s="34">
        <v>1231064</v>
      </c>
      <c r="E10" s="34">
        <v>0</v>
      </c>
      <c r="F10" s="34">
        <f t="shared" si="0"/>
        <v>1231064</v>
      </c>
      <c r="G10" s="31" t="s">
        <v>891</v>
      </c>
      <c r="H10" s="31" t="s">
        <v>76</v>
      </c>
    </row>
    <row r="11" spans="1:8" x14ac:dyDescent="0.25">
      <c r="A11" s="31" t="s">
        <v>959</v>
      </c>
      <c r="B11" s="31" t="s">
        <v>958</v>
      </c>
      <c r="C11" s="31" t="s">
        <v>1054</v>
      </c>
      <c r="D11" s="34">
        <v>1231064</v>
      </c>
      <c r="E11" s="34">
        <v>0</v>
      </c>
      <c r="F11" s="34">
        <f t="shared" si="0"/>
        <v>1231064</v>
      </c>
      <c r="G11" s="31" t="s">
        <v>891</v>
      </c>
      <c r="H11" s="31" t="s">
        <v>76</v>
      </c>
    </row>
    <row r="12" spans="1:8" x14ac:dyDescent="0.25">
      <c r="A12" s="31" t="s">
        <v>959</v>
      </c>
      <c r="B12" s="31" t="s">
        <v>958</v>
      </c>
      <c r="C12" s="31" t="s">
        <v>1053</v>
      </c>
      <c r="D12" s="34">
        <v>3480182.17</v>
      </c>
      <c r="E12" s="34">
        <v>0</v>
      </c>
      <c r="F12" s="34">
        <f t="shared" si="0"/>
        <v>3480182.17</v>
      </c>
      <c r="G12" s="31" t="s">
        <v>891</v>
      </c>
      <c r="H12" s="31" t="s">
        <v>76</v>
      </c>
    </row>
    <row r="13" spans="1:8" x14ac:dyDescent="0.25">
      <c r="A13" s="31" t="s">
        <v>959</v>
      </c>
      <c r="B13" s="31" t="s">
        <v>958</v>
      </c>
      <c r="C13" s="31" t="s">
        <v>1052</v>
      </c>
      <c r="D13" s="34">
        <v>1231064</v>
      </c>
      <c r="E13" s="34">
        <v>0</v>
      </c>
      <c r="F13" s="34">
        <f t="shared" si="0"/>
        <v>1231064</v>
      </c>
      <c r="G13" s="31" t="s">
        <v>891</v>
      </c>
      <c r="H13" s="31" t="s">
        <v>76</v>
      </c>
    </row>
    <row r="14" spans="1:8" x14ac:dyDescent="0.25">
      <c r="A14" s="31" t="s">
        <v>959</v>
      </c>
      <c r="B14" s="31" t="s">
        <v>958</v>
      </c>
      <c r="C14" s="31" t="s">
        <v>1051</v>
      </c>
      <c r="D14" s="34">
        <v>5705726.1900000004</v>
      </c>
      <c r="E14" s="34">
        <v>0</v>
      </c>
      <c r="F14" s="34">
        <f t="shared" si="0"/>
        <v>5705726.1900000004</v>
      </c>
      <c r="G14" s="31" t="s">
        <v>891</v>
      </c>
      <c r="H14" s="31" t="s">
        <v>76</v>
      </c>
    </row>
    <row r="15" spans="1:8" x14ac:dyDescent="0.25">
      <c r="A15" s="31" t="s">
        <v>959</v>
      </c>
      <c r="B15" s="31" t="s">
        <v>958</v>
      </c>
      <c r="C15" s="31" t="s">
        <v>1050</v>
      </c>
      <c r="D15" s="34">
        <v>6855447.8799999999</v>
      </c>
      <c r="E15" s="34">
        <v>0</v>
      </c>
      <c r="F15" s="34">
        <f t="shared" si="0"/>
        <v>6855447.8799999999</v>
      </c>
      <c r="G15" s="31" t="s">
        <v>891</v>
      </c>
      <c r="H15" s="31" t="s">
        <v>76</v>
      </c>
    </row>
    <row r="16" spans="1:8" x14ac:dyDescent="0.25">
      <c r="A16" s="31" t="s">
        <v>959</v>
      </c>
      <c r="B16" s="31" t="s">
        <v>958</v>
      </c>
      <c r="C16" s="31" t="s">
        <v>1049</v>
      </c>
      <c r="D16" s="34">
        <v>6649815.6900000004</v>
      </c>
      <c r="E16" s="34">
        <v>0</v>
      </c>
      <c r="F16" s="34">
        <f t="shared" si="0"/>
        <v>6649815.6900000004</v>
      </c>
      <c r="G16" s="31" t="s">
        <v>891</v>
      </c>
      <c r="H16" s="31" t="s">
        <v>76</v>
      </c>
    </row>
    <row r="17" spans="1:8" x14ac:dyDescent="0.25">
      <c r="A17" s="31" t="s">
        <v>959</v>
      </c>
      <c r="B17" s="31" t="s">
        <v>958</v>
      </c>
      <c r="C17" s="31" t="s">
        <v>1048</v>
      </c>
      <c r="D17" s="34">
        <v>1231064</v>
      </c>
      <c r="E17" s="34">
        <v>0</v>
      </c>
      <c r="F17" s="34">
        <f t="shared" si="0"/>
        <v>1231064</v>
      </c>
      <c r="G17" s="31" t="s">
        <v>891</v>
      </c>
      <c r="H17" s="31" t="s">
        <v>76</v>
      </c>
    </row>
    <row r="18" spans="1:8" x14ac:dyDescent="0.25">
      <c r="A18" s="31" t="s">
        <v>959</v>
      </c>
      <c r="B18" s="31" t="s">
        <v>958</v>
      </c>
      <c r="C18" s="31" t="s">
        <v>993</v>
      </c>
      <c r="D18" s="34">
        <v>6169945.1500000004</v>
      </c>
      <c r="E18" s="34">
        <v>0</v>
      </c>
      <c r="F18" s="34">
        <f t="shared" si="0"/>
        <v>6169945.1500000004</v>
      </c>
      <c r="G18" s="31" t="s">
        <v>891</v>
      </c>
      <c r="H18" s="31" t="s">
        <v>76</v>
      </c>
    </row>
    <row r="19" spans="1:8" x14ac:dyDescent="0.25">
      <c r="A19" s="31" t="s">
        <v>959</v>
      </c>
      <c r="B19" s="31" t="s">
        <v>958</v>
      </c>
      <c r="C19" s="31" t="s">
        <v>1047</v>
      </c>
      <c r="D19" s="34">
        <v>1231064</v>
      </c>
      <c r="E19" s="34">
        <v>0</v>
      </c>
      <c r="F19" s="34">
        <f t="shared" si="0"/>
        <v>1231064</v>
      </c>
      <c r="G19" s="31" t="s">
        <v>891</v>
      </c>
      <c r="H19" s="31" t="s">
        <v>76</v>
      </c>
    </row>
    <row r="20" spans="1:8" x14ac:dyDescent="0.25">
      <c r="A20" s="31" t="s">
        <v>959</v>
      </c>
      <c r="B20" s="31" t="s">
        <v>958</v>
      </c>
      <c r="C20" s="31" t="s">
        <v>1046</v>
      </c>
      <c r="D20" s="34">
        <v>1231064</v>
      </c>
      <c r="E20" s="34">
        <v>0</v>
      </c>
      <c r="F20" s="34">
        <f t="shared" si="0"/>
        <v>1231064</v>
      </c>
      <c r="G20" s="31" t="s">
        <v>891</v>
      </c>
      <c r="H20" s="31" t="s">
        <v>76</v>
      </c>
    </row>
    <row r="21" spans="1:8" x14ac:dyDescent="0.25">
      <c r="A21" s="31" t="s">
        <v>1039</v>
      </c>
      <c r="B21" s="31" t="s">
        <v>1038</v>
      </c>
      <c r="C21" s="31" t="s">
        <v>1045</v>
      </c>
      <c r="D21" s="34">
        <v>1231064</v>
      </c>
      <c r="E21" s="34">
        <v>0</v>
      </c>
      <c r="F21" s="34">
        <f t="shared" si="0"/>
        <v>1231064</v>
      </c>
      <c r="G21" s="31" t="s">
        <v>891</v>
      </c>
      <c r="H21" s="31" t="s">
        <v>76</v>
      </c>
    </row>
    <row r="22" spans="1:8" x14ac:dyDescent="0.25">
      <c r="A22" s="31" t="s">
        <v>959</v>
      </c>
      <c r="B22" s="31" t="s">
        <v>958</v>
      </c>
      <c r="C22" s="31" t="s">
        <v>1044</v>
      </c>
      <c r="D22" s="34">
        <v>3875831.24</v>
      </c>
      <c r="E22" s="34">
        <v>0</v>
      </c>
      <c r="F22" s="34">
        <f t="shared" si="0"/>
        <v>3875831.24</v>
      </c>
      <c r="G22" s="31" t="s">
        <v>891</v>
      </c>
      <c r="H22" s="31" t="s">
        <v>76</v>
      </c>
    </row>
    <row r="23" spans="1:8" x14ac:dyDescent="0.25">
      <c r="A23" s="31" t="s">
        <v>949</v>
      </c>
      <c r="B23" s="31" t="s">
        <v>948</v>
      </c>
      <c r="C23" s="31" t="s">
        <v>987</v>
      </c>
      <c r="D23" s="34">
        <v>8137757</v>
      </c>
      <c r="E23" s="34">
        <v>0</v>
      </c>
      <c r="F23" s="34">
        <f t="shared" si="0"/>
        <v>8137757</v>
      </c>
      <c r="G23" s="31" t="s">
        <v>891</v>
      </c>
      <c r="H23" s="31" t="s">
        <v>76</v>
      </c>
    </row>
    <row r="24" spans="1:8" x14ac:dyDescent="0.25">
      <c r="A24" s="31" t="s">
        <v>1039</v>
      </c>
      <c r="B24" s="31" t="s">
        <v>1038</v>
      </c>
      <c r="C24" s="31" t="s">
        <v>1043</v>
      </c>
      <c r="D24" s="34">
        <v>1391379</v>
      </c>
      <c r="E24" s="34">
        <v>0</v>
      </c>
      <c r="F24" s="34">
        <f t="shared" si="0"/>
        <v>1391379</v>
      </c>
      <c r="G24" s="31" t="s">
        <v>891</v>
      </c>
      <c r="H24" s="31" t="s">
        <v>76</v>
      </c>
    </row>
    <row r="25" spans="1:8" x14ac:dyDescent="0.25">
      <c r="A25" s="31" t="s">
        <v>959</v>
      </c>
      <c r="B25" s="31" t="s">
        <v>958</v>
      </c>
      <c r="C25" s="31" t="s">
        <v>1042</v>
      </c>
      <c r="D25" s="34">
        <v>2462128</v>
      </c>
      <c r="E25" s="34">
        <v>0</v>
      </c>
      <c r="F25" s="34">
        <f t="shared" si="0"/>
        <v>2462128</v>
      </c>
      <c r="G25" s="31" t="s">
        <v>891</v>
      </c>
      <c r="H25" s="31" t="s">
        <v>76</v>
      </c>
    </row>
    <row r="26" spans="1:8" x14ac:dyDescent="0.25">
      <c r="A26" s="31" t="s">
        <v>959</v>
      </c>
      <c r="B26" s="31" t="s">
        <v>958</v>
      </c>
      <c r="C26" s="31" t="s">
        <v>1041</v>
      </c>
      <c r="D26" s="34">
        <v>6479804.2699999996</v>
      </c>
      <c r="E26" s="34">
        <v>0</v>
      </c>
      <c r="F26" s="34">
        <f t="shared" si="0"/>
        <v>6479804.2699999996</v>
      </c>
      <c r="G26" s="31" t="s">
        <v>891</v>
      </c>
      <c r="H26" s="31" t="s">
        <v>76</v>
      </c>
    </row>
    <row r="27" spans="1:8" x14ac:dyDescent="0.25">
      <c r="A27" s="31" t="s">
        <v>1039</v>
      </c>
      <c r="B27" s="31" t="s">
        <v>1038</v>
      </c>
      <c r="C27" s="31" t="s">
        <v>1040</v>
      </c>
      <c r="D27" s="34">
        <v>4745885</v>
      </c>
      <c r="E27" s="34">
        <v>0</v>
      </c>
      <c r="F27" s="34">
        <f t="shared" si="0"/>
        <v>4745885</v>
      </c>
      <c r="G27" s="31" t="s">
        <v>891</v>
      </c>
      <c r="H27" s="31" t="s">
        <v>76</v>
      </c>
    </row>
    <row r="28" spans="1:8" x14ac:dyDescent="0.25">
      <c r="A28" s="31" t="s">
        <v>1039</v>
      </c>
      <c r="B28" s="31" t="s">
        <v>1038</v>
      </c>
      <c r="C28" s="31" t="s">
        <v>1037</v>
      </c>
      <c r="D28" s="34">
        <v>1231064</v>
      </c>
      <c r="E28" s="34">
        <v>0</v>
      </c>
      <c r="F28" s="34">
        <f t="shared" si="0"/>
        <v>1231064</v>
      </c>
      <c r="G28" s="31" t="s">
        <v>891</v>
      </c>
      <c r="H28" s="31" t="s">
        <v>76</v>
      </c>
    </row>
    <row r="29" spans="1:8" x14ac:dyDescent="0.25">
      <c r="A29" s="31" t="s">
        <v>959</v>
      </c>
      <c r="B29" s="31" t="s">
        <v>958</v>
      </c>
      <c r="C29" s="31" t="s">
        <v>1036</v>
      </c>
      <c r="D29" s="34">
        <v>1231064</v>
      </c>
      <c r="E29" s="34">
        <v>0</v>
      </c>
      <c r="F29" s="34">
        <f t="shared" si="0"/>
        <v>1231064</v>
      </c>
      <c r="G29" s="31" t="s">
        <v>891</v>
      </c>
      <c r="H29" s="31" t="s">
        <v>76</v>
      </c>
    </row>
    <row r="30" spans="1:8" x14ac:dyDescent="0.25">
      <c r="A30" s="31" t="s">
        <v>959</v>
      </c>
      <c r="B30" s="31" t="s">
        <v>958</v>
      </c>
      <c r="C30" s="31" t="s">
        <v>1035</v>
      </c>
      <c r="D30" s="34">
        <v>2752547.89</v>
      </c>
      <c r="E30" s="34">
        <v>0</v>
      </c>
      <c r="F30" s="34">
        <f t="shared" si="0"/>
        <v>2752547.89</v>
      </c>
      <c r="G30" s="31" t="s">
        <v>891</v>
      </c>
      <c r="H30" s="31" t="s">
        <v>76</v>
      </c>
    </row>
    <row r="31" spans="1:8" x14ac:dyDescent="0.25">
      <c r="A31" s="31" t="s">
        <v>1034</v>
      </c>
      <c r="B31" s="31" t="s">
        <v>1033</v>
      </c>
      <c r="C31" s="31" t="s">
        <v>1032</v>
      </c>
      <c r="D31" s="34">
        <v>336520</v>
      </c>
      <c r="E31" s="34">
        <v>0</v>
      </c>
      <c r="F31" s="34">
        <f t="shared" si="0"/>
        <v>336520</v>
      </c>
      <c r="G31" s="31" t="s">
        <v>1031</v>
      </c>
      <c r="H31" s="31" t="s">
        <v>69</v>
      </c>
    </row>
    <row r="32" spans="1:8" x14ac:dyDescent="0.25">
      <c r="A32" s="31" t="s">
        <v>1030</v>
      </c>
      <c r="B32" s="31" t="s">
        <v>1029</v>
      </c>
      <c r="C32" s="31" t="s">
        <v>1028</v>
      </c>
      <c r="D32" s="34">
        <v>2597333</v>
      </c>
      <c r="E32" s="34">
        <v>0</v>
      </c>
      <c r="F32" s="34">
        <f t="shared" si="0"/>
        <v>2597333</v>
      </c>
      <c r="G32" s="31" t="s">
        <v>785</v>
      </c>
      <c r="H32" s="31" t="s">
        <v>784</v>
      </c>
    </row>
    <row r="33" spans="1:8" x14ac:dyDescent="0.25">
      <c r="A33" s="31" t="s">
        <v>535</v>
      </c>
      <c r="B33" s="31" t="s">
        <v>534</v>
      </c>
      <c r="C33" s="31" t="s">
        <v>1027</v>
      </c>
      <c r="D33" s="34">
        <v>1041640676</v>
      </c>
      <c r="E33" s="34">
        <v>0</v>
      </c>
      <c r="F33" s="34">
        <f t="shared" si="0"/>
        <v>1041640676</v>
      </c>
      <c r="G33" s="31" t="s">
        <v>354</v>
      </c>
      <c r="H33" s="31" t="s">
        <v>353</v>
      </c>
    </row>
    <row r="34" spans="1:8" x14ac:dyDescent="0.25">
      <c r="A34" s="31" t="s">
        <v>535</v>
      </c>
      <c r="B34" s="31" t="s">
        <v>534</v>
      </c>
      <c r="C34" s="31" t="s">
        <v>1026</v>
      </c>
      <c r="D34" s="34">
        <v>86805220</v>
      </c>
      <c r="E34" s="34">
        <v>0</v>
      </c>
      <c r="F34" s="34">
        <f t="shared" si="0"/>
        <v>86805220</v>
      </c>
      <c r="G34" s="31" t="s">
        <v>354</v>
      </c>
      <c r="H34" s="31" t="s">
        <v>353</v>
      </c>
    </row>
    <row r="35" spans="1:8" x14ac:dyDescent="0.25">
      <c r="A35" s="31" t="s">
        <v>616</v>
      </c>
      <c r="B35" s="31" t="s">
        <v>615</v>
      </c>
      <c r="C35" s="31" t="s">
        <v>1025</v>
      </c>
      <c r="D35" s="34">
        <v>24722663</v>
      </c>
      <c r="E35" s="34">
        <v>0</v>
      </c>
      <c r="F35" s="34">
        <f t="shared" si="0"/>
        <v>24722663</v>
      </c>
      <c r="G35" s="31" t="s">
        <v>202</v>
      </c>
      <c r="H35" s="31" t="s">
        <v>201</v>
      </c>
    </row>
    <row r="36" spans="1:8" x14ac:dyDescent="0.25">
      <c r="A36" s="31" t="s">
        <v>1024</v>
      </c>
      <c r="B36" s="31" t="s">
        <v>1023</v>
      </c>
      <c r="C36" s="31" t="s">
        <v>1022</v>
      </c>
      <c r="D36" s="34">
        <v>664713532</v>
      </c>
      <c r="E36" s="34">
        <v>0</v>
      </c>
      <c r="F36" s="34">
        <f t="shared" si="0"/>
        <v>664713532</v>
      </c>
      <c r="G36" s="31" t="s">
        <v>197</v>
      </c>
      <c r="H36" s="31" t="s">
        <v>196</v>
      </c>
    </row>
    <row r="37" spans="1:8" x14ac:dyDescent="0.25">
      <c r="A37" s="31" t="s">
        <v>1017</v>
      </c>
      <c r="B37" s="31" t="s">
        <v>1016</v>
      </c>
      <c r="C37" s="31" t="s">
        <v>1015</v>
      </c>
      <c r="D37" s="34">
        <v>579123667</v>
      </c>
      <c r="E37" s="34">
        <v>0</v>
      </c>
      <c r="F37" s="34">
        <f t="shared" si="0"/>
        <v>579123667</v>
      </c>
      <c r="G37" s="31" t="s">
        <v>1021</v>
      </c>
      <c r="H37" s="31" t="s">
        <v>1020</v>
      </c>
    </row>
    <row r="38" spans="1:8" x14ac:dyDescent="0.25">
      <c r="A38" s="31" t="s">
        <v>1017</v>
      </c>
      <c r="B38" s="31" t="s">
        <v>1016</v>
      </c>
      <c r="C38" s="31" t="s">
        <v>1015</v>
      </c>
      <c r="D38" s="34">
        <v>1250482000</v>
      </c>
      <c r="E38" s="34">
        <v>0</v>
      </c>
      <c r="F38" s="34">
        <f t="shared" si="0"/>
        <v>1250482000</v>
      </c>
      <c r="G38" s="31" t="s">
        <v>1019</v>
      </c>
      <c r="H38" s="31" t="s">
        <v>1018</v>
      </c>
    </row>
    <row r="39" spans="1:8" x14ac:dyDescent="0.25">
      <c r="A39" s="31" t="s">
        <v>1017</v>
      </c>
      <c r="B39" s="31" t="s">
        <v>1016</v>
      </c>
      <c r="C39" s="31" t="s">
        <v>1015</v>
      </c>
      <c r="D39" s="34">
        <v>542929762</v>
      </c>
      <c r="E39" s="34">
        <v>0</v>
      </c>
      <c r="F39" s="34">
        <f t="shared" si="0"/>
        <v>542929762</v>
      </c>
      <c r="G39" s="31" t="s">
        <v>1014</v>
      </c>
      <c r="H39" s="31" t="s">
        <v>1013</v>
      </c>
    </row>
    <row r="40" spans="1:8" x14ac:dyDescent="0.25">
      <c r="A40" s="31"/>
      <c r="B40" s="31"/>
      <c r="C40" s="31"/>
      <c r="D40" s="38">
        <f>SUM(D2:D39)</f>
        <v>4291711082.6599998</v>
      </c>
      <c r="E40" s="38">
        <f>SUM(E2:E39)</f>
        <v>0</v>
      </c>
      <c r="F40" s="38">
        <f>SUM(F2:F39)</f>
        <v>4291711082.6599998</v>
      </c>
      <c r="G40" s="34"/>
      <c r="H40" s="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ANEXO Respuesta Punto 2</vt:lpstr>
      <vt:lpstr>ANEXO Respuesta Punto 4</vt:lpstr>
      <vt:lpstr>Punto 8 Ejecucion reserva 2024</vt:lpstr>
      <vt:lpstr>Punto 8 Ejecución CXP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Betancourt Caicedo</dc:creator>
  <cp:lastModifiedBy>Adriana Margarita Duarte Zuluaga</cp:lastModifiedBy>
  <dcterms:created xsi:type="dcterms:W3CDTF">2024-04-16T15:48:59Z</dcterms:created>
  <dcterms:modified xsi:type="dcterms:W3CDTF">2024-04-17T20:25:53Z</dcterms:modified>
</cp:coreProperties>
</file>