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ramirezz\Documents\Documentos\TEMAS CAMARA DE REPRESENTANTES\"/>
    </mc:Choice>
  </mc:AlternateContent>
  <bookViews>
    <workbookView xWindow="0" yWindow="0" windowWidth="19200" windowHeight="6330"/>
  </bookViews>
  <sheets>
    <sheet name="2024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5" l="1"/>
  <c r="N21" i="5"/>
  <c r="N20" i="5"/>
  <c r="N19" i="5"/>
  <c r="M23" i="5"/>
  <c r="M20" i="5"/>
  <c r="M19" i="5"/>
</calcChain>
</file>

<file path=xl/sharedStrings.xml><?xml version="1.0" encoding="utf-8"?>
<sst xmlns="http://schemas.openxmlformats.org/spreadsheetml/2006/main" count="192" uniqueCount="67">
  <si>
    <t>35-04-00</t>
  </si>
  <si>
    <t>UNIDAD ADMINISTRATIVA ESPECIAL JUNTA CENTRAL CONTADORES</t>
  </si>
  <si>
    <t>C</t>
  </si>
  <si>
    <t>3503</t>
  </si>
  <si>
    <t>Propios</t>
  </si>
  <si>
    <t>CSF</t>
  </si>
  <si>
    <t>3599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</si>
  <si>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</si>
  <si>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</si>
  <si>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</si>
  <si>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</si>
  <si>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</si>
  <si>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</si>
  <si>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</si>
  <si>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</si>
  <si>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</si>
  <si>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</si>
  <si>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</si>
  <si>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</si>
  <si>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APR. INICIAL</t>
  </si>
  <si>
    <t>APR. VIGENTE</t>
  </si>
  <si>
    <t/>
  </si>
  <si>
    <t>A</t>
  </si>
  <si>
    <t>01</t>
  </si>
  <si>
    <t>20</t>
  </si>
  <si>
    <t>02</t>
  </si>
  <si>
    <t>03</t>
  </si>
  <si>
    <t>10</t>
  </si>
  <si>
    <t>08</t>
  </si>
  <si>
    <t>0200</t>
  </si>
  <si>
    <t>2</t>
  </si>
  <si>
    <t>40402C</t>
  </si>
  <si>
    <t>21</t>
  </si>
  <si>
    <t>6</t>
  </si>
  <si>
    <t>53105B</t>
  </si>
  <si>
    <t>A-01-01-01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</si>
  <si>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</si>
  <si>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</si>
  <si>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</si>
  <si>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</si>
  <si>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</si>
  <si>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</si>
  <si>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</si>
  <si>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</si>
  <si>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</si>
  <si>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</si>
  <si>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A-03-04-02-012</t>
  </si>
  <si>
    <t>012</t>
  </si>
  <si>
    <t>INCAPACIDADES Y LICENCIAS DE MATERNIDAD Y PATERNIDAD (NO DE PENSIONES)</t>
  </si>
  <si>
    <t>A-03-10</t>
  </si>
  <si>
    <t>SENTENCIAS Y CONCILIACIONES</t>
  </si>
  <si>
    <t>A-08-01</t>
  </si>
  <si>
    <t>IMPUESTOS</t>
  </si>
  <si>
    <t>A-08-04-01</t>
  </si>
  <si>
    <t>CUOTA DE FISCALIZACIÓN Y AUDITAJE</t>
  </si>
  <si>
    <t>C-3503-0200-2-40402C</t>
  </si>
  <si>
    <t>4. TRANSFORMACIÓN PRODUCTIVA, INTERNACIONALIZACIÓN Y ACCIÓN CLÍMATICA / C. MARCO REGULATORIO PARA INVESTIGAR E INNOVAR</t>
  </si>
  <si>
    <t>C-3599-0200-6-53105B</t>
  </si>
  <si>
    <t>5. CONVERGENCIA REGIONAL / B. ENTIDADES PÚBLICAS TERRITORIALES Y NACIONALES FORTALECIDAS</t>
  </si>
  <si>
    <t>Año Fiscal:</t>
  </si>
  <si>
    <t>Vigencia:</t>
  </si>
  <si>
    <t>Actual</t>
  </si>
  <si>
    <t>RESUMEN</t>
  </si>
  <si>
    <t>FUNCIONAMIENTO</t>
  </si>
  <si>
    <t xml:space="preserve">INVERSIÓN </t>
  </si>
  <si>
    <t>DEUDA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</si>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</sst>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240A]&quot;$&quot;\ #,##0.00;\-&quot;$&quot;\ #,##0.00"/>
    <numFmt numFmtId="165" formatCode="[$-1240A]&quot;$&quot;\ #,##0;\-&quot;$&quot;\ #,##0"/>
  </numFmts>
  <fonts count="10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Arial Black"/>
      <family val="2"/>
    </font>
    <font>
      <sz val="10"/>
      <color rgb="FF000000"/>
      <name val="Arial Black"/>
      <family val="2"/>
    </font>
    <font>
      <sz val="10"/>
      <name val="Arial Black"/>
      <family val="2"/>
    </font>
    <font>
      <sz val="18"/>
      <name val="Arial Blac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 readingOrder="1"/>
    </xf>
    <xf numFmtId="0" fontId="1" fillId="0" borderId="0" xfId="0" applyNumberFormat="1" applyFont="1" applyFill="1" applyBorder="1" applyAlignment="1">
      <alignment horizontal="center" vertical="center" wrapText="1" readingOrder="1"/>
    </xf>
    <xf numFmtId="0" fontId="2" fillId="0" borderId="0" xfId="0" applyFont="1" applyFill="1" applyBorder="1"/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1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0" fontId="7" fillId="0" borderId="1" xfId="0" applyNumberFormat="1" applyFont="1" applyFill="1" applyBorder="1" applyAlignment="1">
      <alignment horizontal="center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vertical="center" wrapText="1" readingOrder="1"/>
    </xf>
    <xf numFmtId="164" fontId="7" fillId="0" borderId="1" xfId="0" applyNumberFormat="1" applyFont="1" applyFill="1" applyBorder="1" applyAlignment="1">
      <alignment horizontal="right" vertical="center" wrapText="1" readingOrder="1"/>
    </xf>
    <xf numFmtId="0" fontId="8" fillId="0" borderId="0" xfId="0" applyFont="1" applyFill="1" applyBorder="1"/>
    <xf numFmtId="165" fontId="2" fillId="0" borderId="0" xfId="0" applyNumberFormat="1" applyFont="1" applyFill="1" applyBorder="1"/>
    <xf numFmtId="165" fontId="6" fillId="0" borderId="0" xfId="0" applyNumberFormat="1" applyFont="1" applyFill="1" applyBorder="1"/>
    <xf numFmtId="165" fontId="7" fillId="0" borderId="1" xfId="0" applyNumberFormat="1" applyFont="1" applyFill="1" applyBorder="1" applyAlignment="1">
      <alignment horizontal="right" vertical="center" wrapText="1" readingOrder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9" fontId="6" fillId="0" borderId="6" xfId="1" applyFont="1" applyFill="1" applyBorder="1" applyAlignment="1">
      <alignment horizontal="center"/>
    </xf>
    <xf numFmtId="0" fontId="6" fillId="0" borderId="5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C13" workbookViewId="0">
      <selection activeCell="N26" sqref="N26"/>
    </sheetView>
  </sheetViews>
  <sheetFormatPr baseColWidth="10" defaultRowHeight="15" x14ac:dyDescent="0.25"/>
  <cols>
    <col min="1" max="1" width="13.42578125" style="3" customWidth="1"/>
    <col min="2" max="2" width="27" style="3" customWidth="1"/>
    <col min="3" max="3" width="21.5703125" style="3" customWidth="1"/>
    <col min="4" max="8" width="5.42578125" style="3" customWidth="1"/>
    <col min="9" max="9" width="9.5703125" style="3" customWidth="1"/>
    <col min="10" max="10" width="8" style="3" customWidth="1"/>
    <col min="11" max="11" width="9.5703125" style="3" customWidth="1"/>
    <col min="12" max="12" width="27.5703125" style="3" customWidth="1"/>
    <col min="13" max="13" width="21.5703125" style="3" bestFit="1" customWidth="1"/>
    <col min="14" max="14" width="22.42578125" style="3" bestFit="1" customWidth="1"/>
    <col min="15" max="15" width="11.42578125" style="3" customWidth="1"/>
    <col min="16" max="16" width="6.42578125" style="3" customWidth="1"/>
    <col min="17" max="16384" width="11.42578125" style="3"/>
  </cols>
  <sheetData>
    <row r="1" spans="1:14" x14ac:dyDescent="0.25">
      <c r="A1" s="1" t="s">
        <v>59</v>
      </c>
      <c r="B1" s="1">
        <v>2024</v>
      </c>
      <c r="C1" s="2" t="s">
        <v>21</v>
      </c>
      <c r="D1" s="2" t="s">
        <v>21</v>
      </c>
      <c r="E1" s="2" t="s">
        <v>21</v>
      </c>
      <c r="F1" s="2" t="s">
        <v>21</v>
      </c>
      <c r="G1" s="2" t="s">
        <v>21</v>
      </c>
      <c r="H1" s="2" t="s">
        <v>21</v>
      </c>
      <c r="I1" s="2" t="s">
        <v>21</v>
      </c>
      <c r="J1" s="2" t="s">
        <v>21</v>
      </c>
      <c r="K1" s="2" t="s">
        <v>21</v>
      </c>
      <c r="L1" s="2" t="s">
        <v>21</v>
      </c>
      <c r="M1" s="2" t="s">
        <v>21</v>
      </c>
      <c r="N1" s="2" t="s">
        <v>21</v>
      </c>
    </row>
    <row r="2" spans="1:14" x14ac:dyDescent="0.25">
      <c r="A2" s="1" t="s">
        <v>60</v>
      </c>
      <c r="B2" s="1" t="s">
        <v>61</v>
      </c>
      <c r="C2" s="2" t="s">
        <v>21</v>
      </c>
      <c r="D2" s="2" t="s">
        <v>21</v>
      </c>
      <c r="E2" s="2" t="s">
        <v>21</v>
      </c>
      <c r="F2" s="2" t="s">
        <v>21</v>
      </c>
      <c r="G2" s="2" t="s">
        <v>21</v>
      </c>
      <c r="H2" s="2" t="s">
        <v>21</v>
      </c>
      <c r="I2" s="2" t="s">
        <v>21</v>
      </c>
      <c r="J2" s="2" t="s">
        <v>21</v>
      </c>
      <c r="K2" s="2" t="s">
        <v>21</v>
      </c>
      <c r="L2" s="2" t="s">
        <v>21</v>
      </c>
      <c r="M2" s="2" t="s">
        <v>21</v>
      </c>
      <c r="N2" s="2" t="s">
        <v>21</v>
      </c>
    </row>
    <row r="3" spans="1:14" ht="24" x14ac:dyDescent="0.25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  <c r="G3" s="1" t="s">
        <v>13</v>
      </c>
      <c r="H3" s="1" t="s">
        <v>14</v>
      </c>
      <c r="I3" s="1" t="s">
        <v>15</v>
      </c>
      <c r="J3" s="1" t="s">
        <v>16</v>
      </c>
      <c r="K3" s="1" t="s">
        <v>17</v>
      </c>
      <c r="L3" s="1" t="s">
        <v>18</v>
      </c>
      <c r="M3" s="1" t="s">
        <v>19</v>
      </c>
      <c r="N3" s="1" t="s">
        <v>20</v>
      </c>
    </row>
    <row r="4" spans="1:14" ht="33.75" x14ac:dyDescent="0.25">
      <c r="A4" s="4" t="s">
        <v>0</v>
      </c>
      <c r="B4" s="5" t="s">
        <v>1</v>
      </c>
      <c r="C4" s="6" t="s">
        <v>35</v>
      </c>
      <c r="D4" s="4" t="s">
        <v>22</v>
      </c>
      <c r="E4" s="4" t="s">
        <v>23</v>
      </c>
      <c r="F4" s="4" t="s">
        <v>23</v>
      </c>
      <c r="G4" s="4" t="s">
        <v>23</v>
      </c>
      <c r="H4" s="4"/>
      <c r="I4" s="4" t="s">
        <v>4</v>
      </c>
      <c r="J4" s="4" t="s">
        <v>24</v>
      </c>
      <c r="K4" s="4" t="s">
        <v>5</v>
      </c>
      <c r="L4" s="5" t="s">
        <v>36</v>
      </c>
      <c r="M4" s="7">
        <v>656782000</v>
      </c>
      <c r="N4" s="7">
        <v>656782000</v>
      </c>
    </row>
    <row r="5" spans="1:14" ht="33.75" x14ac:dyDescent="0.25">
      <c r="A5" s="4" t="s">
        <v>0</v>
      </c>
      <c r="B5" s="5" t="s">
        <v>1</v>
      </c>
      <c r="C5" s="6" t="s">
        <v>37</v>
      </c>
      <c r="D5" s="4" t="s">
        <v>22</v>
      </c>
      <c r="E5" s="4" t="s">
        <v>23</v>
      </c>
      <c r="F5" s="4" t="s">
        <v>23</v>
      </c>
      <c r="G5" s="4" t="s">
        <v>25</v>
      </c>
      <c r="H5" s="4"/>
      <c r="I5" s="4" t="s">
        <v>4</v>
      </c>
      <c r="J5" s="4" t="s">
        <v>24</v>
      </c>
      <c r="K5" s="4" t="s">
        <v>5</v>
      </c>
      <c r="L5" s="5" t="s">
        <v>38</v>
      </c>
      <c r="M5" s="7">
        <v>226813000</v>
      </c>
      <c r="N5" s="7">
        <v>226813000</v>
      </c>
    </row>
    <row r="6" spans="1:14" ht="33.75" x14ac:dyDescent="0.25">
      <c r="A6" s="4" t="s">
        <v>0</v>
      </c>
      <c r="B6" s="5" t="s">
        <v>1</v>
      </c>
      <c r="C6" s="6" t="s">
        <v>39</v>
      </c>
      <c r="D6" s="4" t="s">
        <v>22</v>
      </c>
      <c r="E6" s="4" t="s">
        <v>23</v>
      </c>
      <c r="F6" s="4" t="s">
        <v>23</v>
      </c>
      <c r="G6" s="4" t="s">
        <v>26</v>
      </c>
      <c r="H6" s="4"/>
      <c r="I6" s="4" t="s">
        <v>4</v>
      </c>
      <c r="J6" s="4" t="s">
        <v>24</v>
      </c>
      <c r="K6" s="4" t="s">
        <v>5</v>
      </c>
      <c r="L6" s="5" t="s">
        <v>40</v>
      </c>
      <c r="M6" s="7">
        <v>130172000</v>
      </c>
      <c r="N6" s="7">
        <v>130172000</v>
      </c>
    </row>
    <row r="7" spans="1:14" ht="33.75" x14ac:dyDescent="0.25">
      <c r="A7" s="4" t="s">
        <v>0</v>
      </c>
      <c r="B7" s="5" t="s">
        <v>1</v>
      </c>
      <c r="C7" s="6" t="s">
        <v>41</v>
      </c>
      <c r="D7" s="4" t="s">
        <v>22</v>
      </c>
      <c r="E7" s="4" t="s">
        <v>23</v>
      </c>
      <c r="F7" s="4" t="s">
        <v>23</v>
      </c>
      <c r="G7" s="4" t="s">
        <v>42</v>
      </c>
      <c r="H7" s="4"/>
      <c r="I7" s="4" t="s">
        <v>4</v>
      </c>
      <c r="J7" s="4" t="s">
        <v>24</v>
      </c>
      <c r="K7" s="4" t="s">
        <v>5</v>
      </c>
      <c r="L7" s="5" t="s">
        <v>43</v>
      </c>
      <c r="M7" s="7">
        <v>158382000</v>
      </c>
      <c r="N7" s="7">
        <v>158382000</v>
      </c>
    </row>
    <row r="8" spans="1:14" ht="33.75" x14ac:dyDescent="0.25">
      <c r="A8" s="4" t="s">
        <v>0</v>
      </c>
      <c r="B8" s="5" t="s">
        <v>1</v>
      </c>
      <c r="C8" s="6" t="s">
        <v>44</v>
      </c>
      <c r="D8" s="4" t="s">
        <v>22</v>
      </c>
      <c r="E8" s="4" t="s">
        <v>25</v>
      </c>
      <c r="F8" s="4"/>
      <c r="G8" s="4"/>
      <c r="H8" s="4"/>
      <c r="I8" s="4" t="s">
        <v>4</v>
      </c>
      <c r="J8" s="4" t="s">
        <v>24</v>
      </c>
      <c r="K8" s="4" t="s">
        <v>5</v>
      </c>
      <c r="L8" s="5" t="s">
        <v>45</v>
      </c>
      <c r="M8" s="7">
        <v>6655155000</v>
      </c>
      <c r="N8" s="7">
        <v>6655155000</v>
      </c>
    </row>
    <row r="9" spans="1:14" ht="33.75" x14ac:dyDescent="0.25">
      <c r="A9" s="4" t="s">
        <v>0</v>
      </c>
      <c r="B9" s="5" t="s">
        <v>1</v>
      </c>
      <c r="C9" s="6" t="s">
        <v>46</v>
      </c>
      <c r="D9" s="4" t="s">
        <v>22</v>
      </c>
      <c r="E9" s="4" t="s">
        <v>26</v>
      </c>
      <c r="F9" s="4" t="s">
        <v>42</v>
      </c>
      <c r="G9" s="4" t="s">
        <v>25</v>
      </c>
      <c r="H9" s="4" t="s">
        <v>47</v>
      </c>
      <c r="I9" s="4" t="s">
        <v>4</v>
      </c>
      <c r="J9" s="4" t="s">
        <v>24</v>
      </c>
      <c r="K9" s="4" t="s">
        <v>5</v>
      </c>
      <c r="L9" s="5" t="s">
        <v>48</v>
      </c>
      <c r="M9" s="7">
        <v>2222000</v>
      </c>
      <c r="N9" s="7">
        <v>2222000</v>
      </c>
    </row>
    <row r="10" spans="1:14" ht="33.75" x14ac:dyDescent="0.25">
      <c r="A10" s="4" t="s">
        <v>0</v>
      </c>
      <c r="B10" s="5" t="s">
        <v>1</v>
      </c>
      <c r="C10" s="6" t="s">
        <v>49</v>
      </c>
      <c r="D10" s="4" t="s">
        <v>22</v>
      </c>
      <c r="E10" s="4" t="s">
        <v>26</v>
      </c>
      <c r="F10" s="4" t="s">
        <v>27</v>
      </c>
      <c r="G10" s="4"/>
      <c r="H10" s="4"/>
      <c r="I10" s="4" t="s">
        <v>4</v>
      </c>
      <c r="J10" s="4" t="s">
        <v>24</v>
      </c>
      <c r="K10" s="4" t="s">
        <v>5</v>
      </c>
      <c r="L10" s="5" t="s">
        <v>50</v>
      </c>
      <c r="M10" s="7">
        <v>50222000</v>
      </c>
      <c r="N10" s="7">
        <v>50222000</v>
      </c>
    </row>
    <row r="11" spans="1:14" ht="33.75" x14ac:dyDescent="0.25">
      <c r="A11" s="4" t="s">
        <v>0</v>
      </c>
      <c r="B11" s="5" t="s">
        <v>1</v>
      </c>
      <c r="C11" s="6" t="s">
        <v>51</v>
      </c>
      <c r="D11" s="4" t="s">
        <v>22</v>
      </c>
      <c r="E11" s="4" t="s">
        <v>28</v>
      </c>
      <c r="F11" s="4" t="s">
        <v>23</v>
      </c>
      <c r="G11" s="4"/>
      <c r="H11" s="4"/>
      <c r="I11" s="4" t="s">
        <v>4</v>
      </c>
      <c r="J11" s="4" t="s">
        <v>24</v>
      </c>
      <c r="K11" s="4" t="s">
        <v>5</v>
      </c>
      <c r="L11" s="5" t="s">
        <v>52</v>
      </c>
      <c r="M11" s="7">
        <v>104491000</v>
      </c>
      <c r="N11" s="7">
        <v>104491000</v>
      </c>
    </row>
    <row r="12" spans="1:14" ht="33.75" x14ac:dyDescent="0.25">
      <c r="A12" s="4" t="s">
        <v>0</v>
      </c>
      <c r="B12" s="5" t="s">
        <v>1</v>
      </c>
      <c r="C12" s="6" t="s">
        <v>53</v>
      </c>
      <c r="D12" s="4" t="s">
        <v>22</v>
      </c>
      <c r="E12" s="4" t="s">
        <v>28</v>
      </c>
      <c r="F12" s="4" t="s">
        <v>42</v>
      </c>
      <c r="G12" s="4" t="s">
        <v>23</v>
      </c>
      <c r="H12" s="4"/>
      <c r="I12" s="4" t="s">
        <v>4</v>
      </c>
      <c r="J12" s="4" t="s">
        <v>24</v>
      </c>
      <c r="K12" s="4" t="s">
        <v>5</v>
      </c>
      <c r="L12" s="5" t="s">
        <v>54</v>
      </c>
      <c r="M12" s="7">
        <v>38869000</v>
      </c>
      <c r="N12" s="7">
        <v>38869000</v>
      </c>
    </row>
    <row r="13" spans="1:14" ht="67.5" x14ac:dyDescent="0.25">
      <c r="A13" s="4" t="s">
        <v>0</v>
      </c>
      <c r="B13" s="5" t="s">
        <v>1</v>
      </c>
      <c r="C13" s="6" t="s">
        <v>55</v>
      </c>
      <c r="D13" s="4" t="s">
        <v>2</v>
      </c>
      <c r="E13" s="4" t="s">
        <v>3</v>
      </c>
      <c r="F13" s="4" t="s">
        <v>29</v>
      </c>
      <c r="G13" s="4" t="s">
        <v>30</v>
      </c>
      <c r="H13" s="4" t="s">
        <v>31</v>
      </c>
      <c r="I13" s="4" t="s">
        <v>4</v>
      </c>
      <c r="J13" s="4" t="s">
        <v>32</v>
      </c>
      <c r="K13" s="4" t="s">
        <v>5</v>
      </c>
      <c r="L13" s="5" t="s">
        <v>56</v>
      </c>
      <c r="M13" s="7">
        <v>4238534376</v>
      </c>
      <c r="N13" s="7">
        <v>4238534376</v>
      </c>
    </row>
    <row r="14" spans="1:14" ht="45" x14ac:dyDescent="0.25">
      <c r="A14" s="4" t="s">
        <v>0</v>
      </c>
      <c r="B14" s="5" t="s">
        <v>1</v>
      </c>
      <c r="C14" s="6" t="s">
        <v>57</v>
      </c>
      <c r="D14" s="4" t="s">
        <v>2</v>
      </c>
      <c r="E14" s="4" t="s">
        <v>6</v>
      </c>
      <c r="F14" s="4" t="s">
        <v>29</v>
      </c>
      <c r="G14" s="4" t="s">
        <v>33</v>
      </c>
      <c r="H14" s="4" t="s">
        <v>34</v>
      </c>
      <c r="I14" s="4" t="s">
        <v>4</v>
      </c>
      <c r="J14" s="4" t="s">
        <v>32</v>
      </c>
      <c r="K14" s="4" t="s">
        <v>5</v>
      </c>
      <c r="L14" s="5" t="s">
        <v>58</v>
      </c>
      <c r="M14" s="7">
        <v>6510000624</v>
      </c>
      <c r="N14" s="7">
        <v>6510000624</v>
      </c>
    </row>
    <row r="15" spans="1:14" s="14" customFormat="1" x14ac:dyDescent="0.3">
      <c r="A15" s="10" t="s">
        <v>21</v>
      </c>
      <c r="B15" s="11" t="s">
        <v>21</v>
      </c>
      <c r="C15" s="12" t="s">
        <v>21</v>
      </c>
      <c r="D15" s="10" t="s">
        <v>21</v>
      </c>
      <c r="E15" s="10" t="s">
        <v>21</v>
      </c>
      <c r="F15" s="10" t="s">
        <v>21</v>
      </c>
      <c r="G15" s="10" t="s">
        <v>21</v>
      </c>
      <c r="H15" s="10" t="s">
        <v>21</v>
      </c>
      <c r="I15" s="10" t="s">
        <v>21</v>
      </c>
      <c r="J15" s="10" t="s">
        <v>21</v>
      </c>
      <c r="K15" s="10" t="s">
        <v>21</v>
      </c>
      <c r="L15" s="11" t="s">
        <v>21</v>
      </c>
      <c r="M15" s="17">
        <v>18771643000</v>
      </c>
      <c r="N15" s="13">
        <v>18771643000</v>
      </c>
    </row>
    <row r="16" spans="1:14" ht="15.75" thickBot="1" x14ac:dyDescent="0.3">
      <c r="A16" s="4" t="s">
        <v>21</v>
      </c>
      <c r="B16" s="8" t="s">
        <v>21</v>
      </c>
      <c r="C16" s="6" t="s">
        <v>21</v>
      </c>
      <c r="D16" s="4" t="s">
        <v>21</v>
      </c>
      <c r="E16" s="4" t="s">
        <v>21</v>
      </c>
      <c r="F16" s="4" t="s">
        <v>21</v>
      </c>
      <c r="G16" s="4" t="s">
        <v>21</v>
      </c>
      <c r="H16" s="4" t="s">
        <v>21</v>
      </c>
      <c r="I16" s="4" t="s">
        <v>21</v>
      </c>
      <c r="J16" s="4" t="s">
        <v>21</v>
      </c>
      <c r="K16" s="4" t="s">
        <v>21</v>
      </c>
      <c r="L16" s="5" t="s">
        <v>21</v>
      </c>
      <c r="M16" s="9" t="s">
        <v>21</v>
      </c>
      <c r="N16" s="9" t="s">
        <v>21</v>
      </c>
    </row>
    <row r="17" spans="12:14" ht="0" hidden="1" customHeight="1" x14ac:dyDescent="0.25"/>
    <row r="18" spans="12:14" ht="33.950000000000003" customHeight="1" thickTop="1" x14ac:dyDescent="0.25">
      <c r="L18" s="18" t="s">
        <v>62</v>
      </c>
      <c r="M18" s="19"/>
      <c r="N18" s="20"/>
    </row>
    <row r="19" spans="12:14" ht="18.75" x14ac:dyDescent="0.4">
      <c r="L19" s="21" t="s">
        <v>63</v>
      </c>
      <c r="M19" s="15">
        <f>SUM(M4:M12)</f>
        <v>8023108000</v>
      </c>
      <c r="N19" s="22">
        <f>+M19/+M23</f>
        <v>0.42740574173502022</v>
      </c>
    </row>
    <row r="20" spans="12:14" ht="18.75" x14ac:dyDescent="0.4">
      <c r="L20" s="21" t="s">
        <v>64</v>
      </c>
      <c r="M20" s="15">
        <f>SUM(M13:M14)</f>
        <v>10748535000</v>
      </c>
      <c r="N20" s="22">
        <f>+M20/+M23</f>
        <v>0.57259425826497978</v>
      </c>
    </row>
    <row r="21" spans="12:14" ht="18.75" x14ac:dyDescent="0.4">
      <c r="L21" s="21" t="s">
        <v>65</v>
      </c>
      <c r="M21" s="15">
        <v>0</v>
      </c>
      <c r="N21" s="22">
        <f>+M21/+M23</f>
        <v>0</v>
      </c>
    </row>
    <row r="22" spans="12:14" ht="18.75" x14ac:dyDescent="0.4">
      <c r="L22" s="21"/>
      <c r="M22" s="15"/>
      <c r="N22" s="22"/>
    </row>
    <row r="23" spans="12:14" ht="18.75" x14ac:dyDescent="0.4">
      <c r="L23" s="23" t="s">
        <v>66</v>
      </c>
      <c r="M23" s="16">
        <f>SUM(M19:M22)</f>
        <v>18771643000</v>
      </c>
      <c r="N23" s="22">
        <f>SUM(N19:N22)</f>
        <v>1</v>
      </c>
    </row>
    <row r="24" spans="12:14" ht="15.75" thickBot="1" x14ac:dyDescent="0.3">
      <c r="L24" s="24"/>
      <c r="M24" s="25"/>
      <c r="N24" s="26"/>
    </row>
    <row r="25" spans="12:14" ht="15.75" thickTop="1" x14ac:dyDescent="0.25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>UAE JUNTA CENTRAL DE CONTADORES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Hilda Esperanza Garcia Peñuela</dc:creator>
  <cp:lastModifiedBy>Jose Orlando Ramirez Zuluaga</cp:lastModifiedBy>
  <dcterms:created xsi:type="dcterms:W3CDTF">2024-04-15T20:33:20Z</dcterms:created>
  <dcterms:modified xsi:type="dcterms:W3CDTF">2024-04-24T17:00:21Z</dcterms:modified>
</cp:coreProperties>
</file>