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transporte-my.sharepoint.com/personal/marthaaguilar_supertransporte_gov_co/Documents/Escritorio/REPORTES PAA Y PRESUPUESTO/"/>
    </mc:Choice>
  </mc:AlternateContent>
  <xr:revisionPtr revIDLastSave="0" documentId="8_{8213A359-FC5C-42C2-9187-B9681EF0D9C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2023" sheetId="2" r:id="rId1"/>
    <sheet name="2024" sheetId="1" r:id="rId2"/>
    <sheet name="2025" sheetId="4" r:id="rId3"/>
  </sheets>
  <definedNames>
    <definedName name="_xlnm._FilterDatabase" localSheetId="0" hidden="1">'2023'!$A$1:$W$1</definedName>
    <definedName name="_xlnm._FilterDatabase" localSheetId="1" hidden="1">'2024'!$A$1:$J$1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I4" i="1"/>
  <c r="I3" i="1"/>
  <c r="G4" i="1"/>
  <c r="G3" i="1"/>
  <c r="E4" i="1"/>
  <c r="E3" i="1"/>
  <c r="D2" i="1"/>
  <c r="F2" i="1"/>
  <c r="H2" i="1"/>
  <c r="C2" i="1"/>
  <c r="I2" i="2"/>
  <c r="G2" i="2"/>
  <c r="E2" i="2"/>
  <c r="H2" i="2"/>
  <c r="D2" i="2"/>
  <c r="F2" i="2"/>
  <c r="C2" i="2"/>
  <c r="G4" i="2"/>
  <c r="G3" i="2"/>
  <c r="I4" i="2"/>
  <c r="I3" i="2"/>
  <c r="E4" i="2"/>
  <c r="E3" i="2"/>
  <c r="I2" i="1" l="1"/>
  <c r="G2" i="1"/>
  <c r="E2" i="1"/>
</calcChain>
</file>

<file path=xl/sharedStrings.xml><?xml version="1.0" encoding="utf-8"?>
<sst xmlns="http://schemas.openxmlformats.org/spreadsheetml/2006/main" count="37" uniqueCount="21">
  <si>
    <t>RUBRO</t>
  </si>
  <si>
    <t>DESCRIPCION</t>
  </si>
  <si>
    <t>APR. VIGENTE</t>
  </si>
  <si>
    <t>COMPROMISO</t>
  </si>
  <si>
    <t>OBLIGACION</t>
  </si>
  <si>
    <t>PAGOS</t>
  </si>
  <si>
    <t>C-2410-0600-3-51102D</t>
  </si>
  <si>
    <t>5. CONVERGENCIA REGIONAL / D. INTEGRACIÓN DE TERRITORIOS BAJO EL PRINCIPIO DE LA CONECTIVIDAD FÍSICA Y LA MULTIMODALIDAD</t>
  </si>
  <si>
    <t>C-2499-0600-2-51102D</t>
  </si>
  <si>
    <t>MEJORAMIENTO DE LA GESTIÓN Y CAPACIDAD INSTITUCIONAL PARA LA SUPERVISIÓN INTEGRAL A LOS VIGILADOS A NIVEL  NACIONAL</t>
  </si>
  <si>
    <t>C-2499-0600-2</t>
  </si>
  <si>
    <t>FORTALECIMIENTO A LA SUPERVISIÓN INTEGRAL A LOS VIGILADOS A NIVEL  NACIONAL</t>
  </si>
  <si>
    <t>C-2410-0600-3</t>
  </si>
  <si>
    <t>%</t>
  </si>
  <si>
    <t xml:space="preserve">TOTAL INVERSIÓN </t>
  </si>
  <si>
    <t>MEJORAMIENTO DE LA GESTIÓN Y LA CAPACIDAD INSTITUCIONAL PARA LA SUPERVISIÓN INTEGRAL A LOS VIGILADOS A NIVEL NACIONAL</t>
  </si>
  <si>
    <t>FORTALECIMIENTO A LA SUPERVISIÓN INTEGRAL A LOS VIGILADOS A NIVEL NACIONAL</t>
  </si>
  <si>
    <t>SOLICITUD ANTEPROYECTO INVERSIÓN 2025</t>
  </si>
  <si>
    <t>* Corte a 11 de abril 2024</t>
  </si>
  <si>
    <t>*La descripción del proyecto es consistente con el Decreto de liquidación 2295 de 2023 mediante el cual se liquida el presupuesto nacional para la vigencia 2024</t>
  </si>
  <si>
    <t>PRESUPUESTO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</si>
</sst>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[$-1240A]&quot;$&quot;\ #,##0.00;\-&quot;$&quot;\ #,##0.00"/>
    <numFmt numFmtId="165" formatCode="[$-1240A]&quot;$&quot;\ #,##0;\-&quot;$&quot;\ #,##0"/>
    <numFmt numFmtId="166" formatCode="_-&quot;$&quot;\ * #,##0_-;\-&quot;$&quot;\ * #,##0_-;_-&quot;$&quot;\ * &quot;-&quot;??_-;_-@_-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sz val="9"/>
      <color theme="0"/>
      <name val="Arial Narrow"/>
      <family val="2"/>
    </font>
    <font>
      <b/>
      <sz val="12"/>
      <color theme="0"/>
      <name val="Calibri"/>
      <family val="2"/>
    </font>
    <font>
      <b/>
      <sz val="12"/>
      <color theme="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Calibri"/>
      <family val="2"/>
    </font>
    <font>
      <i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" vertical="center" wrapText="1" readingOrder="1"/>
    </xf>
    <xf numFmtId="9" fontId="4" fillId="0" borderId="1" xfId="2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165" fontId="3" fillId="3" borderId="1" xfId="0" applyNumberFormat="1" applyFont="1" applyFill="1" applyBorder="1" applyAlignment="1">
      <alignment horizontal="center" vertical="center" wrapText="1" readingOrder="1"/>
    </xf>
    <xf numFmtId="9" fontId="3" fillId="3" borderId="1" xfId="2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165" fontId="8" fillId="3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165" fontId="9" fillId="0" borderId="1" xfId="0" applyNumberFormat="1" applyFont="1" applyBorder="1" applyAlignment="1">
      <alignment horizontal="center" vertical="center" wrapText="1" readingOrder="1"/>
    </xf>
    <xf numFmtId="0" fontId="10" fillId="0" borderId="0" xfId="0" applyFont="1"/>
    <xf numFmtId="9" fontId="8" fillId="3" borderId="1" xfId="2" applyFont="1" applyFill="1" applyBorder="1" applyAlignment="1">
      <alignment horizontal="center" vertical="center" wrapText="1" readingOrder="1"/>
    </xf>
    <xf numFmtId="166" fontId="9" fillId="0" borderId="1" xfId="1" applyNumberFormat="1" applyFont="1" applyBorder="1" applyAlignment="1">
      <alignment horizontal="center" vertical="center" wrapText="1" readingOrder="1"/>
    </xf>
    <xf numFmtId="9" fontId="9" fillId="0" borderId="1" xfId="2" applyFont="1" applyBorder="1" applyAlignment="1">
      <alignment horizontal="center" vertical="center" wrapText="1" readingOrder="1"/>
    </xf>
    <xf numFmtId="9" fontId="10" fillId="0" borderId="0" xfId="2" applyFont="1"/>
    <xf numFmtId="0" fontId="11" fillId="0" borderId="0" xfId="0" applyFont="1" applyAlignment="1">
      <alignment horizont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185A-B4C2-4697-B0FD-3AAF57CA5015}">
  <dimension ref="A1:I5"/>
  <sheetViews>
    <sheetView showGridLines="0" workbookViewId="0">
      <selection activeCell="F6" sqref="F6"/>
    </sheetView>
  </sheetViews>
  <sheetFormatPr baseColWidth="10" defaultColWidth="11.44140625" defaultRowHeight="14.4" x14ac:dyDescent="0.3"/>
  <cols>
    <col min="1" max="1" width="11.44140625" style="1" bestFit="1" customWidth="1"/>
    <col min="2" max="2" width="27.5546875" style="1" bestFit="1" customWidth="1"/>
    <col min="3" max="4" width="15.109375" style="1" bestFit="1" customWidth="1"/>
    <col min="5" max="5" width="4.33203125" style="1" bestFit="1" customWidth="1"/>
    <col min="6" max="6" width="15.109375" style="1" bestFit="1" customWidth="1"/>
    <col min="7" max="7" width="4.33203125" style="1" bestFit="1" customWidth="1"/>
    <col min="8" max="8" width="15.109375" style="1" bestFit="1" customWidth="1"/>
    <col min="9" max="9" width="4.33203125" style="1" bestFit="1" customWidth="1"/>
    <col min="10" max="10" width="6.44140625" style="1" customWidth="1"/>
    <col min="11" max="16384" width="11.44140625" style="1"/>
  </cols>
  <sheetData>
    <row r="1" spans="1:9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13</v>
      </c>
      <c r="F1" s="5" t="s">
        <v>4</v>
      </c>
      <c r="G1" s="5" t="s">
        <v>13</v>
      </c>
      <c r="H1" s="5" t="s">
        <v>5</v>
      </c>
      <c r="I1" s="5" t="s">
        <v>13</v>
      </c>
    </row>
    <row r="2" spans="1:9" x14ac:dyDescent="0.3">
      <c r="A2" s="19" t="s">
        <v>14</v>
      </c>
      <c r="B2" s="19"/>
      <c r="C2" s="6">
        <f>SUM(C3:C4)</f>
        <v>17460259545</v>
      </c>
      <c r="D2" s="6">
        <f>SUM(D3:D4)</f>
        <v>15667020125.380001</v>
      </c>
      <c r="E2" s="7">
        <f>D2/C2</f>
        <v>0.89729594711932448</v>
      </c>
      <c r="F2" s="6">
        <f>SUM(F3:F4)</f>
        <v>15446519576.380001</v>
      </c>
      <c r="G2" s="7">
        <f>F2/C2</f>
        <v>0.88466723742393261</v>
      </c>
      <c r="H2" s="6">
        <f>SUM(H3:H4)</f>
        <v>13328435316.380001</v>
      </c>
      <c r="I2" s="7">
        <f>H2/C2</f>
        <v>0.7633583728826524</v>
      </c>
    </row>
    <row r="3" spans="1:9" ht="30.6" x14ac:dyDescent="0.3">
      <c r="A3" s="2" t="s">
        <v>12</v>
      </c>
      <c r="B3" s="2" t="s">
        <v>11</v>
      </c>
      <c r="C3" s="3">
        <v>8311341027</v>
      </c>
      <c r="D3" s="3">
        <v>6933409358.1199999</v>
      </c>
      <c r="E3" s="4">
        <f>D3/C3</f>
        <v>0.83421066896380647</v>
      </c>
      <c r="F3" s="3">
        <v>6762163093.1199999</v>
      </c>
      <c r="G3" s="4">
        <f>F3/C3</f>
        <v>0.81360674181851256</v>
      </c>
      <c r="H3" s="3">
        <v>6651777726.1199999</v>
      </c>
      <c r="I3" s="4">
        <f>H3/C3</f>
        <v>0.80032544742313094</v>
      </c>
    </row>
    <row r="4" spans="1:9" ht="40.799999999999997" x14ac:dyDescent="0.3">
      <c r="A4" s="2" t="s">
        <v>10</v>
      </c>
      <c r="B4" s="2" t="s">
        <v>9</v>
      </c>
      <c r="C4" s="3">
        <v>9148918518</v>
      </c>
      <c r="D4" s="3">
        <v>8733610767.2600002</v>
      </c>
      <c r="E4" s="4">
        <f>D4/C4</f>
        <v>0.95460580942732143</v>
      </c>
      <c r="F4" s="3">
        <v>8684356483.2600002</v>
      </c>
      <c r="G4" s="4">
        <f>F4/C4</f>
        <v>0.94922219125397178</v>
      </c>
      <c r="H4" s="3">
        <v>6676657590.2600002</v>
      </c>
      <c r="I4" s="4">
        <f>H4/C4</f>
        <v>0.72977560977552036</v>
      </c>
    </row>
    <row r="5" spans="1:9" ht="33.9" customHeight="1" x14ac:dyDescent="0.3"/>
  </sheetData>
  <mergeCells count="1">
    <mergeCell ref="A2:B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ignoredErrors>
    <ignoredError sqref="G2 E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showGridLines="0" workbookViewId="0">
      <selection activeCell="B4" sqref="B4"/>
    </sheetView>
  </sheetViews>
  <sheetFormatPr baseColWidth="10" defaultColWidth="11.44140625" defaultRowHeight="15.6" x14ac:dyDescent="0.3"/>
  <cols>
    <col min="1" max="1" width="26" style="12" bestFit="1" customWidth="1"/>
    <col min="2" max="2" width="39.33203125" style="12" customWidth="1"/>
    <col min="3" max="4" width="15.33203125" style="12" bestFit="1" customWidth="1"/>
    <col min="5" max="5" width="6.109375" style="12" bestFit="1" customWidth="1"/>
    <col min="6" max="6" width="15.44140625" style="12" bestFit="1" customWidth="1"/>
    <col min="7" max="7" width="4.6640625" style="12" bestFit="1" customWidth="1"/>
    <col min="8" max="8" width="14.33203125" style="12" bestFit="1" customWidth="1"/>
    <col min="9" max="9" width="4.6640625" style="12" bestFit="1" customWidth="1"/>
    <col min="10" max="10" width="6.44140625" style="12" customWidth="1"/>
    <col min="11" max="16384" width="11.44140625" style="12"/>
  </cols>
  <sheetData>
    <row r="1" spans="1:10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13</v>
      </c>
      <c r="F1" s="8" t="s">
        <v>4</v>
      </c>
      <c r="G1" s="8" t="s">
        <v>13</v>
      </c>
      <c r="H1" s="8" t="s">
        <v>5</v>
      </c>
      <c r="I1" s="8" t="s">
        <v>13</v>
      </c>
    </row>
    <row r="2" spans="1:10" x14ac:dyDescent="0.3">
      <c r="A2" s="20"/>
      <c r="B2" s="20"/>
      <c r="C2" s="9">
        <f>SUM(C3:C4)</f>
        <v>21457922478</v>
      </c>
      <c r="D2" s="9">
        <f t="shared" ref="D2:H2" si="0">SUM(D3:D4)</f>
        <v>15681060226</v>
      </c>
      <c r="E2" s="13">
        <f>D2/C2</f>
        <v>0.73078184722109985</v>
      </c>
      <c r="F2" s="9">
        <f t="shared" si="0"/>
        <v>2082988414.6299999</v>
      </c>
      <c r="G2" s="13">
        <f>F2/C2</f>
        <v>9.7073163385952649E-2</v>
      </c>
      <c r="H2" s="9">
        <f t="shared" si="0"/>
        <v>1896722802.9300001</v>
      </c>
      <c r="I2" s="13">
        <f>H2/C2</f>
        <v>8.8392657997279953E-2</v>
      </c>
    </row>
    <row r="3" spans="1:10" ht="62.4" x14ac:dyDescent="0.3">
      <c r="A3" s="10" t="s">
        <v>6</v>
      </c>
      <c r="B3" s="10" t="s">
        <v>7</v>
      </c>
      <c r="C3" s="11">
        <v>9909757581</v>
      </c>
      <c r="D3" s="11">
        <v>8174488527</v>
      </c>
      <c r="E3" s="15">
        <f>D3/C3</f>
        <v>0.824892885641619</v>
      </c>
      <c r="F3" s="14">
        <v>1429156415.3699999</v>
      </c>
      <c r="G3" s="15">
        <f>F3/C3</f>
        <v>0.14421709145641712</v>
      </c>
      <c r="H3" s="11">
        <v>1274240803.6700001</v>
      </c>
      <c r="I3" s="15">
        <f>H3/C3</f>
        <v>0.12858445761711718</v>
      </c>
      <c r="J3" s="16"/>
    </row>
    <row r="4" spans="1:10" ht="62.4" x14ac:dyDescent="0.3">
      <c r="A4" s="10" t="s">
        <v>8</v>
      </c>
      <c r="B4" s="10" t="s">
        <v>7</v>
      </c>
      <c r="C4" s="11">
        <v>11548164897</v>
      </c>
      <c r="D4" s="11">
        <v>7506571699</v>
      </c>
      <c r="E4" s="15">
        <f>D4/C4</f>
        <v>0.65002290545314856</v>
      </c>
      <c r="F4" s="14">
        <v>653831999.25999999</v>
      </c>
      <c r="G4" s="15">
        <f>F4/C4</f>
        <v>5.6617826736250834E-2</v>
      </c>
      <c r="H4" s="11">
        <v>622481999.25999999</v>
      </c>
      <c r="I4" s="15">
        <f>H4/C4</f>
        <v>5.3903109698555593E-2</v>
      </c>
      <c r="J4" s="16"/>
    </row>
    <row r="5" spans="1:10" ht="33.9" customHeight="1" x14ac:dyDescent="0.3"/>
    <row r="6" spans="1:10" x14ac:dyDescent="0.3">
      <c r="A6" s="17" t="s">
        <v>18</v>
      </c>
    </row>
    <row r="7" spans="1:10" x14ac:dyDescent="0.3">
      <c r="A7" s="18" t="s">
        <v>19</v>
      </c>
    </row>
  </sheetData>
  <mergeCells count="1">
    <mergeCell ref="A2:B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ignoredErrors>
    <ignoredError sqref="E2 G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9C3F3-CC7F-46A7-8D45-AC7810DFA734}">
  <dimension ref="A1:C5"/>
  <sheetViews>
    <sheetView showGridLines="0" tabSelected="1" workbookViewId="0">
      <selection activeCell="E4" sqref="E4"/>
    </sheetView>
  </sheetViews>
  <sheetFormatPr baseColWidth="10" defaultRowHeight="14.4" x14ac:dyDescent="0.3"/>
  <cols>
    <col min="2" max="2" width="42.88671875" customWidth="1"/>
    <col min="3" max="3" width="16.88671875" customWidth="1"/>
  </cols>
  <sheetData>
    <row r="1" spans="1:3" ht="15.6" x14ac:dyDescent="0.3">
      <c r="A1" s="21" t="s">
        <v>17</v>
      </c>
      <c r="B1" s="21"/>
      <c r="C1" s="21"/>
    </row>
    <row r="2" spans="1:3" ht="31.2" x14ac:dyDescent="0.3">
      <c r="A2" s="8" t="s">
        <v>0</v>
      </c>
      <c r="B2" s="8" t="s">
        <v>1</v>
      </c>
      <c r="C2" s="8" t="s">
        <v>20</v>
      </c>
    </row>
    <row r="3" spans="1:3" ht="15.6" x14ac:dyDescent="0.3">
      <c r="A3" s="20"/>
      <c r="B3" s="20"/>
      <c r="C3" s="9">
        <f>SUM(C4:C5)</f>
        <v>34918</v>
      </c>
    </row>
    <row r="4" spans="1:3" ht="62.4" x14ac:dyDescent="0.3">
      <c r="A4" s="10" t="s">
        <v>6</v>
      </c>
      <c r="B4" s="10" t="s">
        <v>15</v>
      </c>
      <c r="C4" s="11">
        <v>14877</v>
      </c>
    </row>
    <row r="5" spans="1:3" ht="46.8" x14ac:dyDescent="0.3">
      <c r="A5" s="10" t="s">
        <v>8</v>
      </c>
      <c r="B5" s="10" t="s">
        <v>16</v>
      </c>
      <c r="C5" s="11">
        <v>20041</v>
      </c>
    </row>
  </sheetData>
  <mergeCells count="2">
    <mergeCell ref="A3:B3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Elena Caicedo Palacios</dc:creator>
  <cp:lastModifiedBy>Martha Patricia Aguilar Copete</cp:lastModifiedBy>
  <dcterms:created xsi:type="dcterms:W3CDTF">2024-04-11T19:39:42Z</dcterms:created>
  <dcterms:modified xsi:type="dcterms:W3CDTF">2024-04-12T21:07:19Z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