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colmedica-my.sharepoint.com/personal/sandraba_colmedica_com/Documents/SandraBA/OTRAS SOLICITUDES/Anexos respuesta Comisión 4/"/>
    </mc:Choice>
  </mc:AlternateContent>
  <xr:revisionPtr revIDLastSave="77" documentId="8_{ACD1A17C-DD3A-417E-9608-5685C91422F0}" xr6:coauthVersionLast="47" xr6:coauthVersionMax="47" xr10:uidLastSave="{03078A87-8E73-4347-9895-4F981EB8D09F}"/>
  <bookViews>
    <workbookView xWindow="28680" yWindow="915" windowWidth="20730" windowHeight="11160" firstSheet="2" activeTab="4" xr2:uid="{1C1B0283-9730-40E3-9A52-66ADA3BF9EAA}"/>
  </bookViews>
  <sheets>
    <sheet name="5 y 6. CxP adm y serv med prest" sheetId="2" r:id="rId1"/>
    <sheet name="5 y 6. Prestadores Médicos" sheetId="3" r:id="rId2"/>
    <sheet name="8. Detalles UPC y LMA" sheetId="5" r:id="rId3"/>
    <sheet name="12. Investigaciones" sheetId="7" r:id="rId4"/>
    <sheet name="15. Deuda ADRES" sheetId="6" r:id="rId5"/>
  </sheets>
  <externalReferences>
    <externalReference r:id="rId6"/>
  </externalReferences>
  <definedNames>
    <definedName name="_xlnm._FilterDatabase" localSheetId="0" hidden="1">'5 y 6. CxP adm y serv med prest'!$A$4:$L$645</definedName>
    <definedName name="_xlnm._FilterDatabase" localSheetId="1" hidden="1">'5 y 6. Prestadores Médicos'!$A$3:$F$389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2" i="6" l="1"/>
  <c r="E12" i="6"/>
  <c r="D12" i="6"/>
  <c r="C12" i="6"/>
  <c r="B12" i="6"/>
  <c r="F11" i="6"/>
  <c r="F10" i="6"/>
  <c r="F9" i="6"/>
  <c r="F8" i="6"/>
  <c r="F7" i="6"/>
  <c r="F6" i="6"/>
  <c r="F5" i="6"/>
  <c r="F4" i="6"/>
  <c r="F3" i="6"/>
  <c r="D87" i="5" l="1"/>
  <c r="B87" i="5"/>
  <c r="D74" i="5"/>
  <c r="B74" i="5"/>
  <c r="D59" i="5"/>
  <c r="B59" i="5"/>
  <c r="D44" i="5"/>
  <c r="B44" i="5"/>
  <c r="D29" i="5"/>
  <c r="B29" i="5"/>
  <c r="D14" i="5"/>
  <c r="B14" i="5"/>
  <c r="K125" i="2"/>
  <c r="L125" i="2"/>
  <c r="K140" i="2"/>
  <c r="L140" i="2"/>
  <c r="K204" i="2"/>
  <c r="L204" i="2"/>
  <c r="K230" i="2"/>
  <c r="L230" i="2"/>
  <c r="K246" i="2"/>
  <c r="L246" i="2"/>
  <c r="K250" i="2"/>
  <c r="L250" i="2"/>
  <c r="K258" i="2"/>
  <c r="L258" i="2"/>
  <c r="K272" i="2"/>
  <c r="L272" i="2"/>
  <c r="K309" i="2"/>
  <c r="L309" i="2"/>
  <c r="L310" i="2"/>
  <c r="K379" i="2"/>
  <c r="L379" i="2"/>
  <c r="K380" i="2"/>
  <c r="L380" i="2"/>
  <c r="K381" i="2"/>
  <c r="L381" i="2"/>
  <c r="K489" i="2"/>
  <c r="L489" i="2"/>
  <c r="K499" i="2"/>
  <c r="L499" i="2"/>
  <c r="K522" i="2"/>
  <c r="L522" i="2"/>
  <c r="L543" i="2"/>
  <c r="K592" i="2"/>
  <c r="L592" i="2"/>
  <c r="K628" i="2"/>
  <c r="L628" i="2"/>
  <c r="L629" i="2"/>
  <c r="K635" i="2"/>
  <c r="L635" i="2"/>
  <c r="K636" i="2"/>
  <c r="L636" i="2"/>
  <c r="L638" i="2"/>
  <c r="K68" i="2"/>
  <c r="L68" i="2"/>
  <c r="K77" i="2"/>
  <c r="L77" i="2"/>
  <c r="K90" i="2"/>
  <c r="L90" i="2"/>
  <c r="K98" i="2"/>
  <c r="L98" i="2"/>
  <c r="K50" i="2"/>
  <c r="L50" i="2"/>
  <c r="I645" i="2"/>
  <c r="H645" i="2"/>
  <c r="G645" i="2"/>
  <c r="F645" i="2"/>
  <c r="E645" i="2"/>
  <c r="J644" i="2"/>
  <c r="J643" i="2"/>
  <c r="J642" i="2"/>
  <c r="J641" i="2"/>
  <c r="J640" i="2"/>
  <c r="J639" i="2"/>
  <c r="J638" i="2"/>
  <c r="J637" i="2"/>
  <c r="J636" i="2"/>
  <c r="J635" i="2"/>
  <c r="J634" i="2"/>
  <c r="J633" i="2"/>
  <c r="J632" i="2"/>
  <c r="J631" i="2"/>
  <c r="J630" i="2"/>
  <c r="J629" i="2"/>
  <c r="J628" i="2"/>
  <c r="J627" i="2"/>
  <c r="J626" i="2"/>
  <c r="J625" i="2"/>
  <c r="J624" i="2"/>
  <c r="J623" i="2"/>
  <c r="J622" i="2"/>
  <c r="J621" i="2"/>
  <c r="J620" i="2"/>
  <c r="J619" i="2"/>
  <c r="J618" i="2"/>
  <c r="J617" i="2"/>
  <c r="J616" i="2"/>
  <c r="J615" i="2"/>
  <c r="J614" i="2"/>
  <c r="J613" i="2"/>
  <c r="J612" i="2"/>
  <c r="J611" i="2"/>
  <c r="J610" i="2"/>
  <c r="J609" i="2"/>
  <c r="J608" i="2"/>
  <c r="J607" i="2"/>
  <c r="J606" i="2"/>
  <c r="J605" i="2"/>
  <c r="J604" i="2"/>
  <c r="J603" i="2"/>
  <c r="J602" i="2"/>
  <c r="J601" i="2"/>
  <c r="J600" i="2"/>
  <c r="J599" i="2"/>
  <c r="J598" i="2"/>
  <c r="J597" i="2"/>
  <c r="J596" i="2"/>
  <c r="J595" i="2"/>
  <c r="J594" i="2"/>
  <c r="J593" i="2"/>
  <c r="J592" i="2"/>
  <c r="J591" i="2"/>
  <c r="J590" i="2"/>
  <c r="J589" i="2"/>
  <c r="J588" i="2"/>
  <c r="J587" i="2"/>
  <c r="J586" i="2"/>
  <c r="J585" i="2"/>
  <c r="J584" i="2"/>
  <c r="J583" i="2"/>
  <c r="J582" i="2"/>
  <c r="J581" i="2"/>
  <c r="J580" i="2"/>
  <c r="J579" i="2"/>
  <c r="J578" i="2"/>
  <c r="J577" i="2"/>
  <c r="J576" i="2"/>
  <c r="J575" i="2"/>
  <c r="J574" i="2"/>
  <c r="J573" i="2"/>
  <c r="J572" i="2"/>
  <c r="J571" i="2"/>
  <c r="J570" i="2"/>
  <c r="J569" i="2"/>
  <c r="J568" i="2"/>
  <c r="J567" i="2"/>
  <c r="J566" i="2"/>
  <c r="J565" i="2"/>
  <c r="J564" i="2"/>
  <c r="J563" i="2"/>
  <c r="J562" i="2"/>
  <c r="J561" i="2"/>
  <c r="J560" i="2"/>
  <c r="J559" i="2"/>
  <c r="J558" i="2"/>
  <c r="J557" i="2"/>
  <c r="J556" i="2"/>
  <c r="J555" i="2"/>
  <c r="J554" i="2"/>
  <c r="J553" i="2"/>
  <c r="J552" i="2"/>
  <c r="J551" i="2"/>
  <c r="J550" i="2"/>
  <c r="J549" i="2"/>
  <c r="J548" i="2"/>
  <c r="J547" i="2"/>
  <c r="J546" i="2"/>
  <c r="J545" i="2"/>
  <c r="J544" i="2"/>
  <c r="J543" i="2"/>
  <c r="J542" i="2"/>
  <c r="J541" i="2"/>
  <c r="J540" i="2"/>
  <c r="J539" i="2"/>
  <c r="J538" i="2"/>
  <c r="J537" i="2"/>
  <c r="J536" i="2"/>
  <c r="J535" i="2"/>
  <c r="J534" i="2"/>
  <c r="J533" i="2"/>
  <c r="J532" i="2"/>
  <c r="J531" i="2"/>
  <c r="J530" i="2"/>
  <c r="J529" i="2"/>
  <c r="J528" i="2"/>
  <c r="J527" i="2"/>
  <c r="J526" i="2"/>
  <c r="J525" i="2"/>
  <c r="J524" i="2"/>
  <c r="J523" i="2"/>
  <c r="J522" i="2"/>
  <c r="J521" i="2"/>
  <c r="J520" i="2"/>
  <c r="J519" i="2"/>
  <c r="J518" i="2"/>
  <c r="J517" i="2"/>
  <c r="J516" i="2"/>
  <c r="J515" i="2"/>
  <c r="J514" i="2"/>
  <c r="J513" i="2"/>
  <c r="J512" i="2"/>
  <c r="J511" i="2"/>
  <c r="J510" i="2"/>
  <c r="J509" i="2"/>
  <c r="J508" i="2"/>
  <c r="J507" i="2"/>
  <c r="J506" i="2"/>
  <c r="J505" i="2"/>
  <c r="J504" i="2"/>
  <c r="J503" i="2"/>
  <c r="J502" i="2"/>
  <c r="J501" i="2"/>
  <c r="J500" i="2"/>
  <c r="J499" i="2"/>
  <c r="J498" i="2"/>
  <c r="J497" i="2"/>
  <c r="J496" i="2"/>
  <c r="J495" i="2"/>
  <c r="J494" i="2"/>
  <c r="J493" i="2"/>
  <c r="J492" i="2"/>
  <c r="J491" i="2"/>
  <c r="J490" i="2"/>
  <c r="J489" i="2"/>
  <c r="J488" i="2"/>
  <c r="J487" i="2"/>
  <c r="J486" i="2"/>
  <c r="J485" i="2"/>
  <c r="J484" i="2"/>
  <c r="J483" i="2"/>
  <c r="J482" i="2"/>
  <c r="J481" i="2"/>
  <c r="J480" i="2"/>
  <c r="J479" i="2"/>
  <c r="J478" i="2"/>
  <c r="J477" i="2"/>
  <c r="J476" i="2"/>
  <c r="J475" i="2"/>
  <c r="J474" i="2"/>
  <c r="J473" i="2"/>
  <c r="J472" i="2"/>
  <c r="J471" i="2"/>
  <c r="J470" i="2"/>
  <c r="J469" i="2"/>
  <c r="J468" i="2"/>
  <c r="J467" i="2"/>
  <c r="J466" i="2"/>
  <c r="J465" i="2"/>
  <c r="J464" i="2"/>
  <c r="J463" i="2"/>
  <c r="J462" i="2"/>
  <c r="J461" i="2"/>
  <c r="J460" i="2"/>
  <c r="J459" i="2"/>
  <c r="J458" i="2"/>
  <c r="J457" i="2"/>
  <c r="J456" i="2"/>
  <c r="J455" i="2"/>
  <c r="J454" i="2"/>
  <c r="J453" i="2"/>
  <c r="J452" i="2"/>
  <c r="J451" i="2"/>
  <c r="J450" i="2"/>
  <c r="J449" i="2"/>
  <c r="J448" i="2"/>
  <c r="J447" i="2"/>
  <c r="J446" i="2"/>
  <c r="J445" i="2"/>
  <c r="J444" i="2"/>
  <c r="J443" i="2"/>
  <c r="J442" i="2"/>
  <c r="J441" i="2"/>
  <c r="J440" i="2"/>
  <c r="J439" i="2"/>
  <c r="J438" i="2"/>
  <c r="J437" i="2"/>
  <c r="J436" i="2"/>
  <c r="J435" i="2"/>
  <c r="J434" i="2"/>
  <c r="J433" i="2"/>
  <c r="J432" i="2"/>
  <c r="J431" i="2"/>
  <c r="J430" i="2"/>
  <c r="J429" i="2"/>
  <c r="J428" i="2"/>
  <c r="J427" i="2"/>
  <c r="J426" i="2"/>
  <c r="J425" i="2"/>
  <c r="J424" i="2"/>
  <c r="J423" i="2"/>
  <c r="J422" i="2"/>
  <c r="J421" i="2"/>
  <c r="J420" i="2"/>
  <c r="J419" i="2"/>
  <c r="J418" i="2"/>
  <c r="J417" i="2"/>
  <c r="J416" i="2"/>
  <c r="J415" i="2"/>
  <c r="J414" i="2"/>
  <c r="J413" i="2"/>
  <c r="J412" i="2"/>
  <c r="J411" i="2"/>
  <c r="J410" i="2"/>
  <c r="J409" i="2"/>
  <c r="J408" i="2"/>
  <c r="J407" i="2"/>
  <c r="J406" i="2"/>
  <c r="J405" i="2"/>
  <c r="J404" i="2"/>
  <c r="J403" i="2"/>
  <c r="J402" i="2"/>
  <c r="J401" i="2"/>
  <c r="J400" i="2"/>
  <c r="J399" i="2"/>
  <c r="J398" i="2"/>
  <c r="J397" i="2"/>
  <c r="J396" i="2"/>
  <c r="J395" i="2"/>
  <c r="J394" i="2"/>
  <c r="J393" i="2"/>
  <c r="J392" i="2"/>
  <c r="J391" i="2"/>
  <c r="J390" i="2"/>
  <c r="J389" i="2"/>
  <c r="J388" i="2"/>
  <c r="J387" i="2"/>
  <c r="J386" i="2"/>
  <c r="J385" i="2"/>
  <c r="J384" i="2"/>
  <c r="J383" i="2"/>
  <c r="J382" i="2"/>
  <c r="J381" i="2"/>
  <c r="J380" i="2"/>
  <c r="J379" i="2"/>
  <c r="J378" i="2"/>
  <c r="J377" i="2"/>
  <c r="J376" i="2"/>
  <c r="J375" i="2"/>
  <c r="J374" i="2"/>
  <c r="J373" i="2"/>
  <c r="J372" i="2"/>
  <c r="J371" i="2"/>
  <c r="J370" i="2"/>
  <c r="J369" i="2"/>
  <c r="J368" i="2"/>
  <c r="J367" i="2"/>
  <c r="J366" i="2"/>
  <c r="J365" i="2"/>
  <c r="J364" i="2"/>
  <c r="J363" i="2"/>
  <c r="J362" i="2"/>
  <c r="J361" i="2"/>
  <c r="J360" i="2"/>
  <c r="J359" i="2"/>
  <c r="J358" i="2"/>
  <c r="J357" i="2"/>
  <c r="J356" i="2"/>
  <c r="J355" i="2"/>
  <c r="J354" i="2"/>
  <c r="J353" i="2"/>
  <c r="J352" i="2"/>
  <c r="J351" i="2"/>
  <c r="J350" i="2"/>
  <c r="J349" i="2"/>
  <c r="J348" i="2"/>
  <c r="J347" i="2"/>
  <c r="J346" i="2"/>
  <c r="J345" i="2"/>
  <c r="J344" i="2"/>
  <c r="J343" i="2"/>
  <c r="J342" i="2"/>
  <c r="J341" i="2"/>
  <c r="J340" i="2"/>
  <c r="J339" i="2"/>
  <c r="J338" i="2"/>
  <c r="J337" i="2"/>
  <c r="J336" i="2"/>
  <c r="J335" i="2"/>
  <c r="J334" i="2"/>
  <c r="J333" i="2"/>
  <c r="J332" i="2"/>
  <c r="J331" i="2"/>
  <c r="J330" i="2"/>
  <c r="J329" i="2"/>
  <c r="J328" i="2"/>
  <c r="J327" i="2"/>
  <c r="J326" i="2"/>
  <c r="J325" i="2"/>
  <c r="J324" i="2"/>
  <c r="J323" i="2"/>
  <c r="J322" i="2"/>
  <c r="J321" i="2"/>
  <c r="J320" i="2"/>
  <c r="J319" i="2"/>
  <c r="J318" i="2"/>
  <c r="J317" i="2"/>
  <c r="J316" i="2"/>
  <c r="J315" i="2"/>
  <c r="J314" i="2"/>
  <c r="J313" i="2"/>
  <c r="J312" i="2"/>
  <c r="J311" i="2"/>
  <c r="J310" i="2"/>
  <c r="J309" i="2"/>
  <c r="J308" i="2"/>
  <c r="J307" i="2"/>
  <c r="J306" i="2"/>
  <c r="J305" i="2"/>
  <c r="J304" i="2"/>
  <c r="J303" i="2"/>
  <c r="J302" i="2"/>
  <c r="J301" i="2"/>
  <c r="J300" i="2"/>
  <c r="J299" i="2"/>
  <c r="J298" i="2"/>
  <c r="J297" i="2"/>
  <c r="J296" i="2"/>
  <c r="J295" i="2"/>
  <c r="J294" i="2"/>
  <c r="J293" i="2"/>
  <c r="J292" i="2"/>
  <c r="J291" i="2"/>
  <c r="J290" i="2"/>
  <c r="J289" i="2"/>
  <c r="J288" i="2"/>
  <c r="J287" i="2"/>
  <c r="J286" i="2"/>
  <c r="J285" i="2"/>
  <c r="J284" i="2"/>
  <c r="J283" i="2"/>
  <c r="J282" i="2"/>
  <c r="J281" i="2"/>
  <c r="J280" i="2"/>
  <c r="J279" i="2"/>
  <c r="J278" i="2"/>
  <c r="J277" i="2"/>
  <c r="J276" i="2"/>
  <c r="J275" i="2"/>
  <c r="J274" i="2"/>
  <c r="J273" i="2"/>
  <c r="J272" i="2"/>
  <c r="J271" i="2"/>
  <c r="J270" i="2"/>
  <c r="J269" i="2"/>
  <c r="J268" i="2"/>
  <c r="J267" i="2"/>
  <c r="J266" i="2"/>
  <c r="J265" i="2"/>
  <c r="J264" i="2"/>
  <c r="J263" i="2"/>
  <c r="J262" i="2"/>
  <c r="J261" i="2"/>
  <c r="J260" i="2"/>
  <c r="J259" i="2"/>
  <c r="J258" i="2"/>
  <c r="J257" i="2"/>
  <c r="J256" i="2"/>
  <c r="J255" i="2"/>
  <c r="J254" i="2"/>
  <c r="J253" i="2"/>
  <c r="J252" i="2"/>
  <c r="J251" i="2"/>
  <c r="J250" i="2"/>
  <c r="J249" i="2"/>
  <c r="J248" i="2"/>
  <c r="J247" i="2"/>
  <c r="J246" i="2"/>
  <c r="J245" i="2"/>
  <c r="J244" i="2"/>
  <c r="J243" i="2"/>
  <c r="J242" i="2"/>
  <c r="J241" i="2"/>
  <c r="J240" i="2"/>
  <c r="J239" i="2"/>
  <c r="J238" i="2"/>
  <c r="J237" i="2"/>
  <c r="J236" i="2"/>
  <c r="J235" i="2"/>
  <c r="J234" i="2"/>
  <c r="J233" i="2"/>
  <c r="J232" i="2"/>
  <c r="J231" i="2"/>
  <c r="J230" i="2"/>
  <c r="J229" i="2"/>
  <c r="J228" i="2"/>
  <c r="J227" i="2"/>
  <c r="J226" i="2"/>
  <c r="J225" i="2"/>
  <c r="J224" i="2"/>
  <c r="J223" i="2"/>
  <c r="J222" i="2"/>
  <c r="J221" i="2"/>
  <c r="J220" i="2"/>
  <c r="J219" i="2"/>
  <c r="J218" i="2"/>
  <c r="J217" i="2"/>
  <c r="J216" i="2"/>
  <c r="J215" i="2"/>
  <c r="J214" i="2"/>
  <c r="J213" i="2"/>
  <c r="J212" i="2"/>
  <c r="J211" i="2"/>
  <c r="J210" i="2"/>
  <c r="J209" i="2"/>
  <c r="J208" i="2"/>
  <c r="J207" i="2"/>
  <c r="J206" i="2"/>
  <c r="J205" i="2"/>
  <c r="J204" i="2"/>
  <c r="J203" i="2"/>
  <c r="J202" i="2"/>
  <c r="J201" i="2"/>
  <c r="J200" i="2"/>
  <c r="J199" i="2"/>
  <c r="J198" i="2"/>
  <c r="J197" i="2"/>
  <c r="J196" i="2"/>
  <c r="J195" i="2"/>
  <c r="J194" i="2"/>
  <c r="J193" i="2"/>
  <c r="J192" i="2"/>
  <c r="J191" i="2"/>
  <c r="J190" i="2"/>
  <c r="J189" i="2"/>
  <c r="J188" i="2"/>
  <c r="J187" i="2"/>
  <c r="J186" i="2"/>
  <c r="J185" i="2"/>
  <c r="J184" i="2"/>
  <c r="J183" i="2"/>
  <c r="J182" i="2"/>
  <c r="J181" i="2"/>
  <c r="J180" i="2"/>
  <c r="J179" i="2"/>
  <c r="J178" i="2"/>
  <c r="J177" i="2"/>
  <c r="J176" i="2"/>
  <c r="J175" i="2"/>
  <c r="J174" i="2"/>
  <c r="J173" i="2"/>
  <c r="J172" i="2"/>
  <c r="J171" i="2"/>
  <c r="J170" i="2"/>
  <c r="J169" i="2"/>
  <c r="J168" i="2"/>
  <c r="J167" i="2"/>
  <c r="J166" i="2"/>
  <c r="J165" i="2"/>
  <c r="J164" i="2"/>
  <c r="J163" i="2"/>
  <c r="J162" i="2"/>
  <c r="J161" i="2"/>
  <c r="J160" i="2"/>
  <c r="J159" i="2"/>
  <c r="J158" i="2"/>
  <c r="J157" i="2"/>
  <c r="J156" i="2"/>
  <c r="J155" i="2"/>
  <c r="J154" i="2"/>
  <c r="J153" i="2"/>
  <c r="J152" i="2"/>
  <c r="J151" i="2"/>
  <c r="J150" i="2"/>
  <c r="J149" i="2"/>
  <c r="J148" i="2"/>
  <c r="J147" i="2"/>
  <c r="J146" i="2"/>
  <c r="J145" i="2"/>
  <c r="J144" i="2"/>
  <c r="J143" i="2"/>
  <c r="J142" i="2"/>
  <c r="J141" i="2"/>
  <c r="J140" i="2"/>
  <c r="J139" i="2"/>
  <c r="J138" i="2"/>
  <c r="J137" i="2"/>
  <c r="J136" i="2"/>
  <c r="J135" i="2"/>
  <c r="J134" i="2"/>
  <c r="J133" i="2"/>
  <c r="J132" i="2"/>
  <c r="J131" i="2"/>
  <c r="J130" i="2"/>
  <c r="J129" i="2"/>
  <c r="J128" i="2"/>
  <c r="J127" i="2"/>
  <c r="J126" i="2"/>
  <c r="J125" i="2"/>
  <c r="J124" i="2"/>
  <c r="J123" i="2"/>
  <c r="J122" i="2"/>
  <c r="J121" i="2"/>
  <c r="J120" i="2"/>
  <c r="J119" i="2"/>
  <c r="J118" i="2"/>
  <c r="J117" i="2"/>
  <c r="J116" i="2"/>
  <c r="J115" i="2"/>
  <c r="J114" i="2"/>
  <c r="J113" i="2"/>
  <c r="J112" i="2"/>
  <c r="J111" i="2"/>
  <c r="J110" i="2"/>
  <c r="J109" i="2"/>
  <c r="J108" i="2"/>
  <c r="J107" i="2"/>
  <c r="J106" i="2"/>
  <c r="J105" i="2"/>
  <c r="J104" i="2"/>
  <c r="J103" i="2"/>
  <c r="J102" i="2"/>
  <c r="J101" i="2"/>
  <c r="J100" i="2"/>
  <c r="J99" i="2"/>
  <c r="J98" i="2"/>
  <c r="J97" i="2"/>
  <c r="J96" i="2"/>
  <c r="J95" i="2"/>
  <c r="J94" i="2"/>
  <c r="J93" i="2"/>
  <c r="J92" i="2"/>
  <c r="J91" i="2"/>
  <c r="J90" i="2"/>
  <c r="J89" i="2"/>
  <c r="J88" i="2"/>
  <c r="J87" i="2"/>
  <c r="J86" i="2"/>
  <c r="J85" i="2"/>
  <c r="J84" i="2"/>
  <c r="J83" i="2"/>
  <c r="J82" i="2"/>
  <c r="J81" i="2"/>
  <c r="J80" i="2"/>
  <c r="J79" i="2"/>
  <c r="J78" i="2"/>
  <c r="J77" i="2"/>
  <c r="J76" i="2"/>
  <c r="J75" i="2"/>
  <c r="J74" i="2"/>
  <c r="J73" i="2"/>
  <c r="J72" i="2"/>
  <c r="J71" i="2"/>
  <c r="J70" i="2"/>
  <c r="J69" i="2"/>
  <c r="J68" i="2"/>
  <c r="J67" i="2"/>
  <c r="J66" i="2"/>
  <c r="J65" i="2"/>
  <c r="J64" i="2"/>
  <c r="J63" i="2"/>
  <c r="J62" i="2"/>
  <c r="J61" i="2"/>
  <c r="J60" i="2"/>
  <c r="J59" i="2"/>
  <c r="J58" i="2"/>
  <c r="J57" i="2"/>
  <c r="J56" i="2"/>
  <c r="J55" i="2"/>
  <c r="J54" i="2"/>
  <c r="J53" i="2"/>
  <c r="J52" i="2"/>
  <c r="J51" i="2"/>
  <c r="J50" i="2"/>
  <c r="J49" i="2"/>
  <c r="J48" i="2"/>
  <c r="J47" i="2"/>
  <c r="J46" i="2"/>
  <c r="J45" i="2"/>
  <c r="J44" i="2"/>
  <c r="J43" i="2"/>
  <c r="J42" i="2"/>
  <c r="J41" i="2"/>
  <c r="J40" i="2"/>
  <c r="J39" i="2"/>
  <c r="J38" i="2"/>
  <c r="J37" i="2"/>
  <c r="J36" i="2"/>
  <c r="J35" i="2"/>
  <c r="J34" i="2"/>
  <c r="J33" i="2"/>
  <c r="J32" i="2"/>
  <c r="J31" i="2"/>
  <c r="J30" i="2"/>
  <c r="J29" i="2"/>
  <c r="J28" i="2"/>
  <c r="J27" i="2"/>
  <c r="J26" i="2"/>
  <c r="J25" i="2"/>
  <c r="J24" i="2"/>
  <c r="J23" i="2"/>
  <c r="J22" i="2"/>
  <c r="J21" i="2"/>
  <c r="J20" i="2"/>
  <c r="J19" i="2"/>
  <c r="J18" i="2"/>
  <c r="J17" i="2"/>
  <c r="J16" i="2"/>
  <c r="J15" i="2"/>
  <c r="J14" i="2"/>
  <c r="J13" i="2"/>
  <c r="J12" i="2"/>
  <c r="J11" i="2"/>
  <c r="J10" i="2"/>
  <c r="J9" i="2"/>
  <c r="J8" i="2"/>
  <c r="J7" i="2"/>
  <c r="J6" i="2"/>
  <c r="J5" i="2"/>
  <c r="J645" i="2" l="1"/>
</calcChain>
</file>

<file path=xl/sharedStrings.xml><?xml version="1.0" encoding="utf-8"?>
<sst xmlns="http://schemas.openxmlformats.org/spreadsheetml/2006/main" count="5463" uniqueCount="742">
  <si>
    <t xml:space="preserve">Identificacion </t>
  </si>
  <si>
    <t xml:space="preserve">Detalle concepto Reporte Supersalud FT004 </t>
  </si>
  <si>
    <t xml:space="preserve">Clasificacion Según tipo </t>
  </si>
  <si>
    <t>0 - 60</t>
  </si>
  <si>
    <t xml:space="preserve">61 - 90 </t>
  </si>
  <si>
    <t xml:space="preserve">181 - 360 </t>
  </si>
  <si>
    <t xml:space="preserve">91 - 180 </t>
  </si>
  <si>
    <t xml:space="preserve">Mayor a 360 </t>
  </si>
  <si>
    <t>Total general</t>
  </si>
  <si>
    <t>MEDICARTE S.A.</t>
  </si>
  <si>
    <t>Insumos y medicamentos</t>
  </si>
  <si>
    <t xml:space="preserve">Insumos Presupuestos maximos </t>
  </si>
  <si>
    <t>Insumos PBS</t>
  </si>
  <si>
    <t>LIGA COLOMBIANA CONTRA EL CANCER</t>
  </si>
  <si>
    <t>Prestación de servicios de salud</t>
  </si>
  <si>
    <t xml:space="preserve">Presupuestos maximos </t>
  </si>
  <si>
    <t>hospital universitario de san ignacio</t>
  </si>
  <si>
    <t>Servicios PBS</t>
  </si>
  <si>
    <t>FUNDACION ABOOD SHAIO</t>
  </si>
  <si>
    <t>LAB. DE INVESTIGACION HORMONAL LIH S.A.</t>
  </si>
  <si>
    <t xml:space="preserve">Servicios Covid </t>
  </si>
  <si>
    <t>fundacion santa fe de bogota</t>
  </si>
  <si>
    <t>FUNDACION CARDIO-INFANTIL INSTITUTO DE C</t>
  </si>
  <si>
    <t xml:space="preserve">Insumos No PBS </t>
  </si>
  <si>
    <t>CENTRO MEDICO M.P. UMD</t>
  </si>
  <si>
    <t>FORJA EMPRESAS S.A.S.</t>
  </si>
  <si>
    <t>HSP. UNIVERSITARIO NACIONAL DE COLOMBIA</t>
  </si>
  <si>
    <t>ADMINISTRADORA COUNTRY S.A</t>
  </si>
  <si>
    <t>SUMIVITALES LTDA</t>
  </si>
  <si>
    <t>FAMICARE CLINICA DIA S.A.S</t>
  </si>
  <si>
    <t>PROYECTAR SALUD S.A.S</t>
  </si>
  <si>
    <t>PLATINUM HEALTH GROUP IPS SAS</t>
  </si>
  <si>
    <t>AIR LIQUIDE COLOMBIA SAS</t>
  </si>
  <si>
    <t>ENFETER Y CIA LTDA</t>
  </si>
  <si>
    <t>ADMINISTRADORA CLINICA LA COLINA S.A.S.</t>
  </si>
  <si>
    <t>UNIDAD MEDICA Y DE DIAGNOSTICO S.A.</t>
  </si>
  <si>
    <t xml:space="preserve">Servicios PBS </t>
  </si>
  <si>
    <t>Presupuestos Maximos</t>
  </si>
  <si>
    <t>BIOTECGEN S.A. BIOTECNOLOGIA Y GENETICA</t>
  </si>
  <si>
    <t>CLINICA DEL OCCIDENTE S.A.</t>
  </si>
  <si>
    <t>UNIVER PLUS S.A</t>
  </si>
  <si>
    <t>FUND HOSPITAL INFANTIL  UNIV DE SAN JOSE</t>
  </si>
  <si>
    <t>SAN LUIS UND. CRONICOS Y PALIATIVOS SAS</t>
  </si>
  <si>
    <t xml:space="preserve">Servicios No PBS </t>
  </si>
  <si>
    <t>CLINICA NEUROREHABILITAR LTDA</t>
  </si>
  <si>
    <t>MEDTRONIC COLOMBIA S.A</t>
  </si>
  <si>
    <t>CONGREGACION DE HERMANAS DOMINICAS DE LA</t>
  </si>
  <si>
    <t>AM SALUD S.A.S</t>
  </si>
  <si>
    <t>CORPORACION HOSPITALARIA JUAN CIUDAD</t>
  </si>
  <si>
    <t>SYNLAB COLOMBIA S.A.S.</t>
  </si>
  <si>
    <t>FRESENIUS MEDICAL CARE COLOMBIA LTDA</t>
  </si>
  <si>
    <t>ADECCO COLOMBIA S A</t>
  </si>
  <si>
    <t>Administrativo (servicios públicos, aportes parafiscales, avances y anticipos, papelería, etc.)</t>
  </si>
  <si>
    <t xml:space="preserve">Otros </t>
  </si>
  <si>
    <t>CONGREGA.HNAS DOM.STA.CAR.SEN.CLIN.NUEVA</t>
  </si>
  <si>
    <t>UNIDAD QUIRURGICA LOS ALPES S.A.S.</t>
  </si>
  <si>
    <t>INSTITUTO NACIONAL DE CANCEROLOGIA ESE</t>
  </si>
  <si>
    <t>FUNDACION HOSPITAL SAN CARLOS</t>
  </si>
  <si>
    <t>COLCAN SAS CM.OFT.Y LAB ANDRADE NARVAEZ</t>
  </si>
  <si>
    <t>GENCELL PHARMA</t>
  </si>
  <si>
    <t>MEDICADIZ S.A.S .</t>
  </si>
  <si>
    <t>HORIZONTES ABA TERAPIA INTEGRAL LTDA</t>
  </si>
  <si>
    <t>CERASES S.A.S CTO DE ESTIMUL. REHAB Y AP</t>
  </si>
  <si>
    <t>CLINICA DE MARLY S.A.</t>
  </si>
  <si>
    <t>CLINICA DE MARLY JORGE CAVELIER GAVIRIA</t>
  </si>
  <si>
    <t>CRUZ ROJA COLOMBIANA</t>
  </si>
  <si>
    <t>HOME SALUD Y COMPAÑIA S.A.</t>
  </si>
  <si>
    <t>FUNDINSO F.INT.ANDINA PARA EL BIENESTAR</t>
  </si>
  <si>
    <t>EQUILIBRIO S.A.S</t>
  </si>
  <si>
    <t>SUBRED INTEGRAD DE SERV DE SALUD NORTE E</t>
  </si>
  <si>
    <t>FUNDACION OFTALMOLOGICA DE SANTANDER CLI</t>
  </si>
  <si>
    <t>CORPOALEGRIA</t>
  </si>
  <si>
    <t>SUBRED INTEGRADA DE S.SALUD SUR OCC. ESE</t>
  </si>
  <si>
    <t>EMTELCO S.A.S</t>
  </si>
  <si>
    <t>LOH ENTERPRISES SAS</t>
  </si>
  <si>
    <t>INSTITUTO DE DIAGNOSTICO MEDICO SA IDIME</t>
  </si>
  <si>
    <t>SOLUCIONES Y ASISTENCIA EN SALUD SAS</t>
  </si>
  <si>
    <t>SUBRED INTEGRAD DE SERV DE SALUD SUR ESE</t>
  </si>
  <si>
    <t>SERVICIOS MEDICOS VITAL HEALTH S.A.S.</t>
  </si>
  <si>
    <t>DROGUERIAS Y FARMACIAS CRUZ VERDE S.A.S</t>
  </si>
  <si>
    <t>SANATY IPS CUCUTA</t>
  </si>
  <si>
    <t>PROFAMILIA</t>
  </si>
  <si>
    <t>ORGANIZACION INTEGRAL EN GESTION EMPRESARIAL, ADMINISTRACION FIN</t>
  </si>
  <si>
    <t>CONSULTORIO DE MEDICINA DE ENERGIA LTDA</t>
  </si>
  <si>
    <t>ARCOIRIS DE ESPERANZA S.A.S.</t>
  </si>
  <si>
    <t>ORTOPEDICOS WILLIAMSON Y WILLIAMSON SAS</t>
  </si>
  <si>
    <t>COMUNIDAD HNAS HOSP DEL SAGRADO CORAZON</t>
  </si>
  <si>
    <t>SEGUROS LYBERTY S.A.</t>
  </si>
  <si>
    <t>CLINICA DE NUESTRA SEÑORA DE LA PAZ</t>
  </si>
  <si>
    <t>LINDE COLOMBIA S.A.</t>
  </si>
  <si>
    <t>GRUPO EMPRESARIAL SALUD POSITIVA SAS</t>
  </si>
  <si>
    <t>CTO.INTEG.PSICOTERAPEUTICO JAH RAFA LTDA</t>
  </si>
  <si>
    <t>CORPORACION CLINICA UNIVERSITARIA TELETO</t>
  </si>
  <si>
    <t xml:space="preserve">AUDIOCOM LTDA  </t>
  </si>
  <si>
    <t>FUNDASUVICOL  FUND.SUEÑOVIGILIA COLOMBIA</t>
  </si>
  <si>
    <t>SUPERTIENDAS Y DROGUERIAS OLIMPICA S.A.</t>
  </si>
  <si>
    <t>UROBOSQUE S.A. CENTRO UROLOGICO</t>
  </si>
  <si>
    <t>RTS LTDA</t>
  </si>
  <si>
    <t>CLINICA SANTO TOMAS</t>
  </si>
  <si>
    <t>SERVITERAPIAS LTDA SERVICIOS TERAPEUTICO</t>
  </si>
  <si>
    <t>OXIGENOS DE COLOMBIA LTDA</t>
  </si>
  <si>
    <t>FUNDACION HOSPITAL DE LA MISERICORDIA</t>
  </si>
  <si>
    <t>HOSPITAL SIMON BOLIVAR III NIVEL ESE</t>
  </si>
  <si>
    <t>SOC. MEDICO QUIRURGICA NUESTRA SENORA DE</t>
  </si>
  <si>
    <t>LOGIC MEDICAL SERVICE ASSIST S.A.S.</t>
  </si>
  <si>
    <t>CLINICA SAN FRANCISCO DE ASIS S.A.S.</t>
  </si>
  <si>
    <t>CLINICA LOS NOGALES S.A.S.</t>
  </si>
  <si>
    <t>FUNDACION SEXTO SENTIDO</t>
  </si>
  <si>
    <t>CAJA DE COMPENSACION FAMILIAR COMPENSAR</t>
  </si>
  <si>
    <t>SAIAD S.A.S SALUD Y ACOMPAÑAMIENTO INTEG</t>
  </si>
  <si>
    <t>CLINICA DE LA MUJER S.A.</t>
  </si>
  <si>
    <t>FUNDACION CEDESNID</t>
  </si>
  <si>
    <t>HOSPITAL REGIONAL DE LA ORINOQUIA E.S.E.</t>
  </si>
  <si>
    <t>G. HERRERA &amp; ASOCIADOS ABOGADOS SAS</t>
  </si>
  <si>
    <t>VITALEM IPS SAS</t>
  </si>
  <si>
    <t>SINERGIA GLOBAL EN SALUD SAS</t>
  </si>
  <si>
    <t>UNIDAD DERMATOLOGICA DE FOTOTERAPIA</t>
  </si>
  <si>
    <t>FUNDACION FOSUNAB</t>
  </si>
  <si>
    <t>INTECI SAS</t>
  </si>
  <si>
    <t>EMPRESA SOCIAL DEL ESTADO HOSPITAL</t>
  </si>
  <si>
    <t>COLVIDA IPS S.A.S.</t>
  </si>
  <si>
    <t>FUNDACION NEUMOLOGICA COLOMBIANA</t>
  </si>
  <si>
    <t>HEALTH &amp; LIFE IPS S.A.S.</t>
  </si>
  <si>
    <t>CLINIC-SALUD IPS DIAG Y REH. S.A.S.</t>
  </si>
  <si>
    <t>HOSP. SAN JOSE - MONIQUIRA</t>
  </si>
  <si>
    <t>RIESGO DE FRACTURA SA</t>
  </si>
  <si>
    <t>LOSCOBOS MEDICAL CENTER SAS</t>
  </si>
  <si>
    <t>TALLER CREATIVO TERAPIAS INTEGRADAS BRIN</t>
  </si>
  <si>
    <t>CAJA DE COMPENSACION FAMILIAR CAFAM</t>
  </si>
  <si>
    <t>CEDINSO SAS REV. REH. SALUD OCUP. Y DESA</t>
  </si>
  <si>
    <t>CENTRO DE ENFERMEDADES DIGESTIVAS CIA LT</t>
  </si>
  <si>
    <t>CENTRO DE CONTROL DE CANCER LTDA</t>
  </si>
  <si>
    <t>CLINICA VERSALLES S.A.</t>
  </si>
  <si>
    <t>SERVICIOS ESPECIALES DE SALUD</t>
  </si>
  <si>
    <t>CLINICA COLSANITAS S A</t>
  </si>
  <si>
    <t>SOC DE CIRUGIA DE BOGOTA HOSP  SAN JOSE</t>
  </si>
  <si>
    <t>ESE HOSPITAL DEPART. MARIA INMACULADA</t>
  </si>
  <si>
    <t>POSITIVA COMPAÐIA DE SEGUROS S.A.</t>
  </si>
  <si>
    <t>FUNDACION OFTALMOLOGICA NACIONAL</t>
  </si>
  <si>
    <t xml:space="preserve">SUBRED INTEGRADA DE S.SALUD ORIENTE ESE </t>
  </si>
  <si>
    <t>ENFECASA COL SAS</t>
  </si>
  <si>
    <t>OFTALMOS S A</t>
  </si>
  <si>
    <t>HOSPITAL FEDERICO LLERAS ACOSTA IBAGUE</t>
  </si>
  <si>
    <t>ENDO THERAPEUTICS LTDA</t>
  </si>
  <si>
    <t>FISIORAD S.A.S</t>
  </si>
  <si>
    <t>ARCANGELES FUNDACION PARA LA REHABILITAC</t>
  </si>
  <si>
    <t>ASOCIACION CENTRO DE ATENCION PARA NINOS</t>
  </si>
  <si>
    <t>CENTRO INTEGRAL DE REHABILITACION COLOMB</t>
  </si>
  <si>
    <t>FUNDACION APRENDER A VIVIR</t>
  </si>
  <si>
    <t>HOSP.CARDIOVASCULAR DE CUNDINAMARCA S.A</t>
  </si>
  <si>
    <t>MD ABOGADOS S.A.S.</t>
  </si>
  <si>
    <t>HOSPITAL UNIVERSITARIO CLINICA SAN RAFAE</t>
  </si>
  <si>
    <t>RED MEDICA IPS S.A.S.</t>
  </si>
  <si>
    <t>CLINICA PSIQUIATRICA SAN JUAN DE DIOS</t>
  </si>
  <si>
    <t>SERVICIOS DE ATENCION DOMICILIARIA</t>
  </si>
  <si>
    <t>E.S.E. HOSPITAL UNIVERSITARIO DE LA SAMA</t>
  </si>
  <si>
    <t>E.S.E. HOSPITAL SAN RAFAEL DE FUSAGASUGA</t>
  </si>
  <si>
    <t>ESE HOSP. PEDRO LEON ALVAREZ DIAZ DE LA</t>
  </si>
  <si>
    <t>CALCULASER S.A.</t>
  </si>
  <si>
    <t>SANAR HEALTHCARE S.A.S</t>
  </si>
  <si>
    <t>PROGRAMA MADRE CANGURO INTEGRAL LTDA</t>
  </si>
  <si>
    <t>INSTITUTO DE ESTUDIOS CIENTIFICOS EN ODO</t>
  </si>
  <si>
    <t xml:space="preserve">SIES SALUD S.A.S. SOC. INTEG. DE ESPEC. </t>
  </si>
  <si>
    <t>FUNDACION LA CASA DE BILL</t>
  </si>
  <si>
    <t>RIMAZ INGENIERIA SAS</t>
  </si>
  <si>
    <t>CENTRO DE NEUROPSICOLOGIA Y PSICOPEDAGOG</t>
  </si>
  <si>
    <t>RESONANCIA MAGNETICA DE COUNTRY S.A.</t>
  </si>
  <si>
    <t>CARVAJAL LABORATORIOS IPS S.A.S.</t>
  </si>
  <si>
    <t>ALIANZA DE AMBULANCIAS MEDICA S.A.</t>
  </si>
  <si>
    <t>BOGOTA LASER REFRACTIVE INSTITUTE S.A.</t>
  </si>
  <si>
    <t>JUNICAL MEDICAL S.A.S.</t>
  </si>
  <si>
    <t>INSTITUTO COLOMBIANO DEL SISTEMA NERVIOS</t>
  </si>
  <si>
    <t>CAJA COLOMBIANA DE SUBSIDIO FAMILIAR</t>
  </si>
  <si>
    <t>BHM SOLUC. INTEG. LOGISTICA EN SALUD SAS</t>
  </si>
  <si>
    <t>CENTRO AUDIOLOGICO Y QUIRURGICO DEL COUN</t>
  </si>
  <si>
    <t>CENTRO DE ESPECIALISTAS EN UROLOGIA SA C</t>
  </si>
  <si>
    <t>CARVAJAL TECNOLOGIA Y SERVICIOS SAS</t>
  </si>
  <si>
    <t>ESE HOSP.SAN FRANCISCO DE VILLA DE LEYVA</t>
  </si>
  <si>
    <t>ESE HOSP.REGIONAL VALLE DE TENZA II NIV.</t>
  </si>
  <si>
    <t>ES.E. HOSPITAL DIVINO SALVADOR DE SOPO</t>
  </si>
  <si>
    <t>HNAS DOMINICAS PRESENTACION SMA VIRGEN D</t>
  </si>
  <si>
    <t>BIT CONSULTING S.A.S</t>
  </si>
  <si>
    <t>E.S.E. HOSPITAL REGIONAL DE SOGAMOSO</t>
  </si>
  <si>
    <t>ILANS S.A.S. .</t>
  </si>
  <si>
    <t>TORRES Y JARAMILLO S.A.S</t>
  </si>
  <si>
    <t>INSTITUTO DE ORTOPEDIA INFANTIL ROOSEVEL</t>
  </si>
  <si>
    <t>SOCIEDAD DE CIRUGIA OCULAR</t>
  </si>
  <si>
    <t>IPS PROACTIVA ENFASIS EN PAT.CRONICAS</t>
  </si>
  <si>
    <t>ESE HOSPITAL REGIONAL MANUELA BELTRAN</t>
  </si>
  <si>
    <t>SUPERAR LTDA</t>
  </si>
  <si>
    <t>CARVAJAL SOLUCIONES DE COMUNICACIONES S.A.S</t>
  </si>
  <si>
    <t>HOSPITAL GENERAL DE MEDELLIN</t>
  </si>
  <si>
    <t>E.S.E. MARIA AUXILIADORA DE MOSQUERA</t>
  </si>
  <si>
    <t>ESE HOSP. NUESTRA SEÑORA DE LAS MERCEDES</t>
  </si>
  <si>
    <t>RED SALUD ARMENIA ESE</t>
  </si>
  <si>
    <t>MEDINISTROS S.A.S.</t>
  </si>
  <si>
    <t>H. DE ALTA COMPLEJIDAD DEL MAGD CTRO SAS</t>
  </si>
  <si>
    <t>CLINICA EL LAGUITO S.A.</t>
  </si>
  <si>
    <t>HOSPITAL SALAZAR VILLETA</t>
  </si>
  <si>
    <t>MEDICAL PROINFO S.A.S</t>
  </si>
  <si>
    <t>CORPORACION SINDROME DE DOWN</t>
  </si>
  <si>
    <t>CARE &amp; HEALTH S.A.S.</t>
  </si>
  <si>
    <t>CLINICA SANTA MARIA LTDA</t>
  </si>
  <si>
    <t>CLINICA JUAN N. CORPAS LTDA</t>
  </si>
  <si>
    <t>LAB.DE ORT. Y PROTESIS GILETE Y CIA LTDA</t>
  </si>
  <si>
    <t>CLINICA MONTERIA S.A.</t>
  </si>
  <si>
    <t>SISTEMAS DE TERAPIA RESPIRATORIA  LTDA</t>
  </si>
  <si>
    <t>CLINICA MAGDALENA LTDA</t>
  </si>
  <si>
    <t>CORPOR.HOSP.INFANTIL CONCEJO DE MEDELLIN</t>
  </si>
  <si>
    <t>CLINICA UCC COR.CL.UNIV.COOP.DE COLOMBIA</t>
  </si>
  <si>
    <t>HOSPITAL ENGATIVA II NIVEL</t>
  </si>
  <si>
    <t>HOGAR PROTEGIDO AUTONOMOS SAS</t>
  </si>
  <si>
    <t>AMBULANCIAS Y SERVICIOS MEDICOS SA</t>
  </si>
  <si>
    <t>E.S.E. HOSPITAL CAICEDO Y FLOREZ</t>
  </si>
  <si>
    <t>VIVIR BIEN IPS LTDA</t>
  </si>
  <si>
    <t>DUMIAN MEDICAL S.A.S.</t>
  </si>
  <si>
    <t>COUNTRY SCAN LTDA</t>
  </si>
  <si>
    <t>ENVIOS LOGISTICOS LTDA.</t>
  </si>
  <si>
    <t>CEDICAF S.A.</t>
  </si>
  <si>
    <t>UNIMEQ O.R.L. LTDA</t>
  </si>
  <si>
    <t>E.S.E HOSPITAL MUNICIPAL DE EL DORADO</t>
  </si>
  <si>
    <t>ESE HOSP.SAN MARTIN DE PORRES DE CHOCONT</t>
  </si>
  <si>
    <t>FUNDACION CLINICA LETICIA</t>
  </si>
  <si>
    <t>E.S.E HOSPITAL SAN JUAN DE DIOS DE HONDA</t>
  </si>
  <si>
    <t>E.S.E HOSPITAL DE LA VEGA</t>
  </si>
  <si>
    <t>FUNDACION VALLE DEL LILI</t>
  </si>
  <si>
    <t>HOSP. EL SALVADOR - UBATE</t>
  </si>
  <si>
    <t>C P O LTDA</t>
  </si>
  <si>
    <t>REYES RODRIGUEZ CATHERINE</t>
  </si>
  <si>
    <t>INSTITUTO MEDICO DE ALTA TECNOLOGIA SAS</t>
  </si>
  <si>
    <t>COMFAMILIAR RISARALDA</t>
  </si>
  <si>
    <t>CENTRO HOSPITALARIO SERENA DEL MAR S.A.</t>
  </si>
  <si>
    <t>ESE HOSP. SAN JUAN DE DIOS DE PAMPLONA</t>
  </si>
  <si>
    <t>E.S.E. HOSPITAL SANTA MATILDE DE MADRID</t>
  </si>
  <si>
    <t>HOSPITAL DEPARTAMENTAL DE GRANADA ESE</t>
  </si>
  <si>
    <t>ESE HOSPITAL SAN RAFAEL FACATATIVA</t>
  </si>
  <si>
    <t>INVERSIONES MEDICAS DE LOS ANDES S.A.S</t>
  </si>
  <si>
    <t>HORUS GRUPO OFTALMOLOGICO</t>
  </si>
  <si>
    <t>GLOBAL MARKET ALLIANCE S.A.S.</t>
  </si>
  <si>
    <t>CLINICA LA SABANA S.A.</t>
  </si>
  <si>
    <t>E.S.E. RED DE SALUD DEL CENTRO</t>
  </si>
  <si>
    <t>E.S.E HOSPITAL SAN CRISTOBAL</t>
  </si>
  <si>
    <t>SOC DE ESPECIALISTAS DE GIRARDOT SAS</t>
  </si>
  <si>
    <t>HOSPITAL ROSARIO PUMAREJO DE LOPEZ</t>
  </si>
  <si>
    <t>CLINICA CHIA S.A.</t>
  </si>
  <si>
    <t>LITOMEDICA S.A.</t>
  </si>
  <si>
    <t>SANANDO S.A.S.</t>
  </si>
  <si>
    <t>CLINICA DE OCCIDENTE</t>
  </si>
  <si>
    <t>PROCARDIO SERV. MEDICOS INTEGRALES LTDA.</t>
  </si>
  <si>
    <t>EMPRESA SOCIAL DEL ESTADO SAN CRISTOBAL</t>
  </si>
  <si>
    <t>E.S.E. SALUD PEREIRA</t>
  </si>
  <si>
    <t>SEGUROS DE VIDA COLPATRIA S.A</t>
  </si>
  <si>
    <t>E.S.E. HOSPITAL SAN RAFAEL DE LETICIA</t>
  </si>
  <si>
    <t>CLINICA CHICAMOCHA S.A.</t>
  </si>
  <si>
    <t>E.S.E. HOSPITAL SAN RAFAEL DE CAQUEZA</t>
  </si>
  <si>
    <t>ASSBASALUD E.S.E.</t>
  </si>
  <si>
    <t>INVERSIONES CLINICA META S.A.</t>
  </si>
  <si>
    <t>CLINICA LA SAGRADA FAMILIA SAS</t>
  </si>
  <si>
    <t>SOCIEDAD CLINICA BOYACA LTDA</t>
  </si>
  <si>
    <t>CENTRO DE SALUD SAN JUAN DE DIOS</t>
  </si>
  <si>
    <t>AVIDANTI S.A.S .</t>
  </si>
  <si>
    <t>E.S.E HOSPITAL UNIVERSITARIO ERASMO MEOZ</t>
  </si>
  <si>
    <t>DISTRIBUIDORA GLX S.A.S</t>
  </si>
  <si>
    <t>CONTROLAR SALUD INTEGRAL S.A.S</t>
  </si>
  <si>
    <t>S O S SOLUCIONES DE OFICINA &amp;SUMINISTROS S A S</t>
  </si>
  <si>
    <t>CORETALK COLOMBIA LIMITADA</t>
  </si>
  <si>
    <t>ATENCION EN SALUD INTEGRAL AMB - GRUPO A</t>
  </si>
  <si>
    <t>CENTRO MEDICO IMBANACO DE CALI S.A.</t>
  </si>
  <si>
    <t>CIFUENTES CASTRO NICOLAS AUGUSTO</t>
  </si>
  <si>
    <t>LITOPRADO LTDA</t>
  </si>
  <si>
    <t>HOSPITAL CENTRAL DE LA POLICIA</t>
  </si>
  <si>
    <t>CELY SALAMANCA LUIS MIGUEL</t>
  </si>
  <si>
    <t>GLOBAL LIFE AMBULANCIAS SAS</t>
  </si>
  <si>
    <t>E.S.E. HOSPITAL SAN ANTONIO DE SOATA</t>
  </si>
  <si>
    <t>E.S.E. HOSPITAL SAN ANTONIO DE CHIA</t>
  </si>
  <si>
    <t>ESE CARMEN EMILIA OSPINA</t>
  </si>
  <si>
    <t>HOSPITAL REGIONAL DE CHIQUINQUIRA</t>
  </si>
  <si>
    <t>NATALIA  ORDOÐEZ PUENTES</t>
  </si>
  <si>
    <t>VISAL RT SAS</t>
  </si>
  <si>
    <t>E.S.E.  HOSPITAL SAN JOSE DE GUADUAS</t>
  </si>
  <si>
    <t>HOSP. UNIV HERNANDO MONCALEANO - HUILA</t>
  </si>
  <si>
    <t>MEDIFACA IPS S.A.S</t>
  </si>
  <si>
    <t>E.S.E. HOSPITAL SAN RAFAEL DE PACHO</t>
  </si>
  <si>
    <t>HOSP. DEPARTAMENTAL DE VILLAVICENCIO</t>
  </si>
  <si>
    <t>JAIME  ROBLEDO QUIJANO</t>
  </si>
  <si>
    <t>PIÑEROS CAMACHO JUAN ALBERTO</t>
  </si>
  <si>
    <t>E.S.E. HOSPITAL SAN VICENTE DE PAUL</t>
  </si>
  <si>
    <t>E.S.E. HOSPITAL SAN ANTONIO DE ARBELAEZ</t>
  </si>
  <si>
    <t>FUNDACION HOSPITALARIA SAN VICENTE</t>
  </si>
  <si>
    <t>E.S.E. HOSPITAL INTEGRADO SAN ANTONIO</t>
  </si>
  <si>
    <t>PROVISION SALUD IPS LTDA</t>
  </si>
  <si>
    <t>HOSPITAL UNIVERSIDAD DEL NORTE</t>
  </si>
  <si>
    <t>CLINICA PORTO AZUL S.A.</t>
  </si>
  <si>
    <t>LUIS GUILLERMO CARVAJAL MEJIA</t>
  </si>
  <si>
    <t>RUEDA VILLEGAS CARLOS GUSTAVO</t>
  </si>
  <si>
    <t>NUCLEODIAGNOSTICO LIMITADA</t>
  </si>
  <si>
    <t>E.S.E HOSPITAL JOSE CAYETANO</t>
  </si>
  <si>
    <t>HOSPITAL UNIVERSITARIO SAN JOSE DE POPAY</t>
  </si>
  <si>
    <t>E.S.E. HOSPITAL SANTANDER</t>
  </si>
  <si>
    <t>INVERSIONES SEQUOIA COLOMBIA SAS</t>
  </si>
  <si>
    <t>E.S.E. HOSPITAL LA DIVINA MISERICORDIA</t>
  </si>
  <si>
    <t>FUND.HOSP.SAN VICENTE DE PAUL RIONEGRO</t>
  </si>
  <si>
    <t>HOSP. MARIO GAITAN YANGUAS - SOACHA</t>
  </si>
  <si>
    <t>NEUMOVIDA S.A.S.</t>
  </si>
  <si>
    <t>ESE HOSPITAL SAGRADO CORAZON DE JESUS</t>
  </si>
  <si>
    <t>SYG AMBULANCIAS S.A.S.</t>
  </si>
  <si>
    <t>ORGANIZACION CLINICA GENERAL DEL NORTE</t>
  </si>
  <si>
    <t>HOSP. SAN ANTONIO - GUATAVITA</t>
  </si>
  <si>
    <t>LUIS FERNANDO POVEDA LADINO</t>
  </si>
  <si>
    <t>ESE SANTA ROSA DE LIMA DE PAICOL</t>
  </si>
  <si>
    <t>CLINICA MEDILASER S.A.</t>
  </si>
  <si>
    <t>LABORATORIO MEDICO ECHAVARRIA SA</t>
  </si>
  <si>
    <t>ESE CTO DE SALUD SAN FRANCISCO DE SALES</t>
  </si>
  <si>
    <t>HOSPITAL SAN ISIDRO</t>
  </si>
  <si>
    <t>PROMOTORA MEDICA LAS AMERICAS</t>
  </si>
  <si>
    <t>CLINICA SANTA ANA S.A.</t>
  </si>
  <si>
    <t>CLINICA LOS ROSALES</t>
  </si>
  <si>
    <t>CLINICA MATERNO INFANTIL SAN LUIS S.A.</t>
  </si>
  <si>
    <t>CLINICA PUTUMAYO S.A.S ZOMAC</t>
  </si>
  <si>
    <t>FUND.CARDIOVASCULAR COLOMB. Z.FRANCA SAS</t>
  </si>
  <si>
    <t>HOSP. CENTRAL POLICIA NACIONAL</t>
  </si>
  <si>
    <t>CLINICA DE LA MUJER LTDA</t>
  </si>
  <si>
    <t>SIREB LTDA SERV.INTEG.DE REHAB.EN BOYACA</t>
  </si>
  <si>
    <t>YEISSON FABIAN GUERRERO CELIS</t>
  </si>
  <si>
    <t>HOSP. REINA SOFIA - LERIDA</t>
  </si>
  <si>
    <t>HOSPITAL MILITAR CENTRAL</t>
  </si>
  <si>
    <t>MOLANO HENCKER JORGE</t>
  </si>
  <si>
    <t>E.S.E. HOSPITAL REGIONAL DE DUITAMA</t>
  </si>
  <si>
    <t>GESTION INTEGRAL DEL CUIDADO LTDA</t>
  </si>
  <si>
    <t>GASTROSALUD LTDA</t>
  </si>
  <si>
    <t>OFTALMOLASER SOCIEDAD DE CIRUGIA DEL HUI</t>
  </si>
  <si>
    <t>ESE HOSPITAL DPTAL CENTENARIO DE SEVILLA</t>
  </si>
  <si>
    <t>SANATORIO DE AGUA DE DIOS ESE</t>
  </si>
  <si>
    <t>ASORSALUD S.M. LIMITADA</t>
  </si>
  <si>
    <t>E.S.E.HOSPITAL SAN VICENTE DE PAUL PAIPA</t>
  </si>
  <si>
    <t>CLINICA LA ESTANCIA S.A.</t>
  </si>
  <si>
    <t>HS INARQ S.A.S</t>
  </si>
  <si>
    <t>INST.DE GASTRO.Y HEPATO.DEL ORIENTE IGHO</t>
  </si>
  <si>
    <t>E.S.E. HOSPITAL ISMAEL SILVA</t>
  </si>
  <si>
    <t>IPS GESTIONARBIENESTAR HOSPITAL ZAPATOCA</t>
  </si>
  <si>
    <t>FUNDACION CENTRO DE INVESTIGACION E INFO</t>
  </si>
  <si>
    <t>CLINICA INTERNACIONAL DE ALTA TECNOLOGIA</t>
  </si>
  <si>
    <t>E.S.E. HOSPITAL SAN SEBASTIAN DE MORALES</t>
  </si>
  <si>
    <t>PAN AMERICAN LIFE DE COLOMBIA COMPAÑIA DE SEGUROS SA</t>
  </si>
  <si>
    <t>CLINICA CIRUGIA OCULAR LTDA</t>
  </si>
  <si>
    <t>HOSPITAL SAN VICENTE DE PAUL</t>
  </si>
  <si>
    <t>CENTRO MEDICO SAN LUIS CL.QUIRURGICA</t>
  </si>
  <si>
    <t>CENTRO DE ATENCION Y DIAGNOSTICO DE EN</t>
  </si>
  <si>
    <t>HOSPITAL SANTA ANA  DE LOS CABALLE</t>
  </si>
  <si>
    <t>HOSPITAL HABACUC CALDERON</t>
  </si>
  <si>
    <t>ING CLINICAL CENTER SAS</t>
  </si>
  <si>
    <t>GUILLERMO GONZALEZ MARTINEZ</t>
  </si>
  <si>
    <t>HOSPITAL SAN RAFAEL</t>
  </si>
  <si>
    <t>ESPER DE ROBAYO PATRICIA</t>
  </si>
  <si>
    <t>VASQUEZ FELICIANO NANCY CAROLINA</t>
  </si>
  <si>
    <t>E.S.E HOSPITAL INTEGRADO SAN JUAN DE DIO</t>
  </si>
  <si>
    <t>EMPRESA MULTIACTIVA DE SALUD</t>
  </si>
  <si>
    <t>DIGITAX EMPRESARIAL</t>
  </si>
  <si>
    <t>HOSPITAL SAN ANDRES E.S.E.</t>
  </si>
  <si>
    <t>JUAN CAMILO OSPINA GARCIA</t>
  </si>
  <si>
    <t>SOLUCIONES INTEGRALES VER S.A.S. E.P.</t>
  </si>
  <si>
    <t>E.S.E. MARIA AUXILIADORA DE GARZON</t>
  </si>
  <si>
    <t>CLINICA TOLIMA S.A.</t>
  </si>
  <si>
    <t>HOSPITAL MUNICIPAL DE ACACIAS ESE</t>
  </si>
  <si>
    <t>HOSPITAL SAN VICENTE DE ARAUCA</t>
  </si>
  <si>
    <t>GOMEZ CASTAÑO JOSE JOAQUIN</t>
  </si>
  <si>
    <t>CLINICA DE FRACTURAS VITA S.A.S</t>
  </si>
  <si>
    <t>E.S.E. HOSPITAL SAN ANTONIO DE ANOLAIMA</t>
  </si>
  <si>
    <t>E.S.E SALUD YOPAL</t>
  </si>
  <si>
    <t>E.S.E. HOSPITAL SAN JUAN DE DIOS</t>
  </si>
  <si>
    <t>ZAMBRANO TRIANA ERIKA JOHANNA</t>
  </si>
  <si>
    <t>HOSPITAL DE SUBA II NIVEL ESE</t>
  </si>
  <si>
    <t>PSQ S.A.S.</t>
  </si>
  <si>
    <t>ESE H.LUIS CARLOS GALAN SARMIENTO DE CHA</t>
  </si>
  <si>
    <t>RED SALUD CASANARE E.S.E.</t>
  </si>
  <si>
    <t>E S E HOSPITAL PSIQUIATRICO SAN CAMILO</t>
  </si>
  <si>
    <t>E.S.E. HOSP.DEP.SAN ANTONIO DE PITALITO</t>
  </si>
  <si>
    <t>E.S.E. HOSPITAL SAN RAFAEL NIVEL II</t>
  </si>
  <si>
    <t>CLINICA LAURA DANIELA LTDA.</t>
  </si>
  <si>
    <t>E. S. E. IMSALUD</t>
  </si>
  <si>
    <t>E.S.E. SANTIAGO DE TUNJA</t>
  </si>
  <si>
    <t>E.S.E. HOSPITAL SAN JERONIMO DE MONTERIA</t>
  </si>
  <si>
    <t>CLINICA CENTRAL DEL QUINDIO S.A.S</t>
  </si>
  <si>
    <t>MONICA LILIANA ARIZA RODRIGUEZ</t>
  </si>
  <si>
    <t>E.S.E. HOSPITAL RUBEN CRUZ VELEZ</t>
  </si>
  <si>
    <t>DIME CLINICA NEUROCARDIOVASCULAR S.A.</t>
  </si>
  <si>
    <t>CENTRO MEDICO CRECER</t>
  </si>
  <si>
    <t>FUNDACION AMIGOS DE LA SALUD</t>
  </si>
  <si>
    <t>CLINICA EMCO SALUD S.A.</t>
  </si>
  <si>
    <t>OFTALMOLOGOS ASOCIADOS DE LA COSTA S.A.S</t>
  </si>
  <si>
    <t>ESE HOSP.DEPARTAMENTAL TOMAS URIBE URIBE</t>
  </si>
  <si>
    <t>CLINICA REINA ISABEL SAS</t>
  </si>
  <si>
    <t>EMPRESA SOCIAL DEL ESTADO VIDA SINU</t>
  </si>
  <si>
    <t>E.S.E. ALEJANDRO PROSPERO REVEREND</t>
  </si>
  <si>
    <t>E.S.E. INSTITUTO DE SALUD DE BUCARAMANGA</t>
  </si>
  <si>
    <t>UNID DE CUIDADOS INTENSIVOS RENACER LTDA</t>
  </si>
  <si>
    <t>SANARTE MEDICINA ESPECIALIZADA SAS</t>
  </si>
  <si>
    <t>CONGREG H F MISIONERAS DE MA AUX PR</t>
  </si>
  <si>
    <t>CLINICA SANTA CRUZ DE LA LOMA S.A</t>
  </si>
  <si>
    <t>CLINICA AVIDANTI CIUDAD VERDE</t>
  </si>
  <si>
    <t>ESE HOSP. VERA JUDITH IMITOLA VILLANUEVA</t>
  </si>
  <si>
    <t>E.S.E. CENTRO DE SALUD SAN BLAS</t>
  </si>
  <si>
    <t>EMPRESA SOCIAL DEL ESTADO</t>
  </si>
  <si>
    <t>ROMAN  SINISTERRA ORTIZ</t>
  </si>
  <si>
    <t>E.S.E. HOSPITAL AGUSTIN CODAZZI</t>
  </si>
  <si>
    <t>E.S.E. METROSALUD</t>
  </si>
  <si>
    <t>CLINICA ZAIMA LTDA</t>
  </si>
  <si>
    <t>CLINICA SANTA MONICA DE BOGOTA SAS</t>
  </si>
  <si>
    <t>PROMOTORA BOCAGRANDE SA</t>
  </si>
  <si>
    <t>SERVICIO DE IMAGENES DIAGNOSTICAS SIMAG</t>
  </si>
  <si>
    <t>LABORATORIO CL. MARTHA DUSSAN Y CIA LTDA</t>
  </si>
  <si>
    <t>CONFAMILIARES</t>
  </si>
  <si>
    <t>E.S.E.HOSPITAL SAN JUAN DE DIOS DE GIRON</t>
  </si>
  <si>
    <t>E.S.E. HOSPITAL SAN JOSE</t>
  </si>
  <si>
    <t>E.S.E. HOSPITAL SAN RAFAEL</t>
  </si>
  <si>
    <t>ESE DEL DPTO. DEL META - SOLUCION SALUD</t>
  </si>
  <si>
    <t>HOSPITAL SAGRADO CORAZON</t>
  </si>
  <si>
    <t>INST PARA NIÑOS CIEGOS Y SORDOS DEL VALL</t>
  </si>
  <si>
    <t>ESE HOSP. DEPARTAMENTAL SAN JUAN DE DIOS</t>
  </si>
  <si>
    <t>E.S.E. HOSPITAL DIOGENES TRONCOSO</t>
  </si>
  <si>
    <t>MEDISENS S.A.S.</t>
  </si>
  <si>
    <t>BANCO AGRARIO DE COLOMBIA S.A.</t>
  </si>
  <si>
    <t>HOSP. SAN FRANCISCO - GACHETA</t>
  </si>
  <si>
    <t>CLINICA UROS LTDA</t>
  </si>
  <si>
    <t>E.S.E. HOSPITAL REGIONAL NORTE</t>
  </si>
  <si>
    <t>EMPRESA SOCIAL DEL ESTADO NORTE 3 - ESE</t>
  </si>
  <si>
    <t>INS. DE ULTRATECNOLOGIA MEDICA S.A.S</t>
  </si>
  <si>
    <t>UNIDAD INTEGRAL DE REHAB CARDIO-PULMONAR</t>
  </si>
  <si>
    <t>RESTREPO ESCOBAR JUAN PABLO</t>
  </si>
  <si>
    <t>CLINICA ASOTRAUMA SAS</t>
  </si>
  <si>
    <t>E.S.E. HOSPITAL REGIONAL SAN GIL</t>
  </si>
  <si>
    <t>MEDICENTRO FAMILIAR IPS SAS</t>
  </si>
  <si>
    <t xml:space="preserve">Nota: </t>
  </si>
  <si>
    <t>*  los servicios PBS mayor a 60 días e incapacidades liquidadas pendintes de pago se encuentran pendiente de pago por ausencia de información bancaria por parte del prestador y el usuario.</t>
  </si>
  <si>
    <t>* Los servicios Covid mayor a 60 días están pendientes por parte de giro directo por parte de ADRES.</t>
  </si>
  <si>
    <t>* Los servicios de presupuestos máximos pendientes de pago mayor a 60 días estan pendientes de pago, dado que se encuentra pendiente el giro por parte de ADRES del ajuste de presupuestos máximos año 2023-2022-2021 así como enero y febrero 2024,</t>
  </si>
  <si>
    <t>Numero de contrato</t>
  </si>
  <si>
    <t>Nombre IPS</t>
  </si>
  <si>
    <t>Publica</t>
  </si>
  <si>
    <t>Privada</t>
  </si>
  <si>
    <t>PBS-MED-2022-11001-0002</t>
  </si>
  <si>
    <t>PBS-MED-2019-11001-0002</t>
  </si>
  <si>
    <t>PBS-MED-2019-11001-0004</t>
  </si>
  <si>
    <t>POS-MED-2017-11001-003</t>
  </si>
  <si>
    <t>1-11001-028-2005</t>
  </si>
  <si>
    <t>1-11001-058-2006</t>
  </si>
  <si>
    <t>Pbs-ips-2017-11011-0013</t>
  </si>
  <si>
    <t>1-11001-012-2006</t>
  </si>
  <si>
    <t>PBS-IPS-2020-11001-0002</t>
  </si>
  <si>
    <t>DOMICILPOS 1-11001-003-2015</t>
  </si>
  <si>
    <t>PBS-IPS-2017-11001-0001</t>
  </si>
  <si>
    <t>PBS-IPS-2023-11001-0009</t>
  </si>
  <si>
    <t>1-11001-019-2006</t>
  </si>
  <si>
    <t>POS-DOM-2016-11001-002-2016</t>
  </si>
  <si>
    <t>PBS-MED-2020-11001-0001</t>
  </si>
  <si>
    <t>1-11001-020-2006</t>
  </si>
  <si>
    <t>900582598</t>
  </si>
  <si>
    <t>1-11001-039-2014</t>
  </si>
  <si>
    <t>1-11001-060-2006</t>
  </si>
  <si>
    <t>PBS-IPS-2018-11001-0006</t>
  </si>
  <si>
    <t>1-11001-059-2006</t>
  </si>
  <si>
    <t>PBS-IPS-2017-11011-0003</t>
  </si>
  <si>
    <t>PBS-IPS-2018-11011-0007</t>
  </si>
  <si>
    <t>860006745</t>
  </si>
  <si>
    <t>PBS-IPS-2017-11001-0006</t>
  </si>
  <si>
    <t>IPSEVEAMB-1-11001-005-2012</t>
  </si>
  <si>
    <t>PBS-IPS-2018-11001-0002</t>
  </si>
  <si>
    <t>PBS-IPS-2022-11001-0005</t>
  </si>
  <si>
    <t>1-11001-113-2009</t>
  </si>
  <si>
    <t>1-11001-035-2014</t>
  </si>
  <si>
    <t>POS-EVE-2017-11001-0002</t>
  </si>
  <si>
    <t>IPSEVEPOS 1-11001-001-2016</t>
  </si>
  <si>
    <t>860002541</t>
  </si>
  <si>
    <t>1-11001-036-2006</t>
  </si>
  <si>
    <t>DOMICILPOS 1-11001-002-2011</t>
  </si>
  <si>
    <t>POS-IPS-2017-11001-0051</t>
  </si>
  <si>
    <t>900959048</t>
  </si>
  <si>
    <t>POSINSAMB 1-11001-005-2013</t>
  </si>
  <si>
    <t>PBS-IPS-2018-11001-0015</t>
  </si>
  <si>
    <t>PBS-IPS-2021-11011-0023</t>
  </si>
  <si>
    <t>900958564</t>
  </si>
  <si>
    <t>DOMICILPOS 1-11001-001-2011</t>
  </si>
  <si>
    <t>PBS-IPS-2018-11001-0028</t>
  </si>
  <si>
    <t>1-11001-039-2006</t>
  </si>
  <si>
    <t>1-11001-006-2012</t>
  </si>
  <si>
    <t>PBS-MED-2018-11001-0001</t>
  </si>
  <si>
    <t>1-11001-005-2006</t>
  </si>
  <si>
    <t>PRO-IPS-2016-11001-00047</t>
  </si>
  <si>
    <t>PBS-IPS-2017-11001-0003</t>
  </si>
  <si>
    <t>1-11001-115-2009</t>
  </si>
  <si>
    <t>1-11001-011-2012</t>
  </si>
  <si>
    <t>PBS-IPS-2019-11001-0001</t>
  </si>
  <si>
    <t>1-11001-011-2016</t>
  </si>
  <si>
    <t>830099405</t>
  </si>
  <si>
    <t>PBS-IPS-2018-11001-0076</t>
  </si>
  <si>
    <t>PBS-IPS-2017-11001-00014</t>
  </si>
  <si>
    <t>DOMICILPOS 1-11001-001-2.013</t>
  </si>
  <si>
    <t>1-11001-007-2012</t>
  </si>
  <si>
    <t>1-11001-003-2012</t>
  </si>
  <si>
    <t>1-11001-0028-2005</t>
  </si>
  <si>
    <t>1-11001-032-2006</t>
  </si>
  <si>
    <t>POS-IPS-2016-11001-0050</t>
  </si>
  <si>
    <t>PBS-IPS-2017-11001 -0002</t>
  </si>
  <si>
    <t>1-11001-054-2006</t>
  </si>
  <si>
    <t>PBS-IPS-2020-11001-0004</t>
  </si>
  <si>
    <t>900109866</t>
  </si>
  <si>
    <t>1-11001-029-2006</t>
  </si>
  <si>
    <t>1-11001-082-2006</t>
  </si>
  <si>
    <t>PBS-IPS-2022-11001-0009</t>
  </si>
  <si>
    <t>AMBUPOS1-11001-003-2.014</t>
  </si>
  <si>
    <t>1-11001-004-2012</t>
  </si>
  <si>
    <t>1-11001-090-2007</t>
  </si>
  <si>
    <t>PBS-IPS-2017-11011-0005</t>
  </si>
  <si>
    <t>POS-EVE-2017-11001-0003</t>
  </si>
  <si>
    <t>PBS-IPS-2018-11001-0010</t>
  </si>
  <si>
    <t>1-11001-045-2006</t>
  </si>
  <si>
    <t>1-11001-021-2006</t>
  </si>
  <si>
    <t>IPSEVEAMB 1-11001-001-2015</t>
  </si>
  <si>
    <t>1-11001-008-2006</t>
  </si>
  <si>
    <t>1-11001-006-2006</t>
  </si>
  <si>
    <t>1-11001-044-2015</t>
  </si>
  <si>
    <t>1-11001-055-2006</t>
  </si>
  <si>
    <t>1-11001-041-2006</t>
  </si>
  <si>
    <t>PBS-IPS-2018-11001-0021</t>
  </si>
  <si>
    <t>PBS-IPS-2018-11001-0026</t>
  </si>
  <si>
    <t>DOMICILPOS 1-11001-001-2015</t>
  </si>
  <si>
    <t>1-11001-023-2006</t>
  </si>
  <si>
    <t>1-11001-088-2007</t>
  </si>
  <si>
    <t>1-1101-037-2014</t>
  </si>
  <si>
    <t>1-11001-013-2006</t>
  </si>
  <si>
    <t>1-11001-042-2006</t>
  </si>
  <si>
    <t>POSMCTOAMB 1-1011-2015</t>
  </si>
  <si>
    <t xml:space="preserve">PBS-IPS-2017-11011-00015 </t>
  </si>
  <si>
    <t>3-11001-01-2016</t>
  </si>
  <si>
    <t>1-11001-034-2006</t>
  </si>
  <si>
    <t>01-68001-007-2005</t>
  </si>
  <si>
    <t>1-25290-057-2016</t>
  </si>
  <si>
    <t>1-17001-002-2009</t>
  </si>
  <si>
    <t>1-25386-0024-2012</t>
  </si>
  <si>
    <t>1-66001-023-2007</t>
  </si>
  <si>
    <t>1-15407-0025-2012</t>
  </si>
  <si>
    <t>1-25758-0022-2012</t>
  </si>
  <si>
    <t>1-05001-010-2007</t>
  </si>
  <si>
    <t>1-15759-0012-2012</t>
  </si>
  <si>
    <t>1-11001-037-2006</t>
  </si>
  <si>
    <t>1-25875-0003-2012</t>
  </si>
  <si>
    <t>1-05001-004-2006</t>
  </si>
  <si>
    <t>1-6001-023-2012</t>
  </si>
  <si>
    <t>1-11001-025-2013</t>
  </si>
  <si>
    <t>1-25183-0018-2012</t>
  </si>
  <si>
    <t>1-73349-0260-2012</t>
  </si>
  <si>
    <t>76001-055-2006</t>
  </si>
  <si>
    <t>1-25843-0009-2012</t>
  </si>
  <si>
    <t>1-25430-013-2012</t>
  </si>
  <si>
    <t>1-50313-0291-2013</t>
  </si>
  <si>
    <t>IPSWEVAMB2-11001-002-2012</t>
  </si>
  <si>
    <t>1-11001-033-2013</t>
  </si>
  <si>
    <t>PBS-IPS-2020-76001-0001</t>
  </si>
  <si>
    <t>1-25754-0031-2012</t>
  </si>
  <si>
    <t>1-68001-0055-2006</t>
  </si>
  <si>
    <t>1-25875-0011-2012</t>
  </si>
  <si>
    <t>IPSCAPAMB-50001-021-2012</t>
  </si>
  <si>
    <t>01-76001-035-2006</t>
  </si>
  <si>
    <t>02-08001-0163-2012</t>
  </si>
  <si>
    <t>1-25175-0002-2012</t>
  </si>
  <si>
    <t>1-76001-025-2012</t>
  </si>
  <si>
    <t>1-25875-0023-2012</t>
  </si>
  <si>
    <t>1-05001-016-2006</t>
  </si>
  <si>
    <t>01-13001-0052-2009</t>
  </si>
  <si>
    <t>01-68001-008-2005</t>
  </si>
  <si>
    <t>01-76001-020-2006</t>
  </si>
  <si>
    <t>1-73001-011-2008</t>
  </si>
  <si>
    <t>1-11001-094-2013</t>
  </si>
  <si>
    <t>1-68001-0050-2006</t>
  </si>
  <si>
    <t>01-13001-0078-2012</t>
  </si>
  <si>
    <t>1-41001-589-2015</t>
  </si>
  <si>
    <t>02-08001-0143-2012</t>
  </si>
  <si>
    <t>1-25875-0005-2012</t>
  </si>
  <si>
    <t>1-50001-0270-2013</t>
  </si>
  <si>
    <t>1-68001-010-2012</t>
  </si>
  <si>
    <t>02-0801-0191-2013</t>
  </si>
  <si>
    <t>1-68307-0165-2013</t>
  </si>
  <si>
    <t>01-76001-018-2005</t>
  </si>
  <si>
    <t>1-73268-0287-2013</t>
  </si>
  <si>
    <t>PBS-IPS-2021-17001-0054</t>
  </si>
  <si>
    <t>1-05001-003-2007</t>
  </si>
  <si>
    <t>1-76834-0256-2012</t>
  </si>
  <si>
    <t>1-50001-0001-2010</t>
  </si>
  <si>
    <t>1-13001-067-2009</t>
  </si>
  <si>
    <t>tipo de convenio</t>
  </si>
  <si>
    <t>Tipo de contrato</t>
  </si>
  <si>
    <t>evento</t>
  </si>
  <si>
    <t>PBS-CAPMCTOAMB-MED-2019-11001-001</t>
  </si>
  <si>
    <t>CAPITA</t>
  </si>
  <si>
    <t>PBS-IPS-2020-11001-0003</t>
  </si>
  <si>
    <t>PGP</t>
  </si>
  <si>
    <t>PBS-IPS-PGP-2022-11001-0002</t>
  </si>
  <si>
    <t>EVENTO</t>
  </si>
  <si>
    <t>Monto de recursos</t>
  </si>
  <si>
    <t>los contratos son con tipo de contrato evento, de cuantia indeterminada</t>
  </si>
  <si>
    <t>Personas aseguradas por IPS</t>
  </si>
  <si>
    <t>No aplica,  los usuarios acceden a todos los contratos establecidos</t>
  </si>
  <si>
    <t xml:space="preserve">Nombre </t>
  </si>
  <si>
    <t xml:space="preserve">No y tipo de contrato </t>
  </si>
  <si>
    <t>Tipo de entidad</t>
  </si>
  <si>
    <t xml:space="preserve">Orden de compra </t>
  </si>
  <si>
    <t>Otros</t>
  </si>
  <si>
    <t>PRESTADOR (ver hoja prestadores médicos)</t>
  </si>
  <si>
    <t xml:space="preserve">Administrativo y para prestadores médicos (remitirse a hoja Prestadores Médicos) </t>
  </si>
  <si>
    <t>Prestador fuera de red</t>
  </si>
  <si>
    <t xml:space="preserve">Detalle cuentas por pagar por servicios de salud prestados, insumos medicamentos y administrativos a 31 Enero 2024 </t>
  </si>
  <si>
    <t>Fuente: convenios</t>
  </si>
  <si>
    <t>PERIODO</t>
  </si>
  <si>
    <t>UPC CONTRIBUTIVO</t>
  </si>
  <si>
    <t>POBLACIÓN CONTRIBUTIVO</t>
  </si>
  <si>
    <t>LMA SUBSIDIADO</t>
  </si>
  <si>
    <t>2018/01</t>
  </si>
  <si>
    <t>2018/02</t>
  </si>
  <si>
    <t>2018/03</t>
  </si>
  <si>
    <t>2018/04</t>
  </si>
  <si>
    <t>2018/05</t>
  </si>
  <si>
    <t>2018/06</t>
  </si>
  <si>
    <t>2018/07</t>
  </si>
  <si>
    <t>2018/08</t>
  </si>
  <si>
    <t>2018/09</t>
  </si>
  <si>
    <t>2018/10</t>
  </si>
  <si>
    <t>2018/11</t>
  </si>
  <si>
    <t>2018/12</t>
  </si>
  <si>
    <t>TOTALES</t>
  </si>
  <si>
    <t>2019/01</t>
  </si>
  <si>
    <t>2019/02</t>
  </si>
  <si>
    <t>2019/03</t>
  </si>
  <si>
    <t>2019/04</t>
  </si>
  <si>
    <t>2019/05</t>
  </si>
  <si>
    <t>2019/06</t>
  </si>
  <si>
    <t>2019/07</t>
  </si>
  <si>
    <t>2019/08</t>
  </si>
  <si>
    <t>2019/09</t>
  </si>
  <si>
    <t>2019/10</t>
  </si>
  <si>
    <t>2019/11</t>
  </si>
  <si>
    <t>2019/12</t>
  </si>
  <si>
    <t>2020/01</t>
  </si>
  <si>
    <t>2020/02</t>
  </si>
  <si>
    <t>2020/03</t>
  </si>
  <si>
    <t>2020/04</t>
  </si>
  <si>
    <t>2020/05</t>
  </si>
  <si>
    <t>2020/06</t>
  </si>
  <si>
    <t>2020/07</t>
  </si>
  <si>
    <t>2020/08</t>
  </si>
  <si>
    <t>2020/09</t>
  </si>
  <si>
    <t>2020/10</t>
  </si>
  <si>
    <t>2020/11</t>
  </si>
  <si>
    <t>2020/12</t>
  </si>
  <si>
    <t>2021/01</t>
  </si>
  <si>
    <t>2021/02</t>
  </si>
  <si>
    <t>2021/03</t>
  </si>
  <si>
    <t>2021/04</t>
  </si>
  <si>
    <t>2021/05</t>
  </si>
  <si>
    <t>2021/06</t>
  </si>
  <si>
    <t>2021/07</t>
  </si>
  <si>
    <t>2021/08</t>
  </si>
  <si>
    <t>2021/09</t>
  </si>
  <si>
    <t>2021/10</t>
  </si>
  <si>
    <t>2021/11</t>
  </si>
  <si>
    <t>2021/12</t>
  </si>
  <si>
    <t>2022/01</t>
  </si>
  <si>
    <t>2022/02</t>
  </si>
  <si>
    <t>2022/03</t>
  </si>
  <si>
    <t>2022/04</t>
  </si>
  <si>
    <t>2022/05</t>
  </si>
  <si>
    <t>2022/06</t>
  </si>
  <si>
    <t>2022/07</t>
  </si>
  <si>
    <t>2022/08</t>
  </si>
  <si>
    <t>2022/09</t>
  </si>
  <si>
    <t>2022/10</t>
  </si>
  <si>
    <t>2022/11</t>
  </si>
  <si>
    <t>2022/12</t>
  </si>
  <si>
    <t>2023/01</t>
  </si>
  <si>
    <t>2023/02</t>
  </si>
  <si>
    <t>2023/03</t>
  </si>
  <si>
    <t>2023/04</t>
  </si>
  <si>
    <t>2023/05</t>
  </si>
  <si>
    <t>2023/06</t>
  </si>
  <si>
    <t>2023/07</t>
  </si>
  <si>
    <t>2023/08</t>
  </si>
  <si>
    <t>2023/09</t>
  </si>
  <si>
    <t>2023/10</t>
  </si>
  <si>
    <t>DEUDAS ADRES CON ALIANSALUD EPS ($)</t>
  </si>
  <si>
    <t>Etiquetas de fila</t>
  </si>
  <si>
    <t>Paquete Ley Punto Final</t>
  </si>
  <si>
    <t>Paquetes Corrientes</t>
  </si>
  <si>
    <t>Recobros y canastas Covid</t>
  </si>
  <si>
    <t>1. Entre 1 y 150 Dias</t>
  </si>
  <si>
    <t>2. Entre 151 y 180 Dias</t>
  </si>
  <si>
    <t>3. Entre 181 y 210 Dias</t>
  </si>
  <si>
    <t>4. Entre 211 y 240 Dias</t>
  </si>
  <si>
    <t>5. Entre 241 y 270 Dias</t>
  </si>
  <si>
    <t>6. Entre 271 y 300 Dias</t>
  </si>
  <si>
    <t>7. Entre 301 y 330 Dias</t>
  </si>
  <si>
    <t>8. Entre 331 y 360 Dias</t>
  </si>
  <si>
    <t>9. Mayor de 360 Dias</t>
  </si>
  <si>
    <t xml:space="preserve">TIPO DE ACCIÓN </t>
  </si>
  <si>
    <t>DEMANDANTE O CONTRAPARTE</t>
  </si>
  <si>
    <t>DEMANDADOS</t>
  </si>
  <si>
    <t xml:space="preserve">CIUDAD </t>
  </si>
  <si>
    <t xml:space="preserve">JUZGADO  O DESPACHO </t>
  </si>
  <si>
    <t>NÚMERO DEL PROCESO</t>
  </si>
  <si>
    <t>FECHA DEL AUTO ADMISORIO O DE SU NOTIFICACIÓN</t>
  </si>
  <si>
    <t>RESUMEN DE LA CONTROVERSIA</t>
  </si>
  <si>
    <t>ESTADO ACTUAL DEL PROCESO</t>
  </si>
  <si>
    <t>ESTADO DEL PROCESO</t>
  </si>
  <si>
    <t>FECHA DE TERMINACIÓN</t>
  </si>
  <si>
    <t>PROCESO ADMINISTRATIVO SANCIONATORIO</t>
  </si>
  <si>
    <t>SUPERINTENDENCIA NACIONAL DE SALUD</t>
  </si>
  <si>
    <t>ALIANSALUD EPS</t>
  </si>
  <si>
    <t>11001 BOGOTÁ, D.C. - CUNDINAMARCA</t>
  </si>
  <si>
    <t>SUPERINTENDENCIA DELEGADA PARA INVESTIGACIONES ADMINISTRATIVAS</t>
  </si>
  <si>
    <t xml:space="preserve">SIAD No. 0910202100276
</t>
  </si>
  <si>
    <t xml:space="preserve">Resolución 5177 por medio de la cual se da inicio a procedimiento administrativo Sancionatorio contra Aliansallud EPS por haber incurrido presuntamente en incumplimiento a instrucción de la SNS en lo que respecta al requerimiento enviado a través de correo del 5 de mayo de 2020  con radicado 2-2020-497932 mediante el cual se solicitó informar sobre cumplimiento al fallo de tutela de la señora Maria Ligia Alvarez Gómez </t>
  </si>
  <si>
    <t>Se impuso amonestación</t>
  </si>
  <si>
    <t>1 TERMINADO</t>
  </si>
  <si>
    <t>CONTRALORÍA GENERAL DE LA RÉPUBLICA</t>
  </si>
  <si>
    <t>CONTRALORIA DELEGADA PARA EL SECTOR SALUD</t>
  </si>
  <si>
    <t xml:space="preserve"> 2021IE0004001
</t>
  </si>
  <si>
    <t>Cargos formulados como consecuencia de los hallazgos 18 a 21 del informe de visita de auditoria 2020EE074075 de 2020 por los periodos auditados del segundo semestre de 2019 y primero del 2020</t>
  </si>
  <si>
    <t>Investigación archivada</t>
  </si>
  <si>
    <t xml:space="preserve">
SIAD No. 0910202100710</t>
  </si>
  <si>
    <t>Se inicia proceso administrativo por presuntamente no haber atendió la instrucción de enviar la información de la red de eutanasia solicitada en el mes de mayo pasado</t>
  </si>
  <si>
    <t>SIAD No. 0910202100952</t>
  </si>
  <si>
    <t>apertura de una investigación administrativa por parte de la SNS en donde se formula al siguiente cargo a Aliansalud por los presuntos errores en el diligenciamiento y envío trimestral de tres Anexos, con el fin de hacer seguimiento al saneamiento de las deudas por servicios y tecnologías en salud no financiadas por la UPC del régimen subsidiado prestados hasta el 31 de diciembre de 2019 con las Entidades Territoriales, correspondientes a los reportes de información con corte a diciembre 31 de 2019, así como marzo y junio de 2020</t>
  </si>
  <si>
    <t>SIAD No.0910202200352</t>
  </si>
  <si>
    <t xml:space="preserve">apertura de una investigación administrativa por parte de la SNS en donde se formulan los siguientes cargos: 
CARGO PRIMERO: Presunta transgresión de lo establecido en el artículo 125 del decreto ley 019 de 2012, toda vez que, para la vigencia 2020, aparentemente, reportó casos en los que la autorización de servicios de salud PBS fue inoportuna, incurriendo, con ello, en lo previsto en el numeral 8 del artículo 130 de la ley 1438 de 2011, modificado así por el artículo 3 de la ley 1949 de 2019. Ello, de acuerdo con lo señalado frente al hallazgo No. 1 – criterio No. 1.   
CARGO SEGUNDO: Presunta violación de lo señalado en el artículo 125 del decreto ley 019 de 2012, toda vez que, para la vigencia 2020, presentó casos de pacientes con enfermedades de alto costo en los que, aparentemente, hubo inoportunidad en la autorización de los servicios de salud requeridos por los mismos, incurriendo, de este modo, en la infracción establecida en el numeral 8 del artículo 130 de la Ley 1438 de 2011, modificado por el artículo 3 de la Ley 1949 de 2019. Lo expuesto, de acuerdo con lo señalado frente al hallazgo No. 8 – criterio No. 7. 
CARGO TERCERO: Presunta violación de lo expuesto en el capítulo VIII de la circular 047 de 2007 expedida por la Superintendencia Nacional de Salud, propiamente lo relacionado con el cumplimiento de providencias judiciales, toda vez que, para la vigencia 2020, tuvo casos en los que, aparentemente, negó la prestación de servicios de salud que habían sido autorizados a través de sentencia judicial, incurriendo, así, en la infracción señalada en el numeral 17 del artículo 130 de la ley 1438 de 2011, modificado por el artículo 3 de la ley 1949 de 2019. Ello, de acuerdo con lo expuesto y desarrollado dentro del numeral 4.3. del presente acto administrativo. 
</t>
  </si>
  <si>
    <t>En Descargos</t>
  </si>
  <si>
    <t>2 ACTIVO</t>
  </si>
  <si>
    <t>SIAD No. 0910202200343</t>
  </si>
  <si>
    <t>Incumplimiento de la instrucción sexta de la Circular Externa 000011 de 2020  al no incluir las actas de conciliación suscritas con los acreedores correspondiente al segundo semestre de 2020 e incumplimiento de la instrucción segunda y tercera de la misma resolución al presuntamente no haber garantizado la calidad requerida en los anexos tecnicos para el segundo semestre de 2020</t>
  </si>
  <si>
    <t xml:space="preserve">
SIAD 7000202300301</t>
  </si>
  <si>
    <t>Hallazgos del informe de la sentencia T-760 de 2008, relacionado con la auditoría documental realizada por la SNS para el año 2019</t>
  </si>
  <si>
    <t>Se impuso multa de 220 SMMLV. Se presentó recurso de reposición y en subsidio apelación</t>
  </si>
  <si>
    <t xml:space="preserve">
SIAD No. 7000202300303</t>
  </si>
  <si>
    <t>Hallazgos de la auditoria realizada por la Contraloria para la vigencia 2019-2020 la cual fue trasladada a la SNS por presuntos incumplimiento de la normatividad del sistema General de Seguridad Social en Salud</t>
  </si>
  <si>
    <t>En trámite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</si>
</sst>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240A]\ * #,##0_-;\-[$$-240A]\ * #,##0_-;_-[$$-240A]\ * &quot;-&quot;_-;_-@_-"/>
    <numFmt numFmtId="165" formatCode="_-* #,##0_-;\-* #,##0_-;_-* &quot;-&quot;??_-;_-@_-"/>
    <numFmt numFmtId="166" formatCode="yyyy\-mm\-dd;@"/>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7"/>
      <color theme="1"/>
      <name val="Verdana"/>
      <family val="2"/>
    </font>
    <font>
      <b/>
      <sz val="8"/>
      <color theme="1"/>
      <name val="Verdana"/>
      <family val="2"/>
    </font>
    <font>
      <sz val="8"/>
      <color theme="1"/>
      <name val="Verdana"/>
      <family val="2"/>
    </font>
    <font>
      <sz val="8"/>
      <color indexed="8"/>
      <name val="Verdana"/>
      <family val="2"/>
    </font>
  </fonts>
  <fills count="5">
    <fill>
      <patternFill patternType="none"/>
    </fill>
    <fill>
      <patternFill patternType="gray125"/>
    </fill>
    <fill>
      <patternFill patternType="solid">
        <fgColor theme="2" tint="-9.9978637043366805E-2"/>
        <bgColor indexed="64"/>
      </patternFill>
    </fill>
    <fill>
      <patternFill patternType="solid">
        <fgColor theme="4" tint="0.79998168889431442"/>
        <bgColor theme="4" tint="0.79998168889431442"/>
      </patternFill>
    </fill>
    <fill>
      <patternFill patternType="solid">
        <fgColor theme="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bottom style="thin">
        <color theme="4" tint="0.39997558519241921"/>
      </bottom>
      <diagonal/>
    </border>
    <border>
      <left/>
      <right/>
      <top style="thin">
        <color theme="4" tint="0.39997558519241921"/>
      </top>
      <bottom/>
      <diagonal/>
    </border>
  </borders>
  <cellStyleXfs count="2">
    <xf numFmtId="0" fontId="0" fillId="0" borderId="0"/>
    <xf numFmtId="43" fontId="1" fillId="0" borderId="0" applyFont="0" applyFill="0" applyBorder="0" applyAlignment="0" applyProtection="0"/>
  </cellStyleXfs>
  <cellXfs count="72">
    <xf numFmtId="0" fontId="0" fillId="0" borderId="0" xfId="0"/>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0" fillId="0" borderId="1" xfId="0" applyBorder="1"/>
    <xf numFmtId="43" fontId="0" fillId="0" borderId="1" xfId="1" applyFont="1" applyBorder="1"/>
    <xf numFmtId="43" fontId="2" fillId="0" borderId="1" xfId="1" applyFont="1" applyBorder="1"/>
    <xf numFmtId="0" fontId="2" fillId="0" borderId="0" xfId="0" applyFont="1"/>
    <xf numFmtId="0" fontId="2" fillId="0" borderId="1" xfId="0" applyFont="1" applyBorder="1" applyAlignment="1">
      <alignment vertical="center" wrapText="1"/>
    </xf>
    <xf numFmtId="0" fontId="0" fillId="0" borderId="0" xfId="0" applyAlignment="1">
      <alignment horizontal="center"/>
    </xf>
    <xf numFmtId="0" fontId="0" fillId="0" borderId="5" xfId="0" applyBorder="1"/>
    <xf numFmtId="0" fontId="0" fillId="0" borderId="6" xfId="0" applyBorder="1"/>
    <xf numFmtId="0" fontId="0" fillId="0" borderId="1" xfId="0" applyBorder="1" applyAlignment="1">
      <alignment wrapText="1"/>
    </xf>
    <xf numFmtId="0" fontId="2" fillId="0" borderId="1" xfId="0" applyFont="1" applyBorder="1"/>
    <xf numFmtId="0" fontId="2" fillId="2" borderId="8" xfId="0" applyFont="1" applyFill="1" applyBorder="1" applyAlignment="1">
      <alignment horizontal="center" vertical="center" wrapText="1"/>
    </xf>
    <xf numFmtId="164" fontId="2" fillId="2" borderId="8" xfId="0" applyNumberFormat="1" applyFont="1" applyFill="1" applyBorder="1" applyAlignment="1">
      <alignment horizontal="center" vertical="center" wrapText="1"/>
    </xf>
    <xf numFmtId="165" fontId="2" fillId="2" borderId="8" xfId="1" applyNumberFormat="1" applyFont="1" applyFill="1" applyBorder="1" applyAlignment="1">
      <alignment horizontal="center" vertical="center" wrapText="1"/>
    </xf>
    <xf numFmtId="0" fontId="0" fillId="0" borderId="0" xfId="0" applyAlignment="1">
      <alignment wrapText="1"/>
    </xf>
    <xf numFmtId="0" fontId="0" fillId="0" borderId="9" xfId="0" applyBorder="1"/>
    <xf numFmtId="164" fontId="0" fillId="0" borderId="6" xfId="0" applyNumberFormat="1" applyBorder="1"/>
    <xf numFmtId="165" fontId="0" fillId="0" borderId="6" xfId="1" applyNumberFormat="1" applyFont="1" applyBorder="1"/>
    <xf numFmtId="165" fontId="0" fillId="0" borderId="10" xfId="1" applyNumberFormat="1" applyFont="1" applyBorder="1"/>
    <xf numFmtId="0" fontId="0" fillId="0" borderId="11" xfId="0" applyBorder="1"/>
    <xf numFmtId="164" fontId="0" fillId="0" borderId="1" xfId="0" applyNumberFormat="1" applyBorder="1"/>
    <xf numFmtId="165" fontId="0" fillId="0" borderId="1" xfId="1" applyNumberFormat="1" applyFont="1" applyBorder="1"/>
    <xf numFmtId="165" fontId="0" fillId="0" borderId="12" xfId="1" applyNumberFormat="1" applyFont="1" applyBorder="1"/>
    <xf numFmtId="0" fontId="0" fillId="0" borderId="13" xfId="0" applyBorder="1"/>
    <xf numFmtId="164" fontId="0" fillId="0" borderId="14" xfId="0" applyNumberFormat="1" applyBorder="1"/>
    <xf numFmtId="165" fontId="0" fillId="0" borderId="14" xfId="1" applyNumberFormat="1" applyFont="1" applyBorder="1"/>
    <xf numFmtId="165" fontId="0" fillId="0" borderId="15" xfId="1" applyNumberFormat="1" applyFont="1" applyBorder="1"/>
    <xf numFmtId="0" fontId="2" fillId="2" borderId="8" xfId="0" applyFont="1" applyFill="1" applyBorder="1"/>
    <xf numFmtId="164" fontId="2" fillId="2" borderId="8" xfId="0" applyNumberFormat="1" applyFont="1" applyFill="1" applyBorder="1"/>
    <xf numFmtId="165" fontId="2" fillId="0" borderId="0" xfId="1" applyNumberFormat="1" applyFont="1"/>
    <xf numFmtId="164" fontId="0" fillId="0" borderId="0" xfId="0" applyNumberFormat="1"/>
    <xf numFmtId="165" fontId="0" fillId="0" borderId="0" xfId="1" applyNumberFormat="1" applyFont="1"/>
    <xf numFmtId="164" fontId="2" fillId="0" borderId="0" xfId="0" applyNumberFormat="1" applyFont="1"/>
    <xf numFmtId="165" fontId="2" fillId="0" borderId="0" xfId="1" applyNumberFormat="1" applyFont="1" applyFill="1"/>
    <xf numFmtId="0" fontId="2" fillId="2" borderId="16" xfId="0" applyFont="1" applyFill="1" applyBorder="1" applyAlignment="1">
      <alignment horizontal="center" vertical="center" wrapText="1"/>
    </xf>
    <xf numFmtId="164" fontId="2" fillId="2" borderId="16" xfId="0" applyNumberFormat="1" applyFont="1" applyFill="1" applyBorder="1" applyAlignment="1">
      <alignment horizontal="center" vertical="center" wrapText="1"/>
    </xf>
    <xf numFmtId="165" fontId="2" fillId="2" borderId="16" xfId="1" applyNumberFormat="1" applyFont="1" applyFill="1" applyBorder="1" applyAlignment="1">
      <alignment horizontal="center" vertical="center" wrapText="1"/>
    </xf>
    <xf numFmtId="0" fontId="0" fillId="0" borderId="17" xfId="0" applyBorder="1"/>
    <xf numFmtId="164" fontId="0" fillId="0" borderId="18" xfId="0" applyNumberFormat="1" applyBorder="1"/>
    <xf numFmtId="165" fontId="0" fillId="0" borderId="18" xfId="1" applyNumberFormat="1" applyFont="1" applyBorder="1"/>
    <xf numFmtId="165" fontId="0" fillId="0" borderId="19" xfId="1" applyNumberFormat="1" applyFont="1" applyBorder="1"/>
    <xf numFmtId="0" fontId="2" fillId="2" borderId="20" xfId="0" applyFont="1" applyFill="1" applyBorder="1"/>
    <xf numFmtId="164" fontId="2" fillId="2" borderId="20" xfId="0" applyNumberFormat="1" applyFont="1" applyFill="1" applyBorder="1"/>
    <xf numFmtId="0" fontId="2" fillId="3" borderId="21" xfId="0" applyFont="1" applyFill="1" applyBorder="1"/>
    <xf numFmtId="0" fontId="0" fillId="0" borderId="0" xfId="0" applyAlignment="1">
      <alignment horizontal="left"/>
    </xf>
    <xf numFmtId="165" fontId="0" fillId="0" borderId="0" xfId="0" applyNumberFormat="1"/>
    <xf numFmtId="0" fontId="2" fillId="3" borderId="22" xfId="0" applyFont="1" applyFill="1" applyBorder="1" applyAlignment="1">
      <alignment horizontal="left"/>
    </xf>
    <xf numFmtId="165" fontId="2" fillId="3" borderId="22" xfId="0" applyNumberFormat="1" applyFont="1" applyFill="1" applyBorder="1"/>
    <xf numFmtId="43" fontId="0" fillId="0" borderId="0" xfId="1" applyFont="1"/>
    <xf numFmtId="0" fontId="3"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166" fontId="4" fillId="4" borderId="1" xfId="0" applyNumberFormat="1" applyFont="1" applyFill="1" applyBorder="1" applyAlignment="1">
      <alignment horizontal="center" vertical="center" wrapText="1"/>
    </xf>
    <xf numFmtId="0" fontId="0" fillId="4" borderId="0" xfId="0" applyFill="1"/>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166" fontId="5" fillId="0" borderId="1" xfId="0" applyNumberFormat="1" applyFont="1" applyBorder="1" applyAlignment="1">
      <alignment horizontal="center" vertical="center" wrapText="1"/>
    </xf>
    <xf numFmtId="14" fontId="5" fillId="0" borderId="1" xfId="0" applyNumberFormat="1" applyFont="1" applyBorder="1" applyAlignment="1">
      <alignment horizontal="center" vertical="center" wrapText="1"/>
    </xf>
    <xf numFmtId="0" fontId="0" fillId="0" borderId="0" xfId="0" applyAlignment="1">
      <alignment horizontal="center" vertical="center" wrapText="1"/>
    </xf>
    <xf numFmtId="0" fontId="5" fillId="0" borderId="7" xfId="0" applyFont="1" applyBorder="1" applyAlignment="1">
      <alignment horizontal="left" vertical="center" wrapText="1"/>
    </xf>
    <xf numFmtId="0" fontId="5" fillId="0" borderId="7" xfId="0" applyFont="1" applyBorder="1" applyAlignment="1">
      <alignment horizontal="center" vertical="center" wrapText="1"/>
    </xf>
    <xf numFmtId="166" fontId="5" fillId="0" borderId="7" xfId="0" applyNumberFormat="1" applyFont="1" applyBorder="1" applyAlignment="1">
      <alignment horizontal="center" vertical="center" wrapText="1"/>
    </xf>
    <xf numFmtId="14" fontId="5" fillId="0" borderId="7" xfId="0" applyNumberFormat="1" applyFont="1" applyBorder="1" applyAlignment="1">
      <alignment horizontal="center" vertical="center" wrapText="1"/>
    </xf>
    <xf numFmtId="0" fontId="2" fillId="0" borderId="1" xfId="0" applyFont="1" applyBorder="1" applyAlignment="1">
      <alignment horizontal="center"/>
    </xf>
    <xf numFmtId="0" fontId="2" fillId="0" borderId="7"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wrapText="1"/>
    </xf>
    <xf numFmtId="0" fontId="2" fillId="3" borderId="21" xfId="0" applyFont="1" applyFill="1" applyBorder="1" applyAlignment="1">
      <alignment horizont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yanirac\AppData\Local\Microsoft\Windows\INetCache\Content.Outlook\SDD3BLKR\5.%206.%20Estado%20de%20cartera%20con%20las%20IPS%20de%20la%20red%20de%20prestadores%20fuera%20de%20red%20y%20proveedores%20admin%20(003).xlsx" TargetMode="External"/><Relationship Id="rId1" Type="http://schemas.openxmlformats.org/officeDocument/2006/relationships/externalLinkPath" Target="file:///C:\Users\yanirac\AppData\Local\Microsoft\Windows\INetCache\Content.Outlook\SDD3BLKR\5.%206.%20Estado%20de%20cartera%20con%20las%20IPS%20de%20la%20red%20de%20prestadores%20fuera%20de%20red%20y%20proveedores%20admin%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Hoja1"/>
      <sheetName val="Hoja2"/>
    </sheetNames>
    <sheetDataSet>
      <sheetData sheetId="0">
        <row r="5">
          <cell r="A5">
            <v>900219866</v>
          </cell>
          <cell r="B5" t="str">
            <v>MEDICARTE S.A.</v>
          </cell>
          <cell r="C5" t="str">
            <v>Insumos y medicamentos</v>
          </cell>
          <cell r="D5" t="str">
            <v xml:space="preserve">Insumos Presupuestos maximos </v>
          </cell>
          <cell r="E5">
            <v>4081833260</v>
          </cell>
          <cell r="F5">
            <v>1457223714</v>
          </cell>
          <cell r="G5">
            <v>0</v>
          </cell>
          <cell r="H5">
            <v>2538491111</v>
          </cell>
          <cell r="I5">
            <v>0</v>
          </cell>
          <cell r="J5">
            <v>8077548085</v>
          </cell>
        </row>
        <row r="6">
          <cell r="A6">
            <v>900219866</v>
          </cell>
          <cell r="B6" t="str">
            <v>MEDICARTE S.A.</v>
          </cell>
          <cell r="C6" t="str">
            <v>Insumos y medicamentos</v>
          </cell>
          <cell r="D6" t="str">
            <v>Insumos PBS</v>
          </cell>
          <cell r="E6">
            <v>5091409795</v>
          </cell>
          <cell r="F6">
            <v>0</v>
          </cell>
          <cell r="G6">
            <v>0</v>
          </cell>
          <cell r="H6">
            <v>0</v>
          </cell>
          <cell r="I6">
            <v>0</v>
          </cell>
          <cell r="J6">
            <v>5091409795</v>
          </cell>
        </row>
        <row r="7">
          <cell r="A7">
            <v>860006560</v>
          </cell>
          <cell r="B7" t="str">
            <v>LIGA COLOMBIANA CONTRA EL CANCER</v>
          </cell>
          <cell r="C7" t="str">
            <v>Prestación de servicios de salud</v>
          </cell>
          <cell r="D7" t="str">
            <v xml:space="preserve">Presupuestos maximos </v>
          </cell>
          <cell r="E7">
            <v>1908738558</v>
          </cell>
          <cell r="F7">
            <v>594871718</v>
          </cell>
          <cell r="G7">
            <v>0</v>
          </cell>
          <cell r="H7">
            <v>865249820</v>
          </cell>
          <cell r="I7">
            <v>0</v>
          </cell>
          <cell r="J7">
            <v>3368860096</v>
          </cell>
        </row>
        <row r="8">
          <cell r="A8">
            <v>860015536</v>
          </cell>
          <cell r="B8" t="str">
            <v>hospital universitario de san ignacio</v>
          </cell>
          <cell r="C8" t="str">
            <v>Prestación de servicios de salud</v>
          </cell>
          <cell r="D8" t="str">
            <v>Servicios PBS</v>
          </cell>
          <cell r="E8">
            <v>2713590632</v>
          </cell>
          <cell r="F8">
            <v>0</v>
          </cell>
          <cell r="G8">
            <v>43008</v>
          </cell>
          <cell r="H8">
            <v>5341194</v>
          </cell>
          <cell r="I8">
            <v>1548958</v>
          </cell>
          <cell r="J8">
            <v>2720523792</v>
          </cell>
        </row>
        <row r="9">
          <cell r="A9">
            <v>860006560</v>
          </cell>
          <cell r="B9" t="str">
            <v>LIGA COLOMBIANA CONTRA EL CANCER</v>
          </cell>
          <cell r="C9" t="str">
            <v>Insumos y medicamentos</v>
          </cell>
          <cell r="D9" t="str">
            <v>Insumos PBS</v>
          </cell>
          <cell r="E9">
            <v>2442363467</v>
          </cell>
          <cell r="F9">
            <v>0</v>
          </cell>
          <cell r="G9">
            <v>0</v>
          </cell>
          <cell r="H9">
            <v>0</v>
          </cell>
          <cell r="I9">
            <v>0</v>
          </cell>
          <cell r="J9">
            <v>2442363467</v>
          </cell>
        </row>
        <row r="10">
          <cell r="A10">
            <v>860006656</v>
          </cell>
          <cell r="B10" t="str">
            <v>FUNDACION ABOOD SHAIO</v>
          </cell>
          <cell r="C10" t="str">
            <v>Prestación de servicios de salud</v>
          </cell>
          <cell r="D10" t="str">
            <v>Servicios PBS</v>
          </cell>
          <cell r="E10">
            <v>2069181701</v>
          </cell>
          <cell r="F10">
            <v>0</v>
          </cell>
          <cell r="G10">
            <v>0</v>
          </cell>
          <cell r="H10">
            <v>0</v>
          </cell>
          <cell r="I10">
            <v>0</v>
          </cell>
          <cell r="J10">
            <v>2069181701</v>
          </cell>
        </row>
        <row r="11">
          <cell r="A11">
            <v>800075543</v>
          </cell>
          <cell r="B11" t="str">
            <v>LAB. DE INVESTIGACION HORMONAL LIH S.A.</v>
          </cell>
          <cell r="C11" t="str">
            <v>Prestación de servicios de salud</v>
          </cell>
          <cell r="D11" t="str">
            <v xml:space="preserve">Servicios Covid </v>
          </cell>
          <cell r="E11">
            <v>393519</v>
          </cell>
          <cell r="F11">
            <v>34122228</v>
          </cell>
          <cell r="G11">
            <v>22422992</v>
          </cell>
          <cell r="H11">
            <v>79692084</v>
          </cell>
          <cell r="I11">
            <v>1326868960</v>
          </cell>
          <cell r="J11">
            <v>1463499783</v>
          </cell>
        </row>
        <row r="12">
          <cell r="A12">
            <v>860037950</v>
          </cell>
          <cell r="B12" t="str">
            <v>fundacion santa fe de bogota</v>
          </cell>
          <cell r="C12" t="str">
            <v>Prestación de servicios de salud</v>
          </cell>
          <cell r="D12" t="str">
            <v>Servicios PBS</v>
          </cell>
          <cell r="E12">
            <v>1123595308</v>
          </cell>
          <cell r="F12">
            <v>0</v>
          </cell>
          <cell r="G12">
            <v>48306</v>
          </cell>
          <cell r="H12">
            <v>0</v>
          </cell>
          <cell r="I12">
            <v>1110473</v>
          </cell>
          <cell r="J12">
            <v>1124754087</v>
          </cell>
        </row>
        <row r="13">
          <cell r="A13">
            <v>860035992</v>
          </cell>
          <cell r="B13" t="str">
            <v>FUNDACION CARDIO-INFANTIL INSTITUTO DE C</v>
          </cell>
          <cell r="C13" t="str">
            <v>Prestación de servicios de salud</v>
          </cell>
          <cell r="D13" t="str">
            <v>Servicios PBS</v>
          </cell>
          <cell r="E13">
            <v>1070597573</v>
          </cell>
          <cell r="F13">
            <v>0</v>
          </cell>
          <cell r="G13">
            <v>0</v>
          </cell>
          <cell r="H13">
            <v>140907</v>
          </cell>
          <cell r="I13">
            <v>650982</v>
          </cell>
          <cell r="J13">
            <v>1071389462</v>
          </cell>
        </row>
        <row r="14">
          <cell r="A14">
            <v>900219866</v>
          </cell>
          <cell r="B14" t="str">
            <v>MEDICARTE S.A.</v>
          </cell>
          <cell r="C14" t="str">
            <v>Insumos y medicamentos</v>
          </cell>
          <cell r="D14" t="str">
            <v xml:space="preserve">Insumos No PBS </v>
          </cell>
          <cell r="E14">
            <v>830435062.63000011</v>
          </cell>
          <cell r="F14">
            <v>0</v>
          </cell>
          <cell r="G14">
            <v>0</v>
          </cell>
          <cell r="H14">
            <v>0</v>
          </cell>
          <cell r="I14">
            <v>0</v>
          </cell>
          <cell r="J14">
            <v>830435062.63000011</v>
          </cell>
        </row>
        <row r="15">
          <cell r="A15">
            <v>830001007</v>
          </cell>
          <cell r="B15" t="str">
            <v>CENTRO MEDICO M.P. UMD</v>
          </cell>
          <cell r="C15" t="str">
            <v>Prestación de servicios de salud</v>
          </cell>
          <cell r="D15" t="str">
            <v xml:space="preserve">Servicios Covid </v>
          </cell>
          <cell r="E15">
            <v>0</v>
          </cell>
          <cell r="F15">
            <v>0</v>
          </cell>
          <cell r="G15">
            <v>0</v>
          </cell>
          <cell r="H15">
            <v>0</v>
          </cell>
          <cell r="I15">
            <v>797782337</v>
          </cell>
          <cell r="J15">
            <v>797782337</v>
          </cell>
        </row>
        <row r="16">
          <cell r="A16">
            <v>900162688</v>
          </cell>
          <cell r="B16" t="str">
            <v>FORJA EMPRESAS S.A.S.</v>
          </cell>
          <cell r="C16" t="str">
            <v>Prestación de servicios de salud</v>
          </cell>
          <cell r="D16" t="str">
            <v>Servicios PBS</v>
          </cell>
          <cell r="E16">
            <v>607988318</v>
          </cell>
          <cell r="F16">
            <v>0</v>
          </cell>
          <cell r="G16">
            <v>0</v>
          </cell>
          <cell r="H16">
            <v>0</v>
          </cell>
          <cell r="I16">
            <v>0</v>
          </cell>
          <cell r="J16">
            <v>607988318</v>
          </cell>
        </row>
        <row r="17">
          <cell r="A17">
            <v>900578105</v>
          </cell>
          <cell r="B17" t="str">
            <v>HSP. UNIVERSITARIO NACIONAL DE COLOMBIA</v>
          </cell>
          <cell r="C17" t="str">
            <v>Prestación de servicios de salud</v>
          </cell>
          <cell r="D17" t="str">
            <v>Servicios PBS</v>
          </cell>
          <cell r="E17">
            <v>506447336.5</v>
          </cell>
          <cell r="F17">
            <v>0</v>
          </cell>
          <cell r="G17">
            <v>0</v>
          </cell>
          <cell r="H17">
            <v>0</v>
          </cell>
          <cell r="I17">
            <v>0</v>
          </cell>
          <cell r="J17">
            <v>506447336.5</v>
          </cell>
        </row>
        <row r="18">
          <cell r="A18">
            <v>830005028</v>
          </cell>
          <cell r="B18" t="str">
            <v>ADMINISTRADORA COUNTRY S.A</v>
          </cell>
          <cell r="C18" t="str">
            <v>Prestación de servicios de salud</v>
          </cell>
          <cell r="D18" t="str">
            <v>Servicios PBS</v>
          </cell>
          <cell r="E18">
            <v>487442998</v>
          </cell>
          <cell r="F18">
            <v>0</v>
          </cell>
          <cell r="G18">
            <v>0</v>
          </cell>
          <cell r="H18">
            <v>0</v>
          </cell>
          <cell r="I18">
            <v>0</v>
          </cell>
          <cell r="J18">
            <v>487442998</v>
          </cell>
        </row>
        <row r="19">
          <cell r="A19">
            <v>900177752</v>
          </cell>
          <cell r="B19" t="str">
            <v>SUMIVITALES LTDA</v>
          </cell>
          <cell r="C19" t="str">
            <v>Prestación de servicios de salud</v>
          </cell>
          <cell r="D19" t="str">
            <v xml:space="preserve">Presupuestos maximos </v>
          </cell>
          <cell r="E19">
            <v>164468745</v>
          </cell>
          <cell r="F19">
            <v>107638008</v>
          </cell>
          <cell r="G19">
            <v>0</v>
          </cell>
          <cell r="H19">
            <v>208341819</v>
          </cell>
          <cell r="I19">
            <v>0</v>
          </cell>
          <cell r="J19">
            <v>480448572</v>
          </cell>
        </row>
        <row r="20">
          <cell r="A20">
            <v>830122608</v>
          </cell>
          <cell r="B20" t="str">
            <v>FAMICARE CLINICA DIA S.A.S</v>
          </cell>
          <cell r="C20" t="str">
            <v>Prestación de servicios de salud</v>
          </cell>
          <cell r="D20" t="str">
            <v>Servicios PBS</v>
          </cell>
          <cell r="E20">
            <v>452955110</v>
          </cell>
          <cell r="F20">
            <v>0</v>
          </cell>
          <cell r="G20">
            <v>0</v>
          </cell>
          <cell r="H20">
            <v>0</v>
          </cell>
          <cell r="I20">
            <v>0</v>
          </cell>
          <cell r="J20">
            <v>452955110</v>
          </cell>
        </row>
        <row r="21">
          <cell r="A21">
            <v>900504265</v>
          </cell>
          <cell r="B21" t="str">
            <v>PROYECTAR SALUD S.A.S</v>
          </cell>
          <cell r="C21" t="str">
            <v>Prestación de servicios de salud</v>
          </cell>
          <cell r="D21" t="str">
            <v xml:space="preserve">Servicios Covid </v>
          </cell>
          <cell r="E21">
            <v>0</v>
          </cell>
          <cell r="F21">
            <v>0</v>
          </cell>
          <cell r="G21">
            <v>715400</v>
          </cell>
          <cell r="H21">
            <v>22912400</v>
          </cell>
          <cell r="I21">
            <v>371096600</v>
          </cell>
          <cell r="J21">
            <v>394724400</v>
          </cell>
        </row>
        <row r="22">
          <cell r="A22">
            <v>860037950</v>
          </cell>
          <cell r="B22" t="str">
            <v>fundacion santa fe de bogota</v>
          </cell>
          <cell r="C22" t="str">
            <v>Prestación de servicios de salud</v>
          </cell>
          <cell r="D22" t="str">
            <v xml:space="preserve">Presupuestos maximos </v>
          </cell>
          <cell r="E22">
            <v>166774818</v>
          </cell>
          <cell r="F22">
            <v>51788346</v>
          </cell>
          <cell r="G22">
            <v>0</v>
          </cell>
          <cell r="H22">
            <v>157754690</v>
          </cell>
          <cell r="I22">
            <v>0</v>
          </cell>
          <cell r="J22">
            <v>376317854</v>
          </cell>
        </row>
        <row r="23">
          <cell r="A23">
            <v>900742790</v>
          </cell>
          <cell r="B23" t="str">
            <v>PLATINUM HEALTH GROUP IPS SAS</v>
          </cell>
          <cell r="C23" t="str">
            <v>Prestación de servicios de salud</v>
          </cell>
          <cell r="D23" t="str">
            <v xml:space="preserve">Servicios Covid </v>
          </cell>
          <cell r="E23">
            <v>0</v>
          </cell>
          <cell r="F23">
            <v>0</v>
          </cell>
          <cell r="G23">
            <v>695800</v>
          </cell>
          <cell r="H23">
            <v>94682700</v>
          </cell>
          <cell r="I23">
            <v>235597007</v>
          </cell>
          <cell r="J23">
            <v>330975507</v>
          </cell>
        </row>
        <row r="24">
          <cell r="A24">
            <v>860015536</v>
          </cell>
          <cell r="B24" t="str">
            <v>hospital universitario de san ignacio</v>
          </cell>
          <cell r="C24" t="str">
            <v>Prestación de servicios de salud</v>
          </cell>
          <cell r="D24" t="str">
            <v xml:space="preserve">Servicios Covid </v>
          </cell>
          <cell r="E24">
            <v>5460370.5</v>
          </cell>
          <cell r="F24">
            <v>3248806</v>
          </cell>
          <cell r="G24">
            <v>35995467</v>
          </cell>
          <cell r="H24">
            <v>10505001</v>
          </cell>
          <cell r="I24">
            <v>275028007</v>
          </cell>
          <cell r="J24">
            <v>330237651.5</v>
          </cell>
        </row>
        <row r="25">
          <cell r="A25">
            <v>900838988</v>
          </cell>
          <cell r="B25" t="str">
            <v>AIR LIQUIDE COLOMBIA SAS</v>
          </cell>
          <cell r="C25" t="str">
            <v>Prestación de servicios de salud</v>
          </cell>
          <cell r="D25" t="str">
            <v>Servicios PBS</v>
          </cell>
          <cell r="E25">
            <v>326275314</v>
          </cell>
          <cell r="F25">
            <v>0</v>
          </cell>
          <cell r="G25">
            <v>0</v>
          </cell>
          <cell r="H25">
            <v>0</v>
          </cell>
          <cell r="I25">
            <v>0</v>
          </cell>
          <cell r="J25">
            <v>326275314</v>
          </cell>
        </row>
        <row r="26">
          <cell r="A26">
            <v>800028332</v>
          </cell>
          <cell r="B26" t="str">
            <v>ENFETER Y CIA LTDA</v>
          </cell>
          <cell r="C26" t="str">
            <v>Prestación de servicios de salud</v>
          </cell>
          <cell r="D26" t="str">
            <v xml:space="preserve">Presupuestos maximos </v>
          </cell>
          <cell r="E26">
            <v>150889651</v>
          </cell>
          <cell r="F26">
            <v>88661495</v>
          </cell>
          <cell r="G26">
            <v>0</v>
          </cell>
          <cell r="H26">
            <v>81120294</v>
          </cell>
          <cell r="I26">
            <v>0</v>
          </cell>
          <cell r="J26">
            <v>320671440</v>
          </cell>
        </row>
        <row r="27">
          <cell r="A27">
            <v>830005028</v>
          </cell>
          <cell r="B27" t="str">
            <v>ADMINISTRADORA COUNTRY S.A</v>
          </cell>
          <cell r="C27" t="str">
            <v>Prestación de servicios de salud</v>
          </cell>
          <cell r="D27" t="str">
            <v xml:space="preserve">Servicios Covid </v>
          </cell>
          <cell r="E27">
            <v>15481170.5</v>
          </cell>
          <cell r="F27">
            <v>2944905</v>
          </cell>
          <cell r="G27">
            <v>63526617</v>
          </cell>
          <cell r="H27">
            <v>14962367</v>
          </cell>
          <cell r="I27">
            <v>217539566</v>
          </cell>
          <cell r="J27">
            <v>314454625.5</v>
          </cell>
        </row>
        <row r="28">
          <cell r="A28">
            <v>900582598</v>
          </cell>
          <cell r="B28" t="str">
            <v>ADMINISTRADORA CLINICA LA COLINA S.A.S.</v>
          </cell>
          <cell r="C28" t="str">
            <v>Prestación de servicios de salud</v>
          </cell>
          <cell r="D28" t="str">
            <v xml:space="preserve">Servicios Covid </v>
          </cell>
          <cell r="E28">
            <v>22135350.5</v>
          </cell>
          <cell r="F28">
            <v>5536887</v>
          </cell>
          <cell r="G28">
            <v>45070133</v>
          </cell>
          <cell r="H28">
            <v>14844475</v>
          </cell>
          <cell r="I28">
            <v>214510705</v>
          </cell>
          <cell r="J28">
            <v>302097550.5</v>
          </cell>
        </row>
        <row r="29">
          <cell r="A29">
            <v>900162688</v>
          </cell>
          <cell r="B29" t="str">
            <v>FORJA EMPRESAS S.A.S.</v>
          </cell>
          <cell r="C29" t="str">
            <v>Prestación de servicios de salud</v>
          </cell>
          <cell r="D29" t="str">
            <v xml:space="preserve">Presupuestos maximos </v>
          </cell>
          <cell r="E29">
            <v>95613259</v>
          </cell>
          <cell r="F29">
            <v>104766904</v>
          </cell>
          <cell r="G29">
            <v>0</v>
          </cell>
          <cell r="H29">
            <v>90689149</v>
          </cell>
          <cell r="I29">
            <v>0</v>
          </cell>
          <cell r="J29">
            <v>291069312</v>
          </cell>
        </row>
        <row r="30">
          <cell r="A30">
            <v>830001007</v>
          </cell>
          <cell r="B30" t="str">
            <v>UNIDAD MEDICA Y DE DIAGNOSTICO S.A.</v>
          </cell>
          <cell r="C30" t="str">
            <v>Prestación de servicios de salud</v>
          </cell>
          <cell r="D30" t="str">
            <v xml:space="preserve">Servicios Covid </v>
          </cell>
          <cell r="E30">
            <v>0</v>
          </cell>
          <cell r="F30">
            <v>12761289</v>
          </cell>
          <cell r="G30">
            <v>203958784</v>
          </cell>
          <cell r="H30">
            <v>57804308</v>
          </cell>
          <cell r="I30">
            <v>3432278</v>
          </cell>
          <cell r="J30">
            <v>277956659</v>
          </cell>
        </row>
        <row r="31">
          <cell r="A31">
            <v>860037950</v>
          </cell>
          <cell r="B31" t="str">
            <v>fundacion santa fe de bogota</v>
          </cell>
          <cell r="C31" t="str">
            <v>Prestación de servicios de salud</v>
          </cell>
          <cell r="D31" t="str">
            <v xml:space="preserve">Servicios Covid </v>
          </cell>
          <cell r="E31">
            <v>12320942</v>
          </cell>
          <cell r="F31">
            <v>4689796</v>
          </cell>
          <cell r="G31">
            <v>63114088</v>
          </cell>
          <cell r="H31">
            <v>13520693</v>
          </cell>
          <cell r="I31">
            <v>182644458</v>
          </cell>
          <cell r="J31">
            <v>276289977</v>
          </cell>
        </row>
        <row r="32">
          <cell r="A32">
            <v>830001007</v>
          </cell>
          <cell r="B32" t="str">
            <v>UNIDAD MEDICA Y DE DIAGNOSTICO S.A.</v>
          </cell>
          <cell r="C32" t="str">
            <v>Prestación de servicios de salud</v>
          </cell>
          <cell r="D32" t="str">
            <v xml:space="preserve">Servicios PBS </v>
          </cell>
          <cell r="E32">
            <v>234376961.5</v>
          </cell>
          <cell r="F32">
            <v>0</v>
          </cell>
          <cell r="G32">
            <v>0</v>
          </cell>
          <cell r="H32">
            <v>0</v>
          </cell>
          <cell r="I32">
            <v>0</v>
          </cell>
          <cell r="J32">
            <v>234376961.5</v>
          </cell>
        </row>
        <row r="33">
          <cell r="A33">
            <v>860006656</v>
          </cell>
          <cell r="B33" t="str">
            <v>FUNDACION ABOOD SHAIO</v>
          </cell>
          <cell r="C33" t="str">
            <v>Prestación de servicios de salud</v>
          </cell>
          <cell r="D33" t="str">
            <v xml:space="preserve">Servicios Covid </v>
          </cell>
          <cell r="E33">
            <v>2463638</v>
          </cell>
          <cell r="F33">
            <v>3526448</v>
          </cell>
          <cell r="G33">
            <v>25991456</v>
          </cell>
          <cell r="H33">
            <v>10722150</v>
          </cell>
          <cell r="I33">
            <v>174621210</v>
          </cell>
          <cell r="J33">
            <v>217324902</v>
          </cell>
        </row>
        <row r="34">
          <cell r="A34">
            <v>830005028</v>
          </cell>
          <cell r="B34" t="str">
            <v>ADMINISTRADORA COUNTRY S.A</v>
          </cell>
          <cell r="C34" t="str">
            <v>Prestación de servicios de salud</v>
          </cell>
          <cell r="D34" t="str">
            <v>Presupuestos Maximos</v>
          </cell>
          <cell r="E34">
            <v>103616598</v>
          </cell>
          <cell r="F34">
            <v>66575284</v>
          </cell>
          <cell r="G34">
            <v>0</v>
          </cell>
          <cell r="H34">
            <v>34105280</v>
          </cell>
          <cell r="I34">
            <v>0</v>
          </cell>
          <cell r="J34">
            <v>204297162</v>
          </cell>
        </row>
        <row r="35">
          <cell r="A35">
            <v>900141569</v>
          </cell>
          <cell r="B35" t="str">
            <v>BIOTECGEN S.A. BIOTECNOLOGIA Y GENETICA</v>
          </cell>
          <cell r="C35" t="str">
            <v>Prestación de servicios de salud</v>
          </cell>
          <cell r="D35" t="str">
            <v>Servicios PBS</v>
          </cell>
          <cell r="E35">
            <v>200065601</v>
          </cell>
          <cell r="F35">
            <v>0</v>
          </cell>
          <cell r="G35">
            <v>0</v>
          </cell>
          <cell r="H35">
            <v>0</v>
          </cell>
          <cell r="I35">
            <v>0</v>
          </cell>
          <cell r="J35">
            <v>200065601</v>
          </cell>
        </row>
        <row r="36">
          <cell r="A36">
            <v>860090566</v>
          </cell>
          <cell r="B36" t="str">
            <v>CLINICA DEL OCCIDENTE S.A.</v>
          </cell>
          <cell r="C36" t="str">
            <v>Prestación de servicios de salud</v>
          </cell>
          <cell r="D36" t="str">
            <v>Servicios PBS</v>
          </cell>
          <cell r="E36">
            <v>188749507</v>
          </cell>
          <cell r="F36">
            <v>0</v>
          </cell>
          <cell r="G36">
            <v>0</v>
          </cell>
          <cell r="H36">
            <v>0</v>
          </cell>
          <cell r="I36">
            <v>0</v>
          </cell>
          <cell r="J36">
            <v>188749507</v>
          </cell>
        </row>
        <row r="37">
          <cell r="A37">
            <v>900033752</v>
          </cell>
          <cell r="B37" t="str">
            <v>UNIVER PLUS S.A</v>
          </cell>
          <cell r="C37" t="str">
            <v>Prestación de servicios de salud</v>
          </cell>
          <cell r="D37" t="str">
            <v>Servicios PBS</v>
          </cell>
          <cell r="E37">
            <v>183964067.5</v>
          </cell>
          <cell r="F37">
            <v>0</v>
          </cell>
          <cell r="G37">
            <v>0</v>
          </cell>
          <cell r="H37">
            <v>0</v>
          </cell>
          <cell r="I37">
            <v>0</v>
          </cell>
          <cell r="J37">
            <v>183964067.5</v>
          </cell>
        </row>
        <row r="38">
          <cell r="A38">
            <v>900098476</v>
          </cell>
          <cell r="B38" t="str">
            <v>FUND HOSPITAL INFANTIL  UNIV DE SAN JOSE</v>
          </cell>
          <cell r="C38" t="str">
            <v>Prestación de servicios de salud</v>
          </cell>
          <cell r="D38" t="str">
            <v>Servicios PBS</v>
          </cell>
          <cell r="E38">
            <v>179953876</v>
          </cell>
          <cell r="F38">
            <v>0</v>
          </cell>
          <cell r="G38">
            <v>0</v>
          </cell>
          <cell r="H38">
            <v>0</v>
          </cell>
          <cell r="I38">
            <v>0</v>
          </cell>
          <cell r="J38">
            <v>179953876</v>
          </cell>
        </row>
        <row r="39">
          <cell r="A39">
            <v>830020398</v>
          </cell>
          <cell r="B39" t="str">
            <v>SAN LUIS UND. CRONICOS Y PALIATIVOS SAS</v>
          </cell>
          <cell r="C39" t="str">
            <v>Prestación de servicios de salud</v>
          </cell>
          <cell r="D39" t="str">
            <v>Servicios PBS</v>
          </cell>
          <cell r="E39">
            <v>158255359</v>
          </cell>
          <cell r="F39">
            <v>0</v>
          </cell>
          <cell r="G39">
            <v>0</v>
          </cell>
          <cell r="H39">
            <v>0</v>
          </cell>
          <cell r="I39">
            <v>0</v>
          </cell>
          <cell r="J39">
            <v>158255359</v>
          </cell>
        </row>
        <row r="40">
          <cell r="A40">
            <v>860015536</v>
          </cell>
          <cell r="B40" t="str">
            <v>hospital universitario de san ignacio</v>
          </cell>
          <cell r="C40" t="str">
            <v>Prestación de servicios de salud</v>
          </cell>
          <cell r="D40" t="str">
            <v xml:space="preserve">Servicios No PBS </v>
          </cell>
          <cell r="E40">
            <v>152779733.4300077</v>
          </cell>
          <cell r="F40">
            <v>0</v>
          </cell>
          <cell r="G40">
            <v>0</v>
          </cell>
          <cell r="H40">
            <v>0</v>
          </cell>
          <cell r="I40">
            <v>0</v>
          </cell>
          <cell r="J40">
            <v>152779733.4300077</v>
          </cell>
        </row>
        <row r="41">
          <cell r="A41">
            <v>900141569</v>
          </cell>
          <cell r="B41" t="str">
            <v>BIOTECGEN S.A. BIOTECNOLOGIA Y GENETICA</v>
          </cell>
          <cell r="C41" t="str">
            <v>Prestación de servicios de salud</v>
          </cell>
          <cell r="D41" t="str">
            <v xml:space="preserve">Servicios Covid </v>
          </cell>
          <cell r="E41">
            <v>0</v>
          </cell>
          <cell r="F41">
            <v>0</v>
          </cell>
          <cell r="G41">
            <v>17549732</v>
          </cell>
          <cell r="H41">
            <v>4197536</v>
          </cell>
          <cell r="I41">
            <v>129622570</v>
          </cell>
          <cell r="J41">
            <v>151369838</v>
          </cell>
        </row>
        <row r="42">
          <cell r="A42">
            <v>900244203</v>
          </cell>
          <cell r="B42" t="str">
            <v>CLINICA NEUROREHABILITAR LTDA</v>
          </cell>
          <cell r="C42" t="str">
            <v>Prestación de servicios de salud</v>
          </cell>
          <cell r="D42" t="str">
            <v xml:space="preserve">Presupuestos maximos </v>
          </cell>
          <cell r="E42">
            <v>148548497</v>
          </cell>
          <cell r="F42">
            <v>0</v>
          </cell>
          <cell r="G42">
            <v>0</v>
          </cell>
          <cell r="H42">
            <v>0</v>
          </cell>
          <cell r="I42">
            <v>0</v>
          </cell>
          <cell r="J42">
            <v>148548497</v>
          </cell>
        </row>
        <row r="43">
          <cell r="A43">
            <v>830025149</v>
          </cell>
          <cell r="B43" t="str">
            <v>MEDTRONIC COLOMBIA S.A</v>
          </cell>
          <cell r="C43" t="str">
            <v>Prestación de servicios de salud</v>
          </cell>
          <cell r="D43" t="str">
            <v>Servicios PBS</v>
          </cell>
          <cell r="E43">
            <v>148275299</v>
          </cell>
          <cell r="F43">
            <v>0</v>
          </cell>
          <cell r="G43">
            <v>0</v>
          </cell>
          <cell r="H43">
            <v>0</v>
          </cell>
          <cell r="I43">
            <v>0</v>
          </cell>
          <cell r="J43">
            <v>148275299</v>
          </cell>
        </row>
        <row r="44">
          <cell r="A44">
            <v>860006745</v>
          </cell>
          <cell r="B44" t="str">
            <v>CONGREGACION DE HERMANAS DOMINICAS DE LA</v>
          </cell>
          <cell r="C44" t="str">
            <v>Prestación de servicios de salud</v>
          </cell>
          <cell r="D44" t="str">
            <v>Servicios PBS</v>
          </cell>
          <cell r="E44">
            <v>147591004</v>
          </cell>
          <cell r="F44">
            <v>0</v>
          </cell>
          <cell r="G44">
            <v>0</v>
          </cell>
          <cell r="H44">
            <v>0</v>
          </cell>
          <cell r="I44">
            <v>0</v>
          </cell>
          <cell r="J44">
            <v>147591004</v>
          </cell>
        </row>
        <row r="45">
          <cell r="A45">
            <v>900776519</v>
          </cell>
          <cell r="B45" t="str">
            <v>AM SALUD S.A.S</v>
          </cell>
          <cell r="C45" t="str">
            <v>Prestación de servicios de salud</v>
          </cell>
          <cell r="D45" t="str">
            <v xml:space="preserve">Servicios Covid </v>
          </cell>
          <cell r="E45">
            <v>0</v>
          </cell>
          <cell r="F45">
            <v>0</v>
          </cell>
          <cell r="G45">
            <v>0</v>
          </cell>
          <cell r="H45">
            <v>0</v>
          </cell>
          <cell r="I45">
            <v>146102700</v>
          </cell>
          <cell r="J45">
            <v>146102700</v>
          </cell>
        </row>
        <row r="46">
          <cell r="A46">
            <v>900210981</v>
          </cell>
          <cell r="B46" t="str">
            <v>CORPORACION HOSPITALARIA JUAN CIUDAD</v>
          </cell>
          <cell r="C46" t="str">
            <v>Prestación de servicios de salud</v>
          </cell>
          <cell r="D46" t="str">
            <v>Servicios PBS</v>
          </cell>
          <cell r="E46">
            <v>143541153.5</v>
          </cell>
          <cell r="F46">
            <v>0</v>
          </cell>
          <cell r="G46">
            <v>0</v>
          </cell>
          <cell r="H46">
            <v>0</v>
          </cell>
          <cell r="I46">
            <v>0</v>
          </cell>
          <cell r="J46">
            <v>143541153.5</v>
          </cell>
        </row>
        <row r="47">
          <cell r="A47">
            <v>800087565</v>
          </cell>
          <cell r="B47" t="str">
            <v>SYNLAB COLOMBIA S.A.S.</v>
          </cell>
          <cell r="C47" t="str">
            <v>Prestación de servicios de salud</v>
          </cell>
          <cell r="D47" t="str">
            <v xml:space="preserve">Servicios Covid </v>
          </cell>
          <cell r="E47">
            <v>0</v>
          </cell>
          <cell r="F47">
            <v>0</v>
          </cell>
          <cell r="G47">
            <v>0</v>
          </cell>
          <cell r="H47">
            <v>0</v>
          </cell>
          <cell r="I47">
            <v>140785639</v>
          </cell>
          <cell r="J47">
            <v>140785639</v>
          </cell>
        </row>
        <row r="48">
          <cell r="A48">
            <v>830007355</v>
          </cell>
          <cell r="B48" t="str">
            <v>FRESENIUS MEDICAL CARE COLOMBIA LTDA</v>
          </cell>
          <cell r="C48" t="str">
            <v>Prestación de servicios de salud</v>
          </cell>
          <cell r="D48" t="str">
            <v>Servicios PBS</v>
          </cell>
          <cell r="E48">
            <v>140568533</v>
          </cell>
          <cell r="F48">
            <v>0</v>
          </cell>
          <cell r="G48">
            <v>0</v>
          </cell>
          <cell r="H48">
            <v>0</v>
          </cell>
          <cell r="I48">
            <v>0</v>
          </cell>
          <cell r="J48">
            <v>140568533</v>
          </cell>
        </row>
        <row r="49">
          <cell r="A49">
            <v>900244203</v>
          </cell>
          <cell r="B49" t="str">
            <v>CLINICA NEUROREHABILITAR LTDA</v>
          </cell>
          <cell r="C49" t="str">
            <v>Prestación de servicios de salud</v>
          </cell>
          <cell r="D49" t="str">
            <v>Servicios PBS</v>
          </cell>
          <cell r="E49">
            <v>133363888</v>
          </cell>
          <cell r="F49">
            <v>0</v>
          </cell>
          <cell r="G49">
            <v>0</v>
          </cell>
          <cell r="H49">
            <v>0</v>
          </cell>
          <cell r="I49">
            <v>0</v>
          </cell>
          <cell r="J49">
            <v>133363888</v>
          </cell>
        </row>
        <row r="50">
          <cell r="A50">
            <v>860050906</v>
          </cell>
          <cell r="B50" t="str">
            <v>ADECCO COLOMBIA S A</v>
          </cell>
          <cell r="C50" t="str">
            <v>Administrativo (servicios públicos, aportes parafiscales, avances y anticipos, papelería, etc.)</v>
          </cell>
          <cell r="D50" t="str">
            <v xml:space="preserve">Otros </v>
          </cell>
          <cell r="E50">
            <v>132577225.37</v>
          </cell>
          <cell r="F50">
            <v>0</v>
          </cell>
          <cell r="G50">
            <v>0</v>
          </cell>
          <cell r="H50">
            <v>0</v>
          </cell>
          <cell r="I50">
            <v>0</v>
          </cell>
          <cell r="J50">
            <v>132577225.37</v>
          </cell>
          <cell r="K50" t="str">
            <v>Contrato</v>
          </cell>
          <cell r="L50" t="str">
            <v xml:space="preserve">Privada </v>
          </cell>
        </row>
        <row r="51">
          <cell r="A51">
            <v>860015536</v>
          </cell>
          <cell r="B51" t="str">
            <v>hospital universitario de san ignacio</v>
          </cell>
          <cell r="C51" t="str">
            <v>Insumos y medicamentos</v>
          </cell>
          <cell r="D51" t="str">
            <v>Insumos PBS</v>
          </cell>
          <cell r="E51">
            <v>132353292</v>
          </cell>
          <cell r="F51">
            <v>0</v>
          </cell>
          <cell r="G51">
            <v>0</v>
          </cell>
          <cell r="H51">
            <v>0</v>
          </cell>
          <cell r="I51">
            <v>0</v>
          </cell>
          <cell r="J51">
            <v>132353292</v>
          </cell>
        </row>
        <row r="52">
          <cell r="A52">
            <v>860035992</v>
          </cell>
          <cell r="B52" t="str">
            <v>FUNDACION CARDIO-INFANTIL INSTITUTO DE C</v>
          </cell>
          <cell r="C52" t="str">
            <v>Prestación de servicios de salud</v>
          </cell>
          <cell r="D52" t="str">
            <v xml:space="preserve">Servicios Covid </v>
          </cell>
          <cell r="E52">
            <v>3058744.5</v>
          </cell>
          <cell r="F52">
            <v>1841742</v>
          </cell>
          <cell r="G52">
            <v>17755089</v>
          </cell>
          <cell r="H52">
            <v>6474216</v>
          </cell>
          <cell r="I52">
            <v>96607839</v>
          </cell>
          <cell r="J52">
            <v>125737630.5</v>
          </cell>
        </row>
        <row r="53">
          <cell r="A53">
            <v>900582598</v>
          </cell>
          <cell r="B53" t="str">
            <v>ADMINISTRADORA CLINICA LA COLINA S.A.S.</v>
          </cell>
          <cell r="C53" t="str">
            <v>Prestación de servicios de salud</v>
          </cell>
          <cell r="D53" t="str">
            <v>Servicios PBS</v>
          </cell>
          <cell r="E53">
            <v>124580957</v>
          </cell>
          <cell r="F53">
            <v>0</v>
          </cell>
          <cell r="G53">
            <v>0</v>
          </cell>
          <cell r="H53">
            <v>0</v>
          </cell>
          <cell r="I53">
            <v>0</v>
          </cell>
          <cell r="J53">
            <v>124580957</v>
          </cell>
        </row>
        <row r="54">
          <cell r="A54">
            <v>860010783</v>
          </cell>
          <cell r="B54" t="str">
            <v>CONGREGA.HNAS DOM.STA.CAR.SEN.CLIN.NUEVA</v>
          </cell>
          <cell r="C54" t="str">
            <v>Prestación de servicios de salud</v>
          </cell>
          <cell r="D54" t="str">
            <v>Servicios PBS</v>
          </cell>
          <cell r="E54">
            <v>115371517.5</v>
          </cell>
          <cell r="F54">
            <v>0</v>
          </cell>
          <cell r="G54">
            <v>5564456</v>
          </cell>
          <cell r="H54">
            <v>0</v>
          </cell>
          <cell r="I54">
            <v>237396</v>
          </cell>
          <cell r="J54">
            <v>121173369.5</v>
          </cell>
        </row>
        <row r="55">
          <cell r="A55">
            <v>830073010</v>
          </cell>
          <cell r="B55" t="str">
            <v>UNIDAD QUIRURGICA LOS ALPES S.A.S.</v>
          </cell>
          <cell r="C55" t="str">
            <v>Prestación de servicios de salud</v>
          </cell>
          <cell r="D55" t="str">
            <v>Servicios PBS</v>
          </cell>
          <cell r="E55">
            <v>117268639</v>
          </cell>
          <cell r="F55">
            <v>0</v>
          </cell>
          <cell r="G55">
            <v>0</v>
          </cell>
          <cell r="H55">
            <v>0</v>
          </cell>
          <cell r="I55">
            <v>0</v>
          </cell>
          <cell r="J55">
            <v>117268639</v>
          </cell>
        </row>
        <row r="56">
          <cell r="A56">
            <v>800028332</v>
          </cell>
          <cell r="B56" t="str">
            <v>ENFETER Y CIA LTDA</v>
          </cell>
          <cell r="C56" t="str">
            <v>Prestación de servicios de salud</v>
          </cell>
          <cell r="D56" t="str">
            <v>Servicios PBS</v>
          </cell>
          <cell r="E56">
            <v>114387710</v>
          </cell>
          <cell r="F56">
            <v>0</v>
          </cell>
          <cell r="G56">
            <v>0</v>
          </cell>
          <cell r="H56">
            <v>0</v>
          </cell>
          <cell r="I56">
            <v>0</v>
          </cell>
          <cell r="J56">
            <v>114387710</v>
          </cell>
        </row>
        <row r="57">
          <cell r="A57">
            <v>899999092</v>
          </cell>
          <cell r="B57" t="str">
            <v>INSTITUTO NACIONAL DE CANCEROLOGIA ESE</v>
          </cell>
          <cell r="C57" t="str">
            <v>Prestación de servicios de salud</v>
          </cell>
          <cell r="D57" t="str">
            <v>Servicios PBS</v>
          </cell>
          <cell r="E57">
            <v>105313348</v>
          </cell>
          <cell r="F57">
            <v>0</v>
          </cell>
          <cell r="G57">
            <v>0</v>
          </cell>
          <cell r="H57">
            <v>0</v>
          </cell>
          <cell r="I57">
            <v>0</v>
          </cell>
          <cell r="J57">
            <v>105313348</v>
          </cell>
        </row>
        <row r="58">
          <cell r="A58">
            <v>860007373</v>
          </cell>
          <cell r="B58" t="str">
            <v>FUNDACION HOSPITAL SAN CARLOS</v>
          </cell>
          <cell r="C58" t="str">
            <v>Prestación de servicios de salud</v>
          </cell>
          <cell r="D58" t="str">
            <v>Servicios PBS</v>
          </cell>
          <cell r="E58">
            <v>95561498.5</v>
          </cell>
          <cell r="F58">
            <v>0</v>
          </cell>
          <cell r="G58">
            <v>0</v>
          </cell>
          <cell r="H58">
            <v>0</v>
          </cell>
          <cell r="I58">
            <v>0</v>
          </cell>
          <cell r="J58">
            <v>95561498.5</v>
          </cell>
        </row>
        <row r="59">
          <cell r="A59">
            <v>800066001</v>
          </cell>
          <cell r="B59" t="str">
            <v>COLCAN SAS CM.OFT.Y LAB ANDRADE NARVAEZ</v>
          </cell>
          <cell r="C59" t="str">
            <v>Prestación de servicios de salud</v>
          </cell>
          <cell r="D59" t="str">
            <v xml:space="preserve">Servicios Covid </v>
          </cell>
          <cell r="E59">
            <v>0</v>
          </cell>
          <cell r="F59">
            <v>0</v>
          </cell>
          <cell r="G59">
            <v>6514200</v>
          </cell>
          <cell r="H59">
            <v>0</v>
          </cell>
          <cell r="I59">
            <v>87677498</v>
          </cell>
          <cell r="J59">
            <v>94191698</v>
          </cell>
        </row>
        <row r="60">
          <cell r="A60">
            <v>900407111</v>
          </cell>
          <cell r="B60" t="str">
            <v>GENCELL PHARMA</v>
          </cell>
          <cell r="C60" t="str">
            <v>Prestación de servicios de salud</v>
          </cell>
          <cell r="D60" t="str">
            <v xml:space="preserve">Servicios Covid </v>
          </cell>
          <cell r="E60">
            <v>0</v>
          </cell>
          <cell r="F60">
            <v>0</v>
          </cell>
          <cell r="G60">
            <v>10717040</v>
          </cell>
          <cell r="H60">
            <v>0</v>
          </cell>
          <cell r="I60">
            <v>75447852</v>
          </cell>
          <cell r="J60">
            <v>86164892</v>
          </cell>
        </row>
        <row r="61">
          <cell r="A61">
            <v>800254132</v>
          </cell>
          <cell r="B61" t="str">
            <v>MEDICADIZ S.A.S .</v>
          </cell>
          <cell r="C61" t="str">
            <v>Prestación de servicios de salud</v>
          </cell>
          <cell r="D61" t="str">
            <v>Servicios PBS</v>
          </cell>
          <cell r="E61">
            <v>82283998.5</v>
          </cell>
          <cell r="F61">
            <v>0</v>
          </cell>
          <cell r="G61">
            <v>0</v>
          </cell>
          <cell r="H61">
            <v>0</v>
          </cell>
          <cell r="I61">
            <v>0</v>
          </cell>
          <cell r="J61">
            <v>82283998.5</v>
          </cell>
        </row>
        <row r="62">
          <cell r="A62">
            <v>900053354</v>
          </cell>
          <cell r="B62" t="str">
            <v>HORIZONTES ABA TERAPIA INTEGRAL LTDA</v>
          </cell>
          <cell r="C62" t="str">
            <v>Prestación de servicios de salud</v>
          </cell>
          <cell r="D62" t="str">
            <v xml:space="preserve">Presupuestos maximos </v>
          </cell>
          <cell r="E62">
            <v>62365409</v>
          </cell>
          <cell r="F62">
            <v>10309404</v>
          </cell>
          <cell r="G62">
            <v>0</v>
          </cell>
          <cell r="H62">
            <v>6776406</v>
          </cell>
          <cell r="I62">
            <v>0</v>
          </cell>
          <cell r="J62">
            <v>79451219</v>
          </cell>
        </row>
        <row r="63">
          <cell r="A63">
            <v>900550197</v>
          </cell>
          <cell r="B63" t="str">
            <v>CERASES S.A.S CTO DE ESTIMUL. REHAB Y AP</v>
          </cell>
          <cell r="C63" t="str">
            <v>Prestación de servicios de salud</v>
          </cell>
          <cell r="D63" t="str">
            <v xml:space="preserve">Presupuestos maximos </v>
          </cell>
          <cell r="E63">
            <v>21943840</v>
          </cell>
          <cell r="F63">
            <v>20704960</v>
          </cell>
          <cell r="G63">
            <v>0</v>
          </cell>
          <cell r="H63">
            <v>35967360</v>
          </cell>
          <cell r="I63">
            <v>0</v>
          </cell>
          <cell r="J63">
            <v>78616160</v>
          </cell>
        </row>
        <row r="64">
          <cell r="A64">
            <v>860002541</v>
          </cell>
          <cell r="B64" t="str">
            <v>CLINICA DE MARLY S.A.</v>
          </cell>
          <cell r="C64" t="str">
            <v>Prestación de servicios de salud</v>
          </cell>
          <cell r="D64" t="str">
            <v>Servicios PBS</v>
          </cell>
          <cell r="E64">
            <v>76960405.5</v>
          </cell>
          <cell r="F64">
            <v>0</v>
          </cell>
          <cell r="G64">
            <v>0</v>
          </cell>
          <cell r="H64">
            <v>0</v>
          </cell>
          <cell r="I64">
            <v>286569</v>
          </cell>
          <cell r="J64">
            <v>77246974.5</v>
          </cell>
        </row>
        <row r="65">
          <cell r="A65">
            <v>900817788</v>
          </cell>
          <cell r="B65" t="str">
            <v>CLINICA DE MARLY JORGE CAVELIER GAVIRIA</v>
          </cell>
          <cell r="C65" t="str">
            <v>Prestación de servicios de salud</v>
          </cell>
          <cell r="D65" t="str">
            <v xml:space="preserve">Servicios Covid </v>
          </cell>
          <cell r="E65">
            <v>1847882</v>
          </cell>
          <cell r="F65">
            <v>1203272</v>
          </cell>
          <cell r="G65">
            <v>12967701</v>
          </cell>
          <cell r="H65">
            <v>4984984</v>
          </cell>
          <cell r="I65">
            <v>55823601</v>
          </cell>
          <cell r="J65">
            <v>76827440</v>
          </cell>
        </row>
        <row r="66">
          <cell r="A66">
            <v>900177752</v>
          </cell>
          <cell r="B66" t="str">
            <v>SUMIVITALES LTDA</v>
          </cell>
          <cell r="C66" t="str">
            <v>Prestación de servicios de salud</v>
          </cell>
          <cell r="D66" t="str">
            <v>Servicios PBS</v>
          </cell>
          <cell r="E66">
            <v>73972981</v>
          </cell>
          <cell r="F66">
            <v>0</v>
          </cell>
          <cell r="G66">
            <v>0</v>
          </cell>
          <cell r="H66">
            <v>0</v>
          </cell>
          <cell r="I66">
            <v>0</v>
          </cell>
          <cell r="J66">
            <v>73972981</v>
          </cell>
        </row>
        <row r="67">
          <cell r="A67">
            <v>860002541</v>
          </cell>
          <cell r="B67" t="str">
            <v>CLINICA DE MARLY S.A.</v>
          </cell>
          <cell r="C67" t="str">
            <v>Prestación de servicios de salud</v>
          </cell>
          <cell r="D67" t="str">
            <v xml:space="preserve">Servicios Covid </v>
          </cell>
          <cell r="E67">
            <v>1831573</v>
          </cell>
          <cell r="F67">
            <v>1819114</v>
          </cell>
          <cell r="G67">
            <v>9363898</v>
          </cell>
          <cell r="H67">
            <v>2576212</v>
          </cell>
          <cell r="I67">
            <v>53833903</v>
          </cell>
          <cell r="J67">
            <v>69424700</v>
          </cell>
        </row>
        <row r="68">
          <cell r="A68">
            <v>860070301</v>
          </cell>
          <cell r="B68" t="str">
            <v>CRUZ ROJA COLOMBIANA</v>
          </cell>
          <cell r="C68" t="str">
            <v xml:space="preserve">Otros </v>
          </cell>
          <cell r="D68" t="str">
            <v xml:space="preserve">Otros </v>
          </cell>
          <cell r="E68">
            <v>68831396</v>
          </cell>
          <cell r="F68">
            <v>0</v>
          </cell>
          <cell r="G68">
            <v>0</v>
          </cell>
          <cell r="H68">
            <v>0</v>
          </cell>
          <cell r="I68">
            <v>0</v>
          </cell>
          <cell r="J68">
            <v>68831396</v>
          </cell>
          <cell r="K68" t="str">
            <v>Contrato</v>
          </cell>
          <cell r="L68" t="str">
            <v xml:space="preserve">Privada </v>
          </cell>
        </row>
        <row r="69">
          <cell r="A69">
            <v>830063394</v>
          </cell>
          <cell r="B69" t="str">
            <v>HOME SALUD Y COMPAÑIA S.A.</v>
          </cell>
          <cell r="C69" t="str">
            <v>Prestación de servicios de salud</v>
          </cell>
          <cell r="D69" t="str">
            <v xml:space="preserve">Servicios Covid </v>
          </cell>
          <cell r="E69">
            <v>0</v>
          </cell>
          <cell r="F69">
            <v>0</v>
          </cell>
          <cell r="G69">
            <v>28143052</v>
          </cell>
          <cell r="H69">
            <v>4618152</v>
          </cell>
          <cell r="I69">
            <v>30454094</v>
          </cell>
          <cell r="J69">
            <v>63215298</v>
          </cell>
        </row>
        <row r="70">
          <cell r="A70">
            <v>900172686</v>
          </cell>
          <cell r="B70" t="str">
            <v>FUNDINSO F.INT.ANDINA PARA EL BIENESTAR</v>
          </cell>
          <cell r="C70" t="str">
            <v>Prestación de servicios de salud</v>
          </cell>
          <cell r="D70" t="str">
            <v xml:space="preserve">Presupuestos maximos </v>
          </cell>
          <cell r="E70">
            <v>57255520</v>
          </cell>
          <cell r="F70">
            <v>0</v>
          </cell>
          <cell r="G70">
            <v>0</v>
          </cell>
          <cell r="H70">
            <v>5842400</v>
          </cell>
          <cell r="I70">
            <v>0</v>
          </cell>
          <cell r="J70">
            <v>63097920</v>
          </cell>
        </row>
        <row r="71">
          <cell r="A71">
            <v>830075323</v>
          </cell>
          <cell r="B71" t="str">
            <v>EQUILIBRIO S.A.S</v>
          </cell>
          <cell r="C71" t="str">
            <v>Prestación de servicios de salud</v>
          </cell>
          <cell r="D71" t="str">
            <v>Servicios PBS</v>
          </cell>
          <cell r="E71">
            <v>60335084</v>
          </cell>
          <cell r="F71">
            <v>0</v>
          </cell>
          <cell r="G71">
            <v>0</v>
          </cell>
          <cell r="H71">
            <v>0</v>
          </cell>
          <cell r="I71">
            <v>0</v>
          </cell>
          <cell r="J71">
            <v>60335084</v>
          </cell>
        </row>
        <row r="72">
          <cell r="A72">
            <v>900971006</v>
          </cell>
          <cell r="B72" t="str">
            <v>SUBRED INTEGRAD DE SERV DE SALUD NORTE E</v>
          </cell>
          <cell r="C72" t="str">
            <v>Prestación de servicios de salud</v>
          </cell>
          <cell r="D72" t="str">
            <v>Servicios PBS</v>
          </cell>
          <cell r="E72">
            <v>58349128</v>
          </cell>
          <cell r="F72">
            <v>0</v>
          </cell>
          <cell r="G72">
            <v>0</v>
          </cell>
          <cell r="H72">
            <v>0</v>
          </cell>
          <cell r="I72">
            <v>0</v>
          </cell>
          <cell r="J72">
            <v>58349128</v>
          </cell>
        </row>
        <row r="73">
          <cell r="A73">
            <v>900578105</v>
          </cell>
          <cell r="B73" t="str">
            <v>HSP. UNIVERSITARIO NACIONAL DE COLOMBIA</v>
          </cell>
          <cell r="C73" t="str">
            <v>Prestación de servicios de salud</v>
          </cell>
          <cell r="D73" t="str">
            <v xml:space="preserve">Servicios Covid </v>
          </cell>
          <cell r="E73">
            <v>133849</v>
          </cell>
          <cell r="F73">
            <v>0</v>
          </cell>
          <cell r="G73">
            <v>24811951</v>
          </cell>
          <cell r="H73">
            <v>902381</v>
          </cell>
          <cell r="I73">
            <v>29486856</v>
          </cell>
          <cell r="J73">
            <v>55335037</v>
          </cell>
        </row>
        <row r="74">
          <cell r="A74">
            <v>890205361</v>
          </cell>
          <cell r="B74" t="str">
            <v>FUNDACION OFTALMOLOGICA DE SANTANDER CLI</v>
          </cell>
          <cell r="C74" t="str">
            <v>Prestación de servicios de salud</v>
          </cell>
          <cell r="D74" t="str">
            <v>Servicios PBS</v>
          </cell>
          <cell r="E74">
            <v>55289140</v>
          </cell>
          <cell r="F74">
            <v>0</v>
          </cell>
          <cell r="G74">
            <v>0</v>
          </cell>
          <cell r="H74">
            <v>0</v>
          </cell>
          <cell r="I74">
            <v>0</v>
          </cell>
          <cell r="J74">
            <v>55289140</v>
          </cell>
        </row>
        <row r="75">
          <cell r="A75">
            <v>900138104</v>
          </cell>
          <cell r="B75" t="str">
            <v>CORPOALEGRIA</v>
          </cell>
          <cell r="C75" t="str">
            <v>Prestación de servicios de salud</v>
          </cell>
          <cell r="D75" t="str">
            <v xml:space="preserve">Presupuestos maximos </v>
          </cell>
          <cell r="E75">
            <v>20645600</v>
          </cell>
          <cell r="F75">
            <v>34254300</v>
          </cell>
          <cell r="G75">
            <v>0</v>
          </cell>
          <cell r="H75">
            <v>0</v>
          </cell>
          <cell r="I75">
            <v>0</v>
          </cell>
          <cell r="J75">
            <v>54899900</v>
          </cell>
        </row>
        <row r="76">
          <cell r="A76">
            <v>900959048</v>
          </cell>
          <cell r="B76" t="str">
            <v>SUBRED INTEGRADA DE S.SALUD SUR OCC. ESE</v>
          </cell>
          <cell r="C76" t="str">
            <v>Prestación de servicios de salud</v>
          </cell>
          <cell r="D76" t="str">
            <v>Servicios PBS</v>
          </cell>
          <cell r="E76">
            <v>53326691</v>
          </cell>
          <cell r="F76">
            <v>0</v>
          </cell>
          <cell r="G76">
            <v>0</v>
          </cell>
          <cell r="H76">
            <v>0</v>
          </cell>
          <cell r="I76">
            <v>0</v>
          </cell>
          <cell r="J76">
            <v>53326691</v>
          </cell>
        </row>
        <row r="77">
          <cell r="A77">
            <v>800237456</v>
          </cell>
          <cell r="B77" t="str">
            <v>EMTELCO S.A.S</v>
          </cell>
          <cell r="C77" t="str">
            <v>Administrativo (servicios públicos, aportes parafiscales, avances y anticipos, papelería, etc.)</v>
          </cell>
          <cell r="D77" t="str">
            <v xml:space="preserve">Otros </v>
          </cell>
          <cell r="E77">
            <v>52827250.650000006</v>
          </cell>
          <cell r="F77">
            <v>0</v>
          </cell>
          <cell r="G77">
            <v>0</v>
          </cell>
          <cell r="H77">
            <v>0</v>
          </cell>
          <cell r="I77">
            <v>0</v>
          </cell>
          <cell r="J77">
            <v>52827250.650000006</v>
          </cell>
          <cell r="K77" t="str">
            <v>Contrato</v>
          </cell>
          <cell r="L77" t="str">
            <v xml:space="preserve">Privada </v>
          </cell>
        </row>
        <row r="78">
          <cell r="A78">
            <v>830141132</v>
          </cell>
          <cell r="B78" t="str">
            <v>LOH ENTERPRISES SAS</v>
          </cell>
          <cell r="C78" t="str">
            <v>Prestación de servicios de salud</v>
          </cell>
          <cell r="D78" t="str">
            <v xml:space="preserve">Presupuestos maximos </v>
          </cell>
          <cell r="E78">
            <v>40052600</v>
          </cell>
          <cell r="F78">
            <v>4581500</v>
          </cell>
          <cell r="G78">
            <v>0</v>
          </cell>
          <cell r="H78">
            <v>8052192</v>
          </cell>
          <cell r="I78">
            <v>0</v>
          </cell>
          <cell r="J78">
            <v>52686292</v>
          </cell>
        </row>
        <row r="79">
          <cell r="A79">
            <v>860006656</v>
          </cell>
          <cell r="B79" t="str">
            <v>FUNDACION ABOOD SHAIO</v>
          </cell>
          <cell r="C79" t="str">
            <v>Prestación de servicios de salud</v>
          </cell>
          <cell r="D79" t="str">
            <v>Presupuestos Maximos</v>
          </cell>
          <cell r="E79">
            <v>4493817.5</v>
          </cell>
          <cell r="F79">
            <v>28381542</v>
          </cell>
          <cell r="G79">
            <v>0</v>
          </cell>
          <cell r="H79">
            <v>18169848</v>
          </cell>
          <cell r="I79">
            <v>0</v>
          </cell>
          <cell r="J79">
            <v>51045207.5</v>
          </cell>
        </row>
        <row r="80">
          <cell r="A80">
            <v>800065396</v>
          </cell>
          <cell r="B80" t="str">
            <v>INSTITUTO DE DIAGNOSTICO MEDICO SA IDIME</v>
          </cell>
          <cell r="C80" t="str">
            <v>Prestación de servicios de salud</v>
          </cell>
          <cell r="D80" t="str">
            <v xml:space="preserve">Servicios Covid </v>
          </cell>
          <cell r="E80">
            <v>333200</v>
          </cell>
          <cell r="F80">
            <v>0</v>
          </cell>
          <cell r="G80">
            <v>7864400</v>
          </cell>
          <cell r="H80">
            <v>367500</v>
          </cell>
          <cell r="I80">
            <v>41618200</v>
          </cell>
          <cell r="J80">
            <v>50183300</v>
          </cell>
        </row>
        <row r="81">
          <cell r="A81">
            <v>900622265</v>
          </cell>
          <cell r="B81" t="str">
            <v>SOLUCIONES Y ASISTENCIA EN SALUD SAS</v>
          </cell>
          <cell r="C81" t="str">
            <v>Prestación de servicios de salud</v>
          </cell>
          <cell r="D81" t="str">
            <v xml:space="preserve">Presupuestos maximos </v>
          </cell>
          <cell r="E81">
            <v>14439718.5</v>
          </cell>
          <cell r="F81">
            <v>0</v>
          </cell>
          <cell r="G81">
            <v>0</v>
          </cell>
          <cell r="H81">
            <v>34841092</v>
          </cell>
          <cell r="I81">
            <v>0</v>
          </cell>
          <cell r="J81">
            <v>49280810.5</v>
          </cell>
        </row>
        <row r="82">
          <cell r="A82">
            <v>900958564</v>
          </cell>
          <cell r="B82" t="str">
            <v>SUBRED INTEGRAD DE SERV DE SALUD SUR ESE</v>
          </cell>
          <cell r="C82" t="str">
            <v>Prestación de servicios de salud</v>
          </cell>
          <cell r="D82" t="str">
            <v xml:space="preserve">Servicios No PBS </v>
          </cell>
          <cell r="E82">
            <v>49243367</v>
          </cell>
          <cell r="F82">
            <v>0</v>
          </cell>
          <cell r="G82">
            <v>0</v>
          </cell>
          <cell r="H82">
            <v>0</v>
          </cell>
          <cell r="I82">
            <v>0</v>
          </cell>
          <cell r="J82">
            <v>49243367</v>
          </cell>
        </row>
        <row r="83">
          <cell r="A83">
            <v>900282039</v>
          </cell>
          <cell r="B83" t="str">
            <v>SERVICIOS MEDICOS VITAL HEALTH S.A.S.</v>
          </cell>
          <cell r="C83" t="str">
            <v>Prestación de servicios de salud</v>
          </cell>
          <cell r="D83" t="str">
            <v>Servicios PBS</v>
          </cell>
          <cell r="E83">
            <v>49092346</v>
          </cell>
          <cell r="F83">
            <v>0</v>
          </cell>
          <cell r="G83">
            <v>0</v>
          </cell>
          <cell r="H83">
            <v>0</v>
          </cell>
          <cell r="I83">
            <v>0</v>
          </cell>
          <cell r="J83">
            <v>49092346</v>
          </cell>
        </row>
        <row r="84">
          <cell r="A84">
            <v>800149695</v>
          </cell>
          <cell r="B84" t="str">
            <v>DROGUERIAS Y FARMACIAS CRUZ VERDE S.A.S</v>
          </cell>
          <cell r="C84" t="str">
            <v>Insumos y medicamentos</v>
          </cell>
          <cell r="D84" t="str">
            <v>Insumos PBS</v>
          </cell>
          <cell r="E84">
            <v>48622615</v>
          </cell>
          <cell r="F84">
            <v>0</v>
          </cell>
          <cell r="G84">
            <v>0</v>
          </cell>
          <cell r="H84">
            <v>0</v>
          </cell>
          <cell r="I84">
            <v>0</v>
          </cell>
          <cell r="J84">
            <v>48622615</v>
          </cell>
        </row>
        <row r="85">
          <cell r="A85">
            <v>860015536</v>
          </cell>
          <cell r="B85" t="str">
            <v>hospital universitario de san ignacio</v>
          </cell>
          <cell r="C85" t="str">
            <v>Prestación de servicios de salud</v>
          </cell>
          <cell r="D85" t="str">
            <v xml:space="preserve">Presupuestos maximos </v>
          </cell>
          <cell r="E85">
            <v>32589105</v>
          </cell>
          <cell r="F85">
            <v>7856533</v>
          </cell>
          <cell r="G85">
            <v>560809</v>
          </cell>
          <cell r="H85">
            <v>5035796</v>
          </cell>
          <cell r="I85">
            <v>0</v>
          </cell>
          <cell r="J85">
            <v>46042243</v>
          </cell>
        </row>
        <row r="86">
          <cell r="A86">
            <v>900550197</v>
          </cell>
          <cell r="B86" t="str">
            <v>CERASES S.A.S CTO DE ESTIMUL. REHAB Y AP</v>
          </cell>
          <cell r="C86" t="str">
            <v>Prestación de servicios de salud</v>
          </cell>
          <cell r="D86" t="str">
            <v>Servicios PBS</v>
          </cell>
          <cell r="E86">
            <v>44789215</v>
          </cell>
          <cell r="F86">
            <v>0</v>
          </cell>
          <cell r="G86">
            <v>0</v>
          </cell>
          <cell r="H86">
            <v>0</v>
          </cell>
          <cell r="I86">
            <v>0</v>
          </cell>
          <cell r="J86">
            <v>44789215</v>
          </cell>
        </row>
        <row r="87">
          <cell r="A87">
            <v>860035992</v>
          </cell>
          <cell r="B87" t="str">
            <v>FUNDACION CARDIO-INFANTIL INSTITUTO DE C</v>
          </cell>
          <cell r="C87" t="str">
            <v>Insumos y medicamentos</v>
          </cell>
          <cell r="D87" t="str">
            <v>Insumos PBS</v>
          </cell>
          <cell r="E87">
            <v>42712762</v>
          </cell>
          <cell r="F87">
            <v>0</v>
          </cell>
          <cell r="G87">
            <v>0</v>
          </cell>
          <cell r="H87">
            <v>0</v>
          </cell>
          <cell r="I87">
            <v>0</v>
          </cell>
          <cell r="J87">
            <v>42712762</v>
          </cell>
        </row>
        <row r="88">
          <cell r="A88">
            <v>900748002</v>
          </cell>
          <cell r="B88" t="str">
            <v>SANATY IPS CUCUTA</v>
          </cell>
          <cell r="C88" t="str">
            <v>Prestación de servicios de salud</v>
          </cell>
          <cell r="D88" t="str">
            <v xml:space="preserve">Presupuestos maximos </v>
          </cell>
          <cell r="E88">
            <v>15397400</v>
          </cell>
          <cell r="F88">
            <v>27234600</v>
          </cell>
          <cell r="G88">
            <v>0</v>
          </cell>
          <cell r="H88">
            <v>0</v>
          </cell>
          <cell r="I88">
            <v>0</v>
          </cell>
          <cell r="J88">
            <v>42632000</v>
          </cell>
        </row>
        <row r="89">
          <cell r="A89">
            <v>860013779</v>
          </cell>
          <cell r="B89" t="str">
            <v>PROFAMILIA</v>
          </cell>
          <cell r="C89" t="str">
            <v>Prestación de servicios de salud</v>
          </cell>
          <cell r="D89" t="str">
            <v>Servicios PBS</v>
          </cell>
          <cell r="E89">
            <v>41975384</v>
          </cell>
          <cell r="F89">
            <v>0</v>
          </cell>
          <cell r="G89">
            <v>0</v>
          </cell>
          <cell r="H89">
            <v>0</v>
          </cell>
          <cell r="I89">
            <v>0</v>
          </cell>
          <cell r="J89">
            <v>41975384</v>
          </cell>
        </row>
        <row r="90">
          <cell r="A90">
            <v>900072155</v>
          </cell>
          <cell r="B90" t="str">
            <v>ORGANIZACION INTEGRAL EN GESTION EMPRESARIAL, ADMINISTRACION FIN</v>
          </cell>
          <cell r="C90" t="str">
            <v>Administrativo (servicios públicos, aportes parafiscales, avances y anticipos, papelería, etc.)</v>
          </cell>
          <cell r="D90" t="str">
            <v xml:space="preserve">Otros </v>
          </cell>
          <cell r="E90">
            <v>40350797.340000004</v>
          </cell>
          <cell r="F90">
            <v>0</v>
          </cell>
          <cell r="G90">
            <v>0</v>
          </cell>
          <cell r="H90">
            <v>0</v>
          </cell>
          <cell r="I90">
            <v>0</v>
          </cell>
          <cell r="J90">
            <v>40350797.340000004</v>
          </cell>
          <cell r="K90" t="str">
            <v>Contrato</v>
          </cell>
          <cell r="L90" t="str">
            <v xml:space="preserve">Privada </v>
          </cell>
        </row>
        <row r="91">
          <cell r="A91">
            <v>900073806</v>
          </cell>
          <cell r="B91" t="str">
            <v>CONSULTORIO DE MEDICINA DE ENERGIA LTDA</v>
          </cell>
          <cell r="C91" t="str">
            <v>Prestación de servicios de salud</v>
          </cell>
          <cell r="D91" t="str">
            <v>Servicios PBS</v>
          </cell>
          <cell r="E91">
            <v>39664588</v>
          </cell>
          <cell r="F91">
            <v>0</v>
          </cell>
          <cell r="G91">
            <v>0</v>
          </cell>
          <cell r="H91">
            <v>0</v>
          </cell>
          <cell r="I91">
            <v>0</v>
          </cell>
          <cell r="J91">
            <v>39664588</v>
          </cell>
        </row>
        <row r="92">
          <cell r="A92">
            <v>900738204</v>
          </cell>
          <cell r="B92" t="str">
            <v>ARCOIRIS DE ESPERANZA S.A.S.</v>
          </cell>
          <cell r="C92" t="str">
            <v>Prestación de servicios de salud</v>
          </cell>
          <cell r="D92" t="str">
            <v>Servicios PBS</v>
          </cell>
          <cell r="E92">
            <v>38779492</v>
          </cell>
          <cell r="F92">
            <v>0</v>
          </cell>
          <cell r="G92">
            <v>0</v>
          </cell>
          <cell r="H92">
            <v>0</v>
          </cell>
          <cell r="I92">
            <v>0</v>
          </cell>
          <cell r="J92">
            <v>38779492</v>
          </cell>
        </row>
        <row r="93">
          <cell r="A93">
            <v>900817788</v>
          </cell>
          <cell r="B93" t="str">
            <v>CLINICA DE MARLY JORGE CAVELIER GAVIRIA</v>
          </cell>
          <cell r="C93" t="str">
            <v>Prestación de servicios de salud</v>
          </cell>
          <cell r="D93" t="str">
            <v>Servicios PBS</v>
          </cell>
          <cell r="E93">
            <v>38229429</v>
          </cell>
          <cell r="F93">
            <v>0</v>
          </cell>
          <cell r="G93">
            <v>0</v>
          </cell>
          <cell r="H93">
            <v>0</v>
          </cell>
          <cell r="I93">
            <v>212654</v>
          </cell>
          <cell r="J93">
            <v>38442083</v>
          </cell>
        </row>
        <row r="94">
          <cell r="A94">
            <v>900958564</v>
          </cell>
          <cell r="B94" t="str">
            <v>SUBRED INTEGRAD DE SERV DE SALUD SUR ESE</v>
          </cell>
          <cell r="C94" t="str">
            <v>Prestación de servicios de salud</v>
          </cell>
          <cell r="D94" t="str">
            <v>Servicios PBS</v>
          </cell>
          <cell r="E94">
            <v>35741595</v>
          </cell>
          <cell r="F94">
            <v>0</v>
          </cell>
          <cell r="G94">
            <v>0</v>
          </cell>
          <cell r="H94">
            <v>0</v>
          </cell>
          <cell r="I94">
            <v>2108844</v>
          </cell>
          <cell r="J94">
            <v>37850439</v>
          </cell>
        </row>
        <row r="95">
          <cell r="A95">
            <v>900345953</v>
          </cell>
          <cell r="B95" t="str">
            <v>ORTOPEDICOS WILLIAMSON Y WILLIAMSON SAS</v>
          </cell>
          <cell r="C95" t="str">
            <v>Prestación de servicios de salud</v>
          </cell>
          <cell r="D95" t="str">
            <v>Servicios PBS</v>
          </cell>
          <cell r="E95">
            <v>35843775</v>
          </cell>
          <cell r="F95">
            <v>0</v>
          </cell>
          <cell r="G95">
            <v>0</v>
          </cell>
          <cell r="H95">
            <v>0</v>
          </cell>
          <cell r="I95">
            <v>0</v>
          </cell>
          <cell r="J95">
            <v>35843775</v>
          </cell>
        </row>
        <row r="96">
          <cell r="A96">
            <v>800065396</v>
          </cell>
          <cell r="B96" t="str">
            <v>INSTITUTO DE DIAGNOSTICO MEDICO SA IDIME</v>
          </cell>
          <cell r="C96" t="str">
            <v>Prestación de servicios de salud</v>
          </cell>
          <cell r="D96" t="str">
            <v>Servicios PBS</v>
          </cell>
          <cell r="E96">
            <v>35525423</v>
          </cell>
          <cell r="F96">
            <v>0</v>
          </cell>
          <cell r="G96">
            <v>0</v>
          </cell>
          <cell r="H96">
            <v>0</v>
          </cell>
          <cell r="I96">
            <v>0</v>
          </cell>
          <cell r="J96">
            <v>35525423</v>
          </cell>
        </row>
        <row r="97">
          <cell r="A97">
            <v>860007760</v>
          </cell>
          <cell r="B97" t="str">
            <v>COMUNIDAD HNAS HOSP DEL SAGRADO CORAZON</v>
          </cell>
          <cell r="C97" t="str">
            <v>Prestación de servicios de salud</v>
          </cell>
          <cell r="D97" t="str">
            <v>Servicios PBS</v>
          </cell>
          <cell r="E97">
            <v>34902815.5</v>
          </cell>
          <cell r="F97">
            <v>0</v>
          </cell>
          <cell r="G97">
            <v>0</v>
          </cell>
          <cell r="H97">
            <v>0</v>
          </cell>
          <cell r="I97">
            <v>374000</v>
          </cell>
          <cell r="J97">
            <v>35276815.5</v>
          </cell>
        </row>
        <row r="98">
          <cell r="A98">
            <v>860039988</v>
          </cell>
          <cell r="B98" t="str">
            <v>SEGUROS LYBERTY S.A.</v>
          </cell>
          <cell r="C98" t="str">
            <v>Administrativo (servicios públicos, aportes parafiscales, avances y anticipos, papelería, etc.)</v>
          </cell>
          <cell r="D98" t="str">
            <v xml:space="preserve">Otros </v>
          </cell>
          <cell r="E98">
            <v>34437800.240000002</v>
          </cell>
          <cell r="F98">
            <v>0</v>
          </cell>
          <cell r="G98">
            <v>0</v>
          </cell>
          <cell r="H98">
            <v>0</v>
          </cell>
          <cell r="I98">
            <v>0</v>
          </cell>
          <cell r="J98">
            <v>34437800.240000002</v>
          </cell>
          <cell r="K98" t="str">
            <v xml:space="preserve">Orden de compra </v>
          </cell>
          <cell r="L98" t="str">
            <v xml:space="preserve">Privada </v>
          </cell>
        </row>
        <row r="99">
          <cell r="A99">
            <v>860015905</v>
          </cell>
          <cell r="B99" t="str">
            <v>CLINICA DE NUESTRA SEÑORA DE LA PAZ</v>
          </cell>
          <cell r="C99" t="str">
            <v>Prestación de servicios de salud</v>
          </cell>
          <cell r="D99" t="str">
            <v>Servicios PBS</v>
          </cell>
          <cell r="E99">
            <v>33919394</v>
          </cell>
          <cell r="F99">
            <v>0</v>
          </cell>
          <cell r="G99">
            <v>0</v>
          </cell>
          <cell r="H99">
            <v>0</v>
          </cell>
          <cell r="I99">
            <v>0</v>
          </cell>
          <cell r="J99">
            <v>33919394</v>
          </cell>
        </row>
        <row r="100">
          <cell r="A100">
            <v>900162688</v>
          </cell>
          <cell r="B100" t="str">
            <v>FORJA EMPRESAS S.A.S.</v>
          </cell>
          <cell r="C100" t="str">
            <v>Prestación de servicios de salud</v>
          </cell>
          <cell r="D100" t="str">
            <v xml:space="preserve">Servicios Covid </v>
          </cell>
          <cell r="E100">
            <v>0</v>
          </cell>
          <cell r="F100">
            <v>0</v>
          </cell>
          <cell r="G100">
            <v>22834</v>
          </cell>
          <cell r="H100">
            <v>2296434</v>
          </cell>
          <cell r="I100">
            <v>30567422</v>
          </cell>
          <cell r="J100">
            <v>32886690</v>
          </cell>
        </row>
        <row r="101">
          <cell r="A101">
            <v>900177752</v>
          </cell>
          <cell r="B101" t="str">
            <v>SUMIVITALES LTDA</v>
          </cell>
          <cell r="C101" t="str">
            <v>Insumos y medicamentos</v>
          </cell>
          <cell r="D101" t="str">
            <v>Insumos PBS</v>
          </cell>
          <cell r="E101">
            <v>32565286</v>
          </cell>
          <cell r="F101">
            <v>0</v>
          </cell>
          <cell r="G101">
            <v>0</v>
          </cell>
          <cell r="H101">
            <v>0</v>
          </cell>
          <cell r="I101">
            <v>0</v>
          </cell>
          <cell r="J101">
            <v>32565286</v>
          </cell>
        </row>
        <row r="102">
          <cell r="A102">
            <v>860005114</v>
          </cell>
          <cell r="B102" t="str">
            <v>LINDE COLOMBIA S.A.</v>
          </cell>
          <cell r="C102" t="str">
            <v>Prestación de servicios de salud</v>
          </cell>
          <cell r="D102" t="str">
            <v>Servicios PBS</v>
          </cell>
          <cell r="E102">
            <v>32157350</v>
          </cell>
          <cell r="F102">
            <v>0</v>
          </cell>
          <cell r="G102">
            <v>0</v>
          </cell>
          <cell r="H102">
            <v>0</v>
          </cell>
          <cell r="I102">
            <v>0</v>
          </cell>
          <cell r="J102">
            <v>32157350</v>
          </cell>
        </row>
        <row r="103">
          <cell r="A103">
            <v>830063394</v>
          </cell>
          <cell r="B103" t="str">
            <v>HOME SALUD Y COMPAÑIA S.A.</v>
          </cell>
          <cell r="C103" t="str">
            <v>Prestación de servicios de salud</v>
          </cell>
          <cell r="D103" t="str">
            <v>Servicios PBS</v>
          </cell>
          <cell r="E103">
            <v>31891668</v>
          </cell>
          <cell r="F103">
            <v>0</v>
          </cell>
          <cell r="G103">
            <v>0</v>
          </cell>
          <cell r="H103">
            <v>0</v>
          </cell>
          <cell r="I103">
            <v>0</v>
          </cell>
          <cell r="J103">
            <v>31891668</v>
          </cell>
        </row>
        <row r="104">
          <cell r="A104">
            <v>800075543</v>
          </cell>
          <cell r="B104" t="str">
            <v>LAB. DE INVESTIGACION HORMONAL LIH S.A.</v>
          </cell>
          <cell r="C104" t="str">
            <v>Prestación de servicios de salud</v>
          </cell>
          <cell r="D104" t="str">
            <v>Servicios PBS</v>
          </cell>
          <cell r="E104">
            <v>20415714</v>
          </cell>
          <cell r="F104">
            <v>0</v>
          </cell>
          <cell r="G104">
            <v>0</v>
          </cell>
          <cell r="H104">
            <v>0</v>
          </cell>
          <cell r="I104">
            <v>10854100</v>
          </cell>
          <cell r="J104">
            <v>31269814</v>
          </cell>
        </row>
        <row r="105">
          <cell r="A105">
            <v>900420664</v>
          </cell>
          <cell r="B105" t="str">
            <v>GRUPO EMPRESARIAL SALUD POSITIVA SAS</v>
          </cell>
          <cell r="C105" t="str">
            <v>Prestación de servicios de salud</v>
          </cell>
          <cell r="D105" t="str">
            <v>Servicios PBS</v>
          </cell>
          <cell r="E105">
            <v>30547109</v>
          </cell>
          <cell r="F105">
            <v>0</v>
          </cell>
          <cell r="G105">
            <v>0</v>
          </cell>
          <cell r="H105">
            <v>0</v>
          </cell>
          <cell r="I105">
            <v>0</v>
          </cell>
          <cell r="J105">
            <v>30547109</v>
          </cell>
        </row>
        <row r="106">
          <cell r="A106">
            <v>860007373</v>
          </cell>
          <cell r="B106" t="str">
            <v>FUNDACION HOSPITAL SAN CARLOS</v>
          </cell>
          <cell r="C106" t="str">
            <v>Prestación de servicios de salud</v>
          </cell>
          <cell r="D106" t="str">
            <v xml:space="preserve">Servicios No PBS </v>
          </cell>
          <cell r="E106">
            <v>29860282</v>
          </cell>
          <cell r="F106">
            <v>0</v>
          </cell>
          <cell r="G106">
            <v>0</v>
          </cell>
          <cell r="H106">
            <v>0</v>
          </cell>
          <cell r="I106">
            <v>0</v>
          </cell>
          <cell r="J106">
            <v>29860282</v>
          </cell>
        </row>
        <row r="107">
          <cell r="A107">
            <v>900193493</v>
          </cell>
          <cell r="B107" t="str">
            <v>CTO.INTEG.PSICOTERAPEUTICO JAH RAFA LTDA</v>
          </cell>
          <cell r="C107" t="str">
            <v>Prestación de servicios de salud</v>
          </cell>
          <cell r="D107" t="str">
            <v xml:space="preserve">Presupuestos maximos </v>
          </cell>
          <cell r="E107">
            <v>15515169</v>
          </cell>
          <cell r="F107">
            <v>8560690</v>
          </cell>
          <cell r="G107">
            <v>0</v>
          </cell>
          <cell r="H107">
            <v>5287730</v>
          </cell>
          <cell r="I107">
            <v>0</v>
          </cell>
          <cell r="J107">
            <v>29363589</v>
          </cell>
        </row>
        <row r="108">
          <cell r="A108">
            <v>800149695</v>
          </cell>
          <cell r="B108" t="str">
            <v>DROGUERIAS Y FARMACIAS CRUZ VERDE S.A.S</v>
          </cell>
          <cell r="C108" t="str">
            <v>Prestación de servicios de salud</v>
          </cell>
          <cell r="D108" t="str">
            <v xml:space="preserve">Presupuestos maximos </v>
          </cell>
          <cell r="E108">
            <v>26491096</v>
          </cell>
          <cell r="F108">
            <v>2126816</v>
          </cell>
          <cell r="G108">
            <v>0</v>
          </cell>
          <cell r="H108">
            <v>426111</v>
          </cell>
          <cell r="I108">
            <v>0</v>
          </cell>
          <cell r="J108">
            <v>29044023</v>
          </cell>
        </row>
        <row r="109">
          <cell r="A109">
            <v>830063394</v>
          </cell>
          <cell r="B109" t="str">
            <v>HOME SALUD Y COMPAÑIA S.A.</v>
          </cell>
          <cell r="C109" t="str">
            <v>Prestación de servicios de salud</v>
          </cell>
          <cell r="D109" t="str">
            <v xml:space="preserve">Presupuestos maximos </v>
          </cell>
          <cell r="E109">
            <v>12467482</v>
          </cell>
          <cell r="F109">
            <v>6325153</v>
          </cell>
          <cell r="G109">
            <v>0</v>
          </cell>
          <cell r="H109">
            <v>10184232</v>
          </cell>
          <cell r="I109">
            <v>0</v>
          </cell>
          <cell r="J109">
            <v>28976867</v>
          </cell>
        </row>
        <row r="110">
          <cell r="A110">
            <v>832003167</v>
          </cell>
          <cell r="B110" t="str">
            <v>CORPORACION CLINICA UNIVERSITARIA TELETO</v>
          </cell>
          <cell r="C110" t="str">
            <v>Prestación de servicios de salud</v>
          </cell>
          <cell r="D110" t="str">
            <v>Servicios PBS</v>
          </cell>
          <cell r="E110">
            <v>27702135</v>
          </cell>
          <cell r="F110">
            <v>0</v>
          </cell>
          <cell r="G110">
            <v>0</v>
          </cell>
          <cell r="H110">
            <v>0</v>
          </cell>
          <cell r="I110">
            <v>0</v>
          </cell>
          <cell r="J110">
            <v>27702135</v>
          </cell>
        </row>
        <row r="111">
          <cell r="A111">
            <v>860006560</v>
          </cell>
          <cell r="B111" t="str">
            <v>LIGA COLOMBIANA CONTRA EL CANCER</v>
          </cell>
          <cell r="C111" t="str">
            <v>Insumos y medicamentos</v>
          </cell>
          <cell r="D111" t="str">
            <v xml:space="preserve">Insumos No PBS </v>
          </cell>
          <cell r="E111">
            <v>27459514.050000191</v>
          </cell>
          <cell r="F111">
            <v>0</v>
          </cell>
          <cell r="G111">
            <v>0</v>
          </cell>
          <cell r="H111">
            <v>0</v>
          </cell>
          <cell r="I111">
            <v>0</v>
          </cell>
          <cell r="J111">
            <v>27459514.050000191</v>
          </cell>
        </row>
        <row r="112">
          <cell r="A112">
            <v>814003448</v>
          </cell>
          <cell r="B112" t="str">
            <v xml:space="preserve">AUDIOCOM LTDA  </v>
          </cell>
          <cell r="C112" t="str">
            <v>Prestación de servicios de salud</v>
          </cell>
          <cell r="D112" t="str">
            <v>Servicios PBS</v>
          </cell>
          <cell r="E112">
            <v>26632458</v>
          </cell>
          <cell r="F112">
            <v>0</v>
          </cell>
          <cell r="G112">
            <v>0</v>
          </cell>
          <cell r="H112">
            <v>0</v>
          </cell>
          <cell r="I112">
            <v>0</v>
          </cell>
          <cell r="J112">
            <v>26632458</v>
          </cell>
        </row>
        <row r="113">
          <cell r="A113">
            <v>830108095</v>
          </cell>
          <cell r="B113" t="str">
            <v>FUNDASUVICOL  FUND.SUEÑOVIGILIA COLOMBIA</v>
          </cell>
          <cell r="C113" t="str">
            <v>Prestación de servicios de salud</v>
          </cell>
          <cell r="D113" t="str">
            <v>Servicios PBS</v>
          </cell>
          <cell r="E113">
            <v>26536454</v>
          </cell>
          <cell r="F113">
            <v>0</v>
          </cell>
          <cell r="G113">
            <v>0</v>
          </cell>
          <cell r="H113">
            <v>0</v>
          </cell>
          <cell r="I113">
            <v>0</v>
          </cell>
          <cell r="J113">
            <v>26536454</v>
          </cell>
        </row>
        <row r="114">
          <cell r="A114">
            <v>890107487</v>
          </cell>
          <cell r="B114" t="str">
            <v>SUPERTIENDAS Y DROGUERIAS OLIMPICA S.A.</v>
          </cell>
          <cell r="C114" t="str">
            <v>Insumos y medicamentos</v>
          </cell>
          <cell r="D114" t="str">
            <v>Insumos PBS</v>
          </cell>
          <cell r="E114">
            <v>25068211</v>
          </cell>
          <cell r="F114">
            <v>0</v>
          </cell>
          <cell r="G114">
            <v>0</v>
          </cell>
          <cell r="H114">
            <v>0</v>
          </cell>
          <cell r="I114">
            <v>0</v>
          </cell>
          <cell r="J114">
            <v>25068211</v>
          </cell>
        </row>
        <row r="115">
          <cell r="A115">
            <v>830058292</v>
          </cell>
          <cell r="B115" t="str">
            <v>UROBOSQUE S.A. CENTRO UROLOGICO</v>
          </cell>
          <cell r="C115" t="str">
            <v>Prestación de servicios de salud</v>
          </cell>
          <cell r="D115" t="str">
            <v>Servicios PBS</v>
          </cell>
          <cell r="E115">
            <v>25036277</v>
          </cell>
          <cell r="F115">
            <v>0</v>
          </cell>
          <cell r="G115">
            <v>0</v>
          </cell>
          <cell r="H115">
            <v>0</v>
          </cell>
          <cell r="I115">
            <v>0</v>
          </cell>
          <cell r="J115">
            <v>25036277</v>
          </cell>
        </row>
        <row r="116">
          <cell r="A116">
            <v>860090566</v>
          </cell>
          <cell r="B116" t="str">
            <v>CLINICA DEL OCCIDENTE S.A.</v>
          </cell>
          <cell r="C116" t="str">
            <v>Prestación de servicios de salud</v>
          </cell>
          <cell r="D116" t="str">
            <v xml:space="preserve">Servicios Covid </v>
          </cell>
          <cell r="E116">
            <v>173877</v>
          </cell>
          <cell r="F116">
            <v>0</v>
          </cell>
          <cell r="G116">
            <v>1721231</v>
          </cell>
          <cell r="H116">
            <v>85948</v>
          </cell>
          <cell r="I116">
            <v>20212862</v>
          </cell>
          <cell r="J116">
            <v>22193918</v>
          </cell>
        </row>
        <row r="117">
          <cell r="A117">
            <v>805011262</v>
          </cell>
          <cell r="B117" t="str">
            <v>RTS LTDA</v>
          </cell>
          <cell r="C117" t="str">
            <v>Prestación de servicios de salud</v>
          </cell>
          <cell r="D117" t="str">
            <v>Servicios PBS</v>
          </cell>
          <cell r="E117">
            <v>21871136</v>
          </cell>
          <cell r="F117">
            <v>0</v>
          </cell>
          <cell r="G117">
            <v>0</v>
          </cell>
          <cell r="H117">
            <v>0</v>
          </cell>
          <cell r="I117">
            <v>0</v>
          </cell>
          <cell r="J117">
            <v>21871136</v>
          </cell>
        </row>
        <row r="118">
          <cell r="A118">
            <v>860001475</v>
          </cell>
          <cell r="B118" t="str">
            <v>CLINICA SANTO TOMAS</v>
          </cell>
          <cell r="C118" t="str">
            <v>Prestación de servicios de salud</v>
          </cell>
          <cell r="D118" t="str">
            <v>Servicios PBS</v>
          </cell>
          <cell r="E118">
            <v>21310603</v>
          </cell>
          <cell r="F118">
            <v>0</v>
          </cell>
          <cell r="G118">
            <v>0</v>
          </cell>
          <cell r="H118">
            <v>0</v>
          </cell>
          <cell r="I118">
            <v>212654</v>
          </cell>
          <cell r="J118">
            <v>21523257</v>
          </cell>
        </row>
        <row r="119">
          <cell r="A119">
            <v>830099405</v>
          </cell>
          <cell r="B119" t="str">
            <v>SERVITERAPIAS LTDA SERVICIOS TERAPEUTICO</v>
          </cell>
          <cell r="C119" t="str">
            <v>Prestación de servicios de salud</v>
          </cell>
          <cell r="D119" t="str">
            <v>Servicios PBS</v>
          </cell>
          <cell r="E119">
            <v>21308825</v>
          </cell>
          <cell r="F119">
            <v>0</v>
          </cell>
          <cell r="G119">
            <v>0</v>
          </cell>
          <cell r="H119">
            <v>0</v>
          </cell>
          <cell r="I119">
            <v>0</v>
          </cell>
          <cell r="J119">
            <v>21308825</v>
          </cell>
        </row>
        <row r="120">
          <cell r="A120">
            <v>860090566</v>
          </cell>
          <cell r="B120" t="str">
            <v>CLINICA DEL OCCIDENTE S.A.</v>
          </cell>
          <cell r="C120" t="str">
            <v>Prestación de servicios de salud</v>
          </cell>
          <cell r="D120" t="str">
            <v xml:space="preserve">Servicios No PBS </v>
          </cell>
          <cell r="E120">
            <v>21134060</v>
          </cell>
          <cell r="F120">
            <v>0</v>
          </cell>
          <cell r="G120">
            <v>0</v>
          </cell>
          <cell r="H120">
            <v>0</v>
          </cell>
          <cell r="I120">
            <v>0</v>
          </cell>
          <cell r="J120">
            <v>21134060</v>
          </cell>
        </row>
        <row r="121">
          <cell r="A121">
            <v>900622265</v>
          </cell>
          <cell r="B121" t="str">
            <v>SOLUCIONES Y ASISTENCIA EN SALUD SAS</v>
          </cell>
          <cell r="C121" t="str">
            <v>Prestación de servicios de salud</v>
          </cell>
          <cell r="D121" t="str">
            <v>Servicios PBS</v>
          </cell>
          <cell r="E121">
            <v>20795750</v>
          </cell>
          <cell r="F121">
            <v>0</v>
          </cell>
          <cell r="G121">
            <v>0</v>
          </cell>
          <cell r="H121">
            <v>0</v>
          </cell>
          <cell r="I121">
            <v>0</v>
          </cell>
          <cell r="J121">
            <v>20795750</v>
          </cell>
        </row>
        <row r="122">
          <cell r="A122">
            <v>860040094</v>
          </cell>
          <cell r="B122" t="str">
            <v>OXIGENOS DE COLOMBIA LTDA</v>
          </cell>
          <cell r="C122" t="str">
            <v>Prestación de servicios de salud</v>
          </cell>
          <cell r="D122" t="str">
            <v>Servicios PBS</v>
          </cell>
          <cell r="E122">
            <v>20761477</v>
          </cell>
          <cell r="F122">
            <v>0</v>
          </cell>
          <cell r="G122">
            <v>0</v>
          </cell>
          <cell r="H122">
            <v>0</v>
          </cell>
          <cell r="I122">
            <v>0</v>
          </cell>
          <cell r="J122">
            <v>20761477</v>
          </cell>
        </row>
        <row r="123">
          <cell r="A123">
            <v>899999123</v>
          </cell>
          <cell r="B123" t="str">
            <v>FUNDACION HOSPITAL DE LA MISERICORDIA</v>
          </cell>
          <cell r="C123" t="str">
            <v>Prestación de servicios de salud</v>
          </cell>
          <cell r="D123" t="str">
            <v>Servicios PBS</v>
          </cell>
          <cell r="E123">
            <v>20709527</v>
          </cell>
          <cell r="F123">
            <v>0</v>
          </cell>
          <cell r="G123">
            <v>0</v>
          </cell>
          <cell r="H123">
            <v>0</v>
          </cell>
          <cell r="I123">
            <v>0</v>
          </cell>
          <cell r="J123">
            <v>20709527</v>
          </cell>
        </row>
        <row r="124">
          <cell r="A124">
            <v>800196433</v>
          </cell>
          <cell r="B124" t="str">
            <v>HOSPITAL SIMON BOLIVAR III NIVEL ESE</v>
          </cell>
          <cell r="C124" t="str">
            <v>Prestación de servicios de salud</v>
          </cell>
          <cell r="D124" t="str">
            <v>Servicios PBS</v>
          </cell>
          <cell r="E124">
            <v>0</v>
          </cell>
          <cell r="F124">
            <v>0</v>
          </cell>
          <cell r="G124">
            <v>0</v>
          </cell>
          <cell r="H124">
            <v>0</v>
          </cell>
          <cell r="I124">
            <v>20228970</v>
          </cell>
          <cell r="J124">
            <v>20228970</v>
          </cell>
        </row>
        <row r="125">
          <cell r="A125">
            <v>860070301</v>
          </cell>
          <cell r="B125" t="str">
            <v>CRUZ ROJA COLOMBIANA</v>
          </cell>
          <cell r="C125" t="str">
            <v>Prestación de servicios de salud</v>
          </cell>
          <cell r="D125" t="str">
            <v>Servicios PBS</v>
          </cell>
          <cell r="E125">
            <v>20073109</v>
          </cell>
          <cell r="F125">
            <v>0</v>
          </cell>
          <cell r="G125">
            <v>0</v>
          </cell>
          <cell r="H125">
            <v>0</v>
          </cell>
          <cell r="I125">
            <v>7201</v>
          </cell>
          <cell r="J125">
            <v>20080310</v>
          </cell>
        </row>
        <row r="126">
          <cell r="A126">
            <v>800174851</v>
          </cell>
          <cell r="B126" t="str">
            <v>SOC. MEDICO QUIRURGICA NUESTRA SENORA DE</v>
          </cell>
          <cell r="C126" t="str">
            <v>Prestación de servicios de salud</v>
          </cell>
          <cell r="D126" t="str">
            <v>Servicios PBS</v>
          </cell>
          <cell r="E126">
            <v>19404879</v>
          </cell>
          <cell r="F126">
            <v>0</v>
          </cell>
          <cell r="G126">
            <v>0</v>
          </cell>
          <cell r="H126">
            <v>0</v>
          </cell>
          <cell r="I126">
            <v>0</v>
          </cell>
          <cell r="J126">
            <v>19404879</v>
          </cell>
        </row>
        <row r="127">
          <cell r="A127">
            <v>860035992</v>
          </cell>
          <cell r="B127" t="str">
            <v>FUNDACION CARDIO-INFANTIL INSTITUTO DE C</v>
          </cell>
          <cell r="C127" t="str">
            <v>Prestación de servicios de salud</v>
          </cell>
          <cell r="D127" t="str">
            <v xml:space="preserve">Presupuestos maximos </v>
          </cell>
          <cell r="E127">
            <v>7970350</v>
          </cell>
          <cell r="F127">
            <v>283545</v>
          </cell>
          <cell r="G127">
            <v>0</v>
          </cell>
          <cell r="H127">
            <v>11032605</v>
          </cell>
          <cell r="I127">
            <v>0</v>
          </cell>
          <cell r="J127">
            <v>19286500</v>
          </cell>
        </row>
        <row r="128">
          <cell r="A128">
            <v>900781094</v>
          </cell>
          <cell r="B128" t="str">
            <v>LOGIC MEDICAL SERVICE ASSIST S.A.S.</v>
          </cell>
          <cell r="C128" t="str">
            <v>Prestación de servicios de salud</v>
          </cell>
          <cell r="D128" t="str">
            <v>Servicios PBS</v>
          </cell>
          <cell r="E128">
            <v>19084672</v>
          </cell>
          <cell r="F128">
            <v>0</v>
          </cell>
          <cell r="G128">
            <v>0</v>
          </cell>
          <cell r="H128">
            <v>0</v>
          </cell>
          <cell r="I128">
            <v>0</v>
          </cell>
          <cell r="J128">
            <v>19084672</v>
          </cell>
        </row>
        <row r="129">
          <cell r="A129">
            <v>899999123</v>
          </cell>
          <cell r="B129" t="str">
            <v>FUNDACION HOSPITAL DE LA MISERICORDIA</v>
          </cell>
          <cell r="C129" t="str">
            <v>Prestación de servicios de salud</v>
          </cell>
          <cell r="D129" t="str">
            <v xml:space="preserve">Servicios Covid </v>
          </cell>
          <cell r="E129">
            <v>1403232</v>
          </cell>
          <cell r="F129">
            <v>350808</v>
          </cell>
          <cell r="G129">
            <v>4966592</v>
          </cell>
          <cell r="H129">
            <v>1227828</v>
          </cell>
          <cell r="I129">
            <v>10227556</v>
          </cell>
          <cell r="J129">
            <v>18176016</v>
          </cell>
        </row>
        <row r="130">
          <cell r="A130">
            <v>900613550</v>
          </cell>
          <cell r="B130" t="str">
            <v>CLINICA SAN FRANCISCO DE ASIS S.A.S.</v>
          </cell>
          <cell r="C130" t="str">
            <v>Prestación de servicios de salud</v>
          </cell>
          <cell r="D130" t="str">
            <v>Servicios PBS</v>
          </cell>
          <cell r="E130">
            <v>400978</v>
          </cell>
          <cell r="F130">
            <v>0</v>
          </cell>
          <cell r="G130">
            <v>0</v>
          </cell>
          <cell r="H130">
            <v>0</v>
          </cell>
          <cell r="I130">
            <v>17748391</v>
          </cell>
          <cell r="J130">
            <v>18149369</v>
          </cell>
        </row>
        <row r="131">
          <cell r="A131">
            <v>900291018</v>
          </cell>
          <cell r="B131" t="str">
            <v>CLINICA LOS NOGALES S.A.S.</v>
          </cell>
          <cell r="C131" t="str">
            <v>Prestación de servicios de salud</v>
          </cell>
          <cell r="D131" t="str">
            <v xml:space="preserve">Servicios Covid </v>
          </cell>
          <cell r="E131">
            <v>145618</v>
          </cell>
          <cell r="F131">
            <v>0</v>
          </cell>
          <cell r="G131">
            <v>425310</v>
          </cell>
          <cell r="H131">
            <v>0</v>
          </cell>
          <cell r="I131">
            <v>17260629</v>
          </cell>
          <cell r="J131">
            <v>17831557</v>
          </cell>
        </row>
        <row r="132">
          <cell r="A132">
            <v>900164576</v>
          </cell>
          <cell r="B132" t="str">
            <v>FUNDACION SEXTO SENTIDO</v>
          </cell>
          <cell r="C132" t="str">
            <v>Prestación de servicios de salud</v>
          </cell>
          <cell r="D132" t="str">
            <v xml:space="preserve">Presupuestos maximos </v>
          </cell>
          <cell r="E132">
            <v>10543296</v>
          </cell>
          <cell r="F132">
            <v>4882896</v>
          </cell>
          <cell r="G132">
            <v>0</v>
          </cell>
          <cell r="H132">
            <v>2032992</v>
          </cell>
          <cell r="I132">
            <v>0</v>
          </cell>
          <cell r="J132">
            <v>17459184</v>
          </cell>
        </row>
        <row r="133">
          <cell r="A133">
            <v>860066942</v>
          </cell>
          <cell r="B133" t="str">
            <v>CAJA DE COMPENSACION FAMILIAR COMPENSAR</v>
          </cell>
          <cell r="C133" t="str">
            <v>Prestación de servicios de salud</v>
          </cell>
          <cell r="D133" t="str">
            <v xml:space="preserve">Servicios Covid </v>
          </cell>
          <cell r="E133">
            <v>0</v>
          </cell>
          <cell r="F133">
            <v>0</v>
          </cell>
          <cell r="G133">
            <v>0</v>
          </cell>
          <cell r="H133">
            <v>0</v>
          </cell>
          <cell r="I133">
            <v>17357500</v>
          </cell>
          <cell r="J133">
            <v>17357500</v>
          </cell>
        </row>
        <row r="134">
          <cell r="A134">
            <v>830122608</v>
          </cell>
          <cell r="B134" t="str">
            <v>FAMICARE CLINICA DIA S.A.S</v>
          </cell>
          <cell r="C134" t="str">
            <v>Prestación de servicios de salud</v>
          </cell>
          <cell r="D134" t="str">
            <v xml:space="preserve">Presupuestos maximos </v>
          </cell>
          <cell r="E134">
            <v>7573919.5</v>
          </cell>
          <cell r="F134">
            <v>3239120</v>
          </cell>
          <cell r="G134">
            <v>0</v>
          </cell>
          <cell r="H134">
            <v>6373620</v>
          </cell>
          <cell r="I134">
            <v>0</v>
          </cell>
          <cell r="J134">
            <v>17186659.5</v>
          </cell>
        </row>
        <row r="135">
          <cell r="A135">
            <v>900221662</v>
          </cell>
          <cell r="B135" t="str">
            <v>SAIAD S.A.S SALUD Y ACOMPAÑAMIENTO INTEG</v>
          </cell>
          <cell r="C135" t="str">
            <v>Prestación de servicios de salud</v>
          </cell>
          <cell r="D135" t="str">
            <v xml:space="preserve">Presupuestos maximos </v>
          </cell>
          <cell r="E135">
            <v>7873757</v>
          </cell>
          <cell r="F135">
            <v>2261250</v>
          </cell>
          <cell r="G135">
            <v>0</v>
          </cell>
          <cell r="H135">
            <v>6850925</v>
          </cell>
          <cell r="I135">
            <v>0</v>
          </cell>
          <cell r="J135">
            <v>16985932</v>
          </cell>
        </row>
        <row r="136">
          <cell r="A136">
            <v>900210981</v>
          </cell>
          <cell r="B136" t="str">
            <v>CORPORACION HOSPITALARIA JUAN CIUDAD</v>
          </cell>
          <cell r="C136" t="str">
            <v>Prestación de servicios de salud</v>
          </cell>
          <cell r="D136" t="str">
            <v xml:space="preserve">Servicios Covid </v>
          </cell>
          <cell r="E136">
            <v>66924.5</v>
          </cell>
          <cell r="F136">
            <v>133849</v>
          </cell>
          <cell r="G136">
            <v>4467746</v>
          </cell>
          <cell r="H136">
            <v>267698</v>
          </cell>
          <cell r="I136">
            <v>11841789</v>
          </cell>
          <cell r="J136">
            <v>16778006.5</v>
          </cell>
        </row>
        <row r="137">
          <cell r="A137">
            <v>800117564</v>
          </cell>
          <cell r="B137" t="str">
            <v>CLINICA DE LA MUJER S.A.</v>
          </cell>
          <cell r="C137" t="str">
            <v>Prestación de servicios de salud</v>
          </cell>
          <cell r="D137" t="str">
            <v xml:space="preserve">Servicios Covid </v>
          </cell>
          <cell r="E137">
            <v>200776</v>
          </cell>
          <cell r="F137">
            <v>133849</v>
          </cell>
          <cell r="G137">
            <v>1740037</v>
          </cell>
          <cell r="H137">
            <v>969384</v>
          </cell>
          <cell r="I137">
            <v>13573299</v>
          </cell>
          <cell r="J137">
            <v>16617345</v>
          </cell>
        </row>
        <row r="138">
          <cell r="A138">
            <v>860071892</v>
          </cell>
          <cell r="B138" t="str">
            <v>FUNDACION CEDESNID</v>
          </cell>
          <cell r="C138" t="str">
            <v>Prestación de servicios de salud</v>
          </cell>
          <cell r="D138" t="str">
            <v xml:space="preserve">Presupuestos maximos </v>
          </cell>
          <cell r="E138">
            <v>0</v>
          </cell>
          <cell r="F138">
            <v>9918318</v>
          </cell>
          <cell r="G138">
            <v>0</v>
          </cell>
          <cell r="H138">
            <v>6267500</v>
          </cell>
          <cell r="I138">
            <v>0</v>
          </cell>
          <cell r="J138">
            <v>16185818</v>
          </cell>
        </row>
        <row r="139">
          <cell r="A139">
            <v>891855029</v>
          </cell>
          <cell r="B139" t="str">
            <v>HOSPITAL REGIONAL DE LA ORINOQUIA E.S.E.</v>
          </cell>
          <cell r="C139" t="str">
            <v>Prestación de servicios de salud</v>
          </cell>
          <cell r="D139" t="str">
            <v xml:space="preserve">Servicios No PBS </v>
          </cell>
          <cell r="E139">
            <v>16050077</v>
          </cell>
          <cell r="F139">
            <v>0</v>
          </cell>
          <cell r="G139">
            <v>0</v>
          </cell>
          <cell r="H139">
            <v>0</v>
          </cell>
          <cell r="I139">
            <v>0</v>
          </cell>
          <cell r="J139">
            <v>16050077</v>
          </cell>
        </row>
        <row r="140">
          <cell r="A140">
            <v>900701533</v>
          </cell>
          <cell r="B140" t="str">
            <v>G. HERRERA &amp; ASOCIADOS ABOGADOS SAS</v>
          </cell>
          <cell r="C140" t="str">
            <v>Administrativo (servicios públicos, aportes parafiscales, avances y anticipos, papelería, etc.)</v>
          </cell>
          <cell r="D140" t="str">
            <v xml:space="preserve">Otros </v>
          </cell>
          <cell r="E140">
            <v>15856620</v>
          </cell>
          <cell r="F140">
            <v>0</v>
          </cell>
          <cell r="G140">
            <v>0</v>
          </cell>
          <cell r="H140">
            <v>0</v>
          </cell>
          <cell r="I140">
            <v>0</v>
          </cell>
          <cell r="J140">
            <v>15856620</v>
          </cell>
          <cell r="K140" t="str">
            <v xml:space="preserve">Orden de compra </v>
          </cell>
          <cell r="L140" t="str">
            <v xml:space="preserve">Privada </v>
          </cell>
        </row>
        <row r="141">
          <cell r="A141">
            <v>900462440</v>
          </cell>
          <cell r="B141" t="str">
            <v>VITALEM IPS SAS</v>
          </cell>
          <cell r="C141" t="str">
            <v>Prestación de servicios de salud</v>
          </cell>
          <cell r="D141" t="str">
            <v>Servicios PBS</v>
          </cell>
          <cell r="E141">
            <v>15375491</v>
          </cell>
          <cell r="F141">
            <v>0</v>
          </cell>
          <cell r="G141">
            <v>0</v>
          </cell>
          <cell r="H141">
            <v>0</v>
          </cell>
          <cell r="I141">
            <v>0</v>
          </cell>
          <cell r="J141">
            <v>15375491</v>
          </cell>
        </row>
        <row r="142">
          <cell r="A142">
            <v>900363673</v>
          </cell>
          <cell r="B142" t="str">
            <v>SINERGIA GLOBAL EN SALUD SAS</v>
          </cell>
          <cell r="C142" t="str">
            <v>Prestación de servicios de salud</v>
          </cell>
          <cell r="D142" t="str">
            <v xml:space="preserve">Servicios Covid </v>
          </cell>
          <cell r="E142">
            <v>0</v>
          </cell>
          <cell r="F142">
            <v>0</v>
          </cell>
          <cell r="G142">
            <v>62720</v>
          </cell>
          <cell r="H142">
            <v>0</v>
          </cell>
          <cell r="I142">
            <v>15115520</v>
          </cell>
          <cell r="J142">
            <v>15178240</v>
          </cell>
        </row>
        <row r="143">
          <cell r="A143">
            <v>800207897</v>
          </cell>
          <cell r="B143" t="str">
            <v>UNIDAD DERMATOLOGICA DE FOTOTERAPIA</v>
          </cell>
          <cell r="C143" t="str">
            <v>Prestación de servicios de salud</v>
          </cell>
          <cell r="D143" t="str">
            <v>Servicios PBS</v>
          </cell>
          <cell r="E143">
            <v>15043246</v>
          </cell>
          <cell r="F143">
            <v>0</v>
          </cell>
          <cell r="G143">
            <v>0</v>
          </cell>
          <cell r="H143">
            <v>0</v>
          </cell>
          <cell r="I143">
            <v>0</v>
          </cell>
          <cell r="J143">
            <v>15043246</v>
          </cell>
        </row>
        <row r="144">
          <cell r="A144">
            <v>899999092</v>
          </cell>
          <cell r="B144" t="str">
            <v>INSTITUTO NACIONAL DE CANCEROLOGIA ESE</v>
          </cell>
          <cell r="C144" t="str">
            <v>Prestación de servicios de salud</v>
          </cell>
          <cell r="D144" t="str">
            <v xml:space="preserve">Servicios No PBS </v>
          </cell>
          <cell r="E144">
            <v>14984017</v>
          </cell>
          <cell r="F144">
            <v>0</v>
          </cell>
          <cell r="G144">
            <v>0</v>
          </cell>
          <cell r="H144">
            <v>0</v>
          </cell>
          <cell r="I144">
            <v>0</v>
          </cell>
          <cell r="J144">
            <v>14984017</v>
          </cell>
        </row>
        <row r="145">
          <cell r="A145">
            <v>900330752</v>
          </cell>
          <cell r="B145" t="str">
            <v>FUNDACION FOSUNAB</v>
          </cell>
          <cell r="C145" t="str">
            <v>Prestación de servicios de salud</v>
          </cell>
          <cell r="D145" t="str">
            <v>Servicios PBS</v>
          </cell>
          <cell r="E145">
            <v>14811258</v>
          </cell>
          <cell r="F145">
            <v>0</v>
          </cell>
          <cell r="G145">
            <v>0</v>
          </cell>
          <cell r="H145">
            <v>0</v>
          </cell>
          <cell r="I145">
            <v>0</v>
          </cell>
          <cell r="J145">
            <v>14811258</v>
          </cell>
        </row>
        <row r="146">
          <cell r="A146">
            <v>860069288</v>
          </cell>
          <cell r="B146" t="str">
            <v>INTECI SAS</v>
          </cell>
          <cell r="C146" t="str">
            <v>Prestación de servicios de salud</v>
          </cell>
          <cell r="D146" t="str">
            <v xml:space="preserve">Presupuestos maximos </v>
          </cell>
          <cell r="E146">
            <v>14760000</v>
          </cell>
          <cell r="F146">
            <v>0</v>
          </cell>
          <cell r="G146">
            <v>0</v>
          </cell>
          <cell r="H146">
            <v>0</v>
          </cell>
          <cell r="I146">
            <v>0</v>
          </cell>
          <cell r="J146">
            <v>14760000</v>
          </cell>
        </row>
        <row r="147">
          <cell r="A147">
            <v>800000118</v>
          </cell>
          <cell r="B147" t="str">
            <v>EMPRESA SOCIAL DEL ESTADO HOSPITAL</v>
          </cell>
          <cell r="C147" t="str">
            <v>Prestación de servicios de salud</v>
          </cell>
          <cell r="D147" t="str">
            <v xml:space="preserve">Servicios No PBS </v>
          </cell>
          <cell r="E147">
            <v>0</v>
          </cell>
          <cell r="F147">
            <v>0</v>
          </cell>
          <cell r="G147">
            <v>0</v>
          </cell>
          <cell r="H147">
            <v>0</v>
          </cell>
          <cell r="I147">
            <v>14727889</v>
          </cell>
          <cell r="J147">
            <v>14727889</v>
          </cell>
        </row>
        <row r="148">
          <cell r="A148">
            <v>900578105</v>
          </cell>
          <cell r="B148" t="str">
            <v>HSP. UNIVERSITARIO NACIONAL DE COLOMBIA</v>
          </cell>
          <cell r="C148" t="str">
            <v>Prestación de servicios de salud</v>
          </cell>
          <cell r="D148" t="str">
            <v xml:space="preserve">Presupuestos maximos </v>
          </cell>
          <cell r="E148">
            <v>13049270.5</v>
          </cell>
          <cell r="F148">
            <v>1042043</v>
          </cell>
          <cell r="G148">
            <v>0</v>
          </cell>
          <cell r="H148">
            <v>554900</v>
          </cell>
          <cell r="I148">
            <v>0</v>
          </cell>
          <cell r="J148">
            <v>14646213.5</v>
          </cell>
        </row>
        <row r="149">
          <cell r="A149">
            <v>900959048</v>
          </cell>
          <cell r="B149" t="str">
            <v>SUBRED INTEGRADA DE S.SALUD SUR OCC. ESE</v>
          </cell>
          <cell r="C149" t="str">
            <v>Prestación de servicios de salud</v>
          </cell>
          <cell r="D149" t="str">
            <v xml:space="preserve">Servicios No PBS </v>
          </cell>
          <cell r="E149">
            <v>14644265</v>
          </cell>
          <cell r="F149">
            <v>0</v>
          </cell>
          <cell r="G149">
            <v>0</v>
          </cell>
          <cell r="H149">
            <v>0</v>
          </cell>
          <cell r="I149">
            <v>0</v>
          </cell>
          <cell r="J149">
            <v>14644265</v>
          </cell>
        </row>
        <row r="150">
          <cell r="A150">
            <v>900711511</v>
          </cell>
          <cell r="B150" t="str">
            <v>COLVIDA IPS S.A.S.</v>
          </cell>
          <cell r="C150" t="str">
            <v>Prestación de servicios de salud</v>
          </cell>
          <cell r="D150" t="str">
            <v>Servicios PBS</v>
          </cell>
          <cell r="E150">
            <v>14440236</v>
          </cell>
          <cell r="F150">
            <v>0</v>
          </cell>
          <cell r="G150">
            <v>0</v>
          </cell>
          <cell r="H150">
            <v>0</v>
          </cell>
          <cell r="I150">
            <v>0</v>
          </cell>
          <cell r="J150">
            <v>14440236</v>
          </cell>
        </row>
        <row r="151">
          <cell r="A151">
            <v>800180553</v>
          </cell>
          <cell r="B151" t="str">
            <v>FUNDACION NEUMOLOGICA COLOMBIANA</v>
          </cell>
          <cell r="C151" t="str">
            <v>Prestación de servicios de salud</v>
          </cell>
          <cell r="D151" t="str">
            <v>Servicios PBS</v>
          </cell>
          <cell r="E151">
            <v>14242756</v>
          </cell>
          <cell r="F151">
            <v>0</v>
          </cell>
          <cell r="G151">
            <v>0</v>
          </cell>
          <cell r="H151">
            <v>0</v>
          </cell>
          <cell r="I151">
            <v>0</v>
          </cell>
          <cell r="J151">
            <v>14242756</v>
          </cell>
        </row>
        <row r="152">
          <cell r="A152">
            <v>900900122</v>
          </cell>
          <cell r="B152" t="str">
            <v>HEALTH &amp; LIFE IPS S.A.S.</v>
          </cell>
          <cell r="C152" t="str">
            <v>Prestación de servicios de salud</v>
          </cell>
          <cell r="D152" t="str">
            <v xml:space="preserve">Presupuestos maximos </v>
          </cell>
          <cell r="E152">
            <v>2937950</v>
          </cell>
          <cell r="F152">
            <v>0</v>
          </cell>
          <cell r="G152">
            <v>0</v>
          </cell>
          <cell r="H152">
            <v>11035900</v>
          </cell>
          <cell r="I152">
            <v>0</v>
          </cell>
          <cell r="J152">
            <v>13973850</v>
          </cell>
        </row>
        <row r="153">
          <cell r="A153">
            <v>901011387</v>
          </cell>
          <cell r="B153" t="str">
            <v>CLINIC-SALUD IPS DIAG Y REH. S.A.S.</v>
          </cell>
          <cell r="C153" t="str">
            <v>Prestación de servicios de salud</v>
          </cell>
          <cell r="D153" t="str">
            <v>Servicios PBS</v>
          </cell>
          <cell r="E153">
            <v>13772211</v>
          </cell>
          <cell r="F153">
            <v>0</v>
          </cell>
          <cell r="G153">
            <v>0</v>
          </cell>
          <cell r="H153">
            <v>0</v>
          </cell>
          <cell r="I153">
            <v>0</v>
          </cell>
          <cell r="J153">
            <v>13772211</v>
          </cell>
        </row>
        <row r="154">
          <cell r="A154">
            <v>891800395</v>
          </cell>
          <cell r="B154" t="str">
            <v>HOSP. SAN JOSE - MONIQUIRA</v>
          </cell>
          <cell r="C154" t="str">
            <v>Prestación de servicios de salud</v>
          </cell>
          <cell r="D154" t="str">
            <v>Servicios PBS</v>
          </cell>
          <cell r="E154">
            <v>13551838</v>
          </cell>
          <cell r="F154">
            <v>0</v>
          </cell>
          <cell r="G154">
            <v>0</v>
          </cell>
          <cell r="H154">
            <v>0</v>
          </cell>
          <cell r="I154">
            <v>0</v>
          </cell>
          <cell r="J154">
            <v>13551838</v>
          </cell>
        </row>
        <row r="155">
          <cell r="A155">
            <v>900781094</v>
          </cell>
          <cell r="B155" t="str">
            <v>LOGIC MEDICAL SERVICE ASSIST S.A.S.</v>
          </cell>
          <cell r="C155" t="str">
            <v>Prestación de servicios de salud</v>
          </cell>
          <cell r="D155" t="str">
            <v xml:space="preserve">Presupuestos maximos </v>
          </cell>
          <cell r="E155">
            <v>13534290</v>
          </cell>
          <cell r="F155">
            <v>0</v>
          </cell>
          <cell r="G155">
            <v>0</v>
          </cell>
          <cell r="H155">
            <v>0</v>
          </cell>
          <cell r="I155">
            <v>0</v>
          </cell>
          <cell r="J155">
            <v>13534290</v>
          </cell>
        </row>
        <row r="156">
          <cell r="A156">
            <v>830027158</v>
          </cell>
          <cell r="B156" t="str">
            <v>RIESGO DE FRACTURA SA</v>
          </cell>
          <cell r="C156" t="str">
            <v>Prestación de servicios de salud</v>
          </cell>
          <cell r="D156" t="str">
            <v>Servicios PBS</v>
          </cell>
          <cell r="E156">
            <v>12857580</v>
          </cell>
          <cell r="F156">
            <v>0</v>
          </cell>
          <cell r="G156">
            <v>0</v>
          </cell>
          <cell r="H156">
            <v>0</v>
          </cell>
          <cell r="I156">
            <v>0</v>
          </cell>
          <cell r="J156">
            <v>12857580</v>
          </cell>
        </row>
        <row r="157">
          <cell r="A157">
            <v>900578105</v>
          </cell>
          <cell r="B157" t="str">
            <v>HSP. UNIVERSITARIO NACIONAL DE COLOMBIA</v>
          </cell>
          <cell r="C157" t="str">
            <v>Insumos y medicamentos</v>
          </cell>
          <cell r="D157" t="str">
            <v>Insumos PBS</v>
          </cell>
          <cell r="E157">
            <v>12662639</v>
          </cell>
          <cell r="F157">
            <v>0</v>
          </cell>
          <cell r="G157">
            <v>0</v>
          </cell>
          <cell r="H157">
            <v>0</v>
          </cell>
          <cell r="I157">
            <v>0</v>
          </cell>
          <cell r="J157">
            <v>12662639</v>
          </cell>
        </row>
        <row r="158">
          <cell r="A158">
            <v>901145394</v>
          </cell>
          <cell r="B158" t="str">
            <v>LOSCOBOS MEDICAL CENTER SAS</v>
          </cell>
          <cell r="C158" t="str">
            <v>Prestación de servicios de salud</v>
          </cell>
          <cell r="D158" t="str">
            <v>Servicios PBS</v>
          </cell>
          <cell r="E158">
            <v>12630462</v>
          </cell>
          <cell r="F158">
            <v>0</v>
          </cell>
          <cell r="G158">
            <v>0</v>
          </cell>
          <cell r="H158">
            <v>0</v>
          </cell>
          <cell r="I158">
            <v>0</v>
          </cell>
          <cell r="J158">
            <v>12630462</v>
          </cell>
        </row>
        <row r="159">
          <cell r="A159">
            <v>900098476</v>
          </cell>
          <cell r="B159" t="str">
            <v>FUND HOSPITAL INFANTIL  UNIV DE SAN JOSE</v>
          </cell>
          <cell r="C159" t="str">
            <v>Prestación de servicios de salud</v>
          </cell>
          <cell r="D159" t="str">
            <v xml:space="preserve">Servicios No PBS </v>
          </cell>
          <cell r="E159">
            <v>12410192</v>
          </cell>
          <cell r="F159">
            <v>0</v>
          </cell>
          <cell r="G159">
            <v>0</v>
          </cell>
          <cell r="H159">
            <v>0</v>
          </cell>
          <cell r="I159">
            <v>0</v>
          </cell>
          <cell r="J159">
            <v>12410192</v>
          </cell>
        </row>
        <row r="160">
          <cell r="A160">
            <v>860010783</v>
          </cell>
          <cell r="B160" t="str">
            <v>CONGREGA.HNAS DOM.STA.CAR.SEN.CLIN.NUEVA</v>
          </cell>
          <cell r="C160" t="str">
            <v>Prestación de servicios de salud</v>
          </cell>
          <cell r="D160" t="str">
            <v xml:space="preserve">Servicios Covid </v>
          </cell>
          <cell r="E160">
            <v>396955</v>
          </cell>
          <cell r="F160">
            <v>175404</v>
          </cell>
          <cell r="G160">
            <v>2122358</v>
          </cell>
          <cell r="H160">
            <v>840057</v>
          </cell>
          <cell r="I160">
            <v>8868037</v>
          </cell>
          <cell r="J160">
            <v>12402811</v>
          </cell>
        </row>
        <row r="161">
          <cell r="A161">
            <v>900141569</v>
          </cell>
          <cell r="B161" t="str">
            <v>BIOTECGEN S.A. BIOTECNOLOGIA Y GENETICA</v>
          </cell>
          <cell r="C161" t="str">
            <v>Prestación de servicios de salud</v>
          </cell>
          <cell r="D161" t="str">
            <v xml:space="preserve">Servicios No PBS </v>
          </cell>
          <cell r="E161">
            <v>12365660</v>
          </cell>
          <cell r="F161">
            <v>0</v>
          </cell>
          <cell r="G161">
            <v>0</v>
          </cell>
          <cell r="H161">
            <v>0</v>
          </cell>
          <cell r="I161">
            <v>0</v>
          </cell>
          <cell r="J161">
            <v>12365660</v>
          </cell>
        </row>
        <row r="162">
          <cell r="A162">
            <v>860007760</v>
          </cell>
          <cell r="B162" t="str">
            <v>COMUNIDAD HNAS HOSP DEL SAGRADO CORAZON</v>
          </cell>
          <cell r="C162" t="str">
            <v>Prestación de servicios de salud</v>
          </cell>
          <cell r="D162" t="str">
            <v xml:space="preserve">Servicios Covid </v>
          </cell>
          <cell r="E162">
            <v>0</v>
          </cell>
          <cell r="F162">
            <v>0</v>
          </cell>
          <cell r="G162">
            <v>2386934</v>
          </cell>
          <cell r="H162">
            <v>0</v>
          </cell>
          <cell r="I162">
            <v>9697718</v>
          </cell>
          <cell r="J162">
            <v>12084652</v>
          </cell>
        </row>
        <row r="163">
          <cell r="A163">
            <v>860037950</v>
          </cell>
          <cell r="B163" t="str">
            <v>fundacion santa fe de bogota</v>
          </cell>
          <cell r="C163" t="str">
            <v>Insumos y medicamentos</v>
          </cell>
          <cell r="D163" t="str">
            <v>Insumos PBS</v>
          </cell>
          <cell r="E163">
            <v>12005712</v>
          </cell>
          <cell r="F163">
            <v>0</v>
          </cell>
          <cell r="G163">
            <v>0</v>
          </cell>
          <cell r="H163">
            <v>0</v>
          </cell>
          <cell r="I163">
            <v>0</v>
          </cell>
          <cell r="J163">
            <v>12005712</v>
          </cell>
        </row>
        <row r="164">
          <cell r="A164">
            <v>900971006</v>
          </cell>
          <cell r="B164" t="str">
            <v>SUBRED INTEGRAD DE SERV DE SALUD NORTE E</v>
          </cell>
          <cell r="C164" t="str">
            <v>Prestación de servicios de salud</v>
          </cell>
          <cell r="D164" t="str">
            <v xml:space="preserve">Servicios Covid </v>
          </cell>
          <cell r="E164">
            <v>0</v>
          </cell>
          <cell r="F164">
            <v>101700</v>
          </cell>
          <cell r="G164">
            <v>4226580</v>
          </cell>
          <cell r="H164">
            <v>229000</v>
          </cell>
          <cell r="I164">
            <v>6935320</v>
          </cell>
          <cell r="J164">
            <v>11492600</v>
          </cell>
        </row>
        <row r="165">
          <cell r="A165">
            <v>899999092</v>
          </cell>
          <cell r="B165" t="str">
            <v>INSTITUTO NACIONAL DE CANCEROLOGIA ESE</v>
          </cell>
          <cell r="C165" t="str">
            <v>Prestación de servicios de salud</v>
          </cell>
          <cell r="D165" t="str">
            <v xml:space="preserve">Servicios Covid </v>
          </cell>
          <cell r="E165">
            <v>0</v>
          </cell>
          <cell r="F165">
            <v>0</v>
          </cell>
          <cell r="G165">
            <v>3347886</v>
          </cell>
          <cell r="H165">
            <v>1473094</v>
          </cell>
          <cell r="I165">
            <v>6565733</v>
          </cell>
          <cell r="J165">
            <v>11386713</v>
          </cell>
        </row>
        <row r="166">
          <cell r="A166">
            <v>830020398</v>
          </cell>
          <cell r="B166" t="str">
            <v>SAN LUIS UND. CRONICOS Y PALIATIVOS SAS</v>
          </cell>
          <cell r="C166" t="str">
            <v>Prestación de servicios de salud</v>
          </cell>
          <cell r="D166" t="str">
            <v xml:space="preserve">Servicios No PBS </v>
          </cell>
          <cell r="E166">
            <v>11231403</v>
          </cell>
          <cell r="F166">
            <v>0</v>
          </cell>
          <cell r="G166">
            <v>0</v>
          </cell>
          <cell r="H166">
            <v>0</v>
          </cell>
          <cell r="I166">
            <v>0</v>
          </cell>
          <cell r="J166">
            <v>11231403</v>
          </cell>
        </row>
        <row r="167">
          <cell r="A167">
            <v>830068578</v>
          </cell>
          <cell r="B167" t="str">
            <v>TALLER CREATIVO TERAPIAS INTEGRADAS BRIN</v>
          </cell>
          <cell r="C167" t="str">
            <v>Prestación de servicios de salud</v>
          </cell>
          <cell r="D167" t="str">
            <v xml:space="preserve">Presupuestos maximos </v>
          </cell>
          <cell r="E167">
            <v>3262960</v>
          </cell>
          <cell r="F167">
            <v>0</v>
          </cell>
          <cell r="G167">
            <v>0</v>
          </cell>
          <cell r="H167">
            <v>7905456</v>
          </cell>
          <cell r="I167">
            <v>0</v>
          </cell>
          <cell r="J167">
            <v>11168416</v>
          </cell>
        </row>
        <row r="168">
          <cell r="A168">
            <v>860013570</v>
          </cell>
          <cell r="B168" t="str">
            <v>CAJA DE COMPENSACION FAMILIAR CAFAM</v>
          </cell>
          <cell r="C168" t="str">
            <v>Prestación de servicios de salud</v>
          </cell>
          <cell r="D168" t="str">
            <v>Servicios PBS</v>
          </cell>
          <cell r="E168">
            <v>11070637</v>
          </cell>
          <cell r="F168">
            <v>0</v>
          </cell>
          <cell r="G168">
            <v>0</v>
          </cell>
          <cell r="H168">
            <v>0</v>
          </cell>
          <cell r="I168">
            <v>0</v>
          </cell>
          <cell r="J168">
            <v>11070637</v>
          </cell>
        </row>
        <row r="169">
          <cell r="A169">
            <v>900396575</v>
          </cell>
          <cell r="B169" t="str">
            <v>CEDINSO SAS REV. REH. SALUD OCUP. Y DESA</v>
          </cell>
          <cell r="C169" t="str">
            <v>Prestación de servicios de salud</v>
          </cell>
          <cell r="D169" t="str">
            <v xml:space="preserve">Presupuestos maximos </v>
          </cell>
          <cell r="E169">
            <v>3608047</v>
          </cell>
          <cell r="F169">
            <v>0</v>
          </cell>
          <cell r="G169">
            <v>0</v>
          </cell>
          <cell r="H169">
            <v>7212954</v>
          </cell>
          <cell r="I169">
            <v>0</v>
          </cell>
          <cell r="J169">
            <v>10821001</v>
          </cell>
        </row>
        <row r="170">
          <cell r="A170">
            <v>830027806</v>
          </cell>
          <cell r="B170" t="str">
            <v>CENTRO DE ENFERMEDADES DIGESTIVAS CIA LT</v>
          </cell>
          <cell r="C170" t="str">
            <v>Prestación de servicios de salud</v>
          </cell>
          <cell r="D170" t="str">
            <v>Servicios PBS</v>
          </cell>
          <cell r="E170">
            <v>10586148</v>
          </cell>
          <cell r="F170">
            <v>0</v>
          </cell>
          <cell r="G170">
            <v>0</v>
          </cell>
          <cell r="H170">
            <v>0</v>
          </cell>
          <cell r="I170">
            <v>0</v>
          </cell>
          <cell r="J170">
            <v>10586148</v>
          </cell>
        </row>
        <row r="171">
          <cell r="A171">
            <v>830008300</v>
          </cell>
          <cell r="B171" t="str">
            <v>CENTRO DE CONTROL DE CANCER LTDA</v>
          </cell>
          <cell r="C171" t="str">
            <v>Prestación de servicios de salud</v>
          </cell>
          <cell r="D171" t="str">
            <v>Servicios PBS</v>
          </cell>
          <cell r="E171">
            <v>10536625</v>
          </cell>
          <cell r="F171">
            <v>0</v>
          </cell>
          <cell r="G171">
            <v>0</v>
          </cell>
          <cell r="H171">
            <v>0</v>
          </cell>
          <cell r="I171">
            <v>0</v>
          </cell>
          <cell r="J171">
            <v>10536625</v>
          </cell>
        </row>
        <row r="172">
          <cell r="A172">
            <v>810003245</v>
          </cell>
          <cell r="B172" t="str">
            <v>CLINICA VERSALLES S.A.</v>
          </cell>
          <cell r="C172" t="str">
            <v>Prestación de servicios de salud</v>
          </cell>
          <cell r="D172" t="str">
            <v>Servicios PBS</v>
          </cell>
          <cell r="E172">
            <v>10534780</v>
          </cell>
          <cell r="F172">
            <v>0</v>
          </cell>
          <cell r="G172">
            <v>0</v>
          </cell>
          <cell r="H172">
            <v>0</v>
          </cell>
          <cell r="I172">
            <v>0</v>
          </cell>
          <cell r="J172">
            <v>10534780</v>
          </cell>
        </row>
        <row r="173">
          <cell r="A173">
            <v>860001475</v>
          </cell>
          <cell r="B173" t="str">
            <v>CLINICA SANTO TOMAS</v>
          </cell>
          <cell r="C173" t="str">
            <v>Prestación de servicios de salud</v>
          </cell>
          <cell r="D173" t="str">
            <v xml:space="preserve">Servicios Covid </v>
          </cell>
          <cell r="E173">
            <v>0</v>
          </cell>
          <cell r="F173">
            <v>0</v>
          </cell>
          <cell r="G173">
            <v>0</v>
          </cell>
          <cell r="H173">
            <v>0</v>
          </cell>
          <cell r="I173">
            <v>10349990</v>
          </cell>
          <cell r="J173">
            <v>10349990</v>
          </cell>
        </row>
        <row r="174">
          <cell r="A174">
            <v>860035992</v>
          </cell>
          <cell r="B174" t="str">
            <v>FUNDACION CARDIO-INFANTIL INSTITUTO DE C</v>
          </cell>
          <cell r="C174" t="str">
            <v>Prestación de servicios de salud</v>
          </cell>
          <cell r="D174" t="str">
            <v xml:space="preserve">Servicios No PBS </v>
          </cell>
          <cell r="E174">
            <v>10205612.48</v>
          </cell>
          <cell r="F174">
            <v>0</v>
          </cell>
          <cell r="G174">
            <v>0</v>
          </cell>
          <cell r="H174">
            <v>0</v>
          </cell>
          <cell r="I174">
            <v>0</v>
          </cell>
          <cell r="J174">
            <v>10205612.48</v>
          </cell>
        </row>
        <row r="175">
          <cell r="A175">
            <v>900210981</v>
          </cell>
          <cell r="B175" t="str">
            <v>CORPORACION HOSPITALARIA JUAN CIUDAD</v>
          </cell>
          <cell r="C175" t="str">
            <v>Prestación de servicios de salud</v>
          </cell>
          <cell r="D175" t="str">
            <v xml:space="preserve">Presupuestos maximos </v>
          </cell>
          <cell r="E175">
            <v>9990253</v>
          </cell>
          <cell r="F175">
            <v>0</v>
          </cell>
          <cell r="G175">
            <v>0</v>
          </cell>
          <cell r="H175">
            <v>0</v>
          </cell>
          <cell r="I175">
            <v>0</v>
          </cell>
          <cell r="J175">
            <v>9990253</v>
          </cell>
        </row>
        <row r="176">
          <cell r="A176">
            <v>900971006</v>
          </cell>
          <cell r="B176" t="str">
            <v>SUBRED INTEGRAD DE SERV DE SALUD NORTE E</v>
          </cell>
          <cell r="C176" t="str">
            <v>Prestación de servicios de salud</v>
          </cell>
          <cell r="D176" t="str">
            <v xml:space="preserve">Servicios No PBS </v>
          </cell>
          <cell r="E176">
            <v>9870046</v>
          </cell>
          <cell r="F176">
            <v>0</v>
          </cell>
          <cell r="G176">
            <v>0</v>
          </cell>
          <cell r="H176">
            <v>0</v>
          </cell>
          <cell r="I176">
            <v>0</v>
          </cell>
          <cell r="J176">
            <v>9870046</v>
          </cell>
        </row>
        <row r="177">
          <cell r="A177">
            <v>900559480</v>
          </cell>
          <cell r="B177" t="str">
            <v>ANADARKO COLOMBIA COMPANY SUCURSAL</v>
          </cell>
          <cell r="C177" t="str">
            <v xml:space="preserve">Otros </v>
          </cell>
          <cell r="D177" t="str">
            <v xml:space="preserve">Otros </v>
          </cell>
          <cell r="E177">
            <v>0</v>
          </cell>
          <cell r="F177">
            <v>0</v>
          </cell>
          <cell r="G177">
            <v>9473334</v>
          </cell>
          <cell r="H177">
            <v>0</v>
          </cell>
          <cell r="I177">
            <v>0</v>
          </cell>
          <cell r="J177">
            <v>9473334</v>
          </cell>
        </row>
        <row r="178">
          <cell r="A178">
            <v>890807591</v>
          </cell>
          <cell r="B178" t="str">
            <v>SERVICIOS ESPECIALES DE SALUD</v>
          </cell>
          <cell r="C178" t="str">
            <v>Prestación de servicios de salud</v>
          </cell>
          <cell r="D178" t="str">
            <v>Servicios PBS</v>
          </cell>
          <cell r="E178">
            <v>8873580</v>
          </cell>
          <cell r="F178">
            <v>0</v>
          </cell>
          <cell r="G178">
            <v>0</v>
          </cell>
          <cell r="H178">
            <v>0</v>
          </cell>
          <cell r="I178">
            <v>0</v>
          </cell>
          <cell r="J178">
            <v>8873580</v>
          </cell>
        </row>
        <row r="179">
          <cell r="A179">
            <v>800149384</v>
          </cell>
          <cell r="B179" t="str">
            <v>CLINICA COLSANITAS S A</v>
          </cell>
          <cell r="C179" t="str">
            <v>Prestación de servicios de salud</v>
          </cell>
          <cell r="D179" t="str">
            <v>Servicios PBS</v>
          </cell>
          <cell r="E179">
            <v>8816041</v>
          </cell>
          <cell r="F179">
            <v>0</v>
          </cell>
          <cell r="G179">
            <v>0</v>
          </cell>
          <cell r="H179">
            <v>0</v>
          </cell>
          <cell r="I179">
            <v>0</v>
          </cell>
          <cell r="J179">
            <v>8816041</v>
          </cell>
        </row>
        <row r="180">
          <cell r="A180">
            <v>830109806</v>
          </cell>
          <cell r="B180" t="str">
            <v>SYNTHES COLOMBIA S.A.S</v>
          </cell>
          <cell r="C180" t="str">
            <v xml:space="preserve">Otros </v>
          </cell>
          <cell r="D180" t="str">
            <v xml:space="preserve">Otros </v>
          </cell>
          <cell r="E180">
            <v>0</v>
          </cell>
          <cell r="F180">
            <v>0</v>
          </cell>
          <cell r="G180">
            <v>0</v>
          </cell>
          <cell r="H180">
            <v>0</v>
          </cell>
          <cell r="I180">
            <v>8685375</v>
          </cell>
          <cell r="J180">
            <v>8685375</v>
          </cell>
        </row>
        <row r="181">
          <cell r="A181">
            <v>899999017</v>
          </cell>
          <cell r="B181" t="str">
            <v>SOC DE CIRUGIA DE BOGOTA HOSP  SAN JOSE</v>
          </cell>
          <cell r="C181" t="str">
            <v>Prestación de servicios de salud</v>
          </cell>
          <cell r="D181" t="str">
            <v>Servicios PBS</v>
          </cell>
          <cell r="E181">
            <v>8665876</v>
          </cell>
          <cell r="F181">
            <v>0</v>
          </cell>
          <cell r="G181">
            <v>0</v>
          </cell>
          <cell r="H181">
            <v>0</v>
          </cell>
          <cell r="I181">
            <v>0</v>
          </cell>
          <cell r="J181">
            <v>8665876</v>
          </cell>
        </row>
        <row r="182">
          <cell r="A182">
            <v>891180098</v>
          </cell>
          <cell r="B182" t="str">
            <v>ESE HOSPITAL DEPART. MARIA INMACULADA</v>
          </cell>
          <cell r="C182" t="str">
            <v>Prestación de servicios de salud</v>
          </cell>
          <cell r="D182" t="str">
            <v xml:space="preserve">Servicios No PBS </v>
          </cell>
          <cell r="E182">
            <v>8344433</v>
          </cell>
          <cell r="F182">
            <v>0</v>
          </cell>
          <cell r="G182">
            <v>0</v>
          </cell>
          <cell r="H182">
            <v>0</v>
          </cell>
          <cell r="I182">
            <v>0</v>
          </cell>
          <cell r="J182">
            <v>8344433</v>
          </cell>
        </row>
        <row r="183">
          <cell r="A183">
            <v>900221662</v>
          </cell>
          <cell r="B183" t="str">
            <v>SAIAD S.A.S SALUD Y ACOMPAÑAMIENTO INTEG</v>
          </cell>
          <cell r="C183" t="str">
            <v>Prestación de servicios de salud</v>
          </cell>
          <cell r="D183" t="str">
            <v>Servicios PBS</v>
          </cell>
          <cell r="E183">
            <v>8211384</v>
          </cell>
          <cell r="F183">
            <v>0</v>
          </cell>
          <cell r="G183">
            <v>0</v>
          </cell>
          <cell r="H183">
            <v>0</v>
          </cell>
          <cell r="I183">
            <v>0</v>
          </cell>
          <cell r="J183">
            <v>8211384</v>
          </cell>
        </row>
        <row r="184">
          <cell r="A184">
            <v>860011153</v>
          </cell>
          <cell r="B184" t="str">
            <v>POSITIVA COMPAÐIA DE SEGUROS S.A.</v>
          </cell>
          <cell r="C184" t="str">
            <v>Prestación de servicios de salud</v>
          </cell>
          <cell r="D184" t="str">
            <v xml:space="preserve">Servicios Covid </v>
          </cell>
          <cell r="E184">
            <v>0</v>
          </cell>
          <cell r="F184">
            <v>0</v>
          </cell>
          <cell r="G184">
            <v>0</v>
          </cell>
          <cell r="H184">
            <v>0</v>
          </cell>
          <cell r="I184">
            <v>7973416</v>
          </cell>
          <cell r="J184">
            <v>7973416</v>
          </cell>
        </row>
        <row r="185">
          <cell r="A185">
            <v>800149384</v>
          </cell>
          <cell r="B185" t="str">
            <v>CLINICA COLSANITAS S A</v>
          </cell>
          <cell r="C185" t="str">
            <v>Prestación de servicios de salud</v>
          </cell>
          <cell r="D185" t="str">
            <v xml:space="preserve">Servicios Covid </v>
          </cell>
          <cell r="E185">
            <v>137347</v>
          </cell>
          <cell r="F185">
            <v>0</v>
          </cell>
          <cell r="G185">
            <v>80832</v>
          </cell>
          <cell r="H185">
            <v>297826</v>
          </cell>
          <cell r="I185">
            <v>7415823</v>
          </cell>
          <cell r="J185">
            <v>7931828</v>
          </cell>
        </row>
        <row r="186">
          <cell r="A186">
            <v>860048656</v>
          </cell>
          <cell r="B186" t="str">
            <v>FUNDACION OFTALMOLOGICA NACIONAL</v>
          </cell>
          <cell r="C186" t="str">
            <v>Prestación de servicios de salud</v>
          </cell>
          <cell r="D186" t="str">
            <v>Servicios PBS</v>
          </cell>
          <cell r="E186">
            <v>7774044</v>
          </cell>
          <cell r="F186">
            <v>0</v>
          </cell>
          <cell r="G186">
            <v>0</v>
          </cell>
          <cell r="H186">
            <v>0</v>
          </cell>
          <cell r="I186">
            <v>0</v>
          </cell>
          <cell r="J186">
            <v>7774044</v>
          </cell>
        </row>
        <row r="187">
          <cell r="A187">
            <v>900959051</v>
          </cell>
          <cell r="B187" t="str">
            <v xml:space="preserve">SUBRED INTEGRADA DE S.SALUD ORIENTE ESE </v>
          </cell>
          <cell r="C187" t="str">
            <v>Prestación de servicios de salud</v>
          </cell>
          <cell r="D187" t="str">
            <v xml:space="preserve">Servicios No PBS </v>
          </cell>
          <cell r="E187">
            <v>7752050</v>
          </cell>
          <cell r="F187">
            <v>0</v>
          </cell>
          <cell r="G187">
            <v>0</v>
          </cell>
          <cell r="H187">
            <v>0</v>
          </cell>
          <cell r="I187">
            <v>0</v>
          </cell>
          <cell r="J187">
            <v>7752050</v>
          </cell>
        </row>
        <row r="188">
          <cell r="A188">
            <v>890100577</v>
          </cell>
          <cell r="B188" t="str">
            <v>AVIANCA S.A</v>
          </cell>
          <cell r="C188" t="str">
            <v xml:space="preserve">Otros </v>
          </cell>
          <cell r="D188" t="str">
            <v xml:space="preserve">Otros </v>
          </cell>
          <cell r="E188">
            <v>7617798</v>
          </cell>
          <cell r="F188">
            <v>0</v>
          </cell>
          <cell r="G188">
            <v>0</v>
          </cell>
          <cell r="H188">
            <v>0</v>
          </cell>
          <cell r="I188">
            <v>0</v>
          </cell>
          <cell r="J188">
            <v>7617798</v>
          </cell>
        </row>
        <row r="189">
          <cell r="A189">
            <v>900958564</v>
          </cell>
          <cell r="B189" t="str">
            <v>SUBRED INTEGRAD DE SERV DE SALUD SUR ESE</v>
          </cell>
          <cell r="C189" t="str">
            <v>Prestación de servicios de salud</v>
          </cell>
          <cell r="D189" t="str">
            <v xml:space="preserve">Servicios Covid </v>
          </cell>
          <cell r="E189">
            <v>263500</v>
          </cell>
          <cell r="F189">
            <v>54500</v>
          </cell>
          <cell r="G189">
            <v>535700</v>
          </cell>
          <cell r="H189">
            <v>163500</v>
          </cell>
          <cell r="I189">
            <v>6301801</v>
          </cell>
          <cell r="J189">
            <v>7319001</v>
          </cell>
        </row>
        <row r="190">
          <cell r="A190">
            <v>900210981</v>
          </cell>
          <cell r="B190" t="str">
            <v>CORPORACION HOSPITALARIA JUAN CIUDAD</v>
          </cell>
          <cell r="C190" t="str">
            <v>Prestación de servicios de salud</v>
          </cell>
          <cell r="D190" t="str">
            <v xml:space="preserve">Servicios No PBS </v>
          </cell>
          <cell r="E190">
            <v>7317844</v>
          </cell>
          <cell r="F190">
            <v>0</v>
          </cell>
          <cell r="G190">
            <v>0</v>
          </cell>
          <cell r="H190">
            <v>0</v>
          </cell>
          <cell r="I190">
            <v>0</v>
          </cell>
          <cell r="J190">
            <v>7317844</v>
          </cell>
        </row>
        <row r="191">
          <cell r="A191">
            <v>900407111</v>
          </cell>
          <cell r="B191" t="str">
            <v>GENCELL PHARMA</v>
          </cell>
          <cell r="C191" t="str">
            <v>Prestación de servicios de salud</v>
          </cell>
          <cell r="D191" t="str">
            <v>Servicios PBS</v>
          </cell>
          <cell r="E191">
            <v>7210701</v>
          </cell>
          <cell r="F191">
            <v>0</v>
          </cell>
          <cell r="G191">
            <v>0</v>
          </cell>
          <cell r="H191">
            <v>0</v>
          </cell>
          <cell r="I191">
            <v>0</v>
          </cell>
          <cell r="J191">
            <v>7210701</v>
          </cell>
        </row>
        <row r="192">
          <cell r="A192">
            <v>900172686</v>
          </cell>
          <cell r="B192" t="str">
            <v>FUNDINSO F.INT.ANDINA PARA EL BIENESTAR</v>
          </cell>
          <cell r="C192" t="str">
            <v>Prestación de servicios de salud</v>
          </cell>
          <cell r="D192" t="str">
            <v>Servicios PBS</v>
          </cell>
          <cell r="E192">
            <v>7156940</v>
          </cell>
          <cell r="F192">
            <v>0</v>
          </cell>
          <cell r="G192">
            <v>0</v>
          </cell>
          <cell r="H192">
            <v>0</v>
          </cell>
          <cell r="I192">
            <v>0</v>
          </cell>
          <cell r="J192">
            <v>7156940</v>
          </cell>
        </row>
        <row r="193">
          <cell r="A193">
            <v>900753130</v>
          </cell>
          <cell r="B193" t="str">
            <v>ENFECASA COL SAS</v>
          </cell>
          <cell r="C193" t="str">
            <v>Prestación de servicios de salud</v>
          </cell>
          <cell r="D193" t="str">
            <v>Servicios PBS</v>
          </cell>
          <cell r="E193">
            <v>7082226</v>
          </cell>
          <cell r="F193">
            <v>0</v>
          </cell>
          <cell r="G193">
            <v>0</v>
          </cell>
          <cell r="H193">
            <v>0</v>
          </cell>
          <cell r="I193">
            <v>0</v>
          </cell>
          <cell r="J193">
            <v>7082226</v>
          </cell>
        </row>
        <row r="194">
          <cell r="A194">
            <v>860006626</v>
          </cell>
          <cell r="B194" t="str">
            <v>OFTALMOS S A</v>
          </cell>
          <cell r="C194" t="str">
            <v>Prestación de servicios de salud</v>
          </cell>
          <cell r="D194" t="str">
            <v>Servicios PBS</v>
          </cell>
          <cell r="E194">
            <v>7024834</v>
          </cell>
          <cell r="F194">
            <v>0</v>
          </cell>
          <cell r="G194">
            <v>0</v>
          </cell>
          <cell r="H194">
            <v>0</v>
          </cell>
          <cell r="I194">
            <v>0</v>
          </cell>
          <cell r="J194">
            <v>7024834</v>
          </cell>
        </row>
        <row r="195">
          <cell r="A195">
            <v>890706833</v>
          </cell>
          <cell r="B195" t="str">
            <v>HOSPITAL FEDERICO LLERAS ACOSTA IBAGUE</v>
          </cell>
          <cell r="C195" t="str">
            <v>Prestación de servicios de salud</v>
          </cell>
          <cell r="D195" t="str">
            <v>Servicios PBS</v>
          </cell>
          <cell r="E195">
            <v>6958375</v>
          </cell>
          <cell r="F195">
            <v>0</v>
          </cell>
          <cell r="G195">
            <v>0</v>
          </cell>
          <cell r="H195">
            <v>0</v>
          </cell>
          <cell r="I195">
            <v>0</v>
          </cell>
          <cell r="J195">
            <v>6958375</v>
          </cell>
        </row>
        <row r="196">
          <cell r="A196">
            <v>830115566</v>
          </cell>
          <cell r="B196" t="str">
            <v>ENDO THERAPEUTICS LTDA</v>
          </cell>
          <cell r="C196" t="str">
            <v>Prestación de servicios de salud</v>
          </cell>
          <cell r="D196" t="str">
            <v>Servicios PBS</v>
          </cell>
          <cell r="E196">
            <v>6843091</v>
          </cell>
          <cell r="F196">
            <v>0</v>
          </cell>
          <cell r="G196">
            <v>0</v>
          </cell>
          <cell r="H196">
            <v>0</v>
          </cell>
          <cell r="I196">
            <v>0</v>
          </cell>
          <cell r="J196">
            <v>6843091</v>
          </cell>
        </row>
        <row r="197">
          <cell r="A197">
            <v>900738441</v>
          </cell>
          <cell r="B197" t="str">
            <v>FISIORAD S.A.S</v>
          </cell>
          <cell r="C197" t="str">
            <v>Prestación de servicios de salud</v>
          </cell>
          <cell r="D197" t="str">
            <v>Servicios PBS</v>
          </cell>
          <cell r="E197">
            <v>6653220</v>
          </cell>
          <cell r="F197">
            <v>0</v>
          </cell>
          <cell r="G197">
            <v>0</v>
          </cell>
          <cell r="H197">
            <v>0</v>
          </cell>
          <cell r="I197">
            <v>0</v>
          </cell>
          <cell r="J197">
            <v>6653220</v>
          </cell>
        </row>
        <row r="198">
          <cell r="A198">
            <v>900109866</v>
          </cell>
          <cell r="B198" t="str">
            <v>ARCANGELES FUNDACION PARA LA REHABILITAC</v>
          </cell>
          <cell r="C198" t="str">
            <v>Prestación de servicios de salud</v>
          </cell>
          <cell r="D198" t="str">
            <v>Servicios PBS</v>
          </cell>
          <cell r="E198">
            <v>6635774</v>
          </cell>
          <cell r="F198">
            <v>0</v>
          </cell>
          <cell r="G198">
            <v>0</v>
          </cell>
          <cell r="H198">
            <v>0</v>
          </cell>
          <cell r="I198">
            <v>0</v>
          </cell>
          <cell r="J198">
            <v>6635774</v>
          </cell>
        </row>
        <row r="199">
          <cell r="A199">
            <v>800175839</v>
          </cell>
          <cell r="B199" t="str">
            <v>ASOCIACION CENTRO DE ATENCION PARA NINOS</v>
          </cell>
          <cell r="C199" t="str">
            <v>Prestación de servicios de salud</v>
          </cell>
          <cell r="D199" t="str">
            <v>Servicios PBS</v>
          </cell>
          <cell r="E199">
            <v>6622983</v>
          </cell>
          <cell r="F199">
            <v>0</v>
          </cell>
          <cell r="G199">
            <v>0</v>
          </cell>
          <cell r="H199">
            <v>0</v>
          </cell>
          <cell r="I199">
            <v>0</v>
          </cell>
          <cell r="J199">
            <v>6622983</v>
          </cell>
        </row>
        <row r="200">
          <cell r="A200">
            <v>830001007</v>
          </cell>
          <cell r="B200" t="str">
            <v>CENTRO MEDICO M.P. UMD</v>
          </cell>
          <cell r="C200" t="str">
            <v>Insumos y medicamentos</v>
          </cell>
          <cell r="D200" t="str">
            <v>Insumos PBS</v>
          </cell>
          <cell r="E200">
            <v>0</v>
          </cell>
          <cell r="F200">
            <v>0</v>
          </cell>
          <cell r="G200">
            <v>0</v>
          </cell>
          <cell r="H200">
            <v>0</v>
          </cell>
          <cell r="I200">
            <v>6375154</v>
          </cell>
          <cell r="J200">
            <v>6375154</v>
          </cell>
        </row>
        <row r="201">
          <cell r="A201">
            <v>860066767</v>
          </cell>
          <cell r="B201" t="str">
            <v>CENTRO INTEGRAL DE REHABILITACION COLOMB</v>
          </cell>
          <cell r="C201" t="str">
            <v>Prestación de servicios de salud</v>
          </cell>
          <cell r="D201" t="str">
            <v xml:space="preserve">Presupuestos maximos </v>
          </cell>
          <cell r="E201">
            <v>0</v>
          </cell>
          <cell r="F201">
            <v>6131099</v>
          </cell>
          <cell r="G201">
            <v>0</v>
          </cell>
          <cell r="H201">
            <v>70200</v>
          </cell>
          <cell r="I201">
            <v>0</v>
          </cell>
          <cell r="J201">
            <v>6201299</v>
          </cell>
        </row>
        <row r="202">
          <cell r="A202">
            <v>900162688</v>
          </cell>
          <cell r="B202" t="str">
            <v>FORJA EMPRESAS S.A.S.</v>
          </cell>
          <cell r="C202" t="str">
            <v>Prestación de servicios de salud</v>
          </cell>
          <cell r="D202" t="str">
            <v xml:space="preserve">Servicios No PBS </v>
          </cell>
          <cell r="E202">
            <v>6125855</v>
          </cell>
          <cell r="F202">
            <v>0</v>
          </cell>
          <cell r="G202">
            <v>0</v>
          </cell>
          <cell r="H202">
            <v>0</v>
          </cell>
          <cell r="I202">
            <v>0</v>
          </cell>
          <cell r="J202">
            <v>6125855</v>
          </cell>
        </row>
        <row r="203">
          <cell r="A203">
            <v>830507712</v>
          </cell>
          <cell r="B203" t="str">
            <v>FUNDACION APRENDER A VIVIR</v>
          </cell>
          <cell r="C203" t="str">
            <v>Prestación de servicios de salud</v>
          </cell>
          <cell r="D203" t="str">
            <v>Servicios PBS</v>
          </cell>
          <cell r="E203">
            <v>4777500</v>
          </cell>
          <cell r="F203">
            <v>1251666</v>
          </cell>
          <cell r="G203">
            <v>0</v>
          </cell>
          <cell r="H203">
            <v>0</v>
          </cell>
          <cell r="I203">
            <v>0</v>
          </cell>
          <cell r="J203">
            <v>6029166</v>
          </cell>
        </row>
        <row r="204">
          <cell r="A204">
            <v>900462440</v>
          </cell>
          <cell r="B204" t="str">
            <v>VITALEM IPS SAS</v>
          </cell>
          <cell r="C204" t="str">
            <v>Prestación de servicios de salud</v>
          </cell>
          <cell r="D204" t="str">
            <v xml:space="preserve">Servicios Covid </v>
          </cell>
          <cell r="E204">
            <v>0</v>
          </cell>
          <cell r="F204">
            <v>0</v>
          </cell>
          <cell r="G204">
            <v>0</v>
          </cell>
          <cell r="H204">
            <v>0</v>
          </cell>
          <cell r="I204">
            <v>6013556</v>
          </cell>
          <cell r="J204">
            <v>6013556</v>
          </cell>
        </row>
        <row r="205">
          <cell r="A205">
            <v>800106339</v>
          </cell>
          <cell r="B205" t="str">
            <v>COLMEDICA MEDICINA PREPAGADA</v>
          </cell>
          <cell r="C205" t="str">
            <v xml:space="preserve">Otros </v>
          </cell>
          <cell r="D205" t="str">
            <v xml:space="preserve">Otros </v>
          </cell>
          <cell r="E205">
            <v>6011974</v>
          </cell>
          <cell r="F205">
            <v>0</v>
          </cell>
          <cell r="G205">
            <v>0</v>
          </cell>
          <cell r="H205">
            <v>0</v>
          </cell>
          <cell r="I205">
            <v>0</v>
          </cell>
          <cell r="J205">
            <v>6011974</v>
          </cell>
        </row>
        <row r="206">
          <cell r="A206">
            <v>900193493</v>
          </cell>
          <cell r="B206" t="str">
            <v>CTO.INTEG.PSICOTERAPEUTICO JAH RAFA LTDA</v>
          </cell>
          <cell r="C206" t="str">
            <v>Prestación de servicios de salud</v>
          </cell>
          <cell r="D206" t="str">
            <v>Servicios PBS</v>
          </cell>
          <cell r="E206">
            <v>5985209</v>
          </cell>
          <cell r="F206">
            <v>0</v>
          </cell>
          <cell r="G206">
            <v>0</v>
          </cell>
          <cell r="H206">
            <v>0</v>
          </cell>
          <cell r="I206">
            <v>0</v>
          </cell>
          <cell r="J206">
            <v>5985209</v>
          </cell>
        </row>
        <row r="207">
          <cell r="A207">
            <v>830104627</v>
          </cell>
          <cell r="B207" t="str">
            <v>HOSP.CARDIOVASCULAR DE CUNDINAMARCA S.A</v>
          </cell>
          <cell r="C207" t="str">
            <v>Prestación de servicios de salud</v>
          </cell>
          <cell r="D207" t="str">
            <v>Servicios PBS</v>
          </cell>
          <cell r="E207">
            <v>5945955</v>
          </cell>
          <cell r="F207">
            <v>0</v>
          </cell>
          <cell r="G207">
            <v>0</v>
          </cell>
          <cell r="H207">
            <v>0</v>
          </cell>
          <cell r="I207">
            <v>0</v>
          </cell>
          <cell r="J207">
            <v>5945955</v>
          </cell>
        </row>
        <row r="208">
          <cell r="A208">
            <v>900495788</v>
          </cell>
          <cell r="B208" t="str">
            <v>MD ABOGADOS S.A.S.</v>
          </cell>
          <cell r="C208" t="str">
            <v>Administrativo (servicios públicos, aportes parafiscales, avances y anticipos, papelería, etc.)</v>
          </cell>
          <cell r="D208" t="str">
            <v xml:space="preserve">Otros </v>
          </cell>
          <cell r="E208">
            <v>5868362.5999999996</v>
          </cell>
          <cell r="F208">
            <v>0</v>
          </cell>
          <cell r="G208">
            <v>0</v>
          </cell>
          <cell r="H208">
            <v>0</v>
          </cell>
          <cell r="I208">
            <v>0</v>
          </cell>
          <cell r="J208">
            <v>5868362.5999999996</v>
          </cell>
          <cell r="K208" t="str">
            <v xml:space="preserve">Orden de compra </v>
          </cell>
          <cell r="L208" t="str">
            <v xml:space="preserve">Privada </v>
          </cell>
        </row>
        <row r="209">
          <cell r="A209">
            <v>830063394</v>
          </cell>
          <cell r="B209" t="str">
            <v>HOME SALUD Y COMPAÑIA S.A.</v>
          </cell>
          <cell r="C209" t="str">
            <v>Prestación de servicios de salud</v>
          </cell>
          <cell r="D209" t="str">
            <v xml:space="preserve">Servicios No PBS </v>
          </cell>
          <cell r="E209">
            <v>5863674</v>
          </cell>
          <cell r="F209">
            <v>0</v>
          </cell>
          <cell r="G209">
            <v>0</v>
          </cell>
          <cell r="H209">
            <v>0</v>
          </cell>
          <cell r="I209">
            <v>0</v>
          </cell>
          <cell r="J209">
            <v>5863674</v>
          </cell>
        </row>
        <row r="210">
          <cell r="A210">
            <v>899999123</v>
          </cell>
          <cell r="B210" t="str">
            <v>FUNDACION HOSPITAL DE LA MISERICORDIA</v>
          </cell>
          <cell r="C210" t="str">
            <v>Prestación de servicios de salud</v>
          </cell>
          <cell r="D210" t="str">
            <v xml:space="preserve">Servicios No PBS </v>
          </cell>
          <cell r="E210">
            <v>4888830</v>
          </cell>
          <cell r="F210">
            <v>0</v>
          </cell>
          <cell r="G210">
            <v>0</v>
          </cell>
          <cell r="H210">
            <v>779099</v>
          </cell>
          <cell r="I210">
            <v>0</v>
          </cell>
          <cell r="J210">
            <v>5667929</v>
          </cell>
        </row>
        <row r="211">
          <cell r="A211">
            <v>860015888</v>
          </cell>
          <cell r="B211" t="str">
            <v>HOSPITAL UNIVERSITARIO CLINICA SAN RAFAE</v>
          </cell>
          <cell r="C211" t="str">
            <v>Prestación de servicios de salud</v>
          </cell>
          <cell r="D211" t="str">
            <v xml:space="preserve">Servicios Covid </v>
          </cell>
          <cell r="E211">
            <v>0</v>
          </cell>
          <cell r="F211">
            <v>0</v>
          </cell>
          <cell r="G211">
            <v>362656</v>
          </cell>
          <cell r="H211">
            <v>250000</v>
          </cell>
          <cell r="I211">
            <v>5011895</v>
          </cell>
          <cell r="J211">
            <v>5624551</v>
          </cell>
        </row>
        <row r="212">
          <cell r="A212">
            <v>900674225</v>
          </cell>
          <cell r="B212" t="str">
            <v>RED MEDICA IPS S.A.S.</v>
          </cell>
          <cell r="C212" t="str">
            <v>Prestación de servicios de salud</v>
          </cell>
          <cell r="D212" t="str">
            <v>Servicios PBS</v>
          </cell>
          <cell r="E212">
            <v>5617372</v>
          </cell>
          <cell r="F212">
            <v>0</v>
          </cell>
          <cell r="G212">
            <v>0</v>
          </cell>
          <cell r="H212">
            <v>0</v>
          </cell>
          <cell r="I212">
            <v>0</v>
          </cell>
          <cell r="J212">
            <v>5617372</v>
          </cell>
        </row>
        <row r="213">
          <cell r="A213">
            <v>890801495</v>
          </cell>
          <cell r="B213" t="str">
            <v>CLINICA PSIQUIATRICA SAN JUAN DE DIOS</v>
          </cell>
          <cell r="C213" t="str">
            <v>Prestación de servicios de salud</v>
          </cell>
          <cell r="D213" t="str">
            <v>Servicios PBS</v>
          </cell>
          <cell r="E213">
            <v>5460383</v>
          </cell>
          <cell r="F213">
            <v>0</v>
          </cell>
          <cell r="G213">
            <v>0</v>
          </cell>
          <cell r="H213">
            <v>0</v>
          </cell>
          <cell r="I213">
            <v>0</v>
          </cell>
          <cell r="J213">
            <v>5460383</v>
          </cell>
        </row>
        <row r="214">
          <cell r="A214">
            <v>802022087</v>
          </cell>
          <cell r="B214" t="str">
            <v>SERVICIOS DE ATENCION DOMICILIARIA</v>
          </cell>
          <cell r="C214" t="str">
            <v>Prestación de servicios de salud</v>
          </cell>
          <cell r="D214" t="str">
            <v>Servicios PBS</v>
          </cell>
          <cell r="E214">
            <v>5220959</v>
          </cell>
          <cell r="F214">
            <v>0</v>
          </cell>
          <cell r="G214">
            <v>0</v>
          </cell>
          <cell r="H214">
            <v>0</v>
          </cell>
          <cell r="I214">
            <v>0</v>
          </cell>
          <cell r="J214">
            <v>5220959</v>
          </cell>
        </row>
        <row r="215">
          <cell r="A215">
            <v>860006560</v>
          </cell>
          <cell r="B215" t="str">
            <v>LIGA COLOMBIANA CONTRA EL CANCER</v>
          </cell>
          <cell r="C215" t="str">
            <v>Prestación de servicios de salud</v>
          </cell>
          <cell r="D215" t="str">
            <v>Servicios PBS</v>
          </cell>
          <cell r="E215">
            <v>5167540</v>
          </cell>
          <cell r="F215">
            <v>0</v>
          </cell>
          <cell r="G215">
            <v>0</v>
          </cell>
          <cell r="H215">
            <v>0</v>
          </cell>
          <cell r="I215">
            <v>0</v>
          </cell>
          <cell r="J215">
            <v>5167540</v>
          </cell>
        </row>
        <row r="216">
          <cell r="A216">
            <v>900033752</v>
          </cell>
          <cell r="B216" t="str">
            <v>UNIVER PLUS S.A</v>
          </cell>
          <cell r="C216" t="str">
            <v>Prestación de servicios de salud</v>
          </cell>
          <cell r="D216" t="str">
            <v xml:space="preserve">Servicios No PBS </v>
          </cell>
          <cell r="E216">
            <v>5022075</v>
          </cell>
          <cell r="F216">
            <v>0</v>
          </cell>
          <cell r="G216">
            <v>0</v>
          </cell>
          <cell r="H216">
            <v>0</v>
          </cell>
          <cell r="I216">
            <v>0</v>
          </cell>
          <cell r="J216">
            <v>5022075</v>
          </cell>
        </row>
        <row r="217">
          <cell r="A217">
            <v>899999032</v>
          </cell>
          <cell r="B217" t="str">
            <v>E.S.E. HOSPITAL UNIVERSITARIO DE LA SAMA</v>
          </cell>
          <cell r="C217" t="str">
            <v>Prestación de servicios de salud</v>
          </cell>
          <cell r="D217" t="str">
            <v>Servicios PBS</v>
          </cell>
          <cell r="E217">
            <v>4995140</v>
          </cell>
          <cell r="F217">
            <v>0</v>
          </cell>
          <cell r="G217">
            <v>0</v>
          </cell>
          <cell r="H217">
            <v>0</v>
          </cell>
          <cell r="I217">
            <v>0</v>
          </cell>
          <cell r="J217">
            <v>4995140</v>
          </cell>
        </row>
        <row r="218">
          <cell r="A218">
            <v>900838988</v>
          </cell>
          <cell r="B218" t="str">
            <v>AIR LIQUIDE COLOMBIA SAS</v>
          </cell>
          <cell r="C218" t="str">
            <v>Prestación de servicios de salud</v>
          </cell>
          <cell r="D218" t="str">
            <v xml:space="preserve">Servicios No PBS </v>
          </cell>
          <cell r="E218">
            <v>4863657</v>
          </cell>
          <cell r="F218">
            <v>0</v>
          </cell>
          <cell r="G218">
            <v>0</v>
          </cell>
          <cell r="H218">
            <v>0</v>
          </cell>
          <cell r="I218">
            <v>0</v>
          </cell>
          <cell r="J218">
            <v>4863657</v>
          </cell>
        </row>
        <row r="219">
          <cell r="A219">
            <v>860020094</v>
          </cell>
          <cell r="B219" t="str">
            <v>ESE HOSP.NTA. SENORA DEL CARMEN DE EL CO</v>
          </cell>
          <cell r="C219" t="str">
            <v>Administrativo (servicios públicos, aportes parafiscales, avances y anticipos, papelería, etc.)</v>
          </cell>
          <cell r="D219" t="str">
            <v xml:space="preserve">Otros </v>
          </cell>
          <cell r="E219">
            <v>0</v>
          </cell>
          <cell r="F219">
            <v>0</v>
          </cell>
          <cell r="G219">
            <v>0</v>
          </cell>
          <cell r="H219">
            <v>0</v>
          </cell>
          <cell r="I219">
            <v>4792612</v>
          </cell>
          <cell r="J219">
            <v>4792612</v>
          </cell>
        </row>
        <row r="220">
          <cell r="A220">
            <v>860015888</v>
          </cell>
          <cell r="B220" t="str">
            <v>HOSPITAL UNIVERSITARIO CLINICA SAN RAFAE</v>
          </cell>
          <cell r="C220" t="str">
            <v>Prestación de servicios de salud</v>
          </cell>
          <cell r="D220" t="str">
            <v>Servicios PBS</v>
          </cell>
          <cell r="E220">
            <v>2555496</v>
          </cell>
          <cell r="F220">
            <v>0</v>
          </cell>
          <cell r="G220">
            <v>0</v>
          </cell>
          <cell r="H220">
            <v>0</v>
          </cell>
          <cell r="I220">
            <v>2176842</v>
          </cell>
          <cell r="J220">
            <v>4732338</v>
          </cell>
        </row>
        <row r="221">
          <cell r="A221">
            <v>890680025</v>
          </cell>
          <cell r="B221" t="str">
            <v>E.S.E. HOSPITAL SAN RAFAEL DE FUSAGASUGA</v>
          </cell>
          <cell r="C221" t="str">
            <v>Prestación de servicios de salud</v>
          </cell>
          <cell r="D221" t="str">
            <v>Servicios PBS</v>
          </cell>
          <cell r="E221">
            <v>4731769</v>
          </cell>
          <cell r="F221">
            <v>0</v>
          </cell>
          <cell r="G221">
            <v>0</v>
          </cell>
          <cell r="H221">
            <v>0</v>
          </cell>
          <cell r="I221">
            <v>0</v>
          </cell>
          <cell r="J221">
            <v>4731769</v>
          </cell>
        </row>
        <row r="222">
          <cell r="A222">
            <v>890680027</v>
          </cell>
          <cell r="B222" t="str">
            <v>ESE HOSP. PEDRO LEON ALVAREZ DIAZ DE LA</v>
          </cell>
          <cell r="C222" t="str">
            <v>Prestación de servicios de salud</v>
          </cell>
          <cell r="D222" t="str">
            <v>Servicios PBS</v>
          </cell>
          <cell r="E222">
            <v>4646580</v>
          </cell>
          <cell r="F222">
            <v>0</v>
          </cell>
          <cell r="G222">
            <v>0</v>
          </cell>
          <cell r="H222">
            <v>0</v>
          </cell>
          <cell r="I222">
            <v>0</v>
          </cell>
          <cell r="J222">
            <v>4646580</v>
          </cell>
        </row>
        <row r="223">
          <cell r="A223">
            <v>860007373</v>
          </cell>
          <cell r="B223" t="str">
            <v>FUNDACION HOSPITAL SAN CARLOS</v>
          </cell>
          <cell r="C223" t="str">
            <v>Prestación de servicios de salud</v>
          </cell>
          <cell r="D223" t="str">
            <v xml:space="preserve">Servicios Covid </v>
          </cell>
          <cell r="E223">
            <v>127866</v>
          </cell>
          <cell r="F223">
            <v>255730</v>
          </cell>
          <cell r="G223">
            <v>1045294</v>
          </cell>
          <cell r="H223">
            <v>562312</v>
          </cell>
          <cell r="I223">
            <v>2575049</v>
          </cell>
          <cell r="J223">
            <v>4566251</v>
          </cell>
        </row>
        <row r="224">
          <cell r="A224">
            <v>816002451</v>
          </cell>
          <cell r="B224" t="str">
            <v>CALCULASER S.A.</v>
          </cell>
          <cell r="C224" t="str">
            <v>Prestación de servicios de salud</v>
          </cell>
          <cell r="D224" t="str">
            <v>Servicios PBS</v>
          </cell>
          <cell r="E224">
            <v>4558279</v>
          </cell>
          <cell r="F224">
            <v>0</v>
          </cell>
          <cell r="G224">
            <v>0</v>
          </cell>
          <cell r="H224">
            <v>0</v>
          </cell>
          <cell r="I224">
            <v>0</v>
          </cell>
          <cell r="J224">
            <v>4558279</v>
          </cell>
        </row>
        <row r="225">
          <cell r="A225">
            <v>860069288</v>
          </cell>
          <cell r="B225" t="str">
            <v>INTECI SAS</v>
          </cell>
          <cell r="C225" t="str">
            <v>Insumos y medicamentos</v>
          </cell>
          <cell r="D225" t="str">
            <v>Insumos PBS</v>
          </cell>
          <cell r="E225">
            <v>4464000</v>
          </cell>
          <cell r="F225">
            <v>0</v>
          </cell>
          <cell r="G225">
            <v>0</v>
          </cell>
          <cell r="H225">
            <v>0</v>
          </cell>
          <cell r="I225">
            <v>0</v>
          </cell>
          <cell r="J225">
            <v>4464000</v>
          </cell>
        </row>
        <row r="226">
          <cell r="A226">
            <v>860007760</v>
          </cell>
          <cell r="B226" t="str">
            <v>COMUNIDAD HNAS HOSP DEL SAGRADO CORAZON</v>
          </cell>
          <cell r="C226" t="str">
            <v>Prestación de servicios de salud</v>
          </cell>
          <cell r="D226" t="str">
            <v xml:space="preserve">Servicios No PBS </v>
          </cell>
          <cell r="E226">
            <v>4440459</v>
          </cell>
          <cell r="F226">
            <v>0</v>
          </cell>
          <cell r="G226">
            <v>0</v>
          </cell>
          <cell r="H226">
            <v>0</v>
          </cell>
          <cell r="I226">
            <v>0</v>
          </cell>
          <cell r="J226">
            <v>4440459</v>
          </cell>
        </row>
        <row r="227">
          <cell r="A227">
            <v>860006745</v>
          </cell>
          <cell r="B227" t="str">
            <v>CONGREGACION DE HERMANAS DOMINICAS DE LA</v>
          </cell>
          <cell r="C227" t="str">
            <v>Prestación de servicios de salud</v>
          </cell>
          <cell r="D227" t="str">
            <v xml:space="preserve">Servicios Covid </v>
          </cell>
          <cell r="E227">
            <v>0</v>
          </cell>
          <cell r="F227">
            <v>0</v>
          </cell>
          <cell r="G227">
            <v>201700</v>
          </cell>
          <cell r="H227">
            <v>1565316</v>
          </cell>
          <cell r="I227">
            <v>2660364</v>
          </cell>
          <cell r="J227">
            <v>4427380</v>
          </cell>
        </row>
        <row r="228">
          <cell r="A228">
            <v>901299842</v>
          </cell>
          <cell r="B228" t="str">
            <v>SANAR HEALTHCARE S.A.S</v>
          </cell>
          <cell r="C228" t="str">
            <v>Prestación de servicios de salud</v>
          </cell>
          <cell r="D228" t="str">
            <v>Servicios PBS</v>
          </cell>
          <cell r="E228">
            <v>4377200</v>
          </cell>
          <cell r="F228">
            <v>0</v>
          </cell>
          <cell r="G228">
            <v>0</v>
          </cell>
          <cell r="H228">
            <v>0</v>
          </cell>
          <cell r="I228">
            <v>0</v>
          </cell>
          <cell r="J228">
            <v>4377200</v>
          </cell>
        </row>
        <row r="229">
          <cell r="A229">
            <v>900462440</v>
          </cell>
          <cell r="B229" t="str">
            <v>VITALEM IPS SAS</v>
          </cell>
          <cell r="C229" t="str">
            <v>Prestación de servicios de salud</v>
          </cell>
          <cell r="D229" t="str">
            <v xml:space="preserve">Servicios No PBS </v>
          </cell>
          <cell r="E229">
            <v>4356331</v>
          </cell>
          <cell r="F229">
            <v>0</v>
          </cell>
          <cell r="G229">
            <v>0</v>
          </cell>
          <cell r="H229">
            <v>0</v>
          </cell>
          <cell r="I229">
            <v>0</v>
          </cell>
          <cell r="J229">
            <v>4356331</v>
          </cell>
        </row>
        <row r="230">
          <cell r="A230">
            <v>900196201</v>
          </cell>
          <cell r="B230" t="str">
            <v>PROGRAMA MADRE CANGURO INTEGRAL LTDA</v>
          </cell>
          <cell r="C230" t="str">
            <v>Prestación de servicios de salud</v>
          </cell>
          <cell r="D230" t="str">
            <v>Servicios PBS</v>
          </cell>
          <cell r="E230">
            <v>4286534</v>
          </cell>
          <cell r="F230">
            <v>0</v>
          </cell>
          <cell r="G230">
            <v>0</v>
          </cell>
          <cell r="H230">
            <v>0</v>
          </cell>
          <cell r="I230">
            <v>0</v>
          </cell>
          <cell r="J230">
            <v>4286534</v>
          </cell>
        </row>
        <row r="231">
          <cell r="A231">
            <v>830017652</v>
          </cell>
          <cell r="B231" t="str">
            <v>INSTITUTO DE ESTUDIOS CIENTIFICOS EN ODO</v>
          </cell>
          <cell r="C231" t="str">
            <v>Prestación de servicios de salud</v>
          </cell>
          <cell r="D231" t="str">
            <v>Servicios PBS</v>
          </cell>
          <cell r="E231">
            <v>4270950</v>
          </cell>
          <cell r="F231">
            <v>0</v>
          </cell>
          <cell r="G231">
            <v>0</v>
          </cell>
          <cell r="H231">
            <v>0</v>
          </cell>
          <cell r="I231">
            <v>0</v>
          </cell>
          <cell r="J231">
            <v>4270950</v>
          </cell>
        </row>
        <row r="232">
          <cell r="A232">
            <v>830140872</v>
          </cell>
          <cell r="B232" t="str">
            <v>AGRIFRESH SA CI</v>
          </cell>
          <cell r="C232" t="str">
            <v>Administrativo (servicios públicos, aportes parafiscales, avances y anticipos, papelería, etc.)</v>
          </cell>
          <cell r="D232" t="str">
            <v xml:space="preserve">Otros </v>
          </cell>
          <cell r="E232">
            <v>0</v>
          </cell>
          <cell r="F232">
            <v>129700</v>
          </cell>
          <cell r="G232">
            <v>0</v>
          </cell>
          <cell r="H232">
            <v>4082600</v>
          </cell>
          <cell r="I232">
            <v>0</v>
          </cell>
          <cell r="J232">
            <v>4212300</v>
          </cell>
        </row>
        <row r="233">
          <cell r="A233">
            <v>900123436</v>
          </cell>
          <cell r="B233" t="str">
            <v xml:space="preserve">SIES SALUD S.A.S. SOC. INTEG. DE ESPEC. </v>
          </cell>
          <cell r="C233" t="str">
            <v>Prestación de servicios de salud</v>
          </cell>
          <cell r="D233" t="str">
            <v>Servicios PBS</v>
          </cell>
          <cell r="E233">
            <v>4088478</v>
          </cell>
          <cell r="F233">
            <v>0</v>
          </cell>
          <cell r="G233">
            <v>0</v>
          </cell>
          <cell r="H233">
            <v>0</v>
          </cell>
          <cell r="I233">
            <v>0</v>
          </cell>
          <cell r="J233">
            <v>4088478</v>
          </cell>
        </row>
        <row r="234">
          <cell r="A234">
            <v>901299842</v>
          </cell>
          <cell r="B234" t="str">
            <v>SANAR HEALTHCARE S.A.S</v>
          </cell>
          <cell r="C234" t="str">
            <v>Prestación de servicios de salud</v>
          </cell>
          <cell r="D234" t="str">
            <v xml:space="preserve">Presupuestos maximos </v>
          </cell>
          <cell r="E234">
            <v>4055850</v>
          </cell>
          <cell r="F234">
            <v>0</v>
          </cell>
          <cell r="G234">
            <v>0</v>
          </cell>
          <cell r="H234">
            <v>0</v>
          </cell>
          <cell r="I234">
            <v>0</v>
          </cell>
          <cell r="J234">
            <v>4055850</v>
          </cell>
        </row>
        <row r="235">
          <cell r="A235">
            <v>52336855</v>
          </cell>
          <cell r="B235" t="str">
            <v>MURILLO AMADO INOCENCIA</v>
          </cell>
          <cell r="C235" t="str">
            <v>Administrativo (servicios públicos, aportes parafiscales, avances y anticipos, papelería, etc.)</v>
          </cell>
          <cell r="D235" t="str">
            <v xml:space="preserve">Otros </v>
          </cell>
          <cell r="E235">
            <v>4050000</v>
          </cell>
          <cell r="F235">
            <v>0</v>
          </cell>
          <cell r="G235">
            <v>0</v>
          </cell>
          <cell r="H235">
            <v>0</v>
          </cell>
          <cell r="I235">
            <v>0</v>
          </cell>
          <cell r="J235">
            <v>4050000</v>
          </cell>
          <cell r="L235" t="str">
            <v xml:space="preserve">Privada </v>
          </cell>
        </row>
        <row r="236">
          <cell r="A236">
            <v>830147172</v>
          </cell>
          <cell r="B236" t="str">
            <v>FUNDACION LA CASA DE BILL</v>
          </cell>
          <cell r="C236" t="str">
            <v>Prestación de servicios de salud</v>
          </cell>
          <cell r="D236" t="str">
            <v>Servicios PBS</v>
          </cell>
          <cell r="E236">
            <v>4011150</v>
          </cell>
          <cell r="F236">
            <v>0</v>
          </cell>
          <cell r="G236">
            <v>0</v>
          </cell>
          <cell r="H236">
            <v>0</v>
          </cell>
          <cell r="I236">
            <v>0</v>
          </cell>
          <cell r="J236">
            <v>4011150</v>
          </cell>
        </row>
        <row r="237">
          <cell r="A237">
            <v>900490411</v>
          </cell>
          <cell r="B237" t="str">
            <v>RIMAZ INGENIERIA SAS</v>
          </cell>
          <cell r="C237" t="str">
            <v>Administrativo (servicios públicos, aportes parafiscales, avances y anticipos, papelería, etc.)</v>
          </cell>
          <cell r="D237" t="str">
            <v xml:space="preserve">Otros </v>
          </cell>
          <cell r="E237">
            <v>4002624</v>
          </cell>
          <cell r="F237">
            <v>0</v>
          </cell>
          <cell r="G237">
            <v>0</v>
          </cell>
          <cell r="H237">
            <v>0</v>
          </cell>
          <cell r="I237">
            <v>0</v>
          </cell>
          <cell r="J237">
            <v>4002624</v>
          </cell>
          <cell r="K237" t="str">
            <v xml:space="preserve">Orden de compra </v>
          </cell>
          <cell r="L237" t="str">
            <v xml:space="preserve">Privada </v>
          </cell>
        </row>
        <row r="238">
          <cell r="A238">
            <v>900393961</v>
          </cell>
          <cell r="B238" t="str">
            <v>CENTRO DE NEUROPSICOLOGIA Y PSICOPEDAGOG</v>
          </cell>
          <cell r="C238" t="str">
            <v>Prestación de servicios de salud</v>
          </cell>
          <cell r="D238" t="str">
            <v>Servicios PBS</v>
          </cell>
          <cell r="E238">
            <v>3936928</v>
          </cell>
          <cell r="F238">
            <v>0</v>
          </cell>
          <cell r="G238">
            <v>0</v>
          </cell>
          <cell r="H238">
            <v>0</v>
          </cell>
          <cell r="I238">
            <v>0</v>
          </cell>
          <cell r="J238">
            <v>3936928</v>
          </cell>
        </row>
        <row r="239">
          <cell r="A239">
            <v>830070284</v>
          </cell>
          <cell r="B239" t="str">
            <v>RESONANCIA MAGNETICA DE COUNTRY S.A.</v>
          </cell>
          <cell r="C239" t="str">
            <v>Prestación de servicios de salud</v>
          </cell>
          <cell r="D239" t="str">
            <v>Servicios PBS</v>
          </cell>
          <cell r="E239">
            <v>3872977</v>
          </cell>
          <cell r="F239">
            <v>0</v>
          </cell>
          <cell r="G239">
            <v>0</v>
          </cell>
          <cell r="H239">
            <v>0</v>
          </cell>
          <cell r="I239">
            <v>0</v>
          </cell>
          <cell r="J239">
            <v>3872977</v>
          </cell>
        </row>
        <row r="240">
          <cell r="A240">
            <v>900152996</v>
          </cell>
          <cell r="B240" t="str">
            <v>CARVAJAL LABORATORIOS IPS S.A.S.</v>
          </cell>
          <cell r="C240" t="str">
            <v>Prestación de servicios de salud</v>
          </cell>
          <cell r="D240" t="str">
            <v xml:space="preserve">Servicios Covid </v>
          </cell>
          <cell r="E240">
            <v>0</v>
          </cell>
          <cell r="F240">
            <v>0</v>
          </cell>
          <cell r="G240">
            <v>0</v>
          </cell>
          <cell r="H240">
            <v>3815095</v>
          </cell>
          <cell r="I240">
            <v>0</v>
          </cell>
          <cell r="J240">
            <v>3815095</v>
          </cell>
        </row>
        <row r="241">
          <cell r="A241">
            <v>830104627</v>
          </cell>
          <cell r="B241" t="str">
            <v>HOSP.CARDIOVASCULAR DE CUNDINAMARCA S.A</v>
          </cell>
          <cell r="C241" t="str">
            <v>Prestación de servicios de salud</v>
          </cell>
          <cell r="D241" t="str">
            <v xml:space="preserve">Servicios Covid </v>
          </cell>
          <cell r="E241">
            <v>42974</v>
          </cell>
          <cell r="F241">
            <v>0</v>
          </cell>
          <cell r="G241">
            <v>3668811</v>
          </cell>
          <cell r="H241">
            <v>85948</v>
          </cell>
          <cell r="I241">
            <v>0</v>
          </cell>
          <cell r="J241">
            <v>3797733</v>
          </cell>
        </row>
        <row r="242">
          <cell r="A242">
            <v>830508610</v>
          </cell>
          <cell r="B242" t="str">
            <v>ALIANZA DE AMBULANCIAS MEDICA S.A.</v>
          </cell>
          <cell r="C242" t="str">
            <v>Prestación de servicios de salud</v>
          </cell>
          <cell r="D242" t="str">
            <v>Servicios PBS</v>
          </cell>
          <cell r="E242">
            <v>3651911.5</v>
          </cell>
          <cell r="F242">
            <v>0</v>
          </cell>
          <cell r="G242">
            <v>0</v>
          </cell>
          <cell r="H242">
            <v>0</v>
          </cell>
          <cell r="I242">
            <v>0</v>
          </cell>
          <cell r="J242">
            <v>3651911.5</v>
          </cell>
        </row>
        <row r="243">
          <cell r="A243">
            <v>830081128</v>
          </cell>
          <cell r="B243" t="str">
            <v>BOGOTA LASER REFRACTIVE INSTITUTE S.A.</v>
          </cell>
          <cell r="C243" t="str">
            <v>Prestación de servicios de salud</v>
          </cell>
          <cell r="D243" t="str">
            <v>Servicios PBS</v>
          </cell>
          <cell r="E243">
            <v>3616280</v>
          </cell>
          <cell r="F243">
            <v>0</v>
          </cell>
          <cell r="G243">
            <v>0</v>
          </cell>
          <cell r="H243">
            <v>0</v>
          </cell>
          <cell r="I243">
            <v>0</v>
          </cell>
          <cell r="J243">
            <v>3616280</v>
          </cell>
        </row>
        <row r="244">
          <cell r="A244">
            <v>901164974</v>
          </cell>
          <cell r="B244" t="str">
            <v>JUNICAL MEDICAL S.A.S.</v>
          </cell>
          <cell r="C244" t="str">
            <v>Prestación de servicios de salud</v>
          </cell>
          <cell r="D244" t="str">
            <v>Servicios PBS</v>
          </cell>
          <cell r="E244">
            <v>3570710</v>
          </cell>
          <cell r="F244">
            <v>0</v>
          </cell>
          <cell r="G244">
            <v>0</v>
          </cell>
          <cell r="H244">
            <v>0</v>
          </cell>
          <cell r="I244">
            <v>0</v>
          </cell>
          <cell r="J244">
            <v>3570710</v>
          </cell>
        </row>
        <row r="245">
          <cell r="A245">
            <v>900053354</v>
          </cell>
          <cell r="B245" t="str">
            <v>HORIZONTES ABA TERAPIA INTEGRAL LTDA</v>
          </cell>
          <cell r="C245" t="str">
            <v>Prestación de servicios de salud</v>
          </cell>
          <cell r="D245" t="str">
            <v>Servicios PBS</v>
          </cell>
          <cell r="E245">
            <v>3561323</v>
          </cell>
          <cell r="F245">
            <v>0</v>
          </cell>
          <cell r="G245">
            <v>0</v>
          </cell>
          <cell r="H245">
            <v>0</v>
          </cell>
          <cell r="I245">
            <v>0</v>
          </cell>
          <cell r="J245">
            <v>3561323</v>
          </cell>
        </row>
        <row r="246">
          <cell r="A246">
            <v>832003167</v>
          </cell>
          <cell r="B246" t="str">
            <v>CORPORACION CLINICA UNIVERSITARIA TELETO</v>
          </cell>
          <cell r="C246" t="str">
            <v>Prestación de servicios de salud</v>
          </cell>
          <cell r="D246" t="str">
            <v xml:space="preserve">Servicios Covid </v>
          </cell>
          <cell r="E246">
            <v>0</v>
          </cell>
          <cell r="F246">
            <v>0</v>
          </cell>
          <cell r="G246">
            <v>350800</v>
          </cell>
          <cell r="H246">
            <v>129311</v>
          </cell>
          <cell r="I246">
            <v>3068256</v>
          </cell>
          <cell r="J246">
            <v>3548367</v>
          </cell>
        </row>
        <row r="247">
          <cell r="A247">
            <v>860010783</v>
          </cell>
          <cell r="B247" t="str">
            <v>CONGREGA.HNAS DOM.STA.CAR.SEN.CLIN.NUEVA</v>
          </cell>
          <cell r="C247" t="str">
            <v>Prestación de servicios de salud</v>
          </cell>
          <cell r="D247" t="str">
            <v xml:space="preserve">Servicios No PBS </v>
          </cell>
          <cell r="E247">
            <v>3361590</v>
          </cell>
          <cell r="F247">
            <v>0</v>
          </cell>
          <cell r="G247">
            <v>0</v>
          </cell>
          <cell r="H247">
            <v>0</v>
          </cell>
          <cell r="I247">
            <v>0</v>
          </cell>
          <cell r="J247">
            <v>3361590</v>
          </cell>
        </row>
        <row r="248">
          <cell r="A248">
            <v>860007400</v>
          </cell>
          <cell r="B248" t="str">
            <v>INSTITUTO COLOMBIANO DEL SISTEMA NERVIOS</v>
          </cell>
          <cell r="C248" t="str">
            <v>Prestación de servicios de salud</v>
          </cell>
          <cell r="D248" t="str">
            <v>Servicios PBS</v>
          </cell>
          <cell r="E248">
            <v>3316018</v>
          </cell>
          <cell r="F248">
            <v>0</v>
          </cell>
          <cell r="G248">
            <v>0</v>
          </cell>
          <cell r="H248">
            <v>0</v>
          </cell>
          <cell r="I248">
            <v>0</v>
          </cell>
          <cell r="J248">
            <v>3316018</v>
          </cell>
        </row>
        <row r="249">
          <cell r="A249">
            <v>900199896</v>
          </cell>
          <cell r="B249" t="str">
            <v>PUNTO DE FABRICA BUCARAMANGA</v>
          </cell>
          <cell r="C249" t="str">
            <v xml:space="preserve">Otros </v>
          </cell>
          <cell r="D249" t="str">
            <v xml:space="preserve">Otros </v>
          </cell>
          <cell r="E249">
            <v>0</v>
          </cell>
          <cell r="F249">
            <v>0</v>
          </cell>
          <cell r="G249">
            <v>0</v>
          </cell>
          <cell r="H249">
            <v>0</v>
          </cell>
          <cell r="I249">
            <v>3266666</v>
          </cell>
          <cell r="J249">
            <v>3266666</v>
          </cell>
        </row>
        <row r="250">
          <cell r="A250">
            <v>41780990</v>
          </cell>
          <cell r="B250" t="str">
            <v>QUINTERO RODRIGUEZ AMERICA MARIA</v>
          </cell>
          <cell r="C250" t="str">
            <v>Administrativo (servicios públicos, aportes parafiscales, avances y anticipos, papelería, etc.)</v>
          </cell>
          <cell r="D250" t="str">
            <v xml:space="preserve">Otros </v>
          </cell>
          <cell r="E250">
            <v>0</v>
          </cell>
          <cell r="F250">
            <v>0</v>
          </cell>
          <cell r="G250">
            <v>0</v>
          </cell>
          <cell r="H250">
            <v>0</v>
          </cell>
          <cell r="I250">
            <v>3234560</v>
          </cell>
          <cell r="J250">
            <v>3234560</v>
          </cell>
        </row>
        <row r="251">
          <cell r="A251">
            <v>860015905</v>
          </cell>
          <cell r="B251" t="str">
            <v>CLINICA DE NUESTRA SEÑORA DE LA PAZ</v>
          </cell>
          <cell r="C251" t="str">
            <v>Prestación de servicios de salud</v>
          </cell>
          <cell r="D251" t="str">
            <v xml:space="preserve">Servicios Covid </v>
          </cell>
          <cell r="E251">
            <v>216994</v>
          </cell>
          <cell r="F251">
            <v>0</v>
          </cell>
          <cell r="G251">
            <v>1039491</v>
          </cell>
          <cell r="H251">
            <v>0</v>
          </cell>
          <cell r="I251">
            <v>1888898</v>
          </cell>
          <cell r="J251">
            <v>3145383</v>
          </cell>
        </row>
        <row r="252">
          <cell r="A252">
            <v>900381555</v>
          </cell>
          <cell r="B252" t="str">
            <v>BHM SOLUC. INTEG. LOGISTICA EN SALUD SAS</v>
          </cell>
          <cell r="C252" t="str">
            <v>Prestación de servicios de salud</v>
          </cell>
          <cell r="D252" t="str">
            <v xml:space="preserve">Presupuestos maximos </v>
          </cell>
          <cell r="E252">
            <v>0</v>
          </cell>
          <cell r="F252">
            <v>3118360</v>
          </cell>
          <cell r="G252">
            <v>0</v>
          </cell>
          <cell r="H252">
            <v>0</v>
          </cell>
          <cell r="I252">
            <v>0</v>
          </cell>
          <cell r="J252">
            <v>3118360</v>
          </cell>
        </row>
        <row r="253">
          <cell r="A253">
            <v>830113069</v>
          </cell>
          <cell r="B253" t="str">
            <v>CENTRO AUDIOLOGICO Y QUIRURGICO DEL COUN</v>
          </cell>
          <cell r="C253" t="str">
            <v>Prestación de servicios de salud</v>
          </cell>
          <cell r="D253" t="str">
            <v>Servicios PBS</v>
          </cell>
          <cell r="E253">
            <v>3112279</v>
          </cell>
          <cell r="F253">
            <v>0</v>
          </cell>
          <cell r="G253">
            <v>0</v>
          </cell>
          <cell r="H253">
            <v>0</v>
          </cell>
          <cell r="I253">
            <v>0</v>
          </cell>
          <cell r="J253">
            <v>3112279</v>
          </cell>
        </row>
        <row r="254">
          <cell r="A254">
            <v>800167228</v>
          </cell>
          <cell r="B254" t="str">
            <v>CENTRO DE ESPECIALISTAS EN UROLOGIA SA C</v>
          </cell>
          <cell r="C254" t="str">
            <v>Prestación de servicios de salud</v>
          </cell>
          <cell r="D254" t="str">
            <v>Servicios PBS</v>
          </cell>
          <cell r="E254">
            <v>3018411</v>
          </cell>
          <cell r="F254">
            <v>0</v>
          </cell>
          <cell r="G254">
            <v>0</v>
          </cell>
          <cell r="H254">
            <v>0</v>
          </cell>
          <cell r="I254">
            <v>0</v>
          </cell>
          <cell r="J254">
            <v>3018411</v>
          </cell>
        </row>
        <row r="255">
          <cell r="A255">
            <v>890321151</v>
          </cell>
          <cell r="B255" t="str">
            <v>CARVAJAL TECNOLOGIA Y SERVICIOS SAS</v>
          </cell>
          <cell r="C255" t="str">
            <v>Administrativo (servicios públicos, aportes parafiscales, avances y anticipos, papelería, etc.)</v>
          </cell>
          <cell r="D255" t="str">
            <v xml:space="preserve">Otros </v>
          </cell>
          <cell r="E255">
            <v>3009836.89</v>
          </cell>
          <cell r="F255">
            <v>0</v>
          </cell>
          <cell r="G255">
            <v>0</v>
          </cell>
          <cell r="H255">
            <v>0</v>
          </cell>
          <cell r="I255">
            <v>0</v>
          </cell>
          <cell r="J255">
            <v>3009836.89</v>
          </cell>
          <cell r="K255" t="str">
            <v xml:space="preserve">Orden de compra </v>
          </cell>
          <cell r="L255" t="str">
            <v xml:space="preserve">Privada </v>
          </cell>
        </row>
        <row r="256">
          <cell r="A256">
            <v>901145394</v>
          </cell>
          <cell r="B256" t="str">
            <v>LOSCOBOS MEDICAL CENTER SAS</v>
          </cell>
          <cell r="C256" t="str">
            <v>Prestación de servicios de salud</v>
          </cell>
          <cell r="D256" t="str">
            <v xml:space="preserve">Servicios Covid </v>
          </cell>
          <cell r="E256">
            <v>0</v>
          </cell>
          <cell r="F256">
            <v>0</v>
          </cell>
          <cell r="G256">
            <v>529396</v>
          </cell>
          <cell r="H256">
            <v>79184</v>
          </cell>
          <cell r="I256">
            <v>2386636</v>
          </cell>
          <cell r="J256">
            <v>2995216</v>
          </cell>
        </row>
        <row r="257">
          <cell r="A257">
            <v>900098476</v>
          </cell>
          <cell r="B257" t="str">
            <v>FUND HOSPITAL INFANTIL  UNIV DE SAN JOSE</v>
          </cell>
          <cell r="C257" t="str">
            <v>Prestación de servicios de salud</v>
          </cell>
          <cell r="D257" t="str">
            <v xml:space="preserve">Servicios Covid </v>
          </cell>
          <cell r="E257">
            <v>1052424</v>
          </cell>
          <cell r="F257">
            <v>350808</v>
          </cell>
          <cell r="G257">
            <v>438510</v>
          </cell>
          <cell r="H257">
            <v>1140126</v>
          </cell>
          <cell r="I257">
            <v>0</v>
          </cell>
          <cell r="J257">
            <v>2981868</v>
          </cell>
        </row>
        <row r="258">
          <cell r="A258">
            <v>830141132</v>
          </cell>
          <cell r="B258" t="str">
            <v>LOH ENTERPRISES SAS</v>
          </cell>
          <cell r="C258" t="str">
            <v>Prestación de servicios de salud</v>
          </cell>
          <cell r="D258" t="str">
            <v>Servicios PBS</v>
          </cell>
          <cell r="E258">
            <v>2896194</v>
          </cell>
          <cell r="F258">
            <v>0</v>
          </cell>
          <cell r="G258">
            <v>0</v>
          </cell>
          <cell r="H258">
            <v>0</v>
          </cell>
          <cell r="I258">
            <v>0</v>
          </cell>
          <cell r="J258">
            <v>2896194</v>
          </cell>
        </row>
        <row r="259">
          <cell r="A259">
            <v>860070301</v>
          </cell>
          <cell r="B259" t="str">
            <v>CRUZ ROJA COLOMBIANA</v>
          </cell>
          <cell r="C259" t="str">
            <v>Prestación de servicios de salud</v>
          </cell>
          <cell r="D259" t="str">
            <v xml:space="preserve">Servicios Covid </v>
          </cell>
          <cell r="E259">
            <v>1085500</v>
          </cell>
          <cell r="F259">
            <v>279678</v>
          </cell>
          <cell r="G259">
            <v>0</v>
          </cell>
          <cell r="H259">
            <v>0</v>
          </cell>
          <cell r="I259">
            <v>1512000</v>
          </cell>
          <cell r="J259">
            <v>2877178</v>
          </cell>
        </row>
        <row r="260">
          <cell r="A260">
            <v>891800906</v>
          </cell>
          <cell r="B260" t="str">
            <v>ESE HOSP.SAN FRANCISCO DE VILLA DE LEYVA</v>
          </cell>
          <cell r="C260" t="str">
            <v>Prestación de servicios de salud</v>
          </cell>
          <cell r="D260" t="str">
            <v>Servicios PBS</v>
          </cell>
          <cell r="E260">
            <v>2853990</v>
          </cell>
          <cell r="F260">
            <v>0</v>
          </cell>
          <cell r="G260">
            <v>0</v>
          </cell>
          <cell r="H260">
            <v>0</v>
          </cell>
          <cell r="I260">
            <v>0</v>
          </cell>
          <cell r="J260">
            <v>2853990</v>
          </cell>
        </row>
        <row r="261">
          <cell r="A261">
            <v>900578105</v>
          </cell>
          <cell r="B261" t="str">
            <v>HSP. UNIVERSITARIO NACIONAL DE COLOMBIA</v>
          </cell>
          <cell r="C261" t="str">
            <v>Prestación de servicios de salud</v>
          </cell>
          <cell r="D261" t="str">
            <v xml:space="preserve">Servicios No PBS </v>
          </cell>
          <cell r="E261">
            <v>2835055</v>
          </cell>
          <cell r="F261">
            <v>0</v>
          </cell>
          <cell r="G261">
            <v>0</v>
          </cell>
          <cell r="H261">
            <v>0</v>
          </cell>
          <cell r="I261">
            <v>0</v>
          </cell>
          <cell r="J261">
            <v>2835055</v>
          </cell>
        </row>
        <row r="262">
          <cell r="A262">
            <v>900959051</v>
          </cell>
          <cell r="B262" t="str">
            <v xml:space="preserve">SUBRED INTEGRADA DE S.SALUD ORIENTE ESE </v>
          </cell>
          <cell r="C262" t="str">
            <v>Prestación de servicios de salud</v>
          </cell>
          <cell r="D262" t="str">
            <v xml:space="preserve">Servicios Covid </v>
          </cell>
          <cell r="E262">
            <v>0</v>
          </cell>
          <cell r="F262">
            <v>0</v>
          </cell>
          <cell r="G262">
            <v>313849</v>
          </cell>
          <cell r="H262">
            <v>133849</v>
          </cell>
          <cell r="I262">
            <v>2282400</v>
          </cell>
          <cell r="J262">
            <v>2730098</v>
          </cell>
        </row>
        <row r="263">
          <cell r="A263">
            <v>800065396</v>
          </cell>
          <cell r="B263" t="str">
            <v>INSTITUTO DE DIAGNOSTICO MEDICO SA IDIME</v>
          </cell>
          <cell r="C263" t="str">
            <v>Prestación de servicios de salud</v>
          </cell>
          <cell r="D263" t="str">
            <v xml:space="preserve">Servicios No PBS </v>
          </cell>
          <cell r="E263">
            <v>2515230</v>
          </cell>
          <cell r="F263">
            <v>0</v>
          </cell>
          <cell r="G263">
            <v>0</v>
          </cell>
          <cell r="H263">
            <v>0</v>
          </cell>
          <cell r="I263">
            <v>166600</v>
          </cell>
          <cell r="J263">
            <v>2681830</v>
          </cell>
        </row>
        <row r="264">
          <cell r="A264">
            <v>59827075</v>
          </cell>
          <cell r="B264" t="str">
            <v>CONSTANZA-SALAZAR</v>
          </cell>
          <cell r="C264" t="str">
            <v xml:space="preserve">Otros </v>
          </cell>
          <cell r="D264" t="str">
            <v xml:space="preserve">Otros </v>
          </cell>
          <cell r="E264">
            <v>2626492</v>
          </cell>
          <cell r="F264">
            <v>0</v>
          </cell>
          <cell r="G264">
            <v>0</v>
          </cell>
          <cell r="H264">
            <v>0</v>
          </cell>
          <cell r="I264">
            <v>0</v>
          </cell>
          <cell r="J264">
            <v>2626492</v>
          </cell>
        </row>
        <row r="265">
          <cell r="A265">
            <v>900004894</v>
          </cell>
          <cell r="B265" t="str">
            <v>ESE HOSP.REGIONAL VALLE DE TENZA II NIV.</v>
          </cell>
          <cell r="C265" t="str">
            <v>Prestación de servicios de salud</v>
          </cell>
          <cell r="D265" t="str">
            <v>Servicios PBS</v>
          </cell>
          <cell r="E265">
            <v>2524742</v>
          </cell>
          <cell r="F265">
            <v>0</v>
          </cell>
          <cell r="G265">
            <v>0</v>
          </cell>
          <cell r="H265">
            <v>0</v>
          </cell>
          <cell r="I265">
            <v>0</v>
          </cell>
          <cell r="J265">
            <v>2524742</v>
          </cell>
        </row>
        <row r="266">
          <cell r="A266">
            <v>80426488</v>
          </cell>
          <cell r="B266" t="str">
            <v>LUIS FELIPE HOLLMANN WILKIE</v>
          </cell>
          <cell r="C266" t="str">
            <v>Administrativo (servicios públicos, aportes parafiscales, avances y anticipos, papelería, etc.)</v>
          </cell>
          <cell r="D266" t="str">
            <v xml:space="preserve">Otros </v>
          </cell>
          <cell r="E266">
            <v>0</v>
          </cell>
          <cell r="F266">
            <v>0</v>
          </cell>
          <cell r="G266">
            <v>0</v>
          </cell>
          <cell r="H266">
            <v>0</v>
          </cell>
          <cell r="I266">
            <v>2441400</v>
          </cell>
          <cell r="J266">
            <v>2441400</v>
          </cell>
        </row>
        <row r="267">
          <cell r="A267">
            <v>860023878</v>
          </cell>
          <cell r="B267" t="str">
            <v>ES.E. HOSPITAL DIVINO SALVADOR DE SOPO</v>
          </cell>
          <cell r="C267" t="str">
            <v>Prestación de servicios de salud</v>
          </cell>
          <cell r="D267" t="str">
            <v>Servicios PBS</v>
          </cell>
          <cell r="E267">
            <v>2431141</v>
          </cell>
          <cell r="F267">
            <v>0</v>
          </cell>
          <cell r="G267">
            <v>0</v>
          </cell>
          <cell r="H267">
            <v>0</v>
          </cell>
          <cell r="I267">
            <v>0</v>
          </cell>
          <cell r="J267">
            <v>2431141</v>
          </cell>
        </row>
        <row r="268">
          <cell r="A268">
            <v>890905843</v>
          </cell>
          <cell r="B268" t="str">
            <v>HNAS DOMINICAS PRESENTACION SMA VIRGEN D</v>
          </cell>
          <cell r="C268" t="str">
            <v>Prestación de servicios de salud</v>
          </cell>
          <cell r="D268" t="str">
            <v>Servicios PBS</v>
          </cell>
          <cell r="E268">
            <v>2417171</v>
          </cell>
          <cell r="F268">
            <v>0</v>
          </cell>
          <cell r="G268">
            <v>0</v>
          </cell>
          <cell r="H268">
            <v>0</v>
          </cell>
          <cell r="I268">
            <v>0</v>
          </cell>
          <cell r="J268">
            <v>2417171</v>
          </cell>
        </row>
        <row r="269">
          <cell r="A269">
            <v>830005677</v>
          </cell>
          <cell r="B269" t="str">
            <v>BIT CONSULTING S.A.S</v>
          </cell>
          <cell r="C269" t="str">
            <v>Administrativo (servicios públicos, aportes parafiscales, avances y anticipos, papelería, etc.)</v>
          </cell>
          <cell r="D269" t="str">
            <v xml:space="preserve">Otros </v>
          </cell>
          <cell r="E269">
            <v>2392143.75</v>
          </cell>
          <cell r="F269">
            <v>0</v>
          </cell>
          <cell r="G269">
            <v>0</v>
          </cell>
          <cell r="H269">
            <v>0</v>
          </cell>
          <cell r="I269">
            <v>0</v>
          </cell>
          <cell r="J269">
            <v>2392143.75</v>
          </cell>
          <cell r="K269" t="str">
            <v xml:space="preserve">Orden de compra </v>
          </cell>
          <cell r="L269" t="str">
            <v xml:space="preserve">Privada </v>
          </cell>
        </row>
        <row r="270">
          <cell r="A270">
            <v>891855039</v>
          </cell>
          <cell r="B270" t="str">
            <v>E.S.E. HOSPITAL REGIONAL DE SOGAMOSO</v>
          </cell>
          <cell r="C270" t="str">
            <v>Prestación de servicios de salud</v>
          </cell>
          <cell r="D270" t="str">
            <v>Servicios PBS</v>
          </cell>
          <cell r="E270">
            <v>2285500</v>
          </cell>
          <cell r="F270">
            <v>0</v>
          </cell>
          <cell r="G270">
            <v>0</v>
          </cell>
          <cell r="H270">
            <v>0</v>
          </cell>
          <cell r="I270">
            <v>0</v>
          </cell>
          <cell r="J270">
            <v>2285500</v>
          </cell>
        </row>
        <row r="271">
          <cell r="A271">
            <v>900267940</v>
          </cell>
          <cell r="B271" t="str">
            <v>ILANS S.A.S. .</v>
          </cell>
          <cell r="C271" t="str">
            <v>Prestación de servicios de salud</v>
          </cell>
          <cell r="D271" t="str">
            <v>Servicios PBS</v>
          </cell>
          <cell r="E271">
            <v>2277140</v>
          </cell>
          <cell r="F271">
            <v>0</v>
          </cell>
          <cell r="G271">
            <v>0</v>
          </cell>
          <cell r="H271">
            <v>0</v>
          </cell>
          <cell r="I271">
            <v>0</v>
          </cell>
          <cell r="J271">
            <v>2277140</v>
          </cell>
        </row>
        <row r="272">
          <cell r="A272">
            <v>860013779</v>
          </cell>
          <cell r="B272" t="str">
            <v>PROFAMILIA</v>
          </cell>
          <cell r="C272" t="str">
            <v>Prestación de servicios de salud</v>
          </cell>
          <cell r="D272" t="str">
            <v xml:space="preserve">Servicios No PBS </v>
          </cell>
          <cell r="E272">
            <v>2256658</v>
          </cell>
          <cell r="F272">
            <v>0</v>
          </cell>
          <cell r="G272">
            <v>0</v>
          </cell>
          <cell r="H272">
            <v>0</v>
          </cell>
          <cell r="I272">
            <v>0</v>
          </cell>
          <cell r="J272">
            <v>2256658</v>
          </cell>
        </row>
        <row r="273">
          <cell r="A273">
            <v>13817643</v>
          </cell>
          <cell r="B273" t="str">
            <v>EDUARDO DE ARCO MARTINEZ</v>
          </cell>
          <cell r="C273" t="str">
            <v>Administrativo (servicios públicos, aportes parafiscales, avances y anticipos, papelería, etc.)</v>
          </cell>
          <cell r="D273" t="str">
            <v xml:space="preserve">Otros </v>
          </cell>
          <cell r="E273">
            <v>0</v>
          </cell>
          <cell r="F273">
            <v>0</v>
          </cell>
          <cell r="G273">
            <v>0</v>
          </cell>
          <cell r="H273">
            <v>0</v>
          </cell>
          <cell r="I273">
            <v>2250000</v>
          </cell>
          <cell r="J273">
            <v>2250000</v>
          </cell>
        </row>
        <row r="274">
          <cell r="A274">
            <v>900959051</v>
          </cell>
          <cell r="B274" t="str">
            <v xml:space="preserve">SUBRED INTEGRADA DE S.SALUD ORIENTE ESE </v>
          </cell>
          <cell r="C274" t="str">
            <v>Prestación de servicios de salud</v>
          </cell>
          <cell r="D274" t="str">
            <v>Servicios PBS</v>
          </cell>
          <cell r="E274">
            <v>2205685</v>
          </cell>
          <cell r="F274">
            <v>0</v>
          </cell>
          <cell r="G274">
            <v>0</v>
          </cell>
          <cell r="H274">
            <v>0</v>
          </cell>
          <cell r="I274">
            <v>0</v>
          </cell>
          <cell r="J274">
            <v>2205685</v>
          </cell>
        </row>
        <row r="275">
          <cell r="A275">
            <v>830027578</v>
          </cell>
          <cell r="B275" t="str">
            <v>TORRES Y JARAMILLO S.A.S</v>
          </cell>
          <cell r="C275" t="str">
            <v>Prestación de servicios de salud</v>
          </cell>
          <cell r="D275" t="str">
            <v>Servicios PBS</v>
          </cell>
          <cell r="E275">
            <v>2181186</v>
          </cell>
          <cell r="F275">
            <v>0</v>
          </cell>
          <cell r="G275">
            <v>0</v>
          </cell>
          <cell r="H275">
            <v>0</v>
          </cell>
          <cell r="I275">
            <v>0</v>
          </cell>
          <cell r="J275">
            <v>2181186</v>
          </cell>
        </row>
        <row r="276">
          <cell r="A276">
            <v>860013874</v>
          </cell>
          <cell r="B276" t="str">
            <v>INSTITUTO DE ORTOPEDIA INFANTIL ROOSEVEL</v>
          </cell>
          <cell r="C276" t="str">
            <v>Prestación de servicios de salud</v>
          </cell>
          <cell r="D276" t="str">
            <v xml:space="preserve">Servicios Covid </v>
          </cell>
          <cell r="E276">
            <v>0</v>
          </cell>
          <cell r="F276">
            <v>0</v>
          </cell>
          <cell r="G276">
            <v>0</v>
          </cell>
          <cell r="H276">
            <v>0</v>
          </cell>
          <cell r="I276">
            <v>2169942</v>
          </cell>
          <cell r="J276">
            <v>2169942</v>
          </cell>
        </row>
        <row r="277">
          <cell r="A277">
            <v>830122608</v>
          </cell>
          <cell r="B277" t="str">
            <v>FAMICARE CLINICA DIA S.A.S</v>
          </cell>
          <cell r="C277" t="str">
            <v>Prestación de servicios de salud</v>
          </cell>
          <cell r="D277" t="str">
            <v xml:space="preserve">Servicios No PBS </v>
          </cell>
          <cell r="E277">
            <v>2130145</v>
          </cell>
          <cell r="F277">
            <v>0</v>
          </cell>
          <cell r="G277">
            <v>0</v>
          </cell>
          <cell r="H277">
            <v>0</v>
          </cell>
          <cell r="I277">
            <v>0</v>
          </cell>
          <cell r="J277">
            <v>2130145</v>
          </cell>
        </row>
        <row r="278">
          <cell r="A278">
            <v>800231602</v>
          </cell>
          <cell r="B278" t="str">
            <v>SOCIEDAD DE CIRUGIA OCULAR</v>
          </cell>
          <cell r="C278" t="str">
            <v>Prestación de servicios de salud</v>
          </cell>
          <cell r="D278" t="str">
            <v>Servicios PBS</v>
          </cell>
          <cell r="E278">
            <v>1990975</v>
          </cell>
          <cell r="F278">
            <v>0</v>
          </cell>
          <cell r="G278">
            <v>0</v>
          </cell>
          <cell r="H278">
            <v>0</v>
          </cell>
          <cell r="I278">
            <v>0</v>
          </cell>
          <cell r="J278">
            <v>1990975</v>
          </cell>
        </row>
        <row r="279">
          <cell r="A279">
            <v>830051162</v>
          </cell>
          <cell r="B279" t="str">
            <v>INFORMATICA SERVICIOS Y SOLUCIONES DE CO</v>
          </cell>
          <cell r="C279" t="str">
            <v xml:space="preserve">Otros </v>
          </cell>
          <cell r="D279" t="str">
            <v xml:space="preserve">Otros </v>
          </cell>
          <cell r="E279">
            <v>1989625</v>
          </cell>
          <cell r="F279">
            <v>0</v>
          </cell>
          <cell r="G279">
            <v>0</v>
          </cell>
          <cell r="H279">
            <v>0</v>
          </cell>
          <cell r="I279">
            <v>0</v>
          </cell>
          <cell r="J279">
            <v>1989625</v>
          </cell>
        </row>
        <row r="280">
          <cell r="A280">
            <v>860524219</v>
          </cell>
          <cell r="B280" t="str">
            <v>FUNDACION DE EDUCACION SUPERIOR SAN JOSE</v>
          </cell>
          <cell r="C280" t="str">
            <v>Administrativo (servicios públicos, aportes parafiscales, avances y anticipos, papelería, etc.)</v>
          </cell>
          <cell r="D280" t="str">
            <v xml:space="preserve">Otros </v>
          </cell>
          <cell r="E280">
            <v>0</v>
          </cell>
          <cell r="F280">
            <v>0</v>
          </cell>
          <cell r="G280">
            <v>0</v>
          </cell>
          <cell r="H280">
            <v>0</v>
          </cell>
          <cell r="I280">
            <v>1986800</v>
          </cell>
          <cell r="J280">
            <v>1986800</v>
          </cell>
        </row>
        <row r="281">
          <cell r="A281">
            <v>900763869</v>
          </cell>
          <cell r="B281" t="str">
            <v>IPS PROACTIVA ENFASIS EN PAT.CRONICAS</v>
          </cell>
          <cell r="C281" t="str">
            <v>Prestación de servicios de salud</v>
          </cell>
          <cell r="D281" t="str">
            <v>Servicios PBS</v>
          </cell>
          <cell r="E281">
            <v>1976741</v>
          </cell>
          <cell r="F281">
            <v>0</v>
          </cell>
          <cell r="G281">
            <v>0</v>
          </cell>
          <cell r="H281">
            <v>0</v>
          </cell>
          <cell r="I281">
            <v>0</v>
          </cell>
          <cell r="J281">
            <v>1976741</v>
          </cell>
        </row>
        <row r="282">
          <cell r="A282">
            <v>900282039</v>
          </cell>
          <cell r="B282" t="str">
            <v>SERVICIOS MEDICOS VITAL HEALTH S.A.S.</v>
          </cell>
          <cell r="C282" t="str">
            <v>Prestación de servicios de salud</v>
          </cell>
          <cell r="D282" t="str">
            <v xml:space="preserve">Servicios No PBS </v>
          </cell>
          <cell r="E282">
            <v>1960025</v>
          </cell>
          <cell r="F282">
            <v>0</v>
          </cell>
          <cell r="G282">
            <v>0</v>
          </cell>
          <cell r="H282">
            <v>0</v>
          </cell>
          <cell r="I282">
            <v>0</v>
          </cell>
          <cell r="J282">
            <v>1960025</v>
          </cell>
        </row>
        <row r="283">
          <cell r="A283">
            <v>900190045</v>
          </cell>
          <cell r="B283" t="str">
            <v>ESE HOSPITAL REGIONAL MANUELA BELTRAN</v>
          </cell>
          <cell r="C283" t="str">
            <v>Prestación de servicios de salud</v>
          </cell>
          <cell r="D283" t="str">
            <v>Servicios PBS</v>
          </cell>
          <cell r="E283">
            <v>1941895</v>
          </cell>
          <cell r="F283">
            <v>0</v>
          </cell>
          <cell r="G283">
            <v>0</v>
          </cell>
          <cell r="H283">
            <v>0</v>
          </cell>
          <cell r="I283">
            <v>0</v>
          </cell>
          <cell r="J283">
            <v>1941895</v>
          </cell>
        </row>
        <row r="284">
          <cell r="A284">
            <v>900138104</v>
          </cell>
          <cell r="B284" t="str">
            <v>CORPOALEGRIA</v>
          </cell>
          <cell r="C284" t="str">
            <v>Prestación de servicios de salud</v>
          </cell>
          <cell r="D284" t="str">
            <v>Servicios PBS</v>
          </cell>
          <cell r="E284">
            <v>1922263</v>
          </cell>
          <cell r="F284">
            <v>0</v>
          </cell>
          <cell r="G284">
            <v>0</v>
          </cell>
          <cell r="H284">
            <v>0</v>
          </cell>
          <cell r="I284">
            <v>0</v>
          </cell>
          <cell r="J284">
            <v>1922263</v>
          </cell>
        </row>
        <row r="285">
          <cell r="A285">
            <v>860516579</v>
          </cell>
          <cell r="B285" t="str">
            <v>SUPERAR LTDA</v>
          </cell>
          <cell r="C285" t="str">
            <v>Prestación de servicios de salud</v>
          </cell>
          <cell r="D285" t="str">
            <v>Servicios PBS</v>
          </cell>
          <cell r="E285">
            <v>1917599</v>
          </cell>
          <cell r="F285">
            <v>0</v>
          </cell>
          <cell r="G285">
            <v>0</v>
          </cell>
          <cell r="H285">
            <v>0</v>
          </cell>
          <cell r="I285">
            <v>0</v>
          </cell>
          <cell r="J285">
            <v>1917599</v>
          </cell>
        </row>
        <row r="286">
          <cell r="A286">
            <v>800096812</v>
          </cell>
          <cell r="B286" t="str">
            <v>CARVAJAL SOLUCIONES DE COMUNICACIONES S.A.S</v>
          </cell>
          <cell r="C286" t="str">
            <v>Administrativo (servicios públicos, aportes parafiscales, avances y anticipos, papelería, etc.)</v>
          </cell>
          <cell r="D286" t="str">
            <v xml:space="preserve">Otros </v>
          </cell>
          <cell r="E286">
            <v>1884818.72</v>
          </cell>
          <cell r="F286">
            <v>0</v>
          </cell>
          <cell r="G286">
            <v>0</v>
          </cell>
          <cell r="H286">
            <v>0</v>
          </cell>
          <cell r="I286">
            <v>0</v>
          </cell>
          <cell r="J286">
            <v>1884818.72</v>
          </cell>
          <cell r="K286" t="str">
            <v xml:space="preserve">Orden de compra </v>
          </cell>
          <cell r="L286" t="str">
            <v xml:space="preserve">Privada </v>
          </cell>
        </row>
        <row r="287">
          <cell r="A287">
            <v>890904646</v>
          </cell>
          <cell r="B287" t="str">
            <v>HOSPITAL GENERAL DE MEDELLIN</v>
          </cell>
          <cell r="C287" t="str">
            <v>Prestación de servicios de salud</v>
          </cell>
          <cell r="D287" t="str">
            <v>Servicios PBS</v>
          </cell>
          <cell r="E287">
            <v>1869085</v>
          </cell>
          <cell r="F287">
            <v>0</v>
          </cell>
          <cell r="G287">
            <v>0</v>
          </cell>
          <cell r="H287">
            <v>0</v>
          </cell>
          <cell r="I287">
            <v>0</v>
          </cell>
          <cell r="J287">
            <v>1869085</v>
          </cell>
        </row>
        <row r="288">
          <cell r="A288">
            <v>900753130</v>
          </cell>
          <cell r="B288" t="str">
            <v>ENFECASA COL SAS</v>
          </cell>
          <cell r="C288" t="str">
            <v>Prestación de servicios de salud</v>
          </cell>
          <cell r="D288" t="str">
            <v xml:space="preserve">Presupuestos maximos </v>
          </cell>
          <cell r="E288">
            <v>1850150</v>
          </cell>
          <cell r="F288">
            <v>0</v>
          </cell>
          <cell r="G288">
            <v>0</v>
          </cell>
          <cell r="H288">
            <v>0</v>
          </cell>
          <cell r="I288">
            <v>0</v>
          </cell>
          <cell r="J288">
            <v>1850150</v>
          </cell>
        </row>
        <row r="289">
          <cell r="A289">
            <v>860066789</v>
          </cell>
          <cell r="B289" t="str">
            <v>UNIVERSIDAD DEL BOSQUE</v>
          </cell>
          <cell r="C289" t="str">
            <v xml:space="preserve">Otros </v>
          </cell>
          <cell r="D289" t="str">
            <v xml:space="preserve">Otros </v>
          </cell>
          <cell r="E289">
            <v>1814400</v>
          </cell>
          <cell r="F289">
            <v>0</v>
          </cell>
          <cell r="G289">
            <v>0</v>
          </cell>
          <cell r="H289">
            <v>0</v>
          </cell>
          <cell r="I289">
            <v>0</v>
          </cell>
          <cell r="J289">
            <v>1814400</v>
          </cell>
        </row>
        <row r="290">
          <cell r="A290">
            <v>832010436</v>
          </cell>
          <cell r="B290" t="str">
            <v>E.S.E. MARIA AUXILIADORA DE MOSQUERA</v>
          </cell>
          <cell r="C290" t="str">
            <v>Prestación de servicios de salud</v>
          </cell>
          <cell r="D290" t="str">
            <v>Servicios PBS</v>
          </cell>
          <cell r="E290">
            <v>1745419</v>
          </cell>
          <cell r="F290">
            <v>0</v>
          </cell>
          <cell r="G290">
            <v>0</v>
          </cell>
          <cell r="H290">
            <v>0</v>
          </cell>
          <cell r="I290">
            <v>0</v>
          </cell>
          <cell r="J290">
            <v>1745419</v>
          </cell>
        </row>
        <row r="291">
          <cell r="A291">
            <v>900750333</v>
          </cell>
          <cell r="B291" t="str">
            <v>ESE HOSP. NUESTRA SEÑORA DE LAS MERCEDES</v>
          </cell>
          <cell r="C291" t="str">
            <v>Prestación de servicios de salud</v>
          </cell>
          <cell r="D291" t="str">
            <v>Servicios PBS</v>
          </cell>
          <cell r="E291">
            <v>1715559</v>
          </cell>
          <cell r="F291">
            <v>0</v>
          </cell>
          <cell r="G291">
            <v>0</v>
          </cell>
          <cell r="H291">
            <v>0</v>
          </cell>
          <cell r="I291">
            <v>0</v>
          </cell>
          <cell r="J291">
            <v>1715559</v>
          </cell>
        </row>
        <row r="292">
          <cell r="A292">
            <v>801001440</v>
          </cell>
          <cell r="B292" t="str">
            <v>RED SALUD ARMENIA ESE</v>
          </cell>
          <cell r="C292" t="str">
            <v>Prestación de servicios de salud</v>
          </cell>
          <cell r="D292" t="str">
            <v>Servicios PBS</v>
          </cell>
          <cell r="E292">
            <v>216669</v>
          </cell>
          <cell r="F292">
            <v>167884</v>
          </cell>
          <cell r="G292">
            <v>0</v>
          </cell>
          <cell r="H292">
            <v>1325039</v>
          </cell>
          <cell r="I292">
            <v>0</v>
          </cell>
          <cell r="J292">
            <v>1709592</v>
          </cell>
        </row>
        <row r="293">
          <cell r="A293">
            <v>830053755</v>
          </cell>
          <cell r="B293" t="str">
            <v>MEDINISTROS S.A.S.</v>
          </cell>
          <cell r="C293" t="str">
            <v>Prestación de servicios de salud</v>
          </cell>
          <cell r="D293" t="str">
            <v>Servicios PBS</v>
          </cell>
          <cell r="E293">
            <v>1686972</v>
          </cell>
          <cell r="F293">
            <v>0</v>
          </cell>
          <cell r="G293">
            <v>0</v>
          </cell>
          <cell r="H293">
            <v>0</v>
          </cell>
          <cell r="I293">
            <v>0</v>
          </cell>
          <cell r="J293">
            <v>1686972</v>
          </cell>
        </row>
        <row r="294">
          <cell r="A294">
            <v>901532463</v>
          </cell>
          <cell r="B294" t="str">
            <v>H. DE ALTA COMPLEJIDAD DEL MAGD CTRO SAS</v>
          </cell>
          <cell r="C294" t="str">
            <v>Prestación de servicios de salud</v>
          </cell>
          <cell r="D294" t="str">
            <v>Servicios PBS</v>
          </cell>
          <cell r="E294">
            <v>1682429</v>
          </cell>
          <cell r="F294">
            <v>0</v>
          </cell>
          <cell r="G294">
            <v>0</v>
          </cell>
          <cell r="H294">
            <v>0</v>
          </cell>
          <cell r="I294">
            <v>0</v>
          </cell>
          <cell r="J294">
            <v>1682429</v>
          </cell>
        </row>
        <row r="295">
          <cell r="A295">
            <v>830025149</v>
          </cell>
          <cell r="B295" t="str">
            <v>MEDTRONIC COLOMBIA S.A</v>
          </cell>
          <cell r="C295" t="str">
            <v>Prestación de servicios de salud</v>
          </cell>
          <cell r="D295" t="str">
            <v xml:space="preserve">Servicios No PBS </v>
          </cell>
          <cell r="E295">
            <v>1245007.5</v>
          </cell>
          <cell r="F295">
            <v>429142</v>
          </cell>
          <cell r="G295">
            <v>0</v>
          </cell>
          <cell r="H295">
            <v>0</v>
          </cell>
          <cell r="I295">
            <v>0</v>
          </cell>
          <cell r="J295">
            <v>1674149.5</v>
          </cell>
        </row>
        <row r="296">
          <cell r="A296">
            <v>1136881418</v>
          </cell>
          <cell r="B296" t="str">
            <v>RUBIO GARCIA HERNANDO ADOLFO</v>
          </cell>
          <cell r="C296" t="str">
            <v>Administrativo (servicios públicos, aportes parafiscales, avances y anticipos, papelería, etc.)</v>
          </cell>
          <cell r="D296" t="str">
            <v xml:space="preserve">Otros </v>
          </cell>
          <cell r="E296">
            <v>1668000</v>
          </cell>
          <cell r="F296">
            <v>0</v>
          </cell>
          <cell r="G296">
            <v>0</v>
          </cell>
          <cell r="H296">
            <v>0</v>
          </cell>
          <cell r="I296">
            <v>0</v>
          </cell>
          <cell r="J296">
            <v>1668000</v>
          </cell>
        </row>
        <row r="297">
          <cell r="A297">
            <v>891856161</v>
          </cell>
          <cell r="B297" t="str">
            <v>CLINICA EL LAGUITO S.A.</v>
          </cell>
          <cell r="C297" t="str">
            <v>Prestación de servicios de salud</v>
          </cell>
          <cell r="D297" t="str">
            <v>Servicios PBS</v>
          </cell>
          <cell r="E297">
            <v>1663869</v>
          </cell>
          <cell r="F297">
            <v>0</v>
          </cell>
          <cell r="G297">
            <v>0</v>
          </cell>
          <cell r="H297">
            <v>0</v>
          </cell>
          <cell r="I297">
            <v>0</v>
          </cell>
          <cell r="J297">
            <v>1663869</v>
          </cell>
        </row>
        <row r="298">
          <cell r="A298">
            <v>860015929</v>
          </cell>
          <cell r="B298" t="str">
            <v>HOSPITAL SALAZAR VILLETA</v>
          </cell>
          <cell r="C298" t="str">
            <v>Prestación de servicios de salud</v>
          </cell>
          <cell r="D298" t="str">
            <v>Servicios PBS</v>
          </cell>
          <cell r="E298">
            <v>1635598</v>
          </cell>
          <cell r="F298">
            <v>0</v>
          </cell>
          <cell r="G298">
            <v>0</v>
          </cell>
          <cell r="H298">
            <v>0</v>
          </cell>
          <cell r="I298">
            <v>0</v>
          </cell>
          <cell r="J298">
            <v>1635598</v>
          </cell>
        </row>
        <row r="299">
          <cell r="A299">
            <v>830507718</v>
          </cell>
          <cell r="B299" t="str">
            <v>MEDICAL PROINFO S.A.S</v>
          </cell>
          <cell r="C299" t="str">
            <v>Prestación de servicios de salud</v>
          </cell>
          <cell r="D299" t="str">
            <v>Servicios PBS</v>
          </cell>
          <cell r="E299">
            <v>1580714</v>
          </cell>
          <cell r="F299">
            <v>0</v>
          </cell>
          <cell r="G299">
            <v>0</v>
          </cell>
          <cell r="H299">
            <v>0</v>
          </cell>
          <cell r="I299">
            <v>0</v>
          </cell>
          <cell r="J299">
            <v>1580714</v>
          </cell>
        </row>
        <row r="300">
          <cell r="A300">
            <v>860007336</v>
          </cell>
          <cell r="B300" t="str">
            <v>CAJA COLOMBIANA DE SUBSIDIO FAMILIAR</v>
          </cell>
          <cell r="C300" t="str">
            <v>Prestación de servicios de salud</v>
          </cell>
          <cell r="D300" t="str">
            <v xml:space="preserve">Servicios Covid </v>
          </cell>
          <cell r="E300">
            <v>247666</v>
          </cell>
          <cell r="F300">
            <v>133849</v>
          </cell>
          <cell r="G300">
            <v>216994</v>
          </cell>
          <cell r="H300">
            <v>0</v>
          </cell>
          <cell r="I300">
            <v>974310</v>
          </cell>
          <cell r="J300">
            <v>1572819</v>
          </cell>
        </row>
        <row r="301">
          <cell r="A301">
            <v>800037619</v>
          </cell>
          <cell r="B301" t="str">
            <v>CORPORACION SINDROME DE DOWN</v>
          </cell>
          <cell r="C301" t="str">
            <v>Prestación de servicios de salud</v>
          </cell>
          <cell r="D301" t="str">
            <v>Servicios PBS</v>
          </cell>
          <cell r="E301">
            <v>1567276</v>
          </cell>
          <cell r="F301">
            <v>0</v>
          </cell>
          <cell r="G301">
            <v>0</v>
          </cell>
          <cell r="H301">
            <v>0</v>
          </cell>
          <cell r="I301">
            <v>0</v>
          </cell>
          <cell r="J301">
            <v>1567276</v>
          </cell>
        </row>
        <row r="302">
          <cell r="A302">
            <v>901339938</v>
          </cell>
          <cell r="B302" t="str">
            <v>CARE &amp; HEALTH S.A.S.</v>
          </cell>
          <cell r="C302" t="str">
            <v>Prestación de servicios de salud</v>
          </cell>
          <cell r="D302" t="str">
            <v xml:space="preserve">Servicios Covid </v>
          </cell>
          <cell r="E302">
            <v>0</v>
          </cell>
          <cell r="F302">
            <v>0</v>
          </cell>
          <cell r="G302">
            <v>1565040</v>
          </cell>
          <cell r="H302">
            <v>0</v>
          </cell>
          <cell r="I302">
            <v>0</v>
          </cell>
          <cell r="J302">
            <v>1565040</v>
          </cell>
        </row>
        <row r="303">
          <cell r="A303">
            <v>800183943</v>
          </cell>
          <cell r="B303" t="str">
            <v>CLINICA SANTA MARIA LTDA</v>
          </cell>
          <cell r="C303" t="str">
            <v>Prestación de servicios de salud</v>
          </cell>
          <cell r="D303" t="str">
            <v>Servicios PBS</v>
          </cell>
          <cell r="E303">
            <v>1527240</v>
          </cell>
          <cell r="F303">
            <v>0</v>
          </cell>
          <cell r="G303">
            <v>0</v>
          </cell>
          <cell r="H303">
            <v>0</v>
          </cell>
          <cell r="I303">
            <v>0</v>
          </cell>
          <cell r="J303">
            <v>1527240</v>
          </cell>
        </row>
        <row r="304">
          <cell r="A304">
            <v>830113849</v>
          </cell>
          <cell r="B304" t="str">
            <v>CLINICA JUAN N. CORPAS LTDA</v>
          </cell>
          <cell r="C304" t="str">
            <v>Prestación de servicios de salud</v>
          </cell>
          <cell r="D304" t="str">
            <v xml:space="preserve">Servicios Covid </v>
          </cell>
          <cell r="E304">
            <v>0</v>
          </cell>
          <cell r="F304">
            <v>0</v>
          </cell>
          <cell r="G304">
            <v>158368</v>
          </cell>
          <cell r="H304">
            <v>0</v>
          </cell>
          <cell r="I304">
            <v>1356124</v>
          </cell>
          <cell r="J304">
            <v>1514492</v>
          </cell>
        </row>
        <row r="305">
          <cell r="A305">
            <v>899999061</v>
          </cell>
          <cell r="B305" t="str">
            <v>SECRETARA DE GOBIERNO</v>
          </cell>
          <cell r="C305" t="str">
            <v>Administrativo (servicios públicos, aportes parafiscales, avances y anticipos, papelería, etc.)</v>
          </cell>
          <cell r="D305" t="str">
            <v xml:space="preserve">Otros </v>
          </cell>
          <cell r="E305">
            <v>0</v>
          </cell>
          <cell r="F305">
            <v>0</v>
          </cell>
          <cell r="G305">
            <v>0</v>
          </cell>
          <cell r="H305">
            <v>0</v>
          </cell>
          <cell r="I305">
            <v>1512700</v>
          </cell>
          <cell r="J305">
            <v>1512700</v>
          </cell>
        </row>
        <row r="306">
          <cell r="A306">
            <v>800085883</v>
          </cell>
          <cell r="B306" t="str">
            <v>LAB.DE ORT. Y PROTESIS GILETE Y CIA LTDA</v>
          </cell>
          <cell r="C306" t="str">
            <v>Prestación de servicios de salud</v>
          </cell>
          <cell r="D306" t="str">
            <v>Servicios PBS</v>
          </cell>
          <cell r="E306">
            <v>1494500</v>
          </cell>
          <cell r="F306">
            <v>0</v>
          </cell>
          <cell r="G306">
            <v>0</v>
          </cell>
          <cell r="H306">
            <v>0</v>
          </cell>
          <cell r="I306">
            <v>0</v>
          </cell>
          <cell r="J306">
            <v>1494500</v>
          </cell>
        </row>
        <row r="307">
          <cell r="A307">
            <v>890107487</v>
          </cell>
          <cell r="B307" t="str">
            <v>SUPERTIENDAS Y DROGUERIAS OLIMPICA S.A.</v>
          </cell>
          <cell r="C307" t="str">
            <v xml:space="preserve">Otros </v>
          </cell>
          <cell r="D307" t="str">
            <v xml:space="preserve">Otros </v>
          </cell>
          <cell r="E307">
            <v>1471867</v>
          </cell>
          <cell r="F307">
            <v>0</v>
          </cell>
          <cell r="G307">
            <v>0</v>
          </cell>
          <cell r="H307">
            <v>0</v>
          </cell>
          <cell r="I307">
            <v>0</v>
          </cell>
          <cell r="J307">
            <v>1471867</v>
          </cell>
        </row>
        <row r="308">
          <cell r="A308">
            <v>891001122</v>
          </cell>
          <cell r="B308" t="str">
            <v>CLINICA MONTERIA S.A.</v>
          </cell>
          <cell r="C308" t="str">
            <v>Prestación de servicios de salud</v>
          </cell>
          <cell r="D308" t="str">
            <v>Servicios PBS</v>
          </cell>
          <cell r="E308">
            <v>1444065</v>
          </cell>
          <cell r="F308">
            <v>0</v>
          </cell>
          <cell r="G308">
            <v>0</v>
          </cell>
          <cell r="H308">
            <v>0</v>
          </cell>
          <cell r="I308">
            <v>0</v>
          </cell>
          <cell r="J308">
            <v>1444065</v>
          </cell>
        </row>
        <row r="309">
          <cell r="A309">
            <v>800244387</v>
          </cell>
          <cell r="B309" t="str">
            <v>ARCOS DORADOS COLOMBIA S.A</v>
          </cell>
          <cell r="C309" t="str">
            <v xml:space="preserve">Otros </v>
          </cell>
          <cell r="D309" t="str">
            <v xml:space="preserve">Otros </v>
          </cell>
          <cell r="E309">
            <v>0</v>
          </cell>
          <cell r="F309">
            <v>0</v>
          </cell>
          <cell r="G309">
            <v>0</v>
          </cell>
          <cell r="H309">
            <v>0</v>
          </cell>
          <cell r="I309">
            <v>1442000</v>
          </cell>
          <cell r="J309">
            <v>1442000</v>
          </cell>
        </row>
        <row r="310">
          <cell r="A310">
            <v>860041333</v>
          </cell>
          <cell r="B310" t="str">
            <v>SISTEMAS DE TERAPIA RESPIRATORIA  LTDA</v>
          </cell>
          <cell r="C310" t="str">
            <v>Prestación de servicios de salud</v>
          </cell>
          <cell r="D310" t="str">
            <v>Servicios PBS</v>
          </cell>
          <cell r="E310">
            <v>1429657</v>
          </cell>
          <cell r="F310">
            <v>0</v>
          </cell>
          <cell r="G310">
            <v>0</v>
          </cell>
          <cell r="H310">
            <v>0</v>
          </cell>
          <cell r="I310">
            <v>0</v>
          </cell>
          <cell r="J310">
            <v>1429657</v>
          </cell>
        </row>
        <row r="311">
          <cell r="A311">
            <v>860005114</v>
          </cell>
          <cell r="B311" t="str">
            <v>LINDE COLOMBIA S.A.</v>
          </cell>
          <cell r="C311" t="str">
            <v>Insumos y medicamentos</v>
          </cell>
          <cell r="D311" t="str">
            <v>Insumos PBS</v>
          </cell>
          <cell r="E311">
            <v>1415568</v>
          </cell>
          <cell r="F311">
            <v>0</v>
          </cell>
          <cell r="G311">
            <v>0</v>
          </cell>
          <cell r="H311">
            <v>0</v>
          </cell>
          <cell r="I311">
            <v>0</v>
          </cell>
          <cell r="J311">
            <v>1415568</v>
          </cell>
        </row>
        <row r="312">
          <cell r="A312">
            <v>860502092</v>
          </cell>
          <cell r="B312" t="str">
            <v>CLINICA MAGDALENA LTDA</v>
          </cell>
          <cell r="C312" t="str">
            <v>Prestación de servicios de salud</v>
          </cell>
          <cell r="D312" t="str">
            <v>Servicios PBS</v>
          </cell>
          <cell r="E312">
            <v>1372000</v>
          </cell>
          <cell r="F312">
            <v>0</v>
          </cell>
          <cell r="G312">
            <v>0</v>
          </cell>
          <cell r="H312">
            <v>0</v>
          </cell>
          <cell r="I312">
            <v>0</v>
          </cell>
          <cell r="J312">
            <v>1372000</v>
          </cell>
        </row>
        <row r="313">
          <cell r="A313">
            <v>900625317</v>
          </cell>
          <cell r="B313" t="str">
            <v>CORPOR.HOSP.INFANTIL CONCEJO DE MEDELLIN</v>
          </cell>
          <cell r="C313" t="str">
            <v>Prestación de servicios de salud</v>
          </cell>
          <cell r="D313" t="str">
            <v xml:space="preserve">Servicios No PBS </v>
          </cell>
          <cell r="E313">
            <v>1371956</v>
          </cell>
          <cell r="F313">
            <v>0</v>
          </cell>
          <cell r="G313">
            <v>0</v>
          </cell>
          <cell r="H313">
            <v>0</v>
          </cell>
          <cell r="I313">
            <v>0</v>
          </cell>
          <cell r="J313">
            <v>1371956</v>
          </cell>
        </row>
        <row r="314">
          <cell r="A314">
            <v>900213617</v>
          </cell>
          <cell r="B314" t="str">
            <v>CLINICA UCC COR.CL.UNIV.COOP.DE COLOMBIA</v>
          </cell>
          <cell r="C314" t="str">
            <v>Prestación de servicios de salud</v>
          </cell>
          <cell r="D314" t="str">
            <v>Servicios PBS</v>
          </cell>
          <cell r="E314">
            <v>1350829</v>
          </cell>
          <cell r="F314">
            <v>0</v>
          </cell>
          <cell r="G314">
            <v>0</v>
          </cell>
          <cell r="H314">
            <v>0</v>
          </cell>
          <cell r="I314">
            <v>0</v>
          </cell>
          <cell r="J314">
            <v>1350829</v>
          </cell>
        </row>
        <row r="315">
          <cell r="A315">
            <v>830068578</v>
          </cell>
          <cell r="B315" t="str">
            <v>TALLER CREATIVO TERAPIAS INTEGRADAS BRIN</v>
          </cell>
          <cell r="C315" t="str">
            <v>Prestación de servicios de salud</v>
          </cell>
          <cell r="D315" t="str">
            <v>Servicios PBS</v>
          </cell>
          <cell r="E315">
            <v>1347549</v>
          </cell>
          <cell r="F315">
            <v>0</v>
          </cell>
          <cell r="G315">
            <v>0</v>
          </cell>
          <cell r="H315">
            <v>0</v>
          </cell>
          <cell r="I315">
            <v>0</v>
          </cell>
          <cell r="J315">
            <v>1347549</v>
          </cell>
        </row>
        <row r="316">
          <cell r="A316">
            <v>900336004</v>
          </cell>
          <cell r="B316" t="str">
            <v>COLPENSIONES</v>
          </cell>
          <cell r="C316" t="str">
            <v>Administrativo (servicios públicos, aportes parafiscales, avances y anticipos, papelería, etc.)</v>
          </cell>
          <cell r="D316" t="str">
            <v xml:space="preserve">Otros </v>
          </cell>
          <cell r="E316">
            <v>1338839</v>
          </cell>
          <cell r="F316">
            <v>0</v>
          </cell>
          <cell r="G316">
            <v>0</v>
          </cell>
          <cell r="H316">
            <v>0</v>
          </cell>
          <cell r="I316">
            <v>0</v>
          </cell>
          <cell r="J316">
            <v>1338839</v>
          </cell>
        </row>
        <row r="317">
          <cell r="A317">
            <v>830077688</v>
          </cell>
          <cell r="B317" t="str">
            <v>HOSPITAL ENGATIVA II NIVEL</v>
          </cell>
          <cell r="C317" t="str">
            <v>Prestación de servicios de salud</v>
          </cell>
          <cell r="D317" t="str">
            <v>Servicios PBS</v>
          </cell>
          <cell r="E317">
            <v>0</v>
          </cell>
          <cell r="F317">
            <v>0</v>
          </cell>
          <cell r="G317">
            <v>0</v>
          </cell>
          <cell r="H317">
            <v>0</v>
          </cell>
          <cell r="I317">
            <v>1331328</v>
          </cell>
          <cell r="J317">
            <v>1331328</v>
          </cell>
        </row>
        <row r="318">
          <cell r="A318">
            <v>14988648</v>
          </cell>
          <cell r="B318" t="str">
            <v>TORRES CRUZ LUIS GUILLERMO</v>
          </cell>
          <cell r="C318" t="str">
            <v>Administrativo (servicios públicos, aportes parafiscales, avances y anticipos, papelería, etc.)</v>
          </cell>
          <cell r="D318" t="str">
            <v xml:space="preserve">Otros </v>
          </cell>
          <cell r="E318">
            <v>0</v>
          </cell>
          <cell r="F318">
            <v>0</v>
          </cell>
          <cell r="G318">
            <v>0</v>
          </cell>
          <cell r="H318">
            <v>0</v>
          </cell>
          <cell r="I318">
            <v>1320000</v>
          </cell>
          <cell r="J318">
            <v>1320000</v>
          </cell>
        </row>
        <row r="319">
          <cell r="A319">
            <v>900787098</v>
          </cell>
          <cell r="B319" t="str">
            <v>HOGAR PROTEGIDO AUTONOMOS SAS</v>
          </cell>
          <cell r="C319" t="str">
            <v>Prestación de servicios de salud</v>
          </cell>
          <cell r="D319" t="str">
            <v xml:space="preserve">Presupuestos maximos </v>
          </cell>
          <cell r="E319">
            <v>961580</v>
          </cell>
          <cell r="F319">
            <v>144000</v>
          </cell>
          <cell r="G319">
            <v>0</v>
          </cell>
          <cell r="H319">
            <v>213552</v>
          </cell>
          <cell r="I319">
            <v>0</v>
          </cell>
          <cell r="J319">
            <v>1319132</v>
          </cell>
        </row>
        <row r="320">
          <cell r="A320">
            <v>860040094</v>
          </cell>
          <cell r="B320" t="str">
            <v>OXIGENOS DE COLOMBIA LTDA</v>
          </cell>
          <cell r="C320" t="str">
            <v>Prestación de servicios de salud</v>
          </cell>
          <cell r="D320" t="str">
            <v xml:space="preserve">Servicios No PBS </v>
          </cell>
          <cell r="E320">
            <v>1304370</v>
          </cell>
          <cell r="F320">
            <v>0</v>
          </cell>
          <cell r="G320">
            <v>0</v>
          </cell>
          <cell r="H320">
            <v>0</v>
          </cell>
          <cell r="I320">
            <v>0</v>
          </cell>
          <cell r="J320">
            <v>1304370</v>
          </cell>
        </row>
        <row r="321">
          <cell r="A321">
            <v>830077285</v>
          </cell>
          <cell r="B321" t="str">
            <v>AMBULANCIAS Y SERVICIOS MEDICOS SA</v>
          </cell>
          <cell r="C321" t="str">
            <v>Prestación de servicios de salud</v>
          </cell>
          <cell r="D321" t="str">
            <v>Servicios PBS</v>
          </cell>
          <cell r="E321">
            <v>1295193</v>
          </cell>
          <cell r="F321">
            <v>0</v>
          </cell>
          <cell r="G321">
            <v>0</v>
          </cell>
          <cell r="H321">
            <v>0</v>
          </cell>
          <cell r="I321">
            <v>0</v>
          </cell>
          <cell r="J321">
            <v>1295193</v>
          </cell>
        </row>
        <row r="322">
          <cell r="A322">
            <v>890203373</v>
          </cell>
          <cell r="B322" t="str">
            <v>E.S.E. HOSPITAL CAICEDO Y FLOREZ</v>
          </cell>
          <cell r="C322" t="str">
            <v>Prestación de servicios de salud</v>
          </cell>
          <cell r="D322" t="str">
            <v xml:space="preserve">Servicios Covid </v>
          </cell>
          <cell r="E322">
            <v>0</v>
          </cell>
          <cell r="F322">
            <v>0</v>
          </cell>
          <cell r="G322">
            <v>1275000</v>
          </cell>
          <cell r="H322">
            <v>0</v>
          </cell>
          <cell r="I322">
            <v>0</v>
          </cell>
          <cell r="J322">
            <v>1275000</v>
          </cell>
        </row>
        <row r="323">
          <cell r="A323">
            <v>806016215</v>
          </cell>
          <cell r="B323" t="str">
            <v>VIVIR BIEN IPS LTDA</v>
          </cell>
          <cell r="C323" t="str">
            <v>Prestación de servicios de salud</v>
          </cell>
          <cell r="D323" t="str">
            <v>Servicios PBS</v>
          </cell>
          <cell r="E323">
            <v>1274000</v>
          </cell>
          <cell r="F323">
            <v>0</v>
          </cell>
          <cell r="G323">
            <v>0</v>
          </cell>
          <cell r="H323">
            <v>0</v>
          </cell>
          <cell r="I323">
            <v>0</v>
          </cell>
          <cell r="J323">
            <v>1274000</v>
          </cell>
        </row>
        <row r="324">
          <cell r="A324">
            <v>805027743</v>
          </cell>
          <cell r="B324" t="str">
            <v>DUMIAN MEDICAL S.A.S.</v>
          </cell>
          <cell r="C324" t="str">
            <v>Prestación de servicios de salud</v>
          </cell>
          <cell r="D324" t="str">
            <v>Servicios PBS</v>
          </cell>
          <cell r="E324">
            <v>1250878</v>
          </cell>
          <cell r="F324">
            <v>0</v>
          </cell>
          <cell r="G324">
            <v>0</v>
          </cell>
          <cell r="H324">
            <v>0</v>
          </cell>
          <cell r="I324">
            <v>0</v>
          </cell>
          <cell r="J324">
            <v>1250878</v>
          </cell>
        </row>
        <row r="325">
          <cell r="A325">
            <v>800006509</v>
          </cell>
          <cell r="B325" t="str">
            <v>COUNTRY SCAN LTDA</v>
          </cell>
          <cell r="C325" t="str">
            <v>Prestación de servicios de salud</v>
          </cell>
          <cell r="D325" t="str">
            <v>Servicios PBS</v>
          </cell>
          <cell r="E325">
            <v>1245988</v>
          </cell>
          <cell r="F325">
            <v>0</v>
          </cell>
          <cell r="G325">
            <v>0</v>
          </cell>
          <cell r="H325">
            <v>0</v>
          </cell>
          <cell r="I325">
            <v>0</v>
          </cell>
          <cell r="J325">
            <v>1245988</v>
          </cell>
        </row>
        <row r="326">
          <cell r="A326">
            <v>900244203</v>
          </cell>
          <cell r="B326" t="str">
            <v>CLINICA NEUROREHABILITAR LTDA</v>
          </cell>
          <cell r="C326" t="str">
            <v>Prestación de servicios de salud</v>
          </cell>
          <cell r="D326" t="str">
            <v xml:space="preserve">Servicios No PBS </v>
          </cell>
          <cell r="E326">
            <v>1245900</v>
          </cell>
          <cell r="F326">
            <v>0</v>
          </cell>
          <cell r="G326">
            <v>0</v>
          </cell>
          <cell r="H326">
            <v>0</v>
          </cell>
          <cell r="I326">
            <v>0</v>
          </cell>
          <cell r="J326">
            <v>1245900</v>
          </cell>
        </row>
        <row r="327">
          <cell r="A327">
            <v>900291018</v>
          </cell>
          <cell r="B327" t="str">
            <v>CLINICA LOS NOGALES S.A.S.</v>
          </cell>
          <cell r="C327" t="str">
            <v>Prestación de servicios de salud</v>
          </cell>
          <cell r="D327" t="str">
            <v>Servicios PBS</v>
          </cell>
          <cell r="E327">
            <v>1234789</v>
          </cell>
          <cell r="F327">
            <v>0</v>
          </cell>
          <cell r="G327">
            <v>0</v>
          </cell>
          <cell r="H327">
            <v>0</v>
          </cell>
          <cell r="I327">
            <v>1</v>
          </cell>
          <cell r="J327">
            <v>1234790</v>
          </cell>
        </row>
        <row r="328">
          <cell r="A328">
            <v>890107487</v>
          </cell>
          <cell r="B328" t="str">
            <v>SUPERTIENDAS Y DROGUERIAS OLIMPICA S.A.</v>
          </cell>
          <cell r="C328" t="str">
            <v>Prestación de servicios de salud</v>
          </cell>
          <cell r="D328" t="str">
            <v xml:space="preserve">Presupuestos maximos </v>
          </cell>
          <cell r="E328">
            <v>1229571</v>
          </cell>
          <cell r="F328">
            <v>0</v>
          </cell>
          <cell r="G328">
            <v>0</v>
          </cell>
          <cell r="H328">
            <v>0</v>
          </cell>
          <cell r="I328">
            <v>0</v>
          </cell>
          <cell r="J328">
            <v>1229571</v>
          </cell>
        </row>
        <row r="329">
          <cell r="A329">
            <v>800174851</v>
          </cell>
          <cell r="B329" t="str">
            <v>SOC. MEDICO QUIRURGICA NUESTRA SENORA DE</v>
          </cell>
          <cell r="C329" t="str">
            <v>Prestación de servicios de salud</v>
          </cell>
          <cell r="D329" t="str">
            <v xml:space="preserve">Servicios Covid </v>
          </cell>
          <cell r="E329">
            <v>0</v>
          </cell>
          <cell r="F329">
            <v>87702</v>
          </cell>
          <cell r="G329">
            <v>161664</v>
          </cell>
          <cell r="H329">
            <v>0</v>
          </cell>
          <cell r="I329">
            <v>960368</v>
          </cell>
          <cell r="J329">
            <v>1209734</v>
          </cell>
        </row>
        <row r="330">
          <cell r="A330">
            <v>900331846</v>
          </cell>
          <cell r="B330" t="str">
            <v>ENVIOS LOGISTICOS LTDA.</v>
          </cell>
          <cell r="C330" t="str">
            <v>Administrativo (servicios públicos, aportes parafiscales, avances y anticipos, papelería, etc.)</v>
          </cell>
          <cell r="D330" t="str">
            <v xml:space="preserve">Otros </v>
          </cell>
          <cell r="E330">
            <v>1195240.43</v>
          </cell>
          <cell r="F330">
            <v>0</v>
          </cell>
          <cell r="G330">
            <v>0</v>
          </cell>
          <cell r="H330">
            <v>0</v>
          </cell>
          <cell r="I330">
            <v>0</v>
          </cell>
          <cell r="J330">
            <v>1195240.43</v>
          </cell>
          <cell r="K330" t="str">
            <v>Contrato</v>
          </cell>
          <cell r="L330" t="str">
            <v xml:space="preserve">Privada </v>
          </cell>
        </row>
        <row r="331">
          <cell r="A331">
            <v>800228215</v>
          </cell>
          <cell r="B331" t="str">
            <v>CEDICAF S.A.</v>
          </cell>
          <cell r="C331" t="str">
            <v>Administrativo (servicios públicos, aportes parafiscales, avances y anticipos, papelería, etc.)</v>
          </cell>
          <cell r="D331" t="str">
            <v xml:space="preserve">Otros </v>
          </cell>
          <cell r="E331">
            <v>0</v>
          </cell>
          <cell r="F331">
            <v>0</v>
          </cell>
          <cell r="G331">
            <v>0</v>
          </cell>
          <cell r="H331">
            <v>0</v>
          </cell>
          <cell r="I331">
            <v>1126125</v>
          </cell>
          <cell r="J331">
            <v>1126125</v>
          </cell>
          <cell r="L331" t="str">
            <v xml:space="preserve">Privada </v>
          </cell>
        </row>
        <row r="332">
          <cell r="A332">
            <v>900738204</v>
          </cell>
          <cell r="B332" t="str">
            <v>ARCOIRIS DE ESPERANZA S.A.S.</v>
          </cell>
          <cell r="C332" t="str">
            <v>Prestación de servicios de salud</v>
          </cell>
          <cell r="D332" t="str">
            <v xml:space="preserve">Servicios No PBS </v>
          </cell>
          <cell r="E332">
            <v>1118122</v>
          </cell>
          <cell r="F332">
            <v>0</v>
          </cell>
          <cell r="G332">
            <v>0</v>
          </cell>
          <cell r="H332">
            <v>0</v>
          </cell>
          <cell r="I332">
            <v>0</v>
          </cell>
          <cell r="J332">
            <v>1118122</v>
          </cell>
        </row>
        <row r="333">
          <cell r="A333">
            <v>830027158</v>
          </cell>
          <cell r="B333" t="str">
            <v>RIESGO DE FRACTURA SA</v>
          </cell>
          <cell r="C333" t="str">
            <v>Prestación de servicios de salud</v>
          </cell>
          <cell r="D333" t="str">
            <v xml:space="preserve">Presupuestos maximos </v>
          </cell>
          <cell r="E333">
            <v>1108800</v>
          </cell>
          <cell r="F333">
            <v>0</v>
          </cell>
          <cell r="G333">
            <v>0</v>
          </cell>
          <cell r="H333">
            <v>0</v>
          </cell>
          <cell r="I333">
            <v>0</v>
          </cell>
          <cell r="J333">
            <v>1108800</v>
          </cell>
        </row>
        <row r="334">
          <cell r="A334">
            <v>900742790</v>
          </cell>
          <cell r="B334" t="str">
            <v>PLATINUM HEALTH GROUP IPS SAS</v>
          </cell>
          <cell r="C334" t="str">
            <v>Insumos y medicamentos</v>
          </cell>
          <cell r="D334" t="str">
            <v>Insumos PBS</v>
          </cell>
          <cell r="E334">
            <v>0</v>
          </cell>
          <cell r="F334">
            <v>0</v>
          </cell>
          <cell r="G334">
            <v>0</v>
          </cell>
          <cell r="H334">
            <v>0</v>
          </cell>
          <cell r="I334">
            <v>1107400</v>
          </cell>
          <cell r="J334">
            <v>1107400</v>
          </cell>
        </row>
        <row r="335">
          <cell r="A335">
            <v>860509323</v>
          </cell>
          <cell r="B335" t="str">
            <v>UNIMEQ O.R.L. LTDA</v>
          </cell>
          <cell r="C335" t="str">
            <v>Prestación de servicios de salud</v>
          </cell>
          <cell r="D335" t="str">
            <v>Servicios PBS</v>
          </cell>
          <cell r="E335">
            <v>1102986</v>
          </cell>
          <cell r="F335">
            <v>0</v>
          </cell>
          <cell r="G335">
            <v>0</v>
          </cell>
          <cell r="H335">
            <v>0</v>
          </cell>
          <cell r="I335">
            <v>0</v>
          </cell>
          <cell r="J335">
            <v>1102986</v>
          </cell>
        </row>
        <row r="336">
          <cell r="A336">
            <v>900081643</v>
          </cell>
          <cell r="B336" t="str">
            <v>E.S.E HOSPITAL MUNICIPAL DE EL DORADO</v>
          </cell>
          <cell r="C336" t="str">
            <v>Prestación de servicios de salud</v>
          </cell>
          <cell r="D336" t="str">
            <v>Servicios PBS</v>
          </cell>
          <cell r="E336">
            <v>0</v>
          </cell>
          <cell r="F336">
            <v>0</v>
          </cell>
          <cell r="G336">
            <v>0</v>
          </cell>
          <cell r="H336">
            <v>38470</v>
          </cell>
          <cell r="I336">
            <v>1058540</v>
          </cell>
          <cell r="J336">
            <v>1097010</v>
          </cell>
        </row>
        <row r="337">
          <cell r="A337">
            <v>860024766</v>
          </cell>
          <cell r="B337" t="str">
            <v>ESE HOSP.SAN MARTIN DE PORRES DE CHOCONT</v>
          </cell>
          <cell r="C337" t="str">
            <v>Prestación de servicios de salud</v>
          </cell>
          <cell r="D337" t="str">
            <v>Servicios PBS</v>
          </cell>
          <cell r="E337">
            <v>856861</v>
          </cell>
          <cell r="F337">
            <v>0</v>
          </cell>
          <cell r="G337">
            <v>0</v>
          </cell>
          <cell r="H337">
            <v>0</v>
          </cell>
          <cell r="I337">
            <v>232419</v>
          </cell>
          <cell r="J337">
            <v>1089280</v>
          </cell>
        </row>
        <row r="338">
          <cell r="A338">
            <v>900619790</v>
          </cell>
          <cell r="B338" t="str">
            <v>UNION TEMPORAL INGENIEROS SV</v>
          </cell>
          <cell r="C338" t="str">
            <v xml:space="preserve">Otros </v>
          </cell>
          <cell r="D338" t="str">
            <v xml:space="preserve">Otros </v>
          </cell>
          <cell r="E338">
            <v>0</v>
          </cell>
          <cell r="F338">
            <v>0</v>
          </cell>
          <cell r="G338">
            <v>0</v>
          </cell>
          <cell r="H338">
            <v>0</v>
          </cell>
          <cell r="I338">
            <v>1066667</v>
          </cell>
          <cell r="J338">
            <v>1066667</v>
          </cell>
        </row>
        <row r="339">
          <cell r="A339">
            <v>900142282</v>
          </cell>
          <cell r="B339" t="str">
            <v>FUNDACION CLINICA LETICIA</v>
          </cell>
          <cell r="C339" t="str">
            <v>Prestación de servicios de salud</v>
          </cell>
          <cell r="D339" t="str">
            <v>Servicios PBS</v>
          </cell>
          <cell r="E339">
            <v>1065867</v>
          </cell>
          <cell r="F339">
            <v>0</v>
          </cell>
          <cell r="G339">
            <v>0</v>
          </cell>
          <cell r="H339">
            <v>0</v>
          </cell>
          <cell r="I339">
            <v>0</v>
          </cell>
          <cell r="J339">
            <v>1065867</v>
          </cell>
        </row>
        <row r="340">
          <cell r="A340">
            <v>830073010</v>
          </cell>
          <cell r="B340" t="str">
            <v>UNIDAD QUIRURGICA LOS ALPES S.A.S.</v>
          </cell>
          <cell r="C340" t="str">
            <v>Prestación de servicios de salud</v>
          </cell>
          <cell r="D340" t="str">
            <v xml:space="preserve">Servicios No PBS </v>
          </cell>
          <cell r="E340">
            <v>1015370</v>
          </cell>
          <cell r="F340">
            <v>0</v>
          </cell>
          <cell r="G340">
            <v>0</v>
          </cell>
          <cell r="H340">
            <v>0</v>
          </cell>
          <cell r="I340">
            <v>0</v>
          </cell>
          <cell r="J340">
            <v>1015370</v>
          </cell>
        </row>
        <row r="341">
          <cell r="A341">
            <v>890700666</v>
          </cell>
          <cell r="B341" t="str">
            <v>E.S.E HOSPITAL SAN JUAN DE DIOS DE HONDA</v>
          </cell>
          <cell r="C341" t="str">
            <v>Prestación de servicios de salud</v>
          </cell>
          <cell r="D341" t="str">
            <v xml:space="preserve">Servicios No PBS </v>
          </cell>
          <cell r="E341">
            <v>1000305</v>
          </cell>
          <cell r="F341">
            <v>0</v>
          </cell>
          <cell r="G341">
            <v>0</v>
          </cell>
          <cell r="H341">
            <v>0</v>
          </cell>
          <cell r="I341">
            <v>0</v>
          </cell>
          <cell r="J341">
            <v>1000305</v>
          </cell>
        </row>
        <row r="342">
          <cell r="A342">
            <v>899999032</v>
          </cell>
          <cell r="B342" t="str">
            <v>E.S.E. HOSPITAL UNIVERSITARIO DE LA SAMA</v>
          </cell>
          <cell r="C342" t="str">
            <v>Prestación de servicios de salud</v>
          </cell>
          <cell r="D342" t="str">
            <v xml:space="preserve">Servicios Covid </v>
          </cell>
          <cell r="E342">
            <v>0</v>
          </cell>
          <cell r="F342">
            <v>0</v>
          </cell>
          <cell r="G342">
            <v>92196</v>
          </cell>
          <cell r="H342">
            <v>0</v>
          </cell>
          <cell r="I342">
            <v>895854</v>
          </cell>
          <cell r="J342">
            <v>988050</v>
          </cell>
        </row>
        <row r="343">
          <cell r="A343">
            <v>900807482</v>
          </cell>
          <cell r="B343" t="str">
            <v>E.S.E HOSPITAL DE LA VEGA</v>
          </cell>
          <cell r="C343" t="str">
            <v>Prestación de servicios de salud</v>
          </cell>
          <cell r="D343" t="str">
            <v>Servicios PBS</v>
          </cell>
          <cell r="E343">
            <v>980872</v>
          </cell>
          <cell r="F343">
            <v>0</v>
          </cell>
          <cell r="G343">
            <v>0</v>
          </cell>
          <cell r="H343">
            <v>0</v>
          </cell>
          <cell r="I343">
            <v>0</v>
          </cell>
          <cell r="J343">
            <v>980872</v>
          </cell>
        </row>
        <row r="344">
          <cell r="A344">
            <v>890324177</v>
          </cell>
          <cell r="B344" t="str">
            <v>FUNDACION VALLE DEL LILI</v>
          </cell>
          <cell r="C344" t="str">
            <v>Prestación de servicios de salud</v>
          </cell>
          <cell r="D344" t="str">
            <v>Servicios PBS</v>
          </cell>
          <cell r="E344">
            <v>536025</v>
          </cell>
          <cell r="F344">
            <v>0</v>
          </cell>
          <cell r="G344">
            <v>0</v>
          </cell>
          <cell r="H344">
            <v>0</v>
          </cell>
          <cell r="I344">
            <v>433988</v>
          </cell>
          <cell r="J344">
            <v>970013</v>
          </cell>
        </row>
        <row r="345">
          <cell r="A345">
            <v>860005114</v>
          </cell>
          <cell r="B345" t="str">
            <v>LINDE COLOMBIA S.A.</v>
          </cell>
          <cell r="C345" t="str">
            <v>Prestación de servicios de salud</v>
          </cell>
          <cell r="D345" t="str">
            <v xml:space="preserve">Presupuestos maximos </v>
          </cell>
          <cell r="E345">
            <v>955344</v>
          </cell>
          <cell r="F345">
            <v>0</v>
          </cell>
          <cell r="G345">
            <v>0</v>
          </cell>
          <cell r="H345">
            <v>0</v>
          </cell>
          <cell r="I345">
            <v>0</v>
          </cell>
          <cell r="J345">
            <v>955344</v>
          </cell>
        </row>
        <row r="346">
          <cell r="A346">
            <v>901149639</v>
          </cell>
          <cell r="B346" t="str">
            <v>VICMAN SERVICES SAS</v>
          </cell>
          <cell r="C346" t="str">
            <v>Administrativo (servicios públicos, aportes parafiscales, avances y anticipos, papelería, etc.)</v>
          </cell>
          <cell r="D346" t="str">
            <v xml:space="preserve">Otros </v>
          </cell>
          <cell r="E346">
            <v>0</v>
          </cell>
          <cell r="F346">
            <v>0</v>
          </cell>
          <cell r="G346">
            <v>0</v>
          </cell>
          <cell r="H346">
            <v>0</v>
          </cell>
          <cell r="I346">
            <v>903100</v>
          </cell>
          <cell r="J346">
            <v>903100</v>
          </cell>
        </row>
        <row r="347">
          <cell r="A347">
            <v>899999147</v>
          </cell>
          <cell r="B347" t="str">
            <v>HOSP. EL SALVADOR - UBATE</v>
          </cell>
          <cell r="C347" t="str">
            <v>Prestación de servicios de salud</v>
          </cell>
          <cell r="D347" t="str">
            <v>Servicios PBS</v>
          </cell>
          <cell r="E347">
            <v>892265</v>
          </cell>
          <cell r="F347">
            <v>0</v>
          </cell>
          <cell r="G347">
            <v>0</v>
          </cell>
          <cell r="H347">
            <v>0</v>
          </cell>
          <cell r="I347">
            <v>0</v>
          </cell>
          <cell r="J347">
            <v>892265</v>
          </cell>
        </row>
        <row r="348">
          <cell r="A348">
            <v>860002541</v>
          </cell>
          <cell r="B348" t="str">
            <v>CLINICA DE MARLY S.A.</v>
          </cell>
          <cell r="C348" t="str">
            <v>Prestación de servicios de salud</v>
          </cell>
          <cell r="D348" t="str">
            <v xml:space="preserve">Presupuestos maximos </v>
          </cell>
          <cell r="E348">
            <v>0</v>
          </cell>
          <cell r="F348">
            <v>0</v>
          </cell>
          <cell r="G348">
            <v>0</v>
          </cell>
          <cell r="H348">
            <v>883158</v>
          </cell>
          <cell r="I348">
            <v>0</v>
          </cell>
          <cell r="J348">
            <v>883158</v>
          </cell>
        </row>
        <row r="349">
          <cell r="A349">
            <v>800149453</v>
          </cell>
          <cell r="B349" t="str">
            <v>C P O LTDA</v>
          </cell>
          <cell r="C349" t="str">
            <v>Prestación de servicios de salud</v>
          </cell>
          <cell r="D349" t="str">
            <v xml:space="preserve">Servicios Covid </v>
          </cell>
          <cell r="E349">
            <v>0</v>
          </cell>
          <cell r="F349">
            <v>0</v>
          </cell>
          <cell r="G349">
            <v>0</v>
          </cell>
          <cell r="H349">
            <v>0</v>
          </cell>
          <cell r="I349">
            <v>867976</v>
          </cell>
          <cell r="J349">
            <v>867976</v>
          </cell>
        </row>
        <row r="350">
          <cell r="A350">
            <v>830054060</v>
          </cell>
          <cell r="B350" t="str">
            <v>FIDUCOLDEX</v>
          </cell>
          <cell r="C350" t="str">
            <v>Administrativo (servicios públicos, aportes parafiscales, avances y anticipos, papelería, etc.)</v>
          </cell>
          <cell r="D350" t="str">
            <v xml:space="preserve">Otros </v>
          </cell>
          <cell r="E350">
            <v>0</v>
          </cell>
          <cell r="F350">
            <v>0</v>
          </cell>
          <cell r="G350">
            <v>0</v>
          </cell>
          <cell r="H350">
            <v>863800</v>
          </cell>
          <cell r="I350">
            <v>0</v>
          </cell>
          <cell r="J350">
            <v>863800</v>
          </cell>
        </row>
        <row r="351">
          <cell r="A351">
            <v>35511262</v>
          </cell>
          <cell r="B351" t="str">
            <v>REYES RODRIGUEZ CATHERINE</v>
          </cell>
          <cell r="C351" t="str">
            <v>Prestación de servicios de salud</v>
          </cell>
          <cell r="D351" t="str">
            <v>Servicios PBS</v>
          </cell>
          <cell r="E351">
            <v>0</v>
          </cell>
          <cell r="F351">
            <v>0</v>
          </cell>
          <cell r="G351">
            <v>847725</v>
          </cell>
          <cell r="H351">
            <v>0</v>
          </cell>
          <cell r="I351">
            <v>0</v>
          </cell>
          <cell r="J351">
            <v>847725</v>
          </cell>
        </row>
        <row r="352">
          <cell r="A352">
            <v>900750333</v>
          </cell>
          <cell r="B352" t="str">
            <v>ESE HOSP. NUESTRA SEÑORA DE LAS MERCEDES</v>
          </cell>
          <cell r="C352" t="str">
            <v>Prestación de servicios de salud</v>
          </cell>
          <cell r="D352" t="str">
            <v xml:space="preserve">Servicios Covid </v>
          </cell>
          <cell r="E352">
            <v>0</v>
          </cell>
          <cell r="F352">
            <v>0</v>
          </cell>
          <cell r="G352">
            <v>140832</v>
          </cell>
          <cell r="H352">
            <v>0</v>
          </cell>
          <cell r="I352">
            <v>704160</v>
          </cell>
          <cell r="J352">
            <v>844992</v>
          </cell>
        </row>
        <row r="353">
          <cell r="A353">
            <v>860010783</v>
          </cell>
          <cell r="B353" t="str">
            <v>CONGREGA.HNAS DOM.STA.CAR.SEN.CLIN.NUEVA</v>
          </cell>
          <cell r="C353" t="str">
            <v>Prestación de servicios de salud</v>
          </cell>
          <cell r="D353" t="str">
            <v xml:space="preserve">Presupuestos maximos </v>
          </cell>
          <cell r="E353">
            <v>717629</v>
          </cell>
          <cell r="F353">
            <v>0</v>
          </cell>
          <cell r="G353">
            <v>0</v>
          </cell>
          <cell r="H353">
            <v>119680</v>
          </cell>
          <cell r="I353">
            <v>0</v>
          </cell>
          <cell r="J353">
            <v>837309</v>
          </cell>
        </row>
        <row r="354">
          <cell r="A354">
            <v>901085352</v>
          </cell>
          <cell r="B354" t="str">
            <v>INSTITUTO MEDICO DE ALTA TECNOLOGIA SAS</v>
          </cell>
          <cell r="C354" t="str">
            <v>Prestación de servicios de salud</v>
          </cell>
          <cell r="D354" t="str">
            <v xml:space="preserve">Servicios Covid </v>
          </cell>
          <cell r="E354">
            <v>0</v>
          </cell>
          <cell r="F354">
            <v>0</v>
          </cell>
          <cell r="G354">
            <v>0</v>
          </cell>
          <cell r="H354">
            <v>400000</v>
          </cell>
          <cell r="I354">
            <v>400000</v>
          </cell>
          <cell r="J354">
            <v>800000</v>
          </cell>
        </row>
        <row r="355">
          <cell r="A355">
            <v>891480000</v>
          </cell>
          <cell r="B355" t="str">
            <v>COMFAMILIAR RISARALDA</v>
          </cell>
          <cell r="C355" t="str">
            <v>Prestación de servicios de salud</v>
          </cell>
          <cell r="D355" t="str">
            <v>Servicios PBS</v>
          </cell>
          <cell r="E355">
            <v>790901</v>
          </cell>
          <cell r="F355">
            <v>0</v>
          </cell>
          <cell r="G355">
            <v>0</v>
          </cell>
          <cell r="H355">
            <v>0</v>
          </cell>
          <cell r="I355">
            <v>0</v>
          </cell>
          <cell r="J355">
            <v>790901</v>
          </cell>
        </row>
        <row r="356">
          <cell r="A356">
            <v>900482242</v>
          </cell>
          <cell r="B356" t="str">
            <v>CENTRO HOSPITALARIO SERENA DEL MAR S.A.</v>
          </cell>
          <cell r="C356" t="str">
            <v>Prestación de servicios de salud</v>
          </cell>
          <cell r="D356" t="str">
            <v>Servicios PBS</v>
          </cell>
          <cell r="E356">
            <v>788565</v>
          </cell>
          <cell r="F356">
            <v>0</v>
          </cell>
          <cell r="G356">
            <v>0</v>
          </cell>
          <cell r="H356">
            <v>0</v>
          </cell>
          <cell r="I356">
            <v>0</v>
          </cell>
          <cell r="J356">
            <v>788565</v>
          </cell>
        </row>
        <row r="357">
          <cell r="A357">
            <v>890501019</v>
          </cell>
          <cell r="B357" t="str">
            <v>ESE HOSP. SAN JUAN DE DIOS DE PAMPLONA</v>
          </cell>
          <cell r="C357" t="str">
            <v>Prestación de servicios de salud</v>
          </cell>
          <cell r="D357" t="str">
            <v>Servicios PBS</v>
          </cell>
          <cell r="E357">
            <v>783364</v>
          </cell>
          <cell r="F357">
            <v>0</v>
          </cell>
          <cell r="G357">
            <v>0</v>
          </cell>
          <cell r="H357">
            <v>0</v>
          </cell>
          <cell r="I357">
            <v>0</v>
          </cell>
          <cell r="J357">
            <v>783364</v>
          </cell>
        </row>
        <row r="358">
          <cell r="A358">
            <v>860009555</v>
          </cell>
          <cell r="B358" t="str">
            <v>E.S.E. HOSPITAL SANTA MATILDE DE MADRID</v>
          </cell>
          <cell r="C358" t="str">
            <v>Prestación de servicios de salud</v>
          </cell>
          <cell r="D358" t="str">
            <v xml:space="preserve">Servicios Covid </v>
          </cell>
          <cell r="E358">
            <v>0</v>
          </cell>
          <cell r="F358">
            <v>80832</v>
          </cell>
          <cell r="G358">
            <v>242496</v>
          </cell>
          <cell r="H358">
            <v>0</v>
          </cell>
          <cell r="I358">
            <v>459490</v>
          </cell>
          <cell r="J358">
            <v>782818</v>
          </cell>
        </row>
        <row r="359">
          <cell r="A359">
            <v>800037021</v>
          </cell>
          <cell r="B359" t="str">
            <v>HOSPITAL DEPARTAMENTAL DE GRANADA ESE</v>
          </cell>
          <cell r="C359" t="str">
            <v>Prestación de servicios de salud</v>
          </cell>
          <cell r="D359" t="str">
            <v>Servicios PBS</v>
          </cell>
          <cell r="E359">
            <v>779944</v>
          </cell>
          <cell r="F359">
            <v>0</v>
          </cell>
          <cell r="G359">
            <v>0</v>
          </cell>
          <cell r="H359">
            <v>0</v>
          </cell>
          <cell r="I359">
            <v>0</v>
          </cell>
          <cell r="J359">
            <v>779944</v>
          </cell>
        </row>
        <row r="360">
          <cell r="A360">
            <v>19478777</v>
          </cell>
          <cell r="B360" t="str">
            <v>FABIO JIMENEZ SIERRA</v>
          </cell>
          <cell r="C360" t="str">
            <v>Administrativo (servicios públicos, aportes parafiscales, avances y anticipos, papelería, etc.)</v>
          </cell>
          <cell r="D360" t="str">
            <v xml:space="preserve">Otros </v>
          </cell>
          <cell r="E360">
            <v>774000</v>
          </cell>
          <cell r="F360">
            <v>0</v>
          </cell>
          <cell r="G360">
            <v>0</v>
          </cell>
          <cell r="H360">
            <v>0</v>
          </cell>
          <cell r="I360">
            <v>0</v>
          </cell>
          <cell r="J360">
            <v>774000</v>
          </cell>
        </row>
        <row r="361">
          <cell r="A361">
            <v>899999151</v>
          </cell>
          <cell r="B361" t="str">
            <v>ESE HOSPITAL SAN RAFAEL FACATATIVA</v>
          </cell>
          <cell r="C361" t="str">
            <v>Prestación de servicios de salud</v>
          </cell>
          <cell r="D361" t="str">
            <v>Servicios PBS</v>
          </cell>
          <cell r="E361">
            <v>773794</v>
          </cell>
          <cell r="F361">
            <v>0</v>
          </cell>
          <cell r="G361">
            <v>0</v>
          </cell>
          <cell r="H361">
            <v>0</v>
          </cell>
          <cell r="I361">
            <v>0</v>
          </cell>
          <cell r="J361">
            <v>773794</v>
          </cell>
        </row>
        <row r="362">
          <cell r="A362">
            <v>900371613</v>
          </cell>
          <cell r="B362" t="str">
            <v>INVERSIONES MEDICAS DE LOS ANDES S.A.S</v>
          </cell>
          <cell r="C362" t="str">
            <v>Prestación de servicios de salud</v>
          </cell>
          <cell r="D362" t="str">
            <v>Servicios PBS</v>
          </cell>
          <cell r="E362">
            <v>772534</v>
          </cell>
          <cell r="F362">
            <v>0</v>
          </cell>
          <cell r="G362">
            <v>0</v>
          </cell>
          <cell r="H362">
            <v>0</v>
          </cell>
          <cell r="I362">
            <v>0</v>
          </cell>
          <cell r="J362">
            <v>772534</v>
          </cell>
        </row>
        <row r="363">
          <cell r="A363">
            <v>900419165</v>
          </cell>
          <cell r="B363" t="str">
            <v>FRANCO MONROY CARLOS JULIO SAS</v>
          </cell>
          <cell r="C363" t="str">
            <v xml:space="preserve">Otros </v>
          </cell>
          <cell r="D363" t="str">
            <v xml:space="preserve">Otros </v>
          </cell>
          <cell r="E363">
            <v>0</v>
          </cell>
          <cell r="F363">
            <v>0</v>
          </cell>
          <cell r="G363">
            <v>0</v>
          </cell>
          <cell r="H363">
            <v>0</v>
          </cell>
          <cell r="I363">
            <v>767065</v>
          </cell>
          <cell r="J363">
            <v>767065</v>
          </cell>
        </row>
        <row r="364">
          <cell r="A364">
            <v>17168128</v>
          </cell>
          <cell r="B364" t="str">
            <v>LUIS CARLOS BALLEN MONTOYA</v>
          </cell>
          <cell r="C364" t="str">
            <v>Administrativo (servicios públicos, aportes parafiscales, avances y anticipos, papelería, etc.)</v>
          </cell>
          <cell r="D364" t="str">
            <v xml:space="preserve">Otros </v>
          </cell>
          <cell r="E364">
            <v>0</v>
          </cell>
          <cell r="F364">
            <v>0</v>
          </cell>
          <cell r="G364">
            <v>0</v>
          </cell>
          <cell r="H364">
            <v>0</v>
          </cell>
          <cell r="I364">
            <v>766500</v>
          </cell>
          <cell r="J364">
            <v>766500</v>
          </cell>
        </row>
        <row r="365">
          <cell r="A365">
            <v>41754708</v>
          </cell>
          <cell r="B365" t="str">
            <v>MARTHA ELSA LOZANO BLOG</v>
          </cell>
          <cell r="C365" t="str">
            <v>Administrativo (servicios públicos, aportes parafiscales, avances y anticipos, papelería, etc.)</v>
          </cell>
          <cell r="D365" t="str">
            <v xml:space="preserve">Otros </v>
          </cell>
          <cell r="E365">
            <v>0</v>
          </cell>
          <cell r="F365">
            <v>0</v>
          </cell>
          <cell r="G365">
            <v>0</v>
          </cell>
          <cell r="H365">
            <v>0</v>
          </cell>
          <cell r="I365">
            <v>753700</v>
          </cell>
          <cell r="J365">
            <v>753700</v>
          </cell>
        </row>
        <row r="366">
          <cell r="A366">
            <v>800127648</v>
          </cell>
          <cell r="B366" t="str">
            <v>HORUS GRUPO OFTALMOLOGICO</v>
          </cell>
          <cell r="C366" t="str">
            <v>Prestación de servicios de salud</v>
          </cell>
          <cell r="D366" t="str">
            <v>Servicios PBS</v>
          </cell>
          <cell r="E366">
            <v>752050</v>
          </cell>
          <cell r="F366">
            <v>0</v>
          </cell>
          <cell r="G366">
            <v>0</v>
          </cell>
          <cell r="H366">
            <v>0</v>
          </cell>
          <cell r="I366">
            <v>0</v>
          </cell>
          <cell r="J366">
            <v>752050</v>
          </cell>
        </row>
        <row r="367">
          <cell r="A367">
            <v>900867756</v>
          </cell>
          <cell r="B367" t="str">
            <v>GLOBAL MARKET ALLIANCE S.A.S.</v>
          </cell>
          <cell r="C367" t="str">
            <v>Insumos y medicamentos</v>
          </cell>
          <cell r="D367" t="str">
            <v>Insumos PBS</v>
          </cell>
          <cell r="E367">
            <v>748727</v>
          </cell>
          <cell r="F367">
            <v>0</v>
          </cell>
          <cell r="G367">
            <v>0</v>
          </cell>
          <cell r="H367">
            <v>0</v>
          </cell>
          <cell r="I367">
            <v>0</v>
          </cell>
          <cell r="J367">
            <v>748727</v>
          </cell>
        </row>
        <row r="368">
          <cell r="A368">
            <v>800017308</v>
          </cell>
          <cell r="B368" t="str">
            <v>CLINICA LA SABANA S.A.</v>
          </cell>
          <cell r="C368" t="str">
            <v>Prestación de servicios de salud</v>
          </cell>
          <cell r="D368" t="str">
            <v>Servicios PBS</v>
          </cell>
          <cell r="E368">
            <v>734186</v>
          </cell>
          <cell r="F368">
            <v>0</v>
          </cell>
          <cell r="G368">
            <v>0</v>
          </cell>
          <cell r="H368">
            <v>0</v>
          </cell>
          <cell r="I368">
            <v>0</v>
          </cell>
          <cell r="J368">
            <v>734186</v>
          </cell>
        </row>
        <row r="369">
          <cell r="A369">
            <v>805027261</v>
          </cell>
          <cell r="B369" t="str">
            <v>E.S.E. RED DE SALUD DEL CENTRO</v>
          </cell>
          <cell r="C369" t="str">
            <v>Prestación de servicios de salud</v>
          </cell>
          <cell r="D369" t="str">
            <v xml:space="preserve">Servicios Covid </v>
          </cell>
          <cell r="E369">
            <v>0</v>
          </cell>
          <cell r="F369">
            <v>0</v>
          </cell>
          <cell r="G369">
            <v>484992</v>
          </cell>
          <cell r="H369">
            <v>161664</v>
          </cell>
          <cell r="I369">
            <v>80832</v>
          </cell>
          <cell r="J369">
            <v>727488</v>
          </cell>
        </row>
        <row r="370">
          <cell r="A370">
            <v>800130625</v>
          </cell>
          <cell r="B370" t="str">
            <v>E.S.E HOSPITAL SAN CRISTOBAL</v>
          </cell>
          <cell r="C370" t="str">
            <v>Prestación de servicios de salud</v>
          </cell>
          <cell r="D370" t="str">
            <v>Servicios PBS</v>
          </cell>
          <cell r="E370">
            <v>0</v>
          </cell>
          <cell r="F370">
            <v>0</v>
          </cell>
          <cell r="G370">
            <v>0</v>
          </cell>
          <cell r="H370">
            <v>0</v>
          </cell>
          <cell r="I370">
            <v>724717</v>
          </cell>
          <cell r="J370">
            <v>724717</v>
          </cell>
        </row>
        <row r="371">
          <cell r="A371">
            <v>890601210</v>
          </cell>
          <cell r="B371" t="str">
            <v>SOC DE ESPECIALISTAS DE GIRARDOT SAS</v>
          </cell>
          <cell r="C371" t="str">
            <v>Prestación de servicios de salud</v>
          </cell>
          <cell r="D371" t="str">
            <v>Servicios PBS</v>
          </cell>
          <cell r="E371">
            <v>703632</v>
          </cell>
          <cell r="F371">
            <v>0</v>
          </cell>
          <cell r="G371">
            <v>0</v>
          </cell>
          <cell r="H371">
            <v>0</v>
          </cell>
          <cell r="I371">
            <v>0</v>
          </cell>
          <cell r="J371">
            <v>703632</v>
          </cell>
        </row>
        <row r="372">
          <cell r="A372">
            <v>79631198</v>
          </cell>
          <cell r="B372" t="str">
            <v>SANTAMARIA VIDAS ALVARO GERMAN</v>
          </cell>
          <cell r="C372" t="str">
            <v xml:space="preserve">Otros </v>
          </cell>
          <cell r="D372" t="str">
            <v xml:space="preserve">Otros </v>
          </cell>
          <cell r="E372">
            <v>0</v>
          </cell>
          <cell r="F372">
            <v>0</v>
          </cell>
          <cell r="G372">
            <v>0</v>
          </cell>
          <cell r="H372">
            <v>0</v>
          </cell>
          <cell r="I372">
            <v>698533</v>
          </cell>
          <cell r="J372">
            <v>698533</v>
          </cell>
        </row>
        <row r="373">
          <cell r="A373">
            <v>892399994</v>
          </cell>
          <cell r="B373" t="str">
            <v>HOSPITAL ROSARIO PUMAREJO DE LOPEZ</v>
          </cell>
          <cell r="C373" t="str">
            <v>Prestación de servicios de salud</v>
          </cell>
          <cell r="D373" t="str">
            <v>Servicios PBS</v>
          </cell>
          <cell r="E373">
            <v>0</v>
          </cell>
          <cell r="F373">
            <v>0</v>
          </cell>
          <cell r="G373">
            <v>0</v>
          </cell>
          <cell r="H373">
            <v>0</v>
          </cell>
          <cell r="I373">
            <v>693200</v>
          </cell>
          <cell r="J373">
            <v>693200</v>
          </cell>
        </row>
        <row r="374">
          <cell r="A374">
            <v>832010436</v>
          </cell>
          <cell r="B374" t="str">
            <v>E.S.E. MARIA AUXILIADORA DE MOSQUERA</v>
          </cell>
          <cell r="C374" t="str">
            <v>Prestación de servicios de salud</v>
          </cell>
          <cell r="D374" t="str">
            <v xml:space="preserve">Servicios Covid </v>
          </cell>
          <cell r="E374">
            <v>0</v>
          </cell>
          <cell r="F374">
            <v>0</v>
          </cell>
          <cell r="G374">
            <v>175404</v>
          </cell>
          <cell r="H374">
            <v>0</v>
          </cell>
          <cell r="I374">
            <v>498732</v>
          </cell>
          <cell r="J374">
            <v>674136</v>
          </cell>
        </row>
        <row r="375">
          <cell r="A375">
            <v>23437700</v>
          </cell>
          <cell r="B375" t="str">
            <v>BIBIANA NINO GAMBOA</v>
          </cell>
          <cell r="C375" t="str">
            <v xml:space="preserve">Otros </v>
          </cell>
          <cell r="D375" t="str">
            <v xml:space="preserve">Otros </v>
          </cell>
          <cell r="E375">
            <v>668360</v>
          </cell>
          <cell r="F375">
            <v>0</v>
          </cell>
          <cell r="G375">
            <v>0</v>
          </cell>
          <cell r="H375">
            <v>0</v>
          </cell>
          <cell r="I375">
            <v>0</v>
          </cell>
          <cell r="J375">
            <v>668360</v>
          </cell>
        </row>
        <row r="376">
          <cell r="A376">
            <v>22479980</v>
          </cell>
          <cell r="B376" t="str">
            <v>MAYERLING-AVILEZ</v>
          </cell>
          <cell r="C376" t="str">
            <v xml:space="preserve">Otros </v>
          </cell>
          <cell r="D376" t="str">
            <v xml:space="preserve">Otros </v>
          </cell>
          <cell r="E376">
            <v>660928</v>
          </cell>
          <cell r="F376">
            <v>0</v>
          </cell>
          <cell r="G376">
            <v>0</v>
          </cell>
          <cell r="H376">
            <v>0</v>
          </cell>
          <cell r="I376">
            <v>0</v>
          </cell>
          <cell r="J376">
            <v>660928</v>
          </cell>
        </row>
        <row r="377">
          <cell r="A377">
            <v>800200789</v>
          </cell>
          <cell r="B377" t="str">
            <v>CLINICA CHIA S.A.</v>
          </cell>
          <cell r="C377" t="str">
            <v>Prestación de servicios de salud</v>
          </cell>
          <cell r="D377" t="str">
            <v>Servicios PBS</v>
          </cell>
          <cell r="E377">
            <v>660341</v>
          </cell>
          <cell r="F377">
            <v>0</v>
          </cell>
          <cell r="G377">
            <v>0</v>
          </cell>
          <cell r="H377">
            <v>0</v>
          </cell>
          <cell r="I377">
            <v>0</v>
          </cell>
          <cell r="J377">
            <v>660341</v>
          </cell>
        </row>
        <row r="378">
          <cell r="A378">
            <v>800048880</v>
          </cell>
          <cell r="B378" t="str">
            <v>LITOMEDICA S.A.</v>
          </cell>
          <cell r="C378" t="str">
            <v>Prestación de servicios de salud</v>
          </cell>
          <cell r="D378" t="str">
            <v>Servicios PBS</v>
          </cell>
          <cell r="E378">
            <v>658560</v>
          </cell>
          <cell r="F378">
            <v>0</v>
          </cell>
          <cell r="G378">
            <v>0</v>
          </cell>
          <cell r="H378">
            <v>0</v>
          </cell>
          <cell r="I378">
            <v>0</v>
          </cell>
          <cell r="J378">
            <v>658560</v>
          </cell>
        </row>
        <row r="379">
          <cell r="A379">
            <v>52446548</v>
          </cell>
          <cell r="B379" t="str">
            <v>YULI ANDREA SALAZAR GOMEZ</v>
          </cell>
          <cell r="C379" t="str">
            <v>Administrativo (servicios públicos, aportes parafiscales, avances y anticipos, papelería, etc.)</v>
          </cell>
          <cell r="D379" t="str">
            <v xml:space="preserve">Otros </v>
          </cell>
          <cell r="E379">
            <v>0</v>
          </cell>
          <cell r="F379">
            <v>0</v>
          </cell>
          <cell r="G379">
            <v>0</v>
          </cell>
          <cell r="H379">
            <v>0</v>
          </cell>
          <cell r="I379">
            <v>658450</v>
          </cell>
          <cell r="J379">
            <v>658450</v>
          </cell>
        </row>
        <row r="380">
          <cell r="A380">
            <v>820002596</v>
          </cell>
          <cell r="B380" t="str">
            <v>SANANDO S.A.S.</v>
          </cell>
          <cell r="C380" t="str">
            <v>Prestación de servicios de salud</v>
          </cell>
          <cell r="D380" t="str">
            <v xml:space="preserve">Presupuestos maximos </v>
          </cell>
          <cell r="E380">
            <v>658392</v>
          </cell>
          <cell r="F380">
            <v>0</v>
          </cell>
          <cell r="G380">
            <v>0</v>
          </cell>
          <cell r="H380">
            <v>0</v>
          </cell>
          <cell r="I380">
            <v>0</v>
          </cell>
          <cell r="J380">
            <v>658392</v>
          </cell>
        </row>
        <row r="381">
          <cell r="A381">
            <v>891180098</v>
          </cell>
          <cell r="B381" t="str">
            <v>ESE HOSPITAL DEPART. MARIA INMACULADA</v>
          </cell>
          <cell r="C381" t="str">
            <v>Prestación de servicios de salud</v>
          </cell>
          <cell r="D381" t="str">
            <v xml:space="preserve">Servicios Covid </v>
          </cell>
          <cell r="E381">
            <v>0</v>
          </cell>
          <cell r="F381">
            <v>0</v>
          </cell>
          <cell r="G381">
            <v>0</v>
          </cell>
          <cell r="H381">
            <v>221551</v>
          </cell>
          <cell r="I381">
            <v>433988</v>
          </cell>
          <cell r="J381">
            <v>655539</v>
          </cell>
        </row>
        <row r="382">
          <cell r="A382">
            <v>890300513</v>
          </cell>
          <cell r="B382" t="str">
            <v>CLINICA DE OCCIDENTE</v>
          </cell>
          <cell r="C382" t="str">
            <v>Prestación de servicios de salud</v>
          </cell>
          <cell r="D382" t="str">
            <v>Servicios PBS</v>
          </cell>
          <cell r="E382">
            <v>654340</v>
          </cell>
          <cell r="F382">
            <v>0</v>
          </cell>
          <cell r="G382">
            <v>0</v>
          </cell>
          <cell r="H382">
            <v>0</v>
          </cell>
          <cell r="I382">
            <v>0</v>
          </cell>
          <cell r="J382">
            <v>654340</v>
          </cell>
        </row>
        <row r="383">
          <cell r="A383">
            <v>800210375</v>
          </cell>
          <cell r="B383" t="str">
            <v>PROCARDIO SERV. MEDICOS INTEGRALES LTDA.</v>
          </cell>
          <cell r="C383" t="str">
            <v>Prestación de servicios de salud</v>
          </cell>
          <cell r="D383" t="str">
            <v xml:space="preserve">Servicios Covid </v>
          </cell>
          <cell r="E383">
            <v>0</v>
          </cell>
          <cell r="F383">
            <v>0</v>
          </cell>
          <cell r="G383">
            <v>0</v>
          </cell>
          <cell r="H383">
            <v>0</v>
          </cell>
          <cell r="I383">
            <v>650194</v>
          </cell>
          <cell r="J383">
            <v>650194</v>
          </cell>
        </row>
        <row r="384">
          <cell r="A384">
            <v>800149695</v>
          </cell>
          <cell r="B384" t="str">
            <v>DROGUERIAS Y FARMACIAS CRUZ VERDE S.A.S</v>
          </cell>
          <cell r="C384" t="str">
            <v>Prestación de servicios de salud</v>
          </cell>
          <cell r="D384" t="str">
            <v>Servicios PBS</v>
          </cell>
          <cell r="E384">
            <v>649204</v>
          </cell>
          <cell r="F384">
            <v>0</v>
          </cell>
          <cell r="G384">
            <v>0</v>
          </cell>
          <cell r="H384">
            <v>0</v>
          </cell>
          <cell r="I384">
            <v>0</v>
          </cell>
          <cell r="J384">
            <v>649204</v>
          </cell>
        </row>
        <row r="385">
          <cell r="A385">
            <v>1032442387</v>
          </cell>
          <cell r="B385" t="str">
            <v>YULY MILENY JARAMILLO ALVAREZ</v>
          </cell>
          <cell r="C385" t="str">
            <v>Administrativo (servicios públicos, aportes parafiscales, avances y anticipos, papelería, etc.)</v>
          </cell>
          <cell r="D385" t="str">
            <v xml:space="preserve">Otros </v>
          </cell>
          <cell r="E385">
            <v>0</v>
          </cell>
          <cell r="F385">
            <v>0</v>
          </cell>
          <cell r="G385">
            <v>0</v>
          </cell>
          <cell r="H385">
            <v>0</v>
          </cell>
          <cell r="I385">
            <v>644352</v>
          </cell>
          <cell r="J385">
            <v>644352</v>
          </cell>
        </row>
        <row r="386">
          <cell r="A386">
            <v>900162688</v>
          </cell>
          <cell r="B386" t="str">
            <v>FORJA EMPRESAS S.A.S.</v>
          </cell>
          <cell r="C386" t="str">
            <v>Insumos y medicamentos</v>
          </cell>
          <cell r="D386" t="str">
            <v>Insumos PBS</v>
          </cell>
          <cell r="E386">
            <v>28872</v>
          </cell>
          <cell r="F386">
            <v>0</v>
          </cell>
          <cell r="G386">
            <v>0</v>
          </cell>
          <cell r="H386">
            <v>0</v>
          </cell>
          <cell r="I386">
            <v>614068</v>
          </cell>
          <cell r="J386">
            <v>642940</v>
          </cell>
        </row>
        <row r="387">
          <cell r="A387">
            <v>800216538</v>
          </cell>
          <cell r="B387" t="str">
            <v>EMPRESA SOCIAL DEL ESTADO SAN CRISTOBAL</v>
          </cell>
          <cell r="C387" t="str">
            <v>Prestación de servicios de salud</v>
          </cell>
          <cell r="D387" t="str">
            <v>Servicios PBS</v>
          </cell>
          <cell r="E387">
            <v>0</v>
          </cell>
          <cell r="F387">
            <v>0</v>
          </cell>
          <cell r="G387">
            <v>0</v>
          </cell>
          <cell r="H387">
            <v>0</v>
          </cell>
          <cell r="I387">
            <v>635963</v>
          </cell>
          <cell r="J387">
            <v>635963</v>
          </cell>
        </row>
        <row r="388">
          <cell r="A388">
            <v>800149695</v>
          </cell>
          <cell r="B388" t="str">
            <v>DROGUERIAS Y FARMACIAS CRUZ VERDE S.A.S</v>
          </cell>
          <cell r="C388" t="str">
            <v>Insumos y medicamentos</v>
          </cell>
          <cell r="D388" t="str">
            <v xml:space="preserve">Insumos No PBS </v>
          </cell>
          <cell r="E388">
            <v>629956</v>
          </cell>
          <cell r="F388">
            <v>0</v>
          </cell>
          <cell r="G388">
            <v>0</v>
          </cell>
          <cell r="H388">
            <v>0</v>
          </cell>
          <cell r="I388">
            <v>0</v>
          </cell>
          <cell r="J388">
            <v>629956</v>
          </cell>
        </row>
        <row r="389">
          <cell r="A389">
            <v>816005003</v>
          </cell>
          <cell r="B389" t="str">
            <v>E.S.E. SALUD PEREIRA</v>
          </cell>
          <cell r="C389" t="str">
            <v>Prestación de servicios de salud</v>
          </cell>
          <cell r="D389" t="str">
            <v xml:space="preserve">Servicios No PBS </v>
          </cell>
          <cell r="E389">
            <v>0</v>
          </cell>
          <cell r="F389">
            <v>0</v>
          </cell>
          <cell r="G389">
            <v>0</v>
          </cell>
          <cell r="H389">
            <v>0</v>
          </cell>
          <cell r="I389">
            <v>626800</v>
          </cell>
          <cell r="J389">
            <v>626800</v>
          </cell>
        </row>
        <row r="390">
          <cell r="A390">
            <v>41599900</v>
          </cell>
          <cell r="B390" t="str">
            <v>MARIA BERNARDINA CANTILLO DE ZAMORA</v>
          </cell>
          <cell r="C390" t="str">
            <v>Administrativo (servicios públicos, aportes parafiscales, avances y anticipos, papelería, etc.)</v>
          </cell>
          <cell r="D390" t="str">
            <v xml:space="preserve">Otros </v>
          </cell>
          <cell r="E390">
            <v>0</v>
          </cell>
          <cell r="F390">
            <v>0</v>
          </cell>
          <cell r="G390">
            <v>0</v>
          </cell>
          <cell r="H390">
            <v>0</v>
          </cell>
          <cell r="I390">
            <v>614300</v>
          </cell>
          <cell r="J390">
            <v>614300</v>
          </cell>
        </row>
        <row r="391">
          <cell r="A391">
            <v>899999067</v>
          </cell>
          <cell r="B391" t="str">
            <v>CONTRALORIA GRAL DE LA REPUBLICA</v>
          </cell>
          <cell r="C391" t="str">
            <v>Administrativo (servicios públicos, aportes parafiscales, avances y anticipos, papelería, etc.)</v>
          </cell>
          <cell r="D391" t="str">
            <v xml:space="preserve">Otros </v>
          </cell>
          <cell r="E391">
            <v>0</v>
          </cell>
          <cell r="F391">
            <v>0</v>
          </cell>
          <cell r="G391">
            <v>604900</v>
          </cell>
          <cell r="H391">
            <v>0</v>
          </cell>
          <cell r="I391">
            <v>0</v>
          </cell>
          <cell r="J391">
            <v>604900</v>
          </cell>
        </row>
        <row r="392">
          <cell r="A392">
            <v>830507718</v>
          </cell>
          <cell r="B392" t="str">
            <v>MEDICAL PROINFO S.A.S</v>
          </cell>
          <cell r="C392" t="str">
            <v>Prestación de servicios de salud</v>
          </cell>
          <cell r="D392" t="str">
            <v xml:space="preserve">Servicios Covid </v>
          </cell>
          <cell r="E392">
            <v>0</v>
          </cell>
          <cell r="F392">
            <v>0</v>
          </cell>
          <cell r="G392">
            <v>0</v>
          </cell>
          <cell r="H392">
            <v>0</v>
          </cell>
          <cell r="I392">
            <v>602829</v>
          </cell>
          <cell r="J392">
            <v>602829</v>
          </cell>
        </row>
        <row r="393">
          <cell r="A393">
            <v>57467043</v>
          </cell>
          <cell r="B393" t="str">
            <v>SAYRITH-ROMERO</v>
          </cell>
          <cell r="C393" t="str">
            <v xml:space="preserve">Otros </v>
          </cell>
          <cell r="D393" t="str">
            <v xml:space="preserve">Otros </v>
          </cell>
          <cell r="E393">
            <v>596967</v>
          </cell>
          <cell r="F393">
            <v>0</v>
          </cell>
          <cell r="G393">
            <v>0</v>
          </cell>
          <cell r="H393">
            <v>0</v>
          </cell>
          <cell r="I393">
            <v>0</v>
          </cell>
          <cell r="J393">
            <v>596967</v>
          </cell>
        </row>
        <row r="394">
          <cell r="A394">
            <v>900407111</v>
          </cell>
          <cell r="B394" t="str">
            <v>GENCELL PHARMA</v>
          </cell>
          <cell r="C394" t="str">
            <v>Insumos y medicamentos</v>
          </cell>
          <cell r="D394" t="str">
            <v>Insumos PBS</v>
          </cell>
          <cell r="E394">
            <v>0</v>
          </cell>
          <cell r="F394">
            <v>0</v>
          </cell>
          <cell r="G394">
            <v>0</v>
          </cell>
          <cell r="H394">
            <v>0</v>
          </cell>
          <cell r="I394">
            <v>582108</v>
          </cell>
          <cell r="J394">
            <v>582108</v>
          </cell>
        </row>
        <row r="395">
          <cell r="A395">
            <v>860002183</v>
          </cell>
          <cell r="B395" t="str">
            <v>SEGUROS DE VIDA COLPATRIA S.A</v>
          </cell>
          <cell r="C395" t="str">
            <v>Prestación de servicios de salud</v>
          </cell>
          <cell r="D395" t="str">
            <v>Servicios PBS</v>
          </cell>
          <cell r="E395">
            <v>0</v>
          </cell>
          <cell r="F395">
            <v>0</v>
          </cell>
          <cell r="G395">
            <v>0</v>
          </cell>
          <cell r="H395">
            <v>0</v>
          </cell>
          <cell r="I395">
            <v>581862</v>
          </cell>
          <cell r="J395">
            <v>581862</v>
          </cell>
        </row>
        <row r="396">
          <cell r="A396">
            <v>838000096</v>
          </cell>
          <cell r="B396" t="str">
            <v>E.S.E. HOSPITAL SAN RAFAEL DE LETICIA</v>
          </cell>
          <cell r="C396" t="str">
            <v>Prestación de servicios de salud</v>
          </cell>
          <cell r="D396" t="str">
            <v>Servicios PBS</v>
          </cell>
          <cell r="E396">
            <v>581835</v>
          </cell>
          <cell r="F396">
            <v>0</v>
          </cell>
          <cell r="G396">
            <v>0</v>
          </cell>
          <cell r="H396">
            <v>0</v>
          </cell>
          <cell r="I396">
            <v>0</v>
          </cell>
          <cell r="J396">
            <v>581835</v>
          </cell>
        </row>
        <row r="397">
          <cell r="A397">
            <v>900177752</v>
          </cell>
          <cell r="B397" t="str">
            <v>SUMIVITALES LTDA</v>
          </cell>
          <cell r="C397" t="str">
            <v>Insumos y medicamentos</v>
          </cell>
          <cell r="D397" t="str">
            <v xml:space="preserve">Insumos No PBS </v>
          </cell>
          <cell r="E397">
            <v>571728</v>
          </cell>
          <cell r="F397">
            <v>0</v>
          </cell>
          <cell r="G397">
            <v>0</v>
          </cell>
          <cell r="H397">
            <v>0</v>
          </cell>
          <cell r="I397">
            <v>0</v>
          </cell>
          <cell r="J397">
            <v>571728</v>
          </cell>
        </row>
        <row r="398">
          <cell r="A398">
            <v>890209698</v>
          </cell>
          <cell r="B398" t="str">
            <v>CLINICA CHICAMOCHA S.A.</v>
          </cell>
          <cell r="C398" t="str">
            <v>Prestación de servicios de salud</v>
          </cell>
          <cell r="D398" t="str">
            <v>Servicios PBS</v>
          </cell>
          <cell r="E398">
            <v>571146</v>
          </cell>
          <cell r="F398">
            <v>0</v>
          </cell>
          <cell r="G398">
            <v>0</v>
          </cell>
          <cell r="H398">
            <v>0</v>
          </cell>
          <cell r="I398">
            <v>0</v>
          </cell>
          <cell r="J398">
            <v>571146</v>
          </cell>
        </row>
        <row r="399">
          <cell r="A399">
            <v>1014215824</v>
          </cell>
          <cell r="B399" t="str">
            <v>JULIA MIREYA DIAZ MOLANO</v>
          </cell>
          <cell r="C399" t="str">
            <v>Administrativo (servicios públicos, aportes parafiscales, avances y anticipos, papelería, etc.)</v>
          </cell>
          <cell r="D399" t="str">
            <v xml:space="preserve">Otros </v>
          </cell>
          <cell r="E399">
            <v>0</v>
          </cell>
          <cell r="F399">
            <v>564000</v>
          </cell>
          <cell r="G399">
            <v>0</v>
          </cell>
          <cell r="H399">
            <v>0</v>
          </cell>
          <cell r="I399">
            <v>0</v>
          </cell>
          <cell r="J399">
            <v>564000</v>
          </cell>
        </row>
        <row r="400">
          <cell r="A400">
            <v>900196201</v>
          </cell>
          <cell r="B400" t="str">
            <v>PROGRAMA MADRE CANGURO INTEGRAL LTDA</v>
          </cell>
          <cell r="C400" t="str">
            <v>Prestación de servicios de salud</v>
          </cell>
          <cell r="D400" t="str">
            <v xml:space="preserve">Servicios No PBS </v>
          </cell>
          <cell r="E400">
            <v>556125</v>
          </cell>
          <cell r="F400">
            <v>0</v>
          </cell>
          <cell r="G400">
            <v>0</v>
          </cell>
          <cell r="H400">
            <v>0</v>
          </cell>
          <cell r="I400">
            <v>0</v>
          </cell>
          <cell r="J400">
            <v>556125</v>
          </cell>
        </row>
        <row r="401">
          <cell r="A401">
            <v>891800395</v>
          </cell>
          <cell r="B401" t="str">
            <v>HOSP. SAN JOSE - MONIQUIRA</v>
          </cell>
          <cell r="C401" t="str">
            <v>Prestación de servicios de salud</v>
          </cell>
          <cell r="D401" t="str">
            <v xml:space="preserve">Servicios Covid </v>
          </cell>
          <cell r="E401">
            <v>80800</v>
          </cell>
          <cell r="F401">
            <v>0</v>
          </cell>
          <cell r="G401">
            <v>175400</v>
          </cell>
          <cell r="H401">
            <v>200800</v>
          </cell>
          <cell r="I401">
            <v>97112</v>
          </cell>
          <cell r="J401">
            <v>554112</v>
          </cell>
        </row>
        <row r="402">
          <cell r="A402">
            <v>890700666</v>
          </cell>
          <cell r="B402" t="str">
            <v>E.S.E HOSPITAL SAN JUAN DE DIOS DE HONDA</v>
          </cell>
          <cell r="C402" t="str">
            <v>Prestación de servicios de salud</v>
          </cell>
          <cell r="D402" t="str">
            <v>Servicios PBS</v>
          </cell>
          <cell r="E402">
            <v>553992</v>
          </cell>
          <cell r="F402">
            <v>0</v>
          </cell>
          <cell r="G402">
            <v>0</v>
          </cell>
          <cell r="H402">
            <v>0</v>
          </cell>
          <cell r="I402">
            <v>0</v>
          </cell>
          <cell r="J402">
            <v>553992</v>
          </cell>
        </row>
        <row r="403">
          <cell r="A403">
            <v>800055990</v>
          </cell>
          <cell r="B403" t="str">
            <v>SERINGEL S.A.S</v>
          </cell>
          <cell r="C403" t="str">
            <v>Administrativo (servicios públicos, aportes parafiscales, avances y anticipos, papelería, etc.)</v>
          </cell>
          <cell r="D403" t="str">
            <v xml:space="preserve">Otros </v>
          </cell>
          <cell r="E403">
            <v>0</v>
          </cell>
          <cell r="F403">
            <v>0</v>
          </cell>
          <cell r="G403">
            <v>0</v>
          </cell>
          <cell r="H403">
            <v>0</v>
          </cell>
          <cell r="I403">
            <v>550800</v>
          </cell>
          <cell r="J403">
            <v>550800</v>
          </cell>
        </row>
        <row r="404">
          <cell r="A404">
            <v>830070873</v>
          </cell>
          <cell r="B404" t="str">
            <v>GCA TECHNOLOGIES S.A</v>
          </cell>
          <cell r="C404" t="str">
            <v xml:space="preserve">Otros </v>
          </cell>
          <cell r="D404" t="str">
            <v xml:space="preserve">Otros </v>
          </cell>
          <cell r="E404">
            <v>550200</v>
          </cell>
          <cell r="F404">
            <v>0</v>
          </cell>
          <cell r="G404">
            <v>0</v>
          </cell>
          <cell r="H404">
            <v>0</v>
          </cell>
          <cell r="I404">
            <v>0</v>
          </cell>
          <cell r="J404">
            <v>550200</v>
          </cell>
        </row>
        <row r="405">
          <cell r="A405">
            <v>820002596</v>
          </cell>
          <cell r="B405" t="str">
            <v>SANANDO S.A.S.</v>
          </cell>
          <cell r="C405" t="str">
            <v>Prestación de servicios de salud</v>
          </cell>
          <cell r="D405" t="str">
            <v>Servicios PBS</v>
          </cell>
          <cell r="E405">
            <v>541807</v>
          </cell>
          <cell r="F405">
            <v>0</v>
          </cell>
          <cell r="G405">
            <v>0</v>
          </cell>
          <cell r="H405">
            <v>0</v>
          </cell>
          <cell r="I405">
            <v>0</v>
          </cell>
          <cell r="J405">
            <v>541807</v>
          </cell>
        </row>
        <row r="406">
          <cell r="A406">
            <v>437697</v>
          </cell>
          <cell r="B406" t="str">
            <v>FELIPE VARGAS REYES</v>
          </cell>
          <cell r="C406" t="str">
            <v>Administrativo (servicios públicos, aportes parafiscales, avances y anticipos, papelería, etc.)</v>
          </cell>
          <cell r="D406" t="str">
            <v xml:space="preserve">Otros </v>
          </cell>
          <cell r="E406">
            <v>0</v>
          </cell>
          <cell r="F406">
            <v>0</v>
          </cell>
          <cell r="G406">
            <v>0</v>
          </cell>
          <cell r="H406">
            <v>0</v>
          </cell>
          <cell r="I406">
            <v>541000</v>
          </cell>
          <cell r="J406">
            <v>541000</v>
          </cell>
        </row>
        <row r="407">
          <cell r="A407">
            <v>832001411</v>
          </cell>
          <cell r="B407" t="str">
            <v>E.S.E. HOSPITAL SAN RAFAEL DE CAQUEZA</v>
          </cell>
          <cell r="C407" t="str">
            <v>Prestación de servicios de salud</v>
          </cell>
          <cell r="D407" t="str">
            <v xml:space="preserve">Servicios Covid </v>
          </cell>
          <cell r="E407">
            <v>0</v>
          </cell>
          <cell r="F407">
            <v>0</v>
          </cell>
          <cell r="G407">
            <v>0</v>
          </cell>
          <cell r="H407">
            <v>0</v>
          </cell>
          <cell r="I407">
            <v>540265</v>
          </cell>
          <cell r="J407">
            <v>540265</v>
          </cell>
        </row>
        <row r="408">
          <cell r="A408">
            <v>900622265</v>
          </cell>
          <cell r="B408" t="str">
            <v>SOLUCIONES Y ASISTENCIA EN SALUD SAS</v>
          </cell>
          <cell r="C408" t="str">
            <v>Prestación de servicios de salud</v>
          </cell>
          <cell r="D408" t="str">
            <v xml:space="preserve">Servicios No PBS </v>
          </cell>
          <cell r="E408">
            <v>539509</v>
          </cell>
          <cell r="F408">
            <v>0</v>
          </cell>
          <cell r="G408">
            <v>0</v>
          </cell>
          <cell r="H408">
            <v>0</v>
          </cell>
          <cell r="I408">
            <v>0</v>
          </cell>
          <cell r="J408">
            <v>539509</v>
          </cell>
        </row>
        <row r="409">
          <cell r="A409">
            <v>900900122</v>
          </cell>
          <cell r="B409" t="str">
            <v>HEALTH &amp; LIFE IPS S.A.S.</v>
          </cell>
          <cell r="C409" t="str">
            <v>Prestación de servicios de salud</v>
          </cell>
          <cell r="D409" t="str">
            <v>Servicios PBS</v>
          </cell>
          <cell r="E409">
            <v>539491</v>
          </cell>
          <cell r="F409">
            <v>0</v>
          </cell>
          <cell r="G409">
            <v>0</v>
          </cell>
          <cell r="H409">
            <v>0</v>
          </cell>
          <cell r="I409">
            <v>0</v>
          </cell>
          <cell r="J409">
            <v>539491</v>
          </cell>
        </row>
        <row r="410">
          <cell r="A410">
            <v>800044967</v>
          </cell>
          <cell r="B410" t="str">
            <v>ASSBASALUD E.S.E.</v>
          </cell>
          <cell r="C410" t="str">
            <v>Prestación de servicios de salud</v>
          </cell>
          <cell r="D410" t="str">
            <v>Servicios PBS</v>
          </cell>
          <cell r="E410">
            <v>0</v>
          </cell>
          <cell r="F410">
            <v>0</v>
          </cell>
          <cell r="G410">
            <v>0</v>
          </cell>
          <cell r="H410">
            <v>0</v>
          </cell>
          <cell r="I410">
            <v>531964</v>
          </cell>
          <cell r="J410">
            <v>531964</v>
          </cell>
        </row>
        <row r="411">
          <cell r="A411">
            <v>892000401</v>
          </cell>
          <cell r="B411" t="str">
            <v>INVERSIONES CLINICA META S.A.</v>
          </cell>
          <cell r="C411" t="str">
            <v>Prestación de servicios de salud</v>
          </cell>
          <cell r="D411" t="str">
            <v>Servicios PBS</v>
          </cell>
          <cell r="E411">
            <v>531408</v>
          </cell>
          <cell r="F411">
            <v>0</v>
          </cell>
          <cell r="G411">
            <v>0</v>
          </cell>
          <cell r="H411">
            <v>0</v>
          </cell>
          <cell r="I411">
            <v>0</v>
          </cell>
          <cell r="J411">
            <v>531408</v>
          </cell>
        </row>
        <row r="412">
          <cell r="A412">
            <v>901352353</v>
          </cell>
          <cell r="B412" t="str">
            <v>CLINICA LA SAGRADA FAMILIA SAS</v>
          </cell>
          <cell r="C412" t="str">
            <v>Prestación de servicios de salud</v>
          </cell>
          <cell r="D412" t="str">
            <v>Servicios PBS</v>
          </cell>
          <cell r="E412">
            <v>525250</v>
          </cell>
          <cell r="F412">
            <v>0</v>
          </cell>
          <cell r="G412">
            <v>0</v>
          </cell>
          <cell r="H412">
            <v>0</v>
          </cell>
          <cell r="I412">
            <v>0</v>
          </cell>
          <cell r="J412">
            <v>525250</v>
          </cell>
        </row>
        <row r="413">
          <cell r="A413">
            <v>800075543</v>
          </cell>
          <cell r="B413" t="str">
            <v>LAB. DE INVESTIGACION HORMONAL LIH S.A.</v>
          </cell>
          <cell r="C413" t="str">
            <v>Insumos y medicamentos</v>
          </cell>
          <cell r="D413" t="str">
            <v>Insumos PBS</v>
          </cell>
          <cell r="E413">
            <v>0</v>
          </cell>
          <cell r="F413">
            <v>0</v>
          </cell>
          <cell r="G413">
            <v>0</v>
          </cell>
          <cell r="H413">
            <v>0</v>
          </cell>
          <cell r="I413">
            <v>521600</v>
          </cell>
          <cell r="J413">
            <v>521600</v>
          </cell>
        </row>
        <row r="414">
          <cell r="A414">
            <v>891856507</v>
          </cell>
          <cell r="B414" t="str">
            <v>SOCIEDAD CLINICA BOYACA LTDA</v>
          </cell>
          <cell r="C414" t="str">
            <v>Prestación de servicios de salud</v>
          </cell>
          <cell r="D414" t="str">
            <v xml:space="preserve">Servicios Covid </v>
          </cell>
          <cell r="E414">
            <v>0</v>
          </cell>
          <cell r="F414">
            <v>0</v>
          </cell>
          <cell r="G414">
            <v>248764</v>
          </cell>
          <cell r="H414">
            <v>0</v>
          </cell>
          <cell r="I414">
            <v>272810</v>
          </cell>
          <cell r="J414">
            <v>521574</v>
          </cell>
        </row>
        <row r="415">
          <cell r="A415">
            <v>52122647</v>
          </cell>
          <cell r="B415" t="str">
            <v>LUZ DARY ALVAREZ CARDENAS</v>
          </cell>
          <cell r="C415" t="str">
            <v>Administrativo (servicios públicos, aportes parafiscales, avances y anticipos, papelería, etc.)</v>
          </cell>
          <cell r="D415" t="str">
            <v xml:space="preserve">Otros </v>
          </cell>
          <cell r="E415">
            <v>0</v>
          </cell>
          <cell r="F415">
            <v>0</v>
          </cell>
          <cell r="G415">
            <v>0</v>
          </cell>
          <cell r="H415">
            <v>0</v>
          </cell>
          <cell r="I415">
            <v>516500</v>
          </cell>
          <cell r="J415">
            <v>516500</v>
          </cell>
        </row>
        <row r="416">
          <cell r="A416">
            <v>813006877</v>
          </cell>
          <cell r="B416" t="str">
            <v>CENTRO DE SALUD SAN JUAN DE DIOS</v>
          </cell>
          <cell r="C416" t="str">
            <v>Prestación de servicios de salud</v>
          </cell>
          <cell r="D416" t="str">
            <v>Servicios PBS</v>
          </cell>
          <cell r="E416">
            <v>0</v>
          </cell>
          <cell r="F416">
            <v>0</v>
          </cell>
          <cell r="G416">
            <v>0</v>
          </cell>
          <cell r="H416">
            <v>0</v>
          </cell>
          <cell r="I416">
            <v>514644</v>
          </cell>
          <cell r="J416">
            <v>514644</v>
          </cell>
        </row>
        <row r="417">
          <cell r="A417">
            <v>800185449</v>
          </cell>
          <cell r="B417" t="str">
            <v>AVIDANTI S.A.S .</v>
          </cell>
          <cell r="C417" t="str">
            <v>Prestación de servicios de salud</v>
          </cell>
          <cell r="D417" t="str">
            <v>Servicios PBS</v>
          </cell>
          <cell r="E417">
            <v>509992</v>
          </cell>
          <cell r="F417">
            <v>0</v>
          </cell>
          <cell r="G417">
            <v>0</v>
          </cell>
          <cell r="H417">
            <v>0</v>
          </cell>
          <cell r="I417">
            <v>0</v>
          </cell>
          <cell r="J417">
            <v>509992</v>
          </cell>
        </row>
        <row r="418">
          <cell r="A418">
            <v>800014918</v>
          </cell>
          <cell r="B418" t="str">
            <v>E.S.E HOSPITAL UNIVERSITARIO ERASMO MEOZ</v>
          </cell>
          <cell r="C418" t="str">
            <v>Prestación de servicios de salud</v>
          </cell>
          <cell r="D418" t="str">
            <v xml:space="preserve">Servicios Covid </v>
          </cell>
          <cell r="E418">
            <v>0</v>
          </cell>
          <cell r="F418">
            <v>87700</v>
          </cell>
          <cell r="G418">
            <v>256200</v>
          </cell>
          <cell r="H418">
            <v>0</v>
          </cell>
          <cell r="I418">
            <v>161600</v>
          </cell>
          <cell r="J418">
            <v>505500</v>
          </cell>
        </row>
        <row r="419">
          <cell r="A419">
            <v>51738246</v>
          </cell>
          <cell r="B419" t="str">
            <v>MARTHA LIGIA MORENO BELTRAN</v>
          </cell>
          <cell r="C419" t="str">
            <v>Administrativo (servicios públicos, aportes parafiscales, avances y anticipos, papelería, etc.)</v>
          </cell>
          <cell r="D419" t="str">
            <v xml:space="preserve">Otros </v>
          </cell>
          <cell r="E419">
            <v>0</v>
          </cell>
          <cell r="F419">
            <v>0</v>
          </cell>
          <cell r="G419">
            <v>0</v>
          </cell>
          <cell r="H419">
            <v>0</v>
          </cell>
          <cell r="I419">
            <v>495600</v>
          </cell>
          <cell r="J419">
            <v>495600</v>
          </cell>
        </row>
        <row r="420">
          <cell r="A420">
            <v>900638609</v>
          </cell>
          <cell r="B420" t="str">
            <v>DISTRIBUIDORA GLX S.A.S</v>
          </cell>
          <cell r="C420" t="str">
            <v>Prestación de servicios de salud</v>
          </cell>
          <cell r="D420" t="str">
            <v xml:space="preserve">Presupuestos maximos </v>
          </cell>
          <cell r="E420">
            <v>490000</v>
          </cell>
          <cell r="F420">
            <v>0</v>
          </cell>
          <cell r="G420">
            <v>0</v>
          </cell>
          <cell r="H420">
            <v>0</v>
          </cell>
          <cell r="I420">
            <v>0</v>
          </cell>
          <cell r="J420">
            <v>490000</v>
          </cell>
        </row>
        <row r="421">
          <cell r="A421">
            <v>830103479</v>
          </cell>
          <cell r="B421" t="str">
            <v>CONTROLAR SALUD INTEGRAL S.A.S</v>
          </cell>
          <cell r="C421" t="str">
            <v>Administrativo (servicios públicos, aportes parafiscales, avances y anticipos, papelería, etc.)</v>
          </cell>
          <cell r="D421" t="str">
            <v xml:space="preserve">Otros </v>
          </cell>
          <cell r="E421">
            <v>172913</v>
          </cell>
          <cell r="F421">
            <v>316047.8</v>
          </cell>
          <cell r="G421">
            <v>0</v>
          </cell>
          <cell r="H421">
            <v>0</v>
          </cell>
          <cell r="I421">
            <v>0</v>
          </cell>
          <cell r="J421">
            <v>488960.8</v>
          </cell>
          <cell r="K421" t="str">
            <v xml:space="preserve">Orden de compra </v>
          </cell>
          <cell r="L421" t="str">
            <v xml:space="preserve">Privada </v>
          </cell>
        </row>
        <row r="422">
          <cell r="A422">
            <v>830087030</v>
          </cell>
          <cell r="B422" t="str">
            <v>S O S SOLUCIONES DE OFICINA &amp;SUMINISTROS S A S</v>
          </cell>
          <cell r="C422" t="str">
            <v>Administrativo (servicios públicos, aportes parafiscales, avances y anticipos, papelería, etc.)</v>
          </cell>
          <cell r="D422" t="str">
            <v xml:space="preserve">Otros </v>
          </cell>
          <cell r="E422">
            <v>488945.5</v>
          </cell>
          <cell r="F422">
            <v>0</v>
          </cell>
          <cell r="G422">
            <v>0</v>
          </cell>
          <cell r="H422">
            <v>0</v>
          </cell>
          <cell r="I422">
            <v>0</v>
          </cell>
          <cell r="J422">
            <v>488945.5</v>
          </cell>
          <cell r="K422" t="str">
            <v>Contrato</v>
          </cell>
          <cell r="L422" t="str">
            <v xml:space="preserve">Privada </v>
          </cell>
        </row>
        <row r="423">
          <cell r="A423">
            <v>3161885</v>
          </cell>
          <cell r="B423" t="str">
            <v>JOSE GUILLERMO NAVARRETE GOMEZ</v>
          </cell>
          <cell r="C423" t="str">
            <v>Administrativo (servicios públicos, aportes parafiscales, avances y anticipos, papelería, etc.)</v>
          </cell>
          <cell r="D423" t="str">
            <v xml:space="preserve">Otros </v>
          </cell>
          <cell r="E423">
            <v>0</v>
          </cell>
          <cell r="F423">
            <v>0</v>
          </cell>
          <cell r="G423">
            <v>0</v>
          </cell>
          <cell r="H423">
            <v>0</v>
          </cell>
          <cell r="I423">
            <v>488000</v>
          </cell>
          <cell r="J423">
            <v>488000</v>
          </cell>
        </row>
        <row r="424">
          <cell r="A424">
            <v>900090352</v>
          </cell>
          <cell r="B424" t="str">
            <v>CORETALK COLOMBIA LIMITADA</v>
          </cell>
          <cell r="C424" t="str">
            <v>Administrativo (servicios públicos, aportes parafiscales, avances y anticipos, papelería, etc.)</v>
          </cell>
          <cell r="D424" t="str">
            <v xml:space="preserve">Otros </v>
          </cell>
          <cell r="E424">
            <v>470848.77</v>
          </cell>
          <cell r="F424">
            <v>0</v>
          </cell>
          <cell r="G424">
            <v>0</v>
          </cell>
          <cell r="H424">
            <v>0</v>
          </cell>
          <cell r="I424">
            <v>0</v>
          </cell>
          <cell r="J424">
            <v>470848.77</v>
          </cell>
          <cell r="K424" t="str">
            <v xml:space="preserve">Orden de compra </v>
          </cell>
          <cell r="L424" t="str">
            <v xml:space="preserve">Privada </v>
          </cell>
        </row>
        <row r="425">
          <cell r="A425">
            <v>79291622</v>
          </cell>
          <cell r="B425" t="str">
            <v>SANTIAGO JOSE MOURE ERAZO</v>
          </cell>
          <cell r="C425" t="str">
            <v>Administrativo (servicios públicos, aportes parafiscales, avances y anticipos, papelería, etc.)</v>
          </cell>
          <cell r="D425" t="str">
            <v xml:space="preserve">Otros </v>
          </cell>
          <cell r="E425">
            <v>0</v>
          </cell>
          <cell r="F425">
            <v>0</v>
          </cell>
          <cell r="G425">
            <v>0</v>
          </cell>
          <cell r="H425">
            <v>0</v>
          </cell>
          <cell r="I425">
            <v>469044</v>
          </cell>
          <cell r="J425">
            <v>469044</v>
          </cell>
        </row>
        <row r="426">
          <cell r="A426">
            <v>41305213</v>
          </cell>
          <cell r="B426" t="str">
            <v>ZAPATA DE CAMARGO FLORALBA</v>
          </cell>
          <cell r="C426" t="str">
            <v>Administrativo (servicios públicos, aportes parafiscales, avances y anticipos, papelería, etc.)</v>
          </cell>
          <cell r="D426" t="str">
            <v xml:space="preserve">Otros </v>
          </cell>
          <cell r="E426">
            <v>0</v>
          </cell>
          <cell r="F426">
            <v>0</v>
          </cell>
          <cell r="G426">
            <v>0</v>
          </cell>
          <cell r="H426">
            <v>0</v>
          </cell>
          <cell r="I426">
            <v>467600</v>
          </cell>
          <cell r="J426">
            <v>467600</v>
          </cell>
        </row>
        <row r="427">
          <cell r="A427">
            <v>900408993</v>
          </cell>
          <cell r="B427" t="str">
            <v>ATENCION EN SALUD INTEGRAL AMB - GRUPO A</v>
          </cell>
          <cell r="C427" t="str">
            <v>Prestación de servicios de salud</v>
          </cell>
          <cell r="D427" t="str">
            <v xml:space="preserve">Presupuestos maximos </v>
          </cell>
          <cell r="E427">
            <v>0</v>
          </cell>
          <cell r="F427">
            <v>0</v>
          </cell>
          <cell r="G427">
            <v>0</v>
          </cell>
          <cell r="H427">
            <v>457035</v>
          </cell>
          <cell r="I427">
            <v>0</v>
          </cell>
          <cell r="J427">
            <v>457035</v>
          </cell>
        </row>
        <row r="428">
          <cell r="A428">
            <v>890307200</v>
          </cell>
          <cell r="B428" t="str">
            <v>CENTRO MEDICO IMBANACO DE CALI S.A.</v>
          </cell>
          <cell r="C428" t="str">
            <v>Prestación de servicios de salud</v>
          </cell>
          <cell r="D428" t="str">
            <v xml:space="preserve">Servicios Covid </v>
          </cell>
          <cell r="E428">
            <v>0</v>
          </cell>
          <cell r="F428">
            <v>0</v>
          </cell>
          <cell r="G428">
            <v>0</v>
          </cell>
          <cell r="H428">
            <v>0</v>
          </cell>
          <cell r="I428">
            <v>455794</v>
          </cell>
          <cell r="J428">
            <v>455794</v>
          </cell>
        </row>
        <row r="429">
          <cell r="A429">
            <v>830027806</v>
          </cell>
          <cell r="B429" t="str">
            <v>CENTRO DE ENFERMEDADES DIGESTIVAS CIA LT</v>
          </cell>
          <cell r="C429" t="str">
            <v>Prestación de servicios de salud</v>
          </cell>
          <cell r="D429" t="str">
            <v xml:space="preserve">Servicios No PBS </v>
          </cell>
          <cell r="E429">
            <v>454790</v>
          </cell>
          <cell r="F429">
            <v>0</v>
          </cell>
          <cell r="G429">
            <v>0</v>
          </cell>
          <cell r="H429">
            <v>0</v>
          </cell>
          <cell r="I429">
            <v>0</v>
          </cell>
          <cell r="J429">
            <v>454790</v>
          </cell>
        </row>
        <row r="430">
          <cell r="A430">
            <v>830063394</v>
          </cell>
          <cell r="B430" t="str">
            <v>HOME SALUD Y COMPAÑIA S.A.</v>
          </cell>
          <cell r="C430" t="str">
            <v>Insumos y medicamentos</v>
          </cell>
          <cell r="D430" t="str">
            <v>Insumos PBS</v>
          </cell>
          <cell r="E430">
            <v>0</v>
          </cell>
          <cell r="F430">
            <v>0</v>
          </cell>
          <cell r="G430">
            <v>0</v>
          </cell>
          <cell r="H430">
            <v>0</v>
          </cell>
          <cell r="I430">
            <v>447076</v>
          </cell>
          <cell r="J430">
            <v>447076</v>
          </cell>
        </row>
        <row r="431">
          <cell r="A431">
            <v>79783459</v>
          </cell>
          <cell r="B431" t="str">
            <v>CIFUENTES CASTRO NICOLAS AUGUSTO</v>
          </cell>
          <cell r="C431" t="str">
            <v>Prestación de servicios de salud</v>
          </cell>
          <cell r="D431" t="str">
            <v>Servicios PBS</v>
          </cell>
          <cell r="E431">
            <v>445056</v>
          </cell>
          <cell r="F431">
            <v>0</v>
          </cell>
          <cell r="G431">
            <v>0</v>
          </cell>
          <cell r="H431">
            <v>0</v>
          </cell>
          <cell r="I431">
            <v>0</v>
          </cell>
          <cell r="J431">
            <v>445056</v>
          </cell>
        </row>
        <row r="432">
          <cell r="A432">
            <v>800174851</v>
          </cell>
          <cell r="B432" t="str">
            <v>SOC. MEDICO QUIRURGICA NUESTRA SENORA DE</v>
          </cell>
          <cell r="C432" t="str">
            <v>Prestación de servicios de salud</v>
          </cell>
          <cell r="D432" t="str">
            <v xml:space="preserve">Servicios No PBS </v>
          </cell>
          <cell r="E432">
            <v>440900</v>
          </cell>
          <cell r="F432">
            <v>0</v>
          </cell>
          <cell r="G432">
            <v>0</v>
          </cell>
          <cell r="H432">
            <v>0</v>
          </cell>
          <cell r="I432">
            <v>0</v>
          </cell>
          <cell r="J432">
            <v>440900</v>
          </cell>
        </row>
        <row r="433">
          <cell r="A433">
            <v>819005499</v>
          </cell>
          <cell r="B433" t="str">
            <v>LITOPRADO LTDA</v>
          </cell>
          <cell r="C433" t="str">
            <v>Prestación de servicios de salud</v>
          </cell>
          <cell r="D433" t="str">
            <v>Servicios PBS</v>
          </cell>
          <cell r="E433">
            <v>0</v>
          </cell>
          <cell r="F433">
            <v>0</v>
          </cell>
          <cell r="G433">
            <v>0</v>
          </cell>
          <cell r="H433">
            <v>0</v>
          </cell>
          <cell r="I433">
            <v>438327</v>
          </cell>
          <cell r="J433">
            <v>438327</v>
          </cell>
        </row>
        <row r="434">
          <cell r="A434">
            <v>375671</v>
          </cell>
          <cell r="B434" t="str">
            <v>OSVALDO ANDRES SCHMALE</v>
          </cell>
          <cell r="C434" t="str">
            <v>Administrativo (servicios públicos, aportes parafiscales, avances y anticipos, papelería, etc.)</v>
          </cell>
          <cell r="D434" t="str">
            <v xml:space="preserve">Otros </v>
          </cell>
          <cell r="E434">
            <v>435000</v>
          </cell>
          <cell r="F434">
            <v>0</v>
          </cell>
          <cell r="G434">
            <v>0</v>
          </cell>
          <cell r="H434">
            <v>0</v>
          </cell>
          <cell r="I434">
            <v>0</v>
          </cell>
          <cell r="J434">
            <v>435000</v>
          </cell>
        </row>
        <row r="435">
          <cell r="A435">
            <v>41738147</v>
          </cell>
          <cell r="B435" t="str">
            <v>MONROY AVELLA MARIA LILIA</v>
          </cell>
          <cell r="C435" t="str">
            <v>Administrativo (servicios públicos, aportes parafiscales, avances y anticipos, papelería, etc.)</v>
          </cell>
          <cell r="D435" t="str">
            <v xml:space="preserve">Otros </v>
          </cell>
          <cell r="E435">
            <v>0</v>
          </cell>
          <cell r="F435">
            <v>0</v>
          </cell>
          <cell r="G435">
            <v>0</v>
          </cell>
          <cell r="H435">
            <v>435000</v>
          </cell>
          <cell r="I435">
            <v>0</v>
          </cell>
          <cell r="J435">
            <v>435000</v>
          </cell>
        </row>
        <row r="436">
          <cell r="A436">
            <v>830104627</v>
          </cell>
          <cell r="B436" t="str">
            <v>HOSP.CARDIOVASCULAR DE CUNDINAMARCA S.A</v>
          </cell>
          <cell r="C436" t="str">
            <v>Prestación de servicios de salud</v>
          </cell>
          <cell r="D436" t="str">
            <v xml:space="preserve">Servicios No PBS </v>
          </cell>
          <cell r="E436">
            <v>205429</v>
          </cell>
          <cell r="F436">
            <v>0</v>
          </cell>
          <cell r="G436">
            <v>0</v>
          </cell>
          <cell r="H436">
            <v>229189</v>
          </cell>
          <cell r="I436">
            <v>0</v>
          </cell>
          <cell r="J436">
            <v>434618</v>
          </cell>
        </row>
        <row r="437">
          <cell r="A437">
            <v>830041314</v>
          </cell>
          <cell r="B437" t="str">
            <v>HOSPITAL CENTRAL DE LA POLICIA</v>
          </cell>
          <cell r="C437" t="str">
            <v>Prestación de servicios de salud</v>
          </cell>
          <cell r="D437" t="str">
            <v xml:space="preserve">Servicios Covid </v>
          </cell>
          <cell r="E437">
            <v>0</v>
          </cell>
          <cell r="F437">
            <v>0</v>
          </cell>
          <cell r="G437">
            <v>0</v>
          </cell>
          <cell r="H437">
            <v>0</v>
          </cell>
          <cell r="I437">
            <v>432000</v>
          </cell>
          <cell r="J437">
            <v>432000</v>
          </cell>
        </row>
        <row r="438">
          <cell r="A438">
            <v>1020720272</v>
          </cell>
          <cell r="B438" t="str">
            <v>CELY SALAMANCA LUIS MIGUEL</v>
          </cell>
          <cell r="C438" t="str">
            <v>Prestación de servicios de salud</v>
          </cell>
          <cell r="D438" t="str">
            <v>Servicios PBS</v>
          </cell>
          <cell r="E438">
            <v>428102</v>
          </cell>
          <cell r="F438">
            <v>0</v>
          </cell>
          <cell r="G438">
            <v>0</v>
          </cell>
          <cell r="H438">
            <v>0</v>
          </cell>
          <cell r="I438">
            <v>0</v>
          </cell>
          <cell r="J438">
            <v>428102</v>
          </cell>
        </row>
        <row r="439">
          <cell r="A439">
            <v>900171211</v>
          </cell>
          <cell r="B439" t="str">
            <v>GLOBAL LIFE AMBULANCIAS SAS</v>
          </cell>
          <cell r="C439" t="str">
            <v>Prestación de servicios de salud</v>
          </cell>
          <cell r="D439" t="str">
            <v>Servicios PBS</v>
          </cell>
          <cell r="E439">
            <v>427655</v>
          </cell>
          <cell r="F439">
            <v>0</v>
          </cell>
          <cell r="G439">
            <v>0</v>
          </cell>
          <cell r="H439">
            <v>0</v>
          </cell>
          <cell r="I439">
            <v>0</v>
          </cell>
          <cell r="J439">
            <v>427655</v>
          </cell>
        </row>
        <row r="440">
          <cell r="A440">
            <v>891800611</v>
          </cell>
          <cell r="B440" t="str">
            <v>E.S.E. HOSPITAL SAN ANTONIO DE SOATA</v>
          </cell>
          <cell r="C440" t="str">
            <v>Prestación de servicios de salud</v>
          </cell>
          <cell r="D440" t="str">
            <v xml:space="preserve">Servicios Covid </v>
          </cell>
          <cell r="E440">
            <v>0</v>
          </cell>
          <cell r="F440">
            <v>0</v>
          </cell>
          <cell r="G440">
            <v>0</v>
          </cell>
          <cell r="H440">
            <v>0</v>
          </cell>
          <cell r="I440">
            <v>427575</v>
          </cell>
          <cell r="J440">
            <v>427575</v>
          </cell>
        </row>
        <row r="441">
          <cell r="A441">
            <v>899999156</v>
          </cell>
          <cell r="B441" t="str">
            <v>E.S.E. HOSPITAL SAN ANTONIO DE CHIA</v>
          </cell>
          <cell r="C441" t="str">
            <v>Prestación de servicios de salud</v>
          </cell>
          <cell r="D441" t="str">
            <v>Servicios PBS</v>
          </cell>
          <cell r="E441">
            <v>421467</v>
          </cell>
          <cell r="F441">
            <v>0</v>
          </cell>
          <cell r="G441">
            <v>0</v>
          </cell>
          <cell r="H441">
            <v>0</v>
          </cell>
          <cell r="I441">
            <v>0</v>
          </cell>
          <cell r="J441">
            <v>421467</v>
          </cell>
        </row>
        <row r="442">
          <cell r="A442">
            <v>813005265</v>
          </cell>
          <cell r="B442" t="str">
            <v>ESE CARMEN EMILIA OSPINA</v>
          </cell>
          <cell r="C442" t="str">
            <v>Prestación de servicios de salud</v>
          </cell>
          <cell r="D442" t="str">
            <v xml:space="preserve">Servicios Covid </v>
          </cell>
          <cell r="E442">
            <v>0</v>
          </cell>
          <cell r="F442">
            <v>0</v>
          </cell>
          <cell r="G442">
            <v>0</v>
          </cell>
          <cell r="H442">
            <v>0</v>
          </cell>
          <cell r="I442">
            <v>417900</v>
          </cell>
          <cell r="J442">
            <v>417900</v>
          </cell>
        </row>
        <row r="443">
          <cell r="A443">
            <v>891856507</v>
          </cell>
          <cell r="B443" t="str">
            <v>SOCIEDAD CLINICA BOYACA LTDA</v>
          </cell>
          <cell r="C443" t="str">
            <v>Prestación de servicios de salud</v>
          </cell>
          <cell r="D443" t="str">
            <v>Servicios PBS</v>
          </cell>
          <cell r="E443">
            <v>320562</v>
          </cell>
          <cell r="F443">
            <v>0</v>
          </cell>
          <cell r="G443">
            <v>91656</v>
          </cell>
          <cell r="H443">
            <v>0</v>
          </cell>
          <cell r="I443">
            <v>0</v>
          </cell>
          <cell r="J443">
            <v>412218</v>
          </cell>
        </row>
        <row r="444">
          <cell r="A444">
            <v>900098476</v>
          </cell>
          <cell r="B444" t="str">
            <v>FUND HOSPITAL INFANTIL  UNIV DE SAN JOSE</v>
          </cell>
          <cell r="C444" t="str">
            <v>Prestación de servicios de salud</v>
          </cell>
          <cell r="D444" t="str">
            <v xml:space="preserve">Presupuestos maximos </v>
          </cell>
          <cell r="E444">
            <v>411944</v>
          </cell>
          <cell r="F444">
            <v>0</v>
          </cell>
          <cell r="G444">
            <v>0</v>
          </cell>
          <cell r="H444">
            <v>0</v>
          </cell>
          <cell r="I444">
            <v>0</v>
          </cell>
          <cell r="J444">
            <v>411944</v>
          </cell>
        </row>
        <row r="445">
          <cell r="A445">
            <v>820005389</v>
          </cell>
          <cell r="B445" t="str">
            <v>HOSPITAL REGIONAL DE CHIQUINQUIRA</v>
          </cell>
          <cell r="C445" t="str">
            <v>Prestación de servicios de salud</v>
          </cell>
          <cell r="D445" t="str">
            <v xml:space="preserve">Servicios Covid </v>
          </cell>
          <cell r="E445">
            <v>0</v>
          </cell>
          <cell r="F445">
            <v>0</v>
          </cell>
          <cell r="G445">
            <v>80832</v>
          </cell>
          <cell r="H445">
            <v>0</v>
          </cell>
          <cell r="I445">
            <v>323232</v>
          </cell>
          <cell r="J445">
            <v>404064</v>
          </cell>
        </row>
        <row r="446">
          <cell r="A446">
            <v>52996378</v>
          </cell>
          <cell r="B446" t="str">
            <v>NATALIA  ORDOÐEZ PUENTES</v>
          </cell>
          <cell r="C446" t="str">
            <v>Prestación de servicios de salud</v>
          </cell>
          <cell r="D446" t="str">
            <v>Servicios PBS</v>
          </cell>
          <cell r="E446">
            <v>74991</v>
          </cell>
          <cell r="F446">
            <v>0</v>
          </cell>
          <cell r="G446">
            <v>0</v>
          </cell>
          <cell r="H446">
            <v>322137</v>
          </cell>
          <cell r="I446">
            <v>0</v>
          </cell>
          <cell r="J446">
            <v>397128</v>
          </cell>
        </row>
        <row r="447">
          <cell r="A447">
            <v>17175709</v>
          </cell>
          <cell r="B447" t="str">
            <v>NIETO JORGE ENRIQUE</v>
          </cell>
          <cell r="C447" t="str">
            <v>Administrativo (servicios públicos, aportes parafiscales, avances y anticipos, papelería, etc.)</v>
          </cell>
          <cell r="D447" t="str">
            <v xml:space="preserve">Otros </v>
          </cell>
          <cell r="E447">
            <v>0</v>
          </cell>
          <cell r="F447">
            <v>0</v>
          </cell>
          <cell r="G447">
            <v>0</v>
          </cell>
          <cell r="H447">
            <v>0</v>
          </cell>
          <cell r="I447">
            <v>394200</v>
          </cell>
          <cell r="J447">
            <v>394200</v>
          </cell>
        </row>
        <row r="448">
          <cell r="A448">
            <v>901210787</v>
          </cell>
          <cell r="B448" t="str">
            <v>VISAL RT SAS</v>
          </cell>
          <cell r="C448" t="str">
            <v>Prestación de servicios de salud</v>
          </cell>
          <cell r="D448" t="str">
            <v xml:space="preserve">Servicios Covid </v>
          </cell>
          <cell r="E448">
            <v>0</v>
          </cell>
          <cell r="F448">
            <v>0</v>
          </cell>
          <cell r="G448">
            <v>0</v>
          </cell>
          <cell r="H448">
            <v>0</v>
          </cell>
          <cell r="I448">
            <v>392000</v>
          </cell>
          <cell r="J448">
            <v>392000</v>
          </cell>
        </row>
        <row r="449">
          <cell r="A449">
            <v>28844123</v>
          </cell>
          <cell r="B449" t="str">
            <v>AMPARO JULIA BAHAMON RAMOS</v>
          </cell>
          <cell r="C449" t="str">
            <v>Administrativo (servicios públicos, aportes parafiscales, avances y anticipos, papelería, etc.)</v>
          </cell>
          <cell r="D449" t="str">
            <v xml:space="preserve">Otros </v>
          </cell>
          <cell r="E449">
            <v>387000</v>
          </cell>
          <cell r="F449">
            <v>0</v>
          </cell>
          <cell r="G449">
            <v>0</v>
          </cell>
          <cell r="H449">
            <v>0</v>
          </cell>
          <cell r="I449">
            <v>0</v>
          </cell>
          <cell r="J449">
            <v>387000</v>
          </cell>
        </row>
        <row r="450">
          <cell r="A450">
            <v>900638609</v>
          </cell>
          <cell r="B450" t="str">
            <v>DISTRIBUIDORA GLX S.A.S</v>
          </cell>
          <cell r="C450" t="str">
            <v>Prestación de servicios de salud</v>
          </cell>
          <cell r="D450" t="str">
            <v>Servicios PBS</v>
          </cell>
          <cell r="E450">
            <v>383605.5</v>
          </cell>
          <cell r="F450">
            <v>0</v>
          </cell>
          <cell r="G450">
            <v>0</v>
          </cell>
          <cell r="H450">
            <v>0</v>
          </cell>
          <cell r="I450">
            <v>0</v>
          </cell>
          <cell r="J450">
            <v>383605.5</v>
          </cell>
        </row>
        <row r="451">
          <cell r="A451">
            <v>860020283</v>
          </cell>
          <cell r="B451" t="str">
            <v>E.S.E.  HOSPITAL SAN JOSE DE GUADUAS</v>
          </cell>
          <cell r="C451" t="str">
            <v>Prestación de servicios de salud</v>
          </cell>
          <cell r="D451" t="str">
            <v>Servicios PBS</v>
          </cell>
          <cell r="E451">
            <v>382020</v>
          </cell>
          <cell r="F451">
            <v>0</v>
          </cell>
          <cell r="G451">
            <v>0</v>
          </cell>
          <cell r="H451">
            <v>0</v>
          </cell>
          <cell r="I451">
            <v>0</v>
          </cell>
          <cell r="J451">
            <v>382020</v>
          </cell>
        </row>
        <row r="452">
          <cell r="A452">
            <v>891180268</v>
          </cell>
          <cell r="B452" t="str">
            <v>HOSP. UNIV HERNANDO MONCALEANO - HUILA</v>
          </cell>
          <cell r="C452" t="str">
            <v>Prestación de servicios de salud</v>
          </cell>
          <cell r="D452" t="str">
            <v xml:space="preserve">Servicios Covid </v>
          </cell>
          <cell r="E452">
            <v>0</v>
          </cell>
          <cell r="F452">
            <v>0</v>
          </cell>
          <cell r="G452">
            <v>0</v>
          </cell>
          <cell r="H452">
            <v>0</v>
          </cell>
          <cell r="I452">
            <v>378658</v>
          </cell>
          <cell r="J452">
            <v>378658</v>
          </cell>
        </row>
        <row r="453">
          <cell r="A453">
            <v>900529056</v>
          </cell>
          <cell r="B453" t="str">
            <v>MEDIFACA IPS S.A.S</v>
          </cell>
          <cell r="C453" t="str">
            <v>Prestación de servicios de salud</v>
          </cell>
          <cell r="D453" t="str">
            <v>Servicios PBS</v>
          </cell>
          <cell r="E453">
            <v>369905</v>
          </cell>
          <cell r="F453">
            <v>0</v>
          </cell>
          <cell r="G453">
            <v>0</v>
          </cell>
          <cell r="H453">
            <v>0</v>
          </cell>
          <cell r="I453">
            <v>0</v>
          </cell>
          <cell r="J453">
            <v>369905</v>
          </cell>
        </row>
        <row r="454">
          <cell r="A454">
            <v>901164974</v>
          </cell>
          <cell r="B454" t="str">
            <v>JUNICAL MEDICAL S.A.S.</v>
          </cell>
          <cell r="C454" t="str">
            <v>Prestación de servicios de salud</v>
          </cell>
          <cell r="D454" t="str">
            <v xml:space="preserve">Servicios Covid </v>
          </cell>
          <cell r="E454">
            <v>0</v>
          </cell>
          <cell r="F454">
            <v>0</v>
          </cell>
          <cell r="G454">
            <v>0</v>
          </cell>
          <cell r="H454">
            <v>261563</v>
          </cell>
          <cell r="I454">
            <v>97817</v>
          </cell>
          <cell r="J454">
            <v>359380</v>
          </cell>
        </row>
        <row r="455">
          <cell r="A455">
            <v>800099860</v>
          </cell>
          <cell r="B455" t="str">
            <v>E.S.E. HOSPITAL SAN RAFAEL DE PACHO</v>
          </cell>
          <cell r="C455" t="str">
            <v>Prestación de servicios de salud</v>
          </cell>
          <cell r="D455" t="str">
            <v xml:space="preserve">Servicios Covid </v>
          </cell>
          <cell r="E455">
            <v>0</v>
          </cell>
          <cell r="F455">
            <v>0</v>
          </cell>
          <cell r="G455">
            <v>0</v>
          </cell>
          <cell r="H455">
            <v>0</v>
          </cell>
          <cell r="I455">
            <v>353478</v>
          </cell>
          <cell r="J455">
            <v>353478</v>
          </cell>
        </row>
        <row r="456">
          <cell r="A456">
            <v>892000501</v>
          </cell>
          <cell r="B456" t="str">
            <v>HOSP. DEPARTAMENTAL DE VILLAVICENCIO</v>
          </cell>
          <cell r="C456" t="str">
            <v>Prestación de servicios de salud</v>
          </cell>
          <cell r="D456" t="str">
            <v xml:space="preserve">Servicios Covid </v>
          </cell>
          <cell r="E456">
            <v>0</v>
          </cell>
          <cell r="F456">
            <v>0</v>
          </cell>
          <cell r="G456">
            <v>133849</v>
          </cell>
          <cell r="H456">
            <v>0</v>
          </cell>
          <cell r="I456">
            <v>216994</v>
          </cell>
          <cell r="J456">
            <v>350843</v>
          </cell>
        </row>
        <row r="457">
          <cell r="A457">
            <v>890107487</v>
          </cell>
          <cell r="B457" t="str">
            <v>SUPERTIENDAS Y DROGUERIAS OLIMPICA S.A.</v>
          </cell>
          <cell r="C457" t="str">
            <v>Insumos y medicamentos</v>
          </cell>
          <cell r="D457" t="str">
            <v xml:space="preserve">Insumos No PBS </v>
          </cell>
          <cell r="E457">
            <v>350110</v>
          </cell>
          <cell r="F457">
            <v>0</v>
          </cell>
          <cell r="G457">
            <v>0</v>
          </cell>
          <cell r="H457">
            <v>0</v>
          </cell>
          <cell r="I457">
            <v>0</v>
          </cell>
          <cell r="J457">
            <v>350110</v>
          </cell>
        </row>
        <row r="458">
          <cell r="A458">
            <v>79151262</v>
          </cell>
          <cell r="B458" t="str">
            <v>JAIME  ROBLEDO QUIJANO</v>
          </cell>
          <cell r="C458" t="str">
            <v>Prestación de servicios de salud</v>
          </cell>
          <cell r="D458" t="str">
            <v>Servicios PBS</v>
          </cell>
          <cell r="E458">
            <v>347662</v>
          </cell>
          <cell r="F458">
            <v>0</v>
          </cell>
          <cell r="G458">
            <v>0</v>
          </cell>
          <cell r="H458">
            <v>0</v>
          </cell>
          <cell r="I458">
            <v>0</v>
          </cell>
          <cell r="J458">
            <v>347662</v>
          </cell>
        </row>
        <row r="459">
          <cell r="A459">
            <v>860066767</v>
          </cell>
          <cell r="B459" t="str">
            <v>CENTRO INTEGRAL DE REHABILITACION COLOMB</v>
          </cell>
          <cell r="C459" t="str">
            <v>Prestación de servicios de salud</v>
          </cell>
          <cell r="D459" t="str">
            <v>Servicios PBS</v>
          </cell>
          <cell r="E459">
            <v>342975</v>
          </cell>
          <cell r="F459">
            <v>0</v>
          </cell>
          <cell r="G459">
            <v>0</v>
          </cell>
          <cell r="H459">
            <v>0</v>
          </cell>
          <cell r="I459">
            <v>0</v>
          </cell>
          <cell r="J459">
            <v>342975</v>
          </cell>
        </row>
        <row r="460">
          <cell r="A460">
            <v>830027158</v>
          </cell>
          <cell r="B460" t="str">
            <v>RIESGO DE FRACTURA SA</v>
          </cell>
          <cell r="C460" t="str">
            <v>Prestación de servicios de salud</v>
          </cell>
          <cell r="D460" t="str">
            <v xml:space="preserve">Servicios No PBS </v>
          </cell>
          <cell r="E460">
            <v>339633</v>
          </cell>
          <cell r="F460">
            <v>0</v>
          </cell>
          <cell r="G460">
            <v>0</v>
          </cell>
          <cell r="H460">
            <v>0</v>
          </cell>
          <cell r="I460">
            <v>0</v>
          </cell>
          <cell r="J460">
            <v>339633</v>
          </cell>
        </row>
        <row r="461">
          <cell r="A461">
            <v>650320020</v>
          </cell>
          <cell r="B461" t="str">
            <v>PIÑEROS CAMACHO JUAN ALBERTO</v>
          </cell>
          <cell r="C461" t="str">
            <v>Prestación de servicios de salud</v>
          </cell>
          <cell r="D461" t="str">
            <v>Servicios PBS</v>
          </cell>
          <cell r="E461">
            <v>0</v>
          </cell>
          <cell r="F461">
            <v>0</v>
          </cell>
          <cell r="G461">
            <v>0</v>
          </cell>
          <cell r="H461">
            <v>0</v>
          </cell>
          <cell r="I461">
            <v>335409</v>
          </cell>
          <cell r="J461">
            <v>335409</v>
          </cell>
        </row>
        <row r="462">
          <cell r="A462">
            <v>800174375</v>
          </cell>
          <cell r="B462" t="str">
            <v>E.S.E. HOSPITAL SAN VICENTE DE PAUL</v>
          </cell>
          <cell r="C462" t="str">
            <v>Prestación de servicios de salud</v>
          </cell>
          <cell r="D462" t="str">
            <v>Servicios PBS</v>
          </cell>
          <cell r="E462">
            <v>334195</v>
          </cell>
          <cell r="F462">
            <v>0</v>
          </cell>
          <cell r="G462">
            <v>0</v>
          </cell>
          <cell r="H462">
            <v>0</v>
          </cell>
          <cell r="I462">
            <v>0</v>
          </cell>
          <cell r="J462">
            <v>334195</v>
          </cell>
        </row>
        <row r="463">
          <cell r="A463">
            <v>1000805823</v>
          </cell>
          <cell r="B463" t="str">
            <v>SALGADO SERRATO LAURA NATALIA</v>
          </cell>
          <cell r="C463" t="str">
            <v>Administrativo (servicios públicos, aportes parafiscales, avances y anticipos, papelería, etc.)</v>
          </cell>
          <cell r="D463" t="str">
            <v xml:space="preserve">Otros </v>
          </cell>
          <cell r="E463">
            <v>0</v>
          </cell>
          <cell r="F463">
            <v>0</v>
          </cell>
          <cell r="G463">
            <v>0</v>
          </cell>
          <cell r="H463">
            <v>0</v>
          </cell>
          <cell r="I463">
            <v>329400</v>
          </cell>
          <cell r="J463">
            <v>329400</v>
          </cell>
        </row>
        <row r="464">
          <cell r="A464">
            <v>890680031</v>
          </cell>
          <cell r="B464" t="str">
            <v>E.S.E. HOSPITAL SAN ANTONIO DE ARBELAEZ</v>
          </cell>
          <cell r="C464" t="str">
            <v>Prestación de servicios de salud</v>
          </cell>
          <cell r="D464" t="str">
            <v>Servicios PBS</v>
          </cell>
          <cell r="E464">
            <v>324095</v>
          </cell>
          <cell r="F464">
            <v>0</v>
          </cell>
          <cell r="G464">
            <v>0</v>
          </cell>
          <cell r="H464">
            <v>0</v>
          </cell>
          <cell r="I464">
            <v>0</v>
          </cell>
          <cell r="J464">
            <v>324095</v>
          </cell>
        </row>
        <row r="465">
          <cell r="A465">
            <v>890900518</v>
          </cell>
          <cell r="B465" t="str">
            <v>FUNDACION HOSPITALARIA SAN VICENTE</v>
          </cell>
          <cell r="C465" t="str">
            <v>Prestación de servicios de salud</v>
          </cell>
          <cell r="D465" t="str">
            <v xml:space="preserve">Servicios Covid </v>
          </cell>
          <cell r="E465">
            <v>0</v>
          </cell>
          <cell r="F465">
            <v>0</v>
          </cell>
          <cell r="G465">
            <v>0</v>
          </cell>
          <cell r="H465">
            <v>0</v>
          </cell>
          <cell r="I465">
            <v>320000</v>
          </cell>
          <cell r="J465">
            <v>320000</v>
          </cell>
        </row>
        <row r="466">
          <cell r="A466">
            <v>890204789</v>
          </cell>
          <cell r="B466" t="str">
            <v>E.S.E. HOSPITAL INTEGRADO SAN ANTONIO</v>
          </cell>
          <cell r="C466" t="str">
            <v>Prestación de servicios de salud</v>
          </cell>
          <cell r="D466" t="str">
            <v>Servicios PBS</v>
          </cell>
          <cell r="E466">
            <v>319964</v>
          </cell>
          <cell r="F466">
            <v>0</v>
          </cell>
          <cell r="G466">
            <v>0</v>
          </cell>
          <cell r="H466">
            <v>0</v>
          </cell>
          <cell r="I466">
            <v>0</v>
          </cell>
          <cell r="J466">
            <v>319964</v>
          </cell>
        </row>
        <row r="467">
          <cell r="A467">
            <v>900742790</v>
          </cell>
          <cell r="B467" t="str">
            <v>PLATINUM HEALTH GROUP IPS SAS</v>
          </cell>
          <cell r="C467" t="str">
            <v>Prestación de servicios de salud</v>
          </cell>
          <cell r="D467" t="str">
            <v>Servicios PBS</v>
          </cell>
          <cell r="E467">
            <v>0</v>
          </cell>
          <cell r="F467">
            <v>0</v>
          </cell>
          <cell r="G467">
            <v>0</v>
          </cell>
          <cell r="H467">
            <v>0</v>
          </cell>
          <cell r="I467">
            <v>318520</v>
          </cell>
          <cell r="J467">
            <v>318520</v>
          </cell>
        </row>
        <row r="468">
          <cell r="A468">
            <v>900041169</v>
          </cell>
          <cell r="B468" t="str">
            <v>PROVISION SALUD IPS LTDA</v>
          </cell>
          <cell r="C468" t="str">
            <v>Prestación de servicios de salud</v>
          </cell>
          <cell r="D468" t="str">
            <v>Servicios PBS</v>
          </cell>
          <cell r="E468">
            <v>0</v>
          </cell>
          <cell r="F468">
            <v>0</v>
          </cell>
          <cell r="G468">
            <v>0</v>
          </cell>
          <cell r="H468">
            <v>0</v>
          </cell>
          <cell r="I468">
            <v>318376</v>
          </cell>
          <cell r="J468">
            <v>318376</v>
          </cell>
        </row>
        <row r="469">
          <cell r="A469">
            <v>51653828</v>
          </cell>
          <cell r="B469" t="str">
            <v>TOVAR SERRANO ANA TERESA</v>
          </cell>
          <cell r="C469" t="str">
            <v>Administrativo (servicios públicos, aportes parafiscales, avances y anticipos, papelería, etc.)</v>
          </cell>
          <cell r="D469" t="str">
            <v xml:space="preserve">Otros </v>
          </cell>
          <cell r="E469">
            <v>0</v>
          </cell>
          <cell r="F469">
            <v>0</v>
          </cell>
          <cell r="G469">
            <v>0</v>
          </cell>
          <cell r="H469">
            <v>0</v>
          </cell>
          <cell r="I469">
            <v>314600</v>
          </cell>
          <cell r="J469">
            <v>314600</v>
          </cell>
        </row>
        <row r="470">
          <cell r="A470">
            <v>17161359</v>
          </cell>
          <cell r="B470" t="str">
            <v>JAIME PALACIOS VERGARA</v>
          </cell>
          <cell r="C470" t="str">
            <v>Administrativo (servicios públicos, aportes parafiscales, avances y anticipos, papelería, etc.)</v>
          </cell>
          <cell r="D470" t="str">
            <v xml:space="preserve">Otros </v>
          </cell>
          <cell r="E470">
            <v>0</v>
          </cell>
          <cell r="F470">
            <v>0</v>
          </cell>
          <cell r="G470">
            <v>0</v>
          </cell>
          <cell r="H470">
            <v>0</v>
          </cell>
          <cell r="I470">
            <v>311900</v>
          </cell>
          <cell r="J470">
            <v>311900</v>
          </cell>
        </row>
        <row r="471">
          <cell r="A471">
            <v>1022354596</v>
          </cell>
          <cell r="B471" t="str">
            <v>JENNY FERNANDA ROJAS ROJAS</v>
          </cell>
          <cell r="C471" t="str">
            <v>Administrativo (servicios públicos, aportes parafiscales, avances y anticipos, papelería, etc.)</v>
          </cell>
          <cell r="D471" t="str">
            <v xml:space="preserve">Otros </v>
          </cell>
          <cell r="E471">
            <v>311600</v>
          </cell>
          <cell r="F471">
            <v>0</v>
          </cell>
          <cell r="G471">
            <v>0</v>
          </cell>
          <cell r="H471">
            <v>0</v>
          </cell>
          <cell r="I471">
            <v>0</v>
          </cell>
          <cell r="J471">
            <v>311600</v>
          </cell>
        </row>
        <row r="472">
          <cell r="A472">
            <v>300256975</v>
          </cell>
          <cell r="B472" t="str">
            <v>ELENA JOFFE DE GUREVICH</v>
          </cell>
          <cell r="C472" t="str">
            <v>Administrativo (servicios públicos, aportes parafiscales, avances y anticipos, papelería, etc.)</v>
          </cell>
          <cell r="D472" t="str">
            <v xml:space="preserve">Otros </v>
          </cell>
          <cell r="E472">
            <v>0</v>
          </cell>
          <cell r="F472">
            <v>0</v>
          </cell>
          <cell r="G472">
            <v>0</v>
          </cell>
          <cell r="H472">
            <v>0</v>
          </cell>
          <cell r="I472">
            <v>310800</v>
          </cell>
          <cell r="J472">
            <v>310800</v>
          </cell>
        </row>
        <row r="473">
          <cell r="A473">
            <v>860023878</v>
          </cell>
          <cell r="B473" t="str">
            <v>ES.E. HOSPITAL DIVINO SALVADOR DE SOPO</v>
          </cell>
          <cell r="C473" t="str">
            <v>Prestación de servicios de salud</v>
          </cell>
          <cell r="D473" t="str">
            <v xml:space="preserve">Servicios Covid </v>
          </cell>
          <cell r="E473">
            <v>0</v>
          </cell>
          <cell r="F473">
            <v>0</v>
          </cell>
          <cell r="G473">
            <v>309236</v>
          </cell>
          <cell r="H473">
            <v>0</v>
          </cell>
          <cell r="I473">
            <v>0</v>
          </cell>
          <cell r="J473">
            <v>309236</v>
          </cell>
        </row>
        <row r="474">
          <cell r="A474">
            <v>890112801</v>
          </cell>
          <cell r="B474" t="str">
            <v>HOSPITAL UNIVERSIDAD DEL NORTE</v>
          </cell>
          <cell r="C474" t="str">
            <v>Prestación de servicios de salud</v>
          </cell>
          <cell r="D474" t="str">
            <v>Servicios PBS</v>
          </cell>
          <cell r="E474">
            <v>307735</v>
          </cell>
          <cell r="F474">
            <v>0</v>
          </cell>
          <cell r="G474">
            <v>0</v>
          </cell>
          <cell r="H474">
            <v>0</v>
          </cell>
          <cell r="I474">
            <v>0</v>
          </cell>
          <cell r="J474">
            <v>307735</v>
          </cell>
        </row>
        <row r="475">
          <cell r="A475">
            <v>801001440</v>
          </cell>
          <cell r="B475" t="str">
            <v>RED SALUD ARMENIA ESE</v>
          </cell>
          <cell r="C475" t="str">
            <v>Prestación de servicios de salud</v>
          </cell>
          <cell r="D475" t="str">
            <v xml:space="preserve">Servicios No PBS </v>
          </cell>
          <cell r="E475">
            <v>0</v>
          </cell>
          <cell r="F475">
            <v>0</v>
          </cell>
          <cell r="G475">
            <v>0</v>
          </cell>
          <cell r="H475">
            <v>305188</v>
          </cell>
          <cell r="I475">
            <v>0</v>
          </cell>
          <cell r="J475">
            <v>305188</v>
          </cell>
        </row>
        <row r="476">
          <cell r="A476">
            <v>800149695</v>
          </cell>
          <cell r="B476" t="str">
            <v>DROGUERIAS Y FARMACIAS CRUZ VERDE S.A.S</v>
          </cell>
          <cell r="C476" t="str">
            <v>Prestación de servicios de salud</v>
          </cell>
          <cell r="D476" t="str">
            <v xml:space="preserve">Servicios No PBS </v>
          </cell>
          <cell r="E476">
            <v>305016</v>
          </cell>
          <cell r="F476">
            <v>0</v>
          </cell>
          <cell r="G476">
            <v>0</v>
          </cell>
          <cell r="H476">
            <v>0</v>
          </cell>
          <cell r="I476">
            <v>0</v>
          </cell>
          <cell r="J476">
            <v>305016</v>
          </cell>
        </row>
        <row r="477">
          <cell r="A477">
            <v>70038557</v>
          </cell>
          <cell r="B477" t="str">
            <v>JULIAN  BYRON RESTREPO CARDONA</v>
          </cell>
          <cell r="C477" t="str">
            <v>Administrativo (servicios públicos, aportes parafiscales, avances y anticipos, papelería, etc.)</v>
          </cell>
          <cell r="D477" t="str">
            <v xml:space="preserve">Otros </v>
          </cell>
          <cell r="E477">
            <v>0</v>
          </cell>
          <cell r="F477">
            <v>0</v>
          </cell>
          <cell r="G477">
            <v>0</v>
          </cell>
          <cell r="H477">
            <v>0</v>
          </cell>
          <cell r="I477">
            <v>300000</v>
          </cell>
          <cell r="J477">
            <v>300000</v>
          </cell>
        </row>
        <row r="478">
          <cell r="A478">
            <v>79982743</v>
          </cell>
          <cell r="B478" t="str">
            <v>JULIAN ANDRES MEDINA MARIÐO</v>
          </cell>
          <cell r="C478" t="str">
            <v>Administrativo (servicios públicos, aportes parafiscales, avances y anticipos, papelería, etc.)</v>
          </cell>
          <cell r="D478" t="str">
            <v xml:space="preserve">Otros </v>
          </cell>
          <cell r="E478">
            <v>0</v>
          </cell>
          <cell r="F478">
            <v>0</v>
          </cell>
          <cell r="G478">
            <v>0</v>
          </cell>
          <cell r="H478">
            <v>0</v>
          </cell>
          <cell r="I478">
            <v>300000</v>
          </cell>
          <cell r="J478">
            <v>300000</v>
          </cell>
        </row>
        <row r="479">
          <cell r="A479">
            <v>800229794</v>
          </cell>
          <cell r="B479" t="str">
            <v>ASOOCIACION COMUNIDAD CRISTIANA DE FE</v>
          </cell>
          <cell r="C479" t="str">
            <v xml:space="preserve">Otros </v>
          </cell>
          <cell r="D479" t="str">
            <v xml:space="preserve">Otros </v>
          </cell>
          <cell r="E479">
            <v>300000</v>
          </cell>
          <cell r="F479">
            <v>0</v>
          </cell>
          <cell r="G479">
            <v>0</v>
          </cell>
          <cell r="H479">
            <v>0</v>
          </cell>
          <cell r="I479">
            <v>0</v>
          </cell>
          <cell r="J479">
            <v>300000</v>
          </cell>
        </row>
        <row r="480">
          <cell r="A480">
            <v>1010166300</v>
          </cell>
          <cell r="B480" t="str">
            <v>HECTOR ANDRES GARCIA RODRIGUEZ</v>
          </cell>
          <cell r="C480" t="str">
            <v>Administrativo (servicios públicos, aportes parafiscales, avances y anticipos, papelería, etc.)</v>
          </cell>
          <cell r="D480" t="str">
            <v xml:space="preserve">Otros </v>
          </cell>
          <cell r="E480">
            <v>0</v>
          </cell>
          <cell r="F480">
            <v>0</v>
          </cell>
          <cell r="G480">
            <v>0</v>
          </cell>
          <cell r="H480">
            <v>0</v>
          </cell>
          <cell r="I480">
            <v>300000</v>
          </cell>
          <cell r="J480">
            <v>300000</v>
          </cell>
        </row>
        <row r="481">
          <cell r="A481">
            <v>1018413625</v>
          </cell>
          <cell r="B481" t="str">
            <v>OSCAR JAVIER ROJAS BALLEN</v>
          </cell>
          <cell r="C481" t="str">
            <v>Administrativo (servicios públicos, aportes parafiscales, avances y anticipos, papelería, etc.)</v>
          </cell>
          <cell r="D481" t="str">
            <v xml:space="preserve">Otros </v>
          </cell>
          <cell r="E481">
            <v>0</v>
          </cell>
          <cell r="F481">
            <v>0</v>
          </cell>
          <cell r="G481">
            <v>0</v>
          </cell>
          <cell r="H481">
            <v>0</v>
          </cell>
          <cell r="I481">
            <v>299300</v>
          </cell>
          <cell r="J481">
            <v>299300</v>
          </cell>
        </row>
        <row r="482">
          <cell r="A482">
            <v>900248882</v>
          </cell>
          <cell r="B482" t="str">
            <v>CLINICA PORTO AZUL S.A.</v>
          </cell>
          <cell r="C482" t="str">
            <v>Prestación de servicios de salud</v>
          </cell>
          <cell r="D482" t="str">
            <v xml:space="preserve">Servicios Covid </v>
          </cell>
          <cell r="E482">
            <v>0</v>
          </cell>
          <cell r="F482">
            <v>0</v>
          </cell>
          <cell r="G482">
            <v>0</v>
          </cell>
          <cell r="H482">
            <v>0</v>
          </cell>
          <cell r="I482">
            <v>297826</v>
          </cell>
          <cell r="J482">
            <v>297826</v>
          </cell>
        </row>
        <row r="483">
          <cell r="A483">
            <v>10274609</v>
          </cell>
          <cell r="B483" t="str">
            <v>LUIS GUILLERMO CARVAJAL MEJIA</v>
          </cell>
          <cell r="C483" t="str">
            <v>Prestación de servicios de salud</v>
          </cell>
          <cell r="D483" t="str">
            <v>Servicios PBS</v>
          </cell>
          <cell r="E483">
            <v>296704</v>
          </cell>
          <cell r="F483">
            <v>0</v>
          </cell>
          <cell r="G483">
            <v>0</v>
          </cell>
          <cell r="H483">
            <v>0</v>
          </cell>
          <cell r="I483">
            <v>0</v>
          </cell>
          <cell r="J483">
            <v>296704</v>
          </cell>
        </row>
        <row r="484">
          <cell r="A484">
            <v>79456096</v>
          </cell>
          <cell r="B484" t="str">
            <v>RUEDA VILLEGAS CARLOS GUSTAVO</v>
          </cell>
          <cell r="C484" t="str">
            <v>Prestación de servicios de salud</v>
          </cell>
          <cell r="D484" t="str">
            <v>Servicios PBS</v>
          </cell>
          <cell r="E484">
            <v>0</v>
          </cell>
          <cell r="F484">
            <v>0</v>
          </cell>
          <cell r="G484">
            <v>0</v>
          </cell>
          <cell r="H484">
            <v>290513</v>
          </cell>
          <cell r="I484">
            <v>0</v>
          </cell>
          <cell r="J484">
            <v>290513</v>
          </cell>
        </row>
        <row r="485">
          <cell r="A485">
            <v>51667291</v>
          </cell>
          <cell r="B485" t="str">
            <v>MARIA IRENE BUSTILLO RODRIGUEZ</v>
          </cell>
          <cell r="C485" t="str">
            <v>Administrativo (servicios públicos, aportes parafiscales, avances y anticipos, papelería, etc.)</v>
          </cell>
          <cell r="D485" t="str">
            <v xml:space="preserve">Otros </v>
          </cell>
          <cell r="E485">
            <v>0</v>
          </cell>
          <cell r="F485">
            <v>0</v>
          </cell>
          <cell r="G485">
            <v>0</v>
          </cell>
          <cell r="H485">
            <v>0</v>
          </cell>
          <cell r="I485">
            <v>289200</v>
          </cell>
          <cell r="J485">
            <v>289200</v>
          </cell>
        </row>
        <row r="486">
          <cell r="A486">
            <v>800175839</v>
          </cell>
          <cell r="B486" t="str">
            <v>ASOCIACION CENTRO DE ATENCION PARA NINOS</v>
          </cell>
          <cell r="C486" t="str">
            <v>Prestación de servicios de salud</v>
          </cell>
          <cell r="D486" t="str">
            <v xml:space="preserve">Servicios No PBS </v>
          </cell>
          <cell r="E486">
            <v>287266</v>
          </cell>
          <cell r="F486">
            <v>0</v>
          </cell>
          <cell r="G486">
            <v>0</v>
          </cell>
          <cell r="H486">
            <v>0</v>
          </cell>
          <cell r="I486">
            <v>0</v>
          </cell>
          <cell r="J486">
            <v>287266</v>
          </cell>
        </row>
        <row r="487">
          <cell r="A487">
            <v>1020734558</v>
          </cell>
          <cell r="B487" t="str">
            <v>JUAN JAVIER RONDON MORENO</v>
          </cell>
          <cell r="C487" t="str">
            <v>Administrativo (servicios públicos, aportes parafiscales, avances y anticipos, papelería, etc.)</v>
          </cell>
          <cell r="D487" t="str">
            <v xml:space="preserve">Otros </v>
          </cell>
          <cell r="E487">
            <v>0</v>
          </cell>
          <cell r="F487">
            <v>0</v>
          </cell>
          <cell r="G487">
            <v>0</v>
          </cell>
          <cell r="H487">
            <v>0</v>
          </cell>
          <cell r="I487">
            <v>285825</v>
          </cell>
          <cell r="J487">
            <v>285825</v>
          </cell>
        </row>
        <row r="488">
          <cell r="A488">
            <v>800166905</v>
          </cell>
          <cell r="B488" t="str">
            <v>NUCLEODIAGNOSTICO LIMITADA</v>
          </cell>
          <cell r="C488" t="str">
            <v>Prestación de servicios de salud</v>
          </cell>
          <cell r="D488" t="str">
            <v>Servicios PBS</v>
          </cell>
          <cell r="E488">
            <v>0</v>
          </cell>
          <cell r="F488">
            <v>0</v>
          </cell>
          <cell r="G488">
            <v>0</v>
          </cell>
          <cell r="H488">
            <v>0</v>
          </cell>
          <cell r="I488">
            <v>284035</v>
          </cell>
          <cell r="J488">
            <v>284035</v>
          </cell>
        </row>
        <row r="489">
          <cell r="A489">
            <v>10055583</v>
          </cell>
          <cell r="B489" t="str">
            <v>DE LOS RIOS TOBON JULIAN</v>
          </cell>
          <cell r="C489" t="str">
            <v>Administrativo (servicios públicos, aportes parafiscales, avances y anticipos, papelería, etc.)</v>
          </cell>
          <cell r="D489" t="str">
            <v xml:space="preserve">Otros </v>
          </cell>
          <cell r="E489">
            <v>0</v>
          </cell>
          <cell r="F489">
            <v>0</v>
          </cell>
          <cell r="G489">
            <v>0</v>
          </cell>
          <cell r="H489">
            <v>0</v>
          </cell>
          <cell r="I489">
            <v>281800</v>
          </cell>
          <cell r="J489">
            <v>281800</v>
          </cell>
        </row>
        <row r="490">
          <cell r="A490">
            <v>891800570</v>
          </cell>
          <cell r="B490" t="str">
            <v>E.S.E HOSPITAL JOSE CAYETANO</v>
          </cell>
          <cell r="C490" t="str">
            <v>Prestación de servicios de salud</v>
          </cell>
          <cell r="D490" t="str">
            <v xml:space="preserve">Servicios Covid </v>
          </cell>
          <cell r="E490">
            <v>0</v>
          </cell>
          <cell r="F490">
            <v>0</v>
          </cell>
          <cell r="G490">
            <v>0</v>
          </cell>
          <cell r="H490">
            <v>0</v>
          </cell>
          <cell r="I490">
            <v>280832</v>
          </cell>
          <cell r="J490">
            <v>280832</v>
          </cell>
        </row>
        <row r="491">
          <cell r="A491">
            <v>890300513</v>
          </cell>
          <cell r="B491" t="str">
            <v>CLINICA DE OCCIDENTE</v>
          </cell>
          <cell r="C491" t="str">
            <v>Prestación de servicios de salud</v>
          </cell>
          <cell r="D491" t="str">
            <v xml:space="preserve">Servicios Covid </v>
          </cell>
          <cell r="E491">
            <v>0</v>
          </cell>
          <cell r="F491">
            <v>0</v>
          </cell>
          <cell r="G491">
            <v>63798</v>
          </cell>
          <cell r="H491">
            <v>0</v>
          </cell>
          <cell r="I491">
            <v>216994</v>
          </cell>
          <cell r="J491">
            <v>280792</v>
          </cell>
        </row>
        <row r="492">
          <cell r="A492">
            <v>52556430</v>
          </cell>
          <cell r="B492" t="str">
            <v>VARGAS RUIZ MARIA VICTORIA</v>
          </cell>
          <cell r="C492" t="str">
            <v>Administrativo (servicios públicos, aportes parafiscales, avances y anticipos, papelería, etc.)</v>
          </cell>
          <cell r="D492" t="str">
            <v xml:space="preserve">Otros </v>
          </cell>
          <cell r="E492">
            <v>0</v>
          </cell>
          <cell r="F492">
            <v>0</v>
          </cell>
          <cell r="G492">
            <v>268857</v>
          </cell>
          <cell r="H492">
            <v>0</v>
          </cell>
          <cell r="I492">
            <v>0</v>
          </cell>
          <cell r="J492">
            <v>268857</v>
          </cell>
        </row>
        <row r="493">
          <cell r="A493">
            <v>900750333</v>
          </cell>
          <cell r="B493" t="str">
            <v>ESE HOSP. NUESTRA SEÑORA DE LAS MERCEDES</v>
          </cell>
          <cell r="C493" t="str">
            <v>Prestación de servicios de salud</v>
          </cell>
          <cell r="D493" t="str">
            <v xml:space="preserve">Servicios No PBS </v>
          </cell>
          <cell r="E493">
            <v>267757</v>
          </cell>
          <cell r="F493">
            <v>0</v>
          </cell>
          <cell r="G493">
            <v>0</v>
          </cell>
          <cell r="H493">
            <v>0</v>
          </cell>
          <cell r="I493">
            <v>0</v>
          </cell>
          <cell r="J493">
            <v>267757</v>
          </cell>
        </row>
        <row r="494">
          <cell r="A494">
            <v>891580002</v>
          </cell>
          <cell r="B494" t="str">
            <v>HOSPITAL UNIVERSITARIO SAN JOSE DE POPAY</v>
          </cell>
          <cell r="C494" t="str">
            <v>Prestación de servicios de salud</v>
          </cell>
          <cell r="D494" t="str">
            <v xml:space="preserve">Servicios Covid </v>
          </cell>
          <cell r="E494">
            <v>0</v>
          </cell>
          <cell r="F494">
            <v>0</v>
          </cell>
          <cell r="G494">
            <v>0</v>
          </cell>
          <cell r="H494">
            <v>0</v>
          </cell>
          <cell r="I494">
            <v>266700</v>
          </cell>
          <cell r="J494">
            <v>266700</v>
          </cell>
        </row>
        <row r="495">
          <cell r="A495">
            <v>891900356</v>
          </cell>
          <cell r="B495" t="str">
            <v>E.S.E. HOSPITAL SANTANDER</v>
          </cell>
          <cell r="C495" t="str">
            <v>Prestación de servicios de salud</v>
          </cell>
          <cell r="D495" t="str">
            <v>Servicios PBS</v>
          </cell>
          <cell r="E495">
            <v>263483</v>
          </cell>
          <cell r="F495">
            <v>0</v>
          </cell>
          <cell r="G495">
            <v>0</v>
          </cell>
          <cell r="H495">
            <v>0</v>
          </cell>
          <cell r="I495">
            <v>0</v>
          </cell>
          <cell r="J495">
            <v>263483</v>
          </cell>
        </row>
        <row r="496">
          <cell r="A496">
            <v>900485519</v>
          </cell>
          <cell r="B496" t="str">
            <v>INVERSIONES SEQUOIA COLOMBIA SAS</v>
          </cell>
          <cell r="C496" t="str">
            <v>Prestación de servicios de salud</v>
          </cell>
          <cell r="D496" t="str">
            <v xml:space="preserve">Servicios Covid </v>
          </cell>
          <cell r="E496">
            <v>0</v>
          </cell>
          <cell r="F496">
            <v>0</v>
          </cell>
          <cell r="G496">
            <v>0</v>
          </cell>
          <cell r="H496">
            <v>0</v>
          </cell>
          <cell r="I496">
            <v>262780</v>
          </cell>
          <cell r="J496">
            <v>262780</v>
          </cell>
        </row>
        <row r="497">
          <cell r="A497">
            <v>900196347</v>
          </cell>
          <cell r="B497" t="str">
            <v>E.S.E. HOSPITAL LA DIVINA MISERICORDIA</v>
          </cell>
          <cell r="C497" t="str">
            <v>Prestación de servicios de salud</v>
          </cell>
          <cell r="D497" t="str">
            <v xml:space="preserve">Servicios Covid </v>
          </cell>
          <cell r="E497">
            <v>0</v>
          </cell>
          <cell r="F497">
            <v>0</v>
          </cell>
          <cell r="G497">
            <v>0</v>
          </cell>
          <cell r="H497">
            <v>0</v>
          </cell>
          <cell r="I497">
            <v>261064</v>
          </cell>
          <cell r="J497">
            <v>261064</v>
          </cell>
        </row>
        <row r="498">
          <cell r="A498">
            <v>900261353</v>
          </cell>
          <cell r="B498" t="str">
            <v>FUND.HOSP.SAN VICENTE DE PAUL RIONEGRO</v>
          </cell>
          <cell r="C498" t="str">
            <v>Prestación de servicios de salud</v>
          </cell>
          <cell r="D498" t="str">
            <v>Servicios PBS</v>
          </cell>
          <cell r="E498">
            <v>259131</v>
          </cell>
          <cell r="F498">
            <v>0</v>
          </cell>
          <cell r="G498">
            <v>0</v>
          </cell>
          <cell r="H498">
            <v>0</v>
          </cell>
          <cell r="I498">
            <v>0</v>
          </cell>
          <cell r="J498">
            <v>259131</v>
          </cell>
        </row>
        <row r="499">
          <cell r="A499">
            <v>891855029</v>
          </cell>
          <cell r="B499" t="str">
            <v>HOSPITAL REGIONAL DE LA ORINOQUIA E.S.E.</v>
          </cell>
          <cell r="C499" t="str">
            <v>Prestación de servicios de salud</v>
          </cell>
          <cell r="D499" t="str">
            <v xml:space="preserve">Servicios Covid </v>
          </cell>
          <cell r="E499">
            <v>0</v>
          </cell>
          <cell r="F499">
            <v>0</v>
          </cell>
          <cell r="G499">
            <v>87702</v>
          </cell>
          <cell r="H499">
            <v>0</v>
          </cell>
          <cell r="I499">
            <v>168534</v>
          </cell>
          <cell r="J499">
            <v>256236</v>
          </cell>
        </row>
        <row r="500">
          <cell r="A500">
            <v>830106777</v>
          </cell>
          <cell r="B500" t="str">
            <v>TRANSMASIVO SA</v>
          </cell>
          <cell r="C500" t="str">
            <v xml:space="preserve">Otros </v>
          </cell>
          <cell r="D500" t="str">
            <v xml:space="preserve">Otros </v>
          </cell>
          <cell r="E500">
            <v>253733</v>
          </cell>
          <cell r="F500">
            <v>0</v>
          </cell>
          <cell r="G500">
            <v>0</v>
          </cell>
          <cell r="H500">
            <v>0</v>
          </cell>
          <cell r="I500">
            <v>0</v>
          </cell>
          <cell r="J500">
            <v>253733</v>
          </cell>
        </row>
        <row r="501">
          <cell r="A501">
            <v>52093266</v>
          </cell>
          <cell r="B501" t="str">
            <v>FERNANDEZ  YURY ALEXANDRA</v>
          </cell>
          <cell r="C501" t="str">
            <v>Administrativo (servicios públicos, aportes parafiscales, avances y anticipos, papelería, etc.)</v>
          </cell>
          <cell r="D501" t="str">
            <v xml:space="preserve">Otros </v>
          </cell>
          <cell r="E501">
            <v>0</v>
          </cell>
          <cell r="F501">
            <v>0</v>
          </cell>
          <cell r="G501">
            <v>0</v>
          </cell>
          <cell r="H501">
            <v>0</v>
          </cell>
          <cell r="I501">
            <v>251900</v>
          </cell>
          <cell r="J501">
            <v>251900</v>
          </cell>
        </row>
        <row r="502">
          <cell r="A502">
            <v>800006850</v>
          </cell>
          <cell r="B502" t="str">
            <v>HOSP. MARIO GAITAN YANGUAS - SOACHA</v>
          </cell>
          <cell r="C502" t="str">
            <v>Prestación de servicios de salud</v>
          </cell>
          <cell r="D502" t="str">
            <v xml:space="preserve">Servicios Covid </v>
          </cell>
          <cell r="E502">
            <v>0</v>
          </cell>
          <cell r="F502">
            <v>0</v>
          </cell>
          <cell r="G502">
            <v>0</v>
          </cell>
          <cell r="H502">
            <v>0</v>
          </cell>
          <cell r="I502">
            <v>250632</v>
          </cell>
          <cell r="J502">
            <v>250632</v>
          </cell>
        </row>
        <row r="503">
          <cell r="A503">
            <v>2951188</v>
          </cell>
          <cell r="B503" t="str">
            <v>CABEZA DE SCALA LEIDA JOSEFINA</v>
          </cell>
          <cell r="C503" t="str">
            <v>Administrativo (servicios públicos, aportes parafiscales, avances y anticipos, papelería, etc.)</v>
          </cell>
          <cell r="D503" t="str">
            <v xml:space="preserve">Otros </v>
          </cell>
          <cell r="E503">
            <v>0</v>
          </cell>
          <cell r="F503">
            <v>0</v>
          </cell>
          <cell r="G503">
            <v>0</v>
          </cell>
          <cell r="H503">
            <v>0</v>
          </cell>
          <cell r="I503">
            <v>250000</v>
          </cell>
          <cell r="J503">
            <v>250000</v>
          </cell>
        </row>
        <row r="504">
          <cell r="A504">
            <v>41623559</v>
          </cell>
          <cell r="B504" t="str">
            <v>MARIA EUGENIA ACERO MONTEJO</v>
          </cell>
          <cell r="C504" t="str">
            <v>Administrativo (servicios públicos, aportes parafiscales, avances y anticipos, papelería, etc.)</v>
          </cell>
          <cell r="D504" t="str">
            <v xml:space="preserve">Otros </v>
          </cell>
          <cell r="E504">
            <v>250000</v>
          </cell>
          <cell r="F504">
            <v>0</v>
          </cell>
          <cell r="G504">
            <v>0</v>
          </cell>
          <cell r="H504">
            <v>0</v>
          </cell>
          <cell r="I504">
            <v>0</v>
          </cell>
          <cell r="J504">
            <v>250000</v>
          </cell>
        </row>
        <row r="505">
          <cell r="A505">
            <v>830017652</v>
          </cell>
          <cell r="B505" t="str">
            <v>INSTITUTO DE ESTUDIOS CIENTIFICOS EN ODO</v>
          </cell>
          <cell r="C505" t="str">
            <v>Prestación de servicios de salud</v>
          </cell>
          <cell r="D505" t="str">
            <v xml:space="preserve">Servicios No PBS </v>
          </cell>
          <cell r="E505">
            <v>245863</v>
          </cell>
          <cell r="F505">
            <v>0</v>
          </cell>
          <cell r="G505">
            <v>0</v>
          </cell>
          <cell r="H505">
            <v>0</v>
          </cell>
          <cell r="I505">
            <v>0</v>
          </cell>
          <cell r="J505">
            <v>245863</v>
          </cell>
        </row>
        <row r="506">
          <cell r="A506">
            <v>900680974</v>
          </cell>
          <cell r="B506" t="str">
            <v>NEUMOVIDA S.A.S.</v>
          </cell>
          <cell r="C506" t="str">
            <v>Prestación de servicios de salud</v>
          </cell>
          <cell r="D506" t="str">
            <v>Servicios PBS</v>
          </cell>
          <cell r="E506">
            <v>241745</v>
          </cell>
          <cell r="F506">
            <v>0</v>
          </cell>
          <cell r="G506">
            <v>0</v>
          </cell>
          <cell r="H506">
            <v>0</v>
          </cell>
          <cell r="I506">
            <v>0</v>
          </cell>
          <cell r="J506">
            <v>241745</v>
          </cell>
        </row>
        <row r="507">
          <cell r="A507">
            <v>846000471</v>
          </cell>
          <cell r="B507" t="str">
            <v>ESE HOSPITAL SAGRADO CORAZON DE JESUS</v>
          </cell>
          <cell r="C507" t="str">
            <v>Prestación de servicios de salud</v>
          </cell>
          <cell r="D507" t="str">
            <v xml:space="preserve">Servicios Covid </v>
          </cell>
          <cell r="E507">
            <v>0</v>
          </cell>
          <cell r="F507">
            <v>0</v>
          </cell>
          <cell r="G507">
            <v>0</v>
          </cell>
          <cell r="H507">
            <v>0</v>
          </cell>
          <cell r="I507">
            <v>240832</v>
          </cell>
          <cell r="J507">
            <v>240832</v>
          </cell>
        </row>
        <row r="508">
          <cell r="A508">
            <v>900840433</v>
          </cell>
          <cell r="B508" t="str">
            <v>SYG AMBULANCIAS S.A.S.</v>
          </cell>
          <cell r="C508" t="str">
            <v>Prestación de servicios de salud</v>
          </cell>
          <cell r="D508" t="str">
            <v>Servicios PBS</v>
          </cell>
          <cell r="E508">
            <v>238140</v>
          </cell>
          <cell r="F508">
            <v>0</v>
          </cell>
          <cell r="G508">
            <v>0</v>
          </cell>
          <cell r="H508">
            <v>0</v>
          </cell>
          <cell r="I508">
            <v>0</v>
          </cell>
          <cell r="J508">
            <v>238140</v>
          </cell>
        </row>
        <row r="509">
          <cell r="A509">
            <v>890102768</v>
          </cell>
          <cell r="B509" t="str">
            <v>ORGANIZACION CLINICA GENERAL DEL NORTE</v>
          </cell>
          <cell r="C509" t="str">
            <v>Prestación de servicios de salud</v>
          </cell>
          <cell r="D509" t="str">
            <v xml:space="preserve">Servicios Covid </v>
          </cell>
          <cell r="E509">
            <v>0</v>
          </cell>
          <cell r="F509">
            <v>0</v>
          </cell>
          <cell r="G509">
            <v>79216</v>
          </cell>
          <cell r="H509">
            <v>0</v>
          </cell>
          <cell r="I509">
            <v>158430</v>
          </cell>
          <cell r="J509">
            <v>237646</v>
          </cell>
        </row>
        <row r="510">
          <cell r="A510">
            <v>860035447</v>
          </cell>
          <cell r="B510" t="str">
            <v>HOSP. SAN ANTONIO - GUATAVITA</v>
          </cell>
          <cell r="C510" t="str">
            <v>Prestación de servicios de salud</v>
          </cell>
          <cell r="D510" t="str">
            <v xml:space="preserve">Servicios Covid </v>
          </cell>
          <cell r="E510">
            <v>0</v>
          </cell>
          <cell r="F510">
            <v>0</v>
          </cell>
          <cell r="G510">
            <v>0</v>
          </cell>
          <cell r="H510">
            <v>0</v>
          </cell>
          <cell r="I510">
            <v>237645</v>
          </cell>
          <cell r="J510">
            <v>237645</v>
          </cell>
        </row>
        <row r="511">
          <cell r="A511">
            <v>830508610</v>
          </cell>
          <cell r="B511" t="str">
            <v>ALIANZA DE AMBULANCIAS MEDICA S.A.</v>
          </cell>
          <cell r="C511" t="str">
            <v>Prestación de servicios de salud</v>
          </cell>
          <cell r="D511" t="str">
            <v xml:space="preserve">Servicios No PBS </v>
          </cell>
          <cell r="E511">
            <v>237124</v>
          </cell>
          <cell r="F511">
            <v>0</v>
          </cell>
          <cell r="G511">
            <v>0</v>
          </cell>
          <cell r="H511">
            <v>0</v>
          </cell>
          <cell r="I511">
            <v>0</v>
          </cell>
          <cell r="J511">
            <v>237124</v>
          </cell>
        </row>
        <row r="512">
          <cell r="A512">
            <v>52691627</v>
          </cell>
          <cell r="B512" t="str">
            <v>SOLUCIONES CORPORATIVAS ADVENIO COL S.AS</v>
          </cell>
          <cell r="C512" t="str">
            <v>Administrativo (servicios públicos, aportes parafiscales, avances y anticipos, papelería, etc.)</v>
          </cell>
          <cell r="D512" t="str">
            <v xml:space="preserve">Otros </v>
          </cell>
          <cell r="E512">
            <v>0</v>
          </cell>
          <cell r="F512">
            <v>0</v>
          </cell>
          <cell r="G512">
            <v>0</v>
          </cell>
          <cell r="H512">
            <v>0</v>
          </cell>
          <cell r="I512">
            <v>234000</v>
          </cell>
          <cell r="J512">
            <v>234000</v>
          </cell>
        </row>
        <row r="513">
          <cell r="A513">
            <v>79161588</v>
          </cell>
          <cell r="B513" t="str">
            <v>LUIS FERNANDO POVEDA LADINO</v>
          </cell>
          <cell r="C513" t="str">
            <v>Prestación de servicios de salud</v>
          </cell>
          <cell r="D513" t="str">
            <v>Servicios PBS</v>
          </cell>
          <cell r="E513">
            <v>233973</v>
          </cell>
          <cell r="F513">
            <v>0</v>
          </cell>
          <cell r="G513">
            <v>0</v>
          </cell>
          <cell r="H513">
            <v>0</v>
          </cell>
          <cell r="I513">
            <v>0</v>
          </cell>
          <cell r="J513">
            <v>233973</v>
          </cell>
        </row>
        <row r="514">
          <cell r="A514">
            <v>813011027</v>
          </cell>
          <cell r="B514" t="str">
            <v>ESE SANTA ROSA DE LIMA DE PAICOL</v>
          </cell>
          <cell r="C514" t="str">
            <v>Prestación de servicios de salud</v>
          </cell>
          <cell r="D514" t="str">
            <v xml:space="preserve">Servicios Covid </v>
          </cell>
          <cell r="E514">
            <v>0</v>
          </cell>
          <cell r="F514">
            <v>0</v>
          </cell>
          <cell r="G514">
            <v>0</v>
          </cell>
          <cell r="H514">
            <v>0</v>
          </cell>
          <cell r="I514">
            <v>233806</v>
          </cell>
          <cell r="J514">
            <v>233806</v>
          </cell>
        </row>
        <row r="515">
          <cell r="A515">
            <v>800134536</v>
          </cell>
          <cell r="B515" t="str">
            <v>BRIGARD &amp; URRUTIA S.A.S</v>
          </cell>
          <cell r="C515" t="str">
            <v xml:space="preserve">Otros </v>
          </cell>
          <cell r="D515" t="str">
            <v xml:space="preserve">Otros </v>
          </cell>
          <cell r="E515">
            <v>233700</v>
          </cell>
          <cell r="F515">
            <v>0</v>
          </cell>
          <cell r="G515">
            <v>0</v>
          </cell>
          <cell r="H515">
            <v>0</v>
          </cell>
          <cell r="I515">
            <v>0</v>
          </cell>
          <cell r="J515">
            <v>233700</v>
          </cell>
        </row>
        <row r="516">
          <cell r="A516">
            <v>900190045</v>
          </cell>
          <cell r="B516" t="str">
            <v>ESE HOSPITAL REGIONAL MANUELA BELTRAN</v>
          </cell>
          <cell r="C516" t="str">
            <v>Prestación de servicios de salud</v>
          </cell>
          <cell r="D516" t="str">
            <v xml:space="preserve">Servicios No PBS </v>
          </cell>
          <cell r="E516">
            <v>230076</v>
          </cell>
          <cell r="F516">
            <v>0</v>
          </cell>
          <cell r="G516">
            <v>0</v>
          </cell>
          <cell r="H516">
            <v>0</v>
          </cell>
          <cell r="I516">
            <v>0</v>
          </cell>
          <cell r="J516">
            <v>230076</v>
          </cell>
        </row>
        <row r="517">
          <cell r="A517">
            <v>813001952</v>
          </cell>
          <cell r="B517" t="str">
            <v>CLINICA MEDILASER S.A.</v>
          </cell>
          <cell r="C517" t="str">
            <v>Prestación de servicios de salud</v>
          </cell>
          <cell r="D517" t="str">
            <v xml:space="preserve">Servicios Covid </v>
          </cell>
          <cell r="E517">
            <v>0</v>
          </cell>
          <cell r="F517">
            <v>0</v>
          </cell>
          <cell r="G517">
            <v>85948</v>
          </cell>
          <cell r="H517">
            <v>0</v>
          </cell>
          <cell r="I517">
            <v>141808</v>
          </cell>
          <cell r="J517">
            <v>227756</v>
          </cell>
        </row>
        <row r="518">
          <cell r="A518">
            <v>51818554</v>
          </cell>
          <cell r="B518" t="str">
            <v>MARIA VICTORIA FERNANDEZ BURGOS</v>
          </cell>
          <cell r="C518" t="str">
            <v>Administrativo (servicios públicos, aportes parafiscales, avances y anticipos, papelería, etc.)</v>
          </cell>
          <cell r="D518" t="str">
            <v xml:space="preserve">Otros </v>
          </cell>
          <cell r="E518">
            <v>0</v>
          </cell>
          <cell r="F518">
            <v>0</v>
          </cell>
          <cell r="G518">
            <v>0</v>
          </cell>
          <cell r="H518">
            <v>0</v>
          </cell>
          <cell r="I518">
            <v>227700</v>
          </cell>
          <cell r="J518">
            <v>227700</v>
          </cell>
        </row>
        <row r="519">
          <cell r="A519">
            <v>9858029</v>
          </cell>
          <cell r="B519" t="str">
            <v>CARLOS ALBERTO GARCES GIRALDO</v>
          </cell>
          <cell r="C519" t="str">
            <v>Administrativo (servicios públicos, aportes parafiscales, avances y anticipos, papelería, etc.)</v>
          </cell>
          <cell r="D519" t="str">
            <v xml:space="preserve">Otros </v>
          </cell>
          <cell r="E519">
            <v>0</v>
          </cell>
          <cell r="F519">
            <v>0</v>
          </cell>
          <cell r="G519">
            <v>0</v>
          </cell>
          <cell r="H519">
            <v>0</v>
          </cell>
          <cell r="I519">
            <v>227200</v>
          </cell>
          <cell r="J519">
            <v>227200</v>
          </cell>
        </row>
        <row r="520">
          <cell r="A520">
            <v>79822751</v>
          </cell>
          <cell r="B520" t="str">
            <v>CONTRERAS PULIDO HENRY</v>
          </cell>
          <cell r="C520" t="str">
            <v>Administrativo (servicios públicos, aportes parafiscales, avances y anticipos, papelería, etc.)</v>
          </cell>
          <cell r="D520" t="str">
            <v xml:space="preserve">Otros </v>
          </cell>
          <cell r="E520">
            <v>0</v>
          </cell>
          <cell r="F520">
            <v>0</v>
          </cell>
          <cell r="G520">
            <v>0</v>
          </cell>
          <cell r="H520">
            <v>0</v>
          </cell>
          <cell r="I520">
            <v>227000</v>
          </cell>
          <cell r="J520">
            <v>227000</v>
          </cell>
        </row>
        <row r="521">
          <cell r="A521">
            <v>890906793</v>
          </cell>
          <cell r="B521" t="str">
            <v>LABORATORIO MEDICO ECHAVARRIA SA</v>
          </cell>
          <cell r="C521" t="str">
            <v>Prestación de servicios de salud</v>
          </cell>
          <cell r="D521" t="str">
            <v xml:space="preserve">Servicios Covid </v>
          </cell>
          <cell r="E521">
            <v>0</v>
          </cell>
          <cell r="F521">
            <v>0</v>
          </cell>
          <cell r="G521">
            <v>0</v>
          </cell>
          <cell r="H521">
            <v>0</v>
          </cell>
          <cell r="I521">
            <v>226998</v>
          </cell>
          <cell r="J521">
            <v>226998</v>
          </cell>
        </row>
        <row r="522">
          <cell r="A522">
            <v>52695577</v>
          </cell>
          <cell r="B522" t="str">
            <v>JENNY PAOLA GWINNER PEÃ‘A</v>
          </cell>
          <cell r="C522" t="str">
            <v>Administrativo (servicios públicos, aportes parafiscales, avances y anticipos, papelería, etc.)</v>
          </cell>
          <cell r="D522" t="str">
            <v xml:space="preserve">Otros </v>
          </cell>
          <cell r="E522">
            <v>0</v>
          </cell>
          <cell r="F522">
            <v>0</v>
          </cell>
          <cell r="G522">
            <v>0</v>
          </cell>
          <cell r="H522">
            <v>0</v>
          </cell>
          <cell r="I522">
            <v>226200</v>
          </cell>
          <cell r="J522">
            <v>226200</v>
          </cell>
        </row>
        <row r="523">
          <cell r="A523">
            <v>900549653</v>
          </cell>
          <cell r="B523" t="str">
            <v>COLOMBIA ALL DESTINATIONS SAS</v>
          </cell>
          <cell r="C523" t="str">
            <v>Administrativo (servicios públicos, aportes parafiscales, avances y anticipos, papelería, etc.)</v>
          </cell>
          <cell r="D523" t="str">
            <v xml:space="preserve">Otros </v>
          </cell>
          <cell r="E523">
            <v>0</v>
          </cell>
          <cell r="F523">
            <v>0</v>
          </cell>
          <cell r="G523">
            <v>0</v>
          </cell>
          <cell r="H523">
            <v>0</v>
          </cell>
          <cell r="I523">
            <v>225000</v>
          </cell>
          <cell r="J523">
            <v>225000</v>
          </cell>
        </row>
        <row r="524">
          <cell r="A524">
            <v>79436111</v>
          </cell>
          <cell r="B524" t="str">
            <v>VASQUEZ RODRIGUEZ JUAN MANUEL</v>
          </cell>
          <cell r="C524" t="str">
            <v>Administrativo (servicios públicos, aportes parafiscales, avances y anticipos, papelería, etc.)</v>
          </cell>
          <cell r="D524" t="str">
            <v xml:space="preserve">Otros </v>
          </cell>
          <cell r="E524">
            <v>0</v>
          </cell>
          <cell r="F524">
            <v>0</v>
          </cell>
          <cell r="G524">
            <v>0</v>
          </cell>
          <cell r="H524">
            <v>0</v>
          </cell>
          <cell r="I524">
            <v>224000</v>
          </cell>
          <cell r="J524">
            <v>224000</v>
          </cell>
        </row>
        <row r="525">
          <cell r="A525">
            <v>27223929</v>
          </cell>
          <cell r="B525" t="str">
            <v>CORAL LARA LIGIA MARINA</v>
          </cell>
          <cell r="C525" t="str">
            <v>Administrativo (servicios públicos, aportes parafiscales, avances y anticipos, papelería, etc.)</v>
          </cell>
          <cell r="D525" t="str">
            <v xml:space="preserve">Otros </v>
          </cell>
          <cell r="E525">
            <v>0</v>
          </cell>
          <cell r="F525">
            <v>0</v>
          </cell>
          <cell r="G525">
            <v>0</v>
          </cell>
          <cell r="H525">
            <v>0</v>
          </cell>
          <cell r="I525">
            <v>222300</v>
          </cell>
          <cell r="J525">
            <v>222300</v>
          </cell>
        </row>
        <row r="526">
          <cell r="A526">
            <v>900283194</v>
          </cell>
          <cell r="B526" t="str">
            <v>ESE CTO DE SALUD SAN FRANCISCO DE SALES</v>
          </cell>
          <cell r="C526" t="str">
            <v>Prestación de servicios de salud</v>
          </cell>
          <cell r="D526" t="str">
            <v>Servicios PBS</v>
          </cell>
          <cell r="E526">
            <v>218572</v>
          </cell>
          <cell r="F526">
            <v>0</v>
          </cell>
          <cell r="G526">
            <v>0</v>
          </cell>
          <cell r="H526">
            <v>0</v>
          </cell>
          <cell r="I526">
            <v>0</v>
          </cell>
          <cell r="J526">
            <v>218572</v>
          </cell>
        </row>
        <row r="527">
          <cell r="A527">
            <v>800200789</v>
          </cell>
          <cell r="B527" t="str">
            <v>CLINICA CHIA S.A.</v>
          </cell>
          <cell r="C527" t="str">
            <v>Prestación de servicios de salud</v>
          </cell>
          <cell r="D527" t="str">
            <v xml:space="preserve">Servicios Covid </v>
          </cell>
          <cell r="E527">
            <v>0</v>
          </cell>
          <cell r="F527">
            <v>0</v>
          </cell>
          <cell r="G527">
            <v>79216</v>
          </cell>
          <cell r="H527">
            <v>79216</v>
          </cell>
          <cell r="I527">
            <v>58800</v>
          </cell>
          <cell r="J527">
            <v>217232</v>
          </cell>
        </row>
        <row r="528">
          <cell r="A528">
            <v>800025221</v>
          </cell>
          <cell r="B528" t="str">
            <v>HOSPITAL SAN ISIDRO</v>
          </cell>
          <cell r="C528" t="str">
            <v>Prestación de servicios de salud</v>
          </cell>
          <cell r="D528" t="str">
            <v xml:space="preserve">Servicios Covid </v>
          </cell>
          <cell r="E528">
            <v>0</v>
          </cell>
          <cell r="F528">
            <v>0</v>
          </cell>
          <cell r="G528">
            <v>0</v>
          </cell>
          <cell r="H528">
            <v>0</v>
          </cell>
          <cell r="I528">
            <v>216995</v>
          </cell>
          <cell r="J528">
            <v>216995</v>
          </cell>
        </row>
        <row r="529">
          <cell r="A529">
            <v>800067065</v>
          </cell>
          <cell r="B529" t="str">
            <v>PROMOTORA MEDICA LAS AMERICAS</v>
          </cell>
          <cell r="C529" t="str">
            <v>Prestación de servicios de salud</v>
          </cell>
          <cell r="D529" t="str">
            <v xml:space="preserve">Servicios Covid </v>
          </cell>
          <cell r="E529">
            <v>0</v>
          </cell>
          <cell r="F529">
            <v>0</v>
          </cell>
          <cell r="G529">
            <v>0</v>
          </cell>
          <cell r="H529">
            <v>0</v>
          </cell>
          <cell r="I529">
            <v>216994</v>
          </cell>
          <cell r="J529">
            <v>216994</v>
          </cell>
        </row>
        <row r="530">
          <cell r="A530">
            <v>890209698</v>
          </cell>
          <cell r="B530" t="str">
            <v>CLINICA CHICAMOCHA S.A.</v>
          </cell>
          <cell r="C530" t="str">
            <v>Prestación de servicios de salud</v>
          </cell>
          <cell r="D530" t="str">
            <v xml:space="preserve">Servicios Covid </v>
          </cell>
          <cell r="E530">
            <v>0</v>
          </cell>
          <cell r="F530">
            <v>0</v>
          </cell>
          <cell r="G530">
            <v>0</v>
          </cell>
          <cell r="H530">
            <v>0</v>
          </cell>
          <cell r="I530">
            <v>216994</v>
          </cell>
          <cell r="J530">
            <v>216994</v>
          </cell>
        </row>
        <row r="531">
          <cell r="A531">
            <v>890324177</v>
          </cell>
          <cell r="B531" t="str">
            <v>FUNDACION VALLE DEL LILI</v>
          </cell>
          <cell r="C531" t="str">
            <v>Prestación de servicios de salud</v>
          </cell>
          <cell r="D531" t="str">
            <v xml:space="preserve">Servicios Covid </v>
          </cell>
          <cell r="E531">
            <v>0</v>
          </cell>
          <cell r="F531">
            <v>0</v>
          </cell>
          <cell r="G531">
            <v>0</v>
          </cell>
          <cell r="H531">
            <v>0</v>
          </cell>
          <cell r="I531">
            <v>216994</v>
          </cell>
          <cell r="J531">
            <v>216994</v>
          </cell>
        </row>
        <row r="532">
          <cell r="A532">
            <v>890700666</v>
          </cell>
          <cell r="B532" t="str">
            <v>E.S.E HOSPITAL SAN JUAN DE DIOS DE HONDA</v>
          </cell>
          <cell r="C532" t="str">
            <v>Prestación de servicios de salud</v>
          </cell>
          <cell r="D532" t="str">
            <v xml:space="preserve">Servicios Covid </v>
          </cell>
          <cell r="E532">
            <v>0</v>
          </cell>
          <cell r="F532">
            <v>0</v>
          </cell>
          <cell r="G532">
            <v>0</v>
          </cell>
          <cell r="H532">
            <v>0</v>
          </cell>
          <cell r="I532">
            <v>216994</v>
          </cell>
          <cell r="J532">
            <v>216994</v>
          </cell>
        </row>
        <row r="533">
          <cell r="A533">
            <v>890500060</v>
          </cell>
          <cell r="B533" t="str">
            <v>CLINICA SANTA ANA S.A.</v>
          </cell>
          <cell r="C533" t="str">
            <v>Prestación de servicios de salud</v>
          </cell>
          <cell r="D533" t="str">
            <v xml:space="preserve">Servicios Covid </v>
          </cell>
          <cell r="E533">
            <v>0</v>
          </cell>
          <cell r="F533">
            <v>0</v>
          </cell>
          <cell r="G533">
            <v>0</v>
          </cell>
          <cell r="H533">
            <v>0</v>
          </cell>
          <cell r="I533">
            <v>212660</v>
          </cell>
          <cell r="J533">
            <v>212660</v>
          </cell>
        </row>
        <row r="534">
          <cell r="A534">
            <v>891409981</v>
          </cell>
          <cell r="B534" t="str">
            <v>CLINICA LOS ROSALES</v>
          </cell>
          <cell r="C534" t="str">
            <v>Prestación de servicios de salud</v>
          </cell>
          <cell r="D534" t="str">
            <v xml:space="preserve">Servicios Covid </v>
          </cell>
          <cell r="E534">
            <v>0</v>
          </cell>
          <cell r="F534">
            <v>0</v>
          </cell>
          <cell r="G534">
            <v>0</v>
          </cell>
          <cell r="H534">
            <v>0</v>
          </cell>
          <cell r="I534">
            <v>212660</v>
          </cell>
          <cell r="J534">
            <v>212660</v>
          </cell>
        </row>
        <row r="535">
          <cell r="A535">
            <v>800185449</v>
          </cell>
          <cell r="B535" t="str">
            <v>AVIDANTI S.A.S .</v>
          </cell>
          <cell r="C535" t="str">
            <v>Prestación de servicios de salud</v>
          </cell>
          <cell r="D535" t="str">
            <v xml:space="preserve">Servicios Covid </v>
          </cell>
          <cell r="E535">
            <v>0</v>
          </cell>
          <cell r="F535">
            <v>0</v>
          </cell>
          <cell r="G535">
            <v>0</v>
          </cell>
          <cell r="H535">
            <v>0</v>
          </cell>
          <cell r="I535">
            <v>212655</v>
          </cell>
          <cell r="J535">
            <v>212655</v>
          </cell>
        </row>
        <row r="536">
          <cell r="A536">
            <v>890208758</v>
          </cell>
          <cell r="B536" t="str">
            <v>CLINICA MATERNO INFANTIL SAN LUIS S.A.</v>
          </cell>
          <cell r="C536" t="str">
            <v>Prestación de servicios de salud</v>
          </cell>
          <cell r="D536" t="str">
            <v xml:space="preserve">Servicios Covid </v>
          </cell>
          <cell r="E536">
            <v>0</v>
          </cell>
          <cell r="F536">
            <v>0</v>
          </cell>
          <cell r="G536">
            <v>0</v>
          </cell>
          <cell r="H536">
            <v>0</v>
          </cell>
          <cell r="I536">
            <v>212655</v>
          </cell>
          <cell r="J536">
            <v>212655</v>
          </cell>
        </row>
        <row r="537">
          <cell r="A537">
            <v>901201887</v>
          </cell>
          <cell r="B537" t="str">
            <v>CLINICA PUTUMAYO S.A.S ZOMAC</v>
          </cell>
          <cell r="C537" t="str">
            <v>Prestación de servicios de salud</v>
          </cell>
          <cell r="D537" t="str">
            <v xml:space="preserve">Servicios Covid </v>
          </cell>
          <cell r="E537">
            <v>0</v>
          </cell>
          <cell r="F537">
            <v>0</v>
          </cell>
          <cell r="G537">
            <v>0</v>
          </cell>
          <cell r="H537">
            <v>212655</v>
          </cell>
          <cell r="I537">
            <v>0</v>
          </cell>
          <cell r="J537">
            <v>212655</v>
          </cell>
        </row>
        <row r="538">
          <cell r="A538">
            <v>900291018</v>
          </cell>
          <cell r="B538" t="str">
            <v>CLINICA LOS NOGALES S.A.S.</v>
          </cell>
          <cell r="C538" t="str">
            <v>Insumos y medicamentos</v>
          </cell>
          <cell r="D538" t="str">
            <v>Insumos PBS</v>
          </cell>
          <cell r="E538">
            <v>0</v>
          </cell>
          <cell r="F538">
            <v>0</v>
          </cell>
          <cell r="G538">
            <v>0</v>
          </cell>
          <cell r="H538">
            <v>0</v>
          </cell>
          <cell r="I538">
            <v>212654</v>
          </cell>
          <cell r="J538">
            <v>212654</v>
          </cell>
        </row>
        <row r="539">
          <cell r="A539">
            <v>900341526</v>
          </cell>
          <cell r="B539" t="str">
            <v>FUND.CARDIOVASCULAR COLOMB. Z.FRANCA SAS</v>
          </cell>
          <cell r="C539" t="str">
            <v>Prestación de servicios de salud</v>
          </cell>
          <cell r="D539" t="str">
            <v xml:space="preserve">Servicios Covid </v>
          </cell>
          <cell r="E539">
            <v>0</v>
          </cell>
          <cell r="F539">
            <v>0</v>
          </cell>
          <cell r="G539">
            <v>0</v>
          </cell>
          <cell r="H539">
            <v>0</v>
          </cell>
          <cell r="I539">
            <v>212654</v>
          </cell>
          <cell r="J539">
            <v>212654</v>
          </cell>
        </row>
        <row r="540">
          <cell r="A540">
            <v>830067597</v>
          </cell>
          <cell r="B540" t="str">
            <v>HOSP. CENTRAL POLICIA NACIONAL</v>
          </cell>
          <cell r="C540" t="str">
            <v>Prestación de servicios de salud</v>
          </cell>
          <cell r="D540" t="str">
            <v xml:space="preserve">Servicios Covid </v>
          </cell>
          <cell r="E540">
            <v>0</v>
          </cell>
          <cell r="F540">
            <v>0</v>
          </cell>
          <cell r="G540">
            <v>0</v>
          </cell>
          <cell r="H540">
            <v>0</v>
          </cell>
          <cell r="I540">
            <v>211680</v>
          </cell>
          <cell r="J540">
            <v>211680</v>
          </cell>
        </row>
        <row r="541">
          <cell r="A541">
            <v>891480036</v>
          </cell>
          <cell r="B541" t="str">
            <v>E.S.E. HOSPITAL SAN VICENTE DE PAUL</v>
          </cell>
          <cell r="C541" t="str">
            <v>Prestación de servicios de salud</v>
          </cell>
          <cell r="D541" t="str">
            <v>Servicios PBS</v>
          </cell>
          <cell r="E541">
            <v>210650</v>
          </cell>
          <cell r="F541">
            <v>0</v>
          </cell>
          <cell r="G541">
            <v>0</v>
          </cell>
          <cell r="H541">
            <v>0</v>
          </cell>
          <cell r="I541">
            <v>0</v>
          </cell>
          <cell r="J541">
            <v>210650</v>
          </cell>
        </row>
        <row r="542">
          <cell r="A542">
            <v>800180553</v>
          </cell>
          <cell r="B542" t="str">
            <v>FUNDACION NEUMOLOGICA COLOMBIANA</v>
          </cell>
          <cell r="C542" t="str">
            <v>Prestación de servicios de salud</v>
          </cell>
          <cell r="D542" t="str">
            <v xml:space="preserve">Servicios No PBS </v>
          </cell>
          <cell r="E542">
            <v>210548.5</v>
          </cell>
          <cell r="F542">
            <v>0</v>
          </cell>
          <cell r="G542">
            <v>0</v>
          </cell>
          <cell r="H542">
            <v>0</v>
          </cell>
          <cell r="I542">
            <v>0</v>
          </cell>
          <cell r="J542">
            <v>210548.5</v>
          </cell>
        </row>
        <row r="543">
          <cell r="A543">
            <v>860066767</v>
          </cell>
          <cell r="B543" t="str">
            <v>CENTRO INTEGRAL DE REHABILITACION COLOMB</v>
          </cell>
          <cell r="C543" t="str">
            <v>Prestación de servicios de salud</v>
          </cell>
          <cell r="D543" t="str">
            <v xml:space="preserve">Servicios No PBS </v>
          </cell>
          <cell r="E543">
            <v>207500</v>
          </cell>
          <cell r="F543">
            <v>0</v>
          </cell>
          <cell r="G543">
            <v>0</v>
          </cell>
          <cell r="H543">
            <v>0</v>
          </cell>
          <cell r="I543">
            <v>0</v>
          </cell>
          <cell r="J543">
            <v>207500</v>
          </cell>
        </row>
        <row r="544">
          <cell r="A544">
            <v>52587667</v>
          </cell>
          <cell r="B544" t="str">
            <v>DIANA JACQUELINE VARGAS VELOZA</v>
          </cell>
          <cell r="C544" t="str">
            <v>Administrativo (servicios públicos, aportes parafiscales, avances y anticipos, papelería, etc.)</v>
          </cell>
          <cell r="D544" t="str">
            <v xml:space="preserve">Otros </v>
          </cell>
          <cell r="E544">
            <v>0</v>
          </cell>
          <cell r="F544">
            <v>0</v>
          </cell>
          <cell r="G544">
            <v>0</v>
          </cell>
          <cell r="H544">
            <v>0</v>
          </cell>
          <cell r="I544">
            <v>205600</v>
          </cell>
          <cell r="J544">
            <v>205600</v>
          </cell>
        </row>
        <row r="545">
          <cell r="A545">
            <v>800065396</v>
          </cell>
          <cell r="B545" t="str">
            <v>INSTITUTO DE DIAGNOSTICO MEDICO SA IDIME</v>
          </cell>
          <cell r="C545" t="str">
            <v>Prestación de servicios de salud</v>
          </cell>
          <cell r="D545" t="str">
            <v xml:space="preserve">Presupuestos maximos </v>
          </cell>
          <cell r="E545">
            <v>204953</v>
          </cell>
          <cell r="F545">
            <v>0</v>
          </cell>
          <cell r="G545">
            <v>0</v>
          </cell>
          <cell r="H545">
            <v>0</v>
          </cell>
          <cell r="I545">
            <v>0</v>
          </cell>
          <cell r="J545">
            <v>204953</v>
          </cell>
        </row>
        <row r="546">
          <cell r="A546">
            <v>12959032</v>
          </cell>
          <cell r="B546" t="str">
            <v>CLEMENTE IVAN MONTENEGRO TRUJILLO</v>
          </cell>
          <cell r="C546" t="str">
            <v>Administrativo (servicios públicos, aportes parafiscales, avances y anticipos, papelería, etc.)</v>
          </cell>
          <cell r="D546" t="str">
            <v xml:space="preserve">Otros </v>
          </cell>
          <cell r="E546">
            <v>0</v>
          </cell>
          <cell r="F546">
            <v>0</v>
          </cell>
          <cell r="G546">
            <v>0</v>
          </cell>
          <cell r="H546">
            <v>0</v>
          </cell>
          <cell r="I546">
            <v>202300</v>
          </cell>
          <cell r="J546">
            <v>202300</v>
          </cell>
        </row>
        <row r="547">
          <cell r="A547">
            <v>800210375</v>
          </cell>
          <cell r="B547" t="str">
            <v>PROCARDIO SERV. MEDICOS INTEGRALES LTDA.</v>
          </cell>
          <cell r="C547" t="str">
            <v>Prestación de servicios de salud</v>
          </cell>
          <cell r="D547" t="str">
            <v>Servicios PBS</v>
          </cell>
          <cell r="E547">
            <v>0</v>
          </cell>
          <cell r="F547">
            <v>0</v>
          </cell>
          <cell r="G547">
            <v>0</v>
          </cell>
          <cell r="H547">
            <v>0</v>
          </cell>
          <cell r="I547">
            <v>201000</v>
          </cell>
          <cell r="J547">
            <v>201000</v>
          </cell>
        </row>
        <row r="548">
          <cell r="A548">
            <v>39689108</v>
          </cell>
          <cell r="B548" t="str">
            <v>ADRIANA WOLFF DELGADILLO</v>
          </cell>
          <cell r="C548" t="str">
            <v>Administrativo (servicios públicos, aportes parafiscales, avances y anticipos, papelería, etc.)</v>
          </cell>
          <cell r="D548" t="str">
            <v xml:space="preserve">Otros </v>
          </cell>
          <cell r="E548">
            <v>0</v>
          </cell>
          <cell r="F548">
            <v>0</v>
          </cell>
          <cell r="G548">
            <v>0</v>
          </cell>
          <cell r="H548">
            <v>0</v>
          </cell>
          <cell r="I548">
            <v>200900</v>
          </cell>
          <cell r="J548">
            <v>200900</v>
          </cell>
        </row>
        <row r="549">
          <cell r="A549">
            <v>19391845</v>
          </cell>
          <cell r="B549" t="str">
            <v>GUTIERREZ LACOUTURE JUAN MANUEL</v>
          </cell>
          <cell r="C549" t="str">
            <v>Administrativo (servicios públicos, aportes parafiscales, avances y anticipos, papelería, etc.)</v>
          </cell>
          <cell r="D549" t="str">
            <v xml:space="preserve">Otros </v>
          </cell>
          <cell r="E549">
            <v>0</v>
          </cell>
          <cell r="F549">
            <v>0</v>
          </cell>
          <cell r="G549">
            <v>0</v>
          </cell>
          <cell r="H549">
            <v>0</v>
          </cell>
          <cell r="I549">
            <v>198600</v>
          </cell>
          <cell r="J549">
            <v>198600</v>
          </cell>
        </row>
        <row r="550">
          <cell r="A550">
            <v>819000364</v>
          </cell>
          <cell r="B550" t="str">
            <v>CLINICA DE LA MUJER LTDA</v>
          </cell>
          <cell r="C550" t="str">
            <v>Prestación de servicios de salud</v>
          </cell>
          <cell r="D550" t="str">
            <v>Servicios PBS</v>
          </cell>
          <cell r="E550">
            <v>197619</v>
          </cell>
          <cell r="F550">
            <v>0</v>
          </cell>
          <cell r="G550">
            <v>0</v>
          </cell>
          <cell r="H550">
            <v>0</v>
          </cell>
          <cell r="I550">
            <v>0</v>
          </cell>
          <cell r="J550">
            <v>197619</v>
          </cell>
        </row>
        <row r="551">
          <cell r="A551">
            <v>826000261</v>
          </cell>
          <cell r="B551" t="str">
            <v>SIREB LTDA SERV.INTEG.DE REHAB.EN BOYACA</v>
          </cell>
          <cell r="C551" t="str">
            <v>Prestación de servicios de salud</v>
          </cell>
          <cell r="D551" t="str">
            <v>Servicios PBS</v>
          </cell>
          <cell r="E551">
            <v>192151</v>
          </cell>
          <cell r="F551">
            <v>0</v>
          </cell>
          <cell r="G551">
            <v>0</v>
          </cell>
          <cell r="H551">
            <v>0</v>
          </cell>
          <cell r="I551">
            <v>0</v>
          </cell>
          <cell r="J551">
            <v>192151</v>
          </cell>
        </row>
        <row r="552">
          <cell r="A552">
            <v>800087565</v>
          </cell>
          <cell r="B552" t="str">
            <v>SYNLAB COLOMBIA S.A.S.</v>
          </cell>
          <cell r="C552" t="str">
            <v>Prestación de servicios de salud</v>
          </cell>
          <cell r="D552" t="str">
            <v>Servicios PBS</v>
          </cell>
          <cell r="E552">
            <v>0</v>
          </cell>
          <cell r="F552">
            <v>0</v>
          </cell>
          <cell r="G552">
            <v>0</v>
          </cell>
          <cell r="H552">
            <v>0</v>
          </cell>
          <cell r="I552">
            <v>190000</v>
          </cell>
          <cell r="J552">
            <v>190000</v>
          </cell>
        </row>
        <row r="553">
          <cell r="A553">
            <v>41612975</v>
          </cell>
          <cell r="B553" t="str">
            <v>ORJUELA SUAREZ MARIA LOURDES</v>
          </cell>
          <cell r="C553" t="str">
            <v>Administrativo (servicios públicos, aportes parafiscales, avances y anticipos, papelería, etc.)</v>
          </cell>
          <cell r="D553" t="str">
            <v xml:space="preserve">Otros </v>
          </cell>
          <cell r="E553">
            <v>0</v>
          </cell>
          <cell r="F553">
            <v>0</v>
          </cell>
          <cell r="G553">
            <v>0</v>
          </cell>
          <cell r="H553">
            <v>0</v>
          </cell>
          <cell r="I553">
            <v>189420</v>
          </cell>
          <cell r="J553">
            <v>189420</v>
          </cell>
        </row>
        <row r="554">
          <cell r="A554">
            <v>899999147</v>
          </cell>
          <cell r="B554" t="str">
            <v>HOSP. EL SALVADOR - UBATE</v>
          </cell>
          <cell r="C554" t="str">
            <v>Prestación de servicios de salud</v>
          </cell>
          <cell r="D554" t="str">
            <v xml:space="preserve">Servicios Covid </v>
          </cell>
          <cell r="E554">
            <v>0</v>
          </cell>
          <cell r="F554">
            <v>0</v>
          </cell>
          <cell r="G554">
            <v>0</v>
          </cell>
          <cell r="H554">
            <v>0</v>
          </cell>
          <cell r="I554">
            <v>187125</v>
          </cell>
          <cell r="J554">
            <v>187125</v>
          </cell>
        </row>
        <row r="555">
          <cell r="A555">
            <v>900742790</v>
          </cell>
          <cell r="B555" t="str">
            <v>PLATINUM HEALTH GROUP IPS SAS</v>
          </cell>
          <cell r="C555" t="str">
            <v>Prestación de servicios de salud</v>
          </cell>
          <cell r="D555" t="str">
            <v xml:space="preserve">Servicios No PBS </v>
          </cell>
          <cell r="E555">
            <v>0</v>
          </cell>
          <cell r="F555">
            <v>0</v>
          </cell>
          <cell r="G555">
            <v>0</v>
          </cell>
          <cell r="H555">
            <v>0</v>
          </cell>
          <cell r="I555">
            <v>187000</v>
          </cell>
          <cell r="J555">
            <v>187000</v>
          </cell>
        </row>
        <row r="556">
          <cell r="A556">
            <v>11413092</v>
          </cell>
          <cell r="B556" t="str">
            <v>YEISSON FABIAN GUERRERO CELIS</v>
          </cell>
          <cell r="C556" t="str">
            <v>Prestación de servicios de salud</v>
          </cell>
          <cell r="D556" t="str">
            <v>Servicios PBS</v>
          </cell>
          <cell r="E556">
            <v>0</v>
          </cell>
          <cell r="F556">
            <v>0</v>
          </cell>
          <cell r="G556">
            <v>0</v>
          </cell>
          <cell r="H556">
            <v>0</v>
          </cell>
          <cell r="I556">
            <v>186499</v>
          </cell>
          <cell r="J556">
            <v>186499</v>
          </cell>
        </row>
        <row r="557">
          <cell r="A557">
            <v>890706823</v>
          </cell>
          <cell r="B557" t="str">
            <v>HOSP. REINA SOFIA - LERIDA</v>
          </cell>
          <cell r="C557" t="str">
            <v>Prestación de servicios de salud</v>
          </cell>
          <cell r="D557" t="str">
            <v xml:space="preserve">Servicios Covid </v>
          </cell>
          <cell r="E557">
            <v>0</v>
          </cell>
          <cell r="F557">
            <v>0</v>
          </cell>
          <cell r="G557">
            <v>183006</v>
          </cell>
          <cell r="H557">
            <v>0</v>
          </cell>
          <cell r="I557">
            <v>0</v>
          </cell>
          <cell r="J557">
            <v>183006</v>
          </cell>
        </row>
        <row r="558">
          <cell r="A558">
            <v>899999017</v>
          </cell>
          <cell r="B558" t="str">
            <v>SOC DE CIRUGIA DE BOGOTA HOSP  SAN JOSE</v>
          </cell>
          <cell r="C558" t="str">
            <v>Prestación de servicios de salud</v>
          </cell>
          <cell r="D558" t="str">
            <v xml:space="preserve">Servicios Covid </v>
          </cell>
          <cell r="E558">
            <v>0</v>
          </cell>
          <cell r="F558">
            <v>0</v>
          </cell>
          <cell r="G558">
            <v>48958</v>
          </cell>
          <cell r="H558">
            <v>133849</v>
          </cell>
          <cell r="I558">
            <v>0</v>
          </cell>
          <cell r="J558">
            <v>182807</v>
          </cell>
        </row>
        <row r="559">
          <cell r="A559">
            <v>830040256</v>
          </cell>
          <cell r="B559" t="str">
            <v>HOSPITAL MILITAR CENTRAL</v>
          </cell>
          <cell r="C559" t="str">
            <v>Prestación de servicios de salud</v>
          </cell>
          <cell r="D559" t="str">
            <v xml:space="preserve">Servicios Covid </v>
          </cell>
          <cell r="E559">
            <v>0</v>
          </cell>
          <cell r="F559">
            <v>0</v>
          </cell>
          <cell r="G559">
            <v>98141</v>
          </cell>
          <cell r="H559">
            <v>0</v>
          </cell>
          <cell r="I559">
            <v>80832</v>
          </cell>
          <cell r="J559">
            <v>178973</v>
          </cell>
        </row>
        <row r="560">
          <cell r="A560">
            <v>19244859</v>
          </cell>
          <cell r="B560" t="str">
            <v>MOLANO HENCKER JORGE</v>
          </cell>
          <cell r="C560" t="str">
            <v>Prestación de servicios de salud</v>
          </cell>
          <cell r="D560" t="str">
            <v>Servicios PBS</v>
          </cell>
          <cell r="E560">
            <v>0</v>
          </cell>
          <cell r="F560">
            <v>0</v>
          </cell>
          <cell r="G560">
            <v>0</v>
          </cell>
          <cell r="H560">
            <v>0</v>
          </cell>
          <cell r="I560">
            <v>178023</v>
          </cell>
          <cell r="J560">
            <v>178023</v>
          </cell>
        </row>
        <row r="561">
          <cell r="A561">
            <v>891855438</v>
          </cell>
          <cell r="B561" t="str">
            <v>E.S.E. HOSPITAL REGIONAL DE DUITAMA</v>
          </cell>
          <cell r="C561" t="str">
            <v>Prestación de servicios de salud</v>
          </cell>
          <cell r="D561" t="str">
            <v xml:space="preserve">Servicios Covid </v>
          </cell>
          <cell r="E561">
            <v>0</v>
          </cell>
          <cell r="F561">
            <v>0</v>
          </cell>
          <cell r="G561">
            <v>0</v>
          </cell>
          <cell r="H561">
            <v>0</v>
          </cell>
          <cell r="I561">
            <v>177700</v>
          </cell>
          <cell r="J561">
            <v>177700</v>
          </cell>
        </row>
        <row r="562">
          <cell r="A562">
            <v>900233019</v>
          </cell>
          <cell r="B562" t="str">
            <v>GESTION INTEGRAL DEL CUIDADO LTDA</v>
          </cell>
          <cell r="C562" t="str">
            <v>Prestación de servicios de salud</v>
          </cell>
          <cell r="D562" t="str">
            <v xml:space="preserve">Servicios Covid </v>
          </cell>
          <cell r="E562">
            <v>0</v>
          </cell>
          <cell r="F562">
            <v>0</v>
          </cell>
          <cell r="G562">
            <v>0</v>
          </cell>
          <cell r="H562">
            <v>0</v>
          </cell>
          <cell r="I562">
            <v>176400</v>
          </cell>
          <cell r="J562">
            <v>176400</v>
          </cell>
        </row>
        <row r="563">
          <cell r="A563">
            <v>801001220</v>
          </cell>
          <cell r="B563" t="str">
            <v>GASTROSALUD LTDA</v>
          </cell>
          <cell r="C563" t="str">
            <v>Prestación de servicios de salud</v>
          </cell>
          <cell r="D563" t="str">
            <v>Servicios PBS</v>
          </cell>
          <cell r="E563">
            <v>175600</v>
          </cell>
          <cell r="F563">
            <v>0</v>
          </cell>
          <cell r="G563">
            <v>0</v>
          </cell>
          <cell r="H563">
            <v>0</v>
          </cell>
          <cell r="I563">
            <v>0</v>
          </cell>
          <cell r="J563">
            <v>175600</v>
          </cell>
        </row>
        <row r="564">
          <cell r="A564">
            <v>813010145</v>
          </cell>
          <cell r="B564" t="str">
            <v>OFTALMOLASER SOCIEDAD DE CIRUGIA DEL HUI</v>
          </cell>
          <cell r="C564" t="str">
            <v>Prestación de servicios de salud</v>
          </cell>
          <cell r="D564" t="str">
            <v>Servicios PBS</v>
          </cell>
          <cell r="E564">
            <v>173900</v>
          </cell>
          <cell r="F564">
            <v>0</v>
          </cell>
          <cell r="G564">
            <v>0</v>
          </cell>
          <cell r="H564">
            <v>0</v>
          </cell>
          <cell r="I564">
            <v>0</v>
          </cell>
          <cell r="J564">
            <v>173900</v>
          </cell>
        </row>
        <row r="565">
          <cell r="A565">
            <v>1032444299</v>
          </cell>
          <cell r="B565" t="str">
            <v>ANGIE KATHERINE MOLINA OVIEDO</v>
          </cell>
          <cell r="C565" t="str">
            <v>Administrativo (servicios públicos, aportes parafiscales, avances y anticipos, papelería, etc.)</v>
          </cell>
          <cell r="D565" t="str">
            <v xml:space="preserve">Otros </v>
          </cell>
          <cell r="E565">
            <v>0</v>
          </cell>
          <cell r="F565">
            <v>0</v>
          </cell>
          <cell r="G565">
            <v>0</v>
          </cell>
          <cell r="H565">
            <v>0</v>
          </cell>
          <cell r="I565">
            <v>173700</v>
          </cell>
          <cell r="J565">
            <v>173700</v>
          </cell>
        </row>
        <row r="566">
          <cell r="A566">
            <v>821003143</v>
          </cell>
          <cell r="B566" t="str">
            <v>ESE HOSPITAL DPTAL CENTENARIO DE SEVILLA</v>
          </cell>
          <cell r="C566" t="str">
            <v>Prestación de servicios de salud</v>
          </cell>
          <cell r="D566" t="str">
            <v xml:space="preserve">Servicios Covid </v>
          </cell>
          <cell r="E566">
            <v>0</v>
          </cell>
          <cell r="F566">
            <v>0</v>
          </cell>
          <cell r="G566">
            <v>0</v>
          </cell>
          <cell r="H566">
            <v>0</v>
          </cell>
          <cell r="I566">
            <v>173672</v>
          </cell>
          <cell r="J566">
            <v>173672</v>
          </cell>
        </row>
        <row r="567">
          <cell r="A567">
            <v>890680014</v>
          </cell>
          <cell r="B567" t="str">
            <v>SANATORIO DE AGUA DE DIOS ESE</v>
          </cell>
          <cell r="C567" t="str">
            <v>Prestación de servicios de salud</v>
          </cell>
          <cell r="D567" t="str">
            <v>Servicios PBS</v>
          </cell>
          <cell r="E567">
            <v>172962</v>
          </cell>
          <cell r="F567">
            <v>0</v>
          </cell>
          <cell r="G567">
            <v>0</v>
          </cell>
          <cell r="H567">
            <v>0</v>
          </cell>
          <cell r="I567">
            <v>0</v>
          </cell>
          <cell r="J567">
            <v>172962</v>
          </cell>
        </row>
        <row r="568">
          <cell r="A568">
            <v>820001181</v>
          </cell>
          <cell r="B568" t="str">
            <v>ASORSALUD S.M. LIMITADA</v>
          </cell>
          <cell r="C568" t="str">
            <v>Prestación de servicios de salud</v>
          </cell>
          <cell r="D568" t="str">
            <v>Servicios PBS</v>
          </cell>
          <cell r="E568">
            <v>172488</v>
          </cell>
          <cell r="F568">
            <v>0</v>
          </cell>
          <cell r="G568">
            <v>0</v>
          </cell>
          <cell r="H568">
            <v>0</v>
          </cell>
          <cell r="I568">
            <v>0</v>
          </cell>
          <cell r="J568">
            <v>172488</v>
          </cell>
        </row>
        <row r="569">
          <cell r="A569">
            <v>891855209</v>
          </cell>
          <cell r="B569" t="str">
            <v>E.S.E.HOSPITAL SAN VICENTE DE PAUL PAIPA</v>
          </cell>
          <cell r="C569" t="str">
            <v>Prestación de servicios de salud</v>
          </cell>
          <cell r="D569" t="str">
            <v xml:space="preserve">Servicios Covid </v>
          </cell>
          <cell r="E569">
            <v>0</v>
          </cell>
          <cell r="F569">
            <v>0</v>
          </cell>
          <cell r="G569">
            <v>87702</v>
          </cell>
          <cell r="H569">
            <v>0</v>
          </cell>
          <cell r="I569">
            <v>80832</v>
          </cell>
          <cell r="J569">
            <v>168534</v>
          </cell>
        </row>
        <row r="570">
          <cell r="A570">
            <v>817003166</v>
          </cell>
          <cell r="B570" t="str">
            <v>CLINICA LA ESTANCIA S.A.</v>
          </cell>
          <cell r="C570" t="str">
            <v>Prestación de servicios de salud</v>
          </cell>
          <cell r="D570" t="str">
            <v xml:space="preserve">Servicios Covid </v>
          </cell>
          <cell r="E570">
            <v>0</v>
          </cell>
          <cell r="F570">
            <v>0</v>
          </cell>
          <cell r="G570">
            <v>87700</v>
          </cell>
          <cell r="H570">
            <v>0</v>
          </cell>
          <cell r="I570">
            <v>80833</v>
          </cell>
          <cell r="J570">
            <v>168533</v>
          </cell>
        </row>
        <row r="571">
          <cell r="A571">
            <v>901074962</v>
          </cell>
          <cell r="B571" t="str">
            <v>HS INARQ S.A.S</v>
          </cell>
          <cell r="C571" t="str">
            <v>Administrativo (servicios públicos, aportes parafiscales, avances y anticipos, papelería, etc.)</v>
          </cell>
          <cell r="D571" t="str">
            <v xml:space="preserve">Otros </v>
          </cell>
          <cell r="E571">
            <v>166776</v>
          </cell>
          <cell r="F571">
            <v>0</v>
          </cell>
          <cell r="G571">
            <v>0</v>
          </cell>
          <cell r="H571">
            <v>0</v>
          </cell>
          <cell r="I571">
            <v>0</v>
          </cell>
          <cell r="J571">
            <v>166776</v>
          </cell>
          <cell r="K571" t="str">
            <v xml:space="preserve">Orden de compra </v>
          </cell>
          <cell r="L571" t="str">
            <v xml:space="preserve">Privada </v>
          </cell>
        </row>
        <row r="572">
          <cell r="A572">
            <v>800065396</v>
          </cell>
          <cell r="B572" t="str">
            <v>INSTITUTO DE DIAGNOSTICO MEDICO SA IDIME</v>
          </cell>
          <cell r="C572" t="str">
            <v>Insumos y medicamentos</v>
          </cell>
          <cell r="D572" t="str">
            <v>Insumos PBS</v>
          </cell>
          <cell r="E572">
            <v>0</v>
          </cell>
          <cell r="F572">
            <v>0</v>
          </cell>
          <cell r="G572">
            <v>0</v>
          </cell>
          <cell r="H572">
            <v>0</v>
          </cell>
          <cell r="I572">
            <v>166600</v>
          </cell>
          <cell r="J572">
            <v>166600</v>
          </cell>
        </row>
        <row r="573">
          <cell r="A573">
            <v>900341157</v>
          </cell>
          <cell r="B573" t="str">
            <v>INST.DE GASTRO.Y HEPATO.DEL ORIENTE IGHO</v>
          </cell>
          <cell r="C573" t="str">
            <v>Prestación de servicios de salud</v>
          </cell>
          <cell r="D573" t="str">
            <v>Servicios PBS</v>
          </cell>
          <cell r="E573">
            <v>164350</v>
          </cell>
          <cell r="F573">
            <v>0</v>
          </cell>
          <cell r="G573">
            <v>0</v>
          </cell>
          <cell r="H573">
            <v>0</v>
          </cell>
          <cell r="I573">
            <v>0</v>
          </cell>
          <cell r="J573">
            <v>164350</v>
          </cell>
        </row>
        <row r="574">
          <cell r="A574">
            <v>808003500</v>
          </cell>
          <cell r="B574" t="str">
            <v>E.S.E. HOSPITAL ISMAEL SILVA</v>
          </cell>
          <cell r="C574" t="str">
            <v>Prestación de servicios de salud</v>
          </cell>
          <cell r="D574" t="str">
            <v xml:space="preserve">Servicios Covid </v>
          </cell>
          <cell r="E574">
            <v>0</v>
          </cell>
          <cell r="F574">
            <v>0</v>
          </cell>
          <cell r="G574">
            <v>0</v>
          </cell>
          <cell r="H574">
            <v>0</v>
          </cell>
          <cell r="I574">
            <v>161664</v>
          </cell>
          <cell r="J574">
            <v>161664</v>
          </cell>
        </row>
        <row r="575">
          <cell r="A575">
            <v>891480000</v>
          </cell>
          <cell r="B575" t="str">
            <v>COMFAMILIAR RISARALDA</v>
          </cell>
          <cell r="C575" t="str">
            <v>Prestación de servicios de salud</v>
          </cell>
          <cell r="D575" t="str">
            <v xml:space="preserve">Servicios Covid </v>
          </cell>
          <cell r="E575">
            <v>0</v>
          </cell>
          <cell r="F575">
            <v>0</v>
          </cell>
          <cell r="G575">
            <v>0</v>
          </cell>
          <cell r="H575">
            <v>0</v>
          </cell>
          <cell r="I575">
            <v>161664</v>
          </cell>
          <cell r="J575">
            <v>161664</v>
          </cell>
        </row>
        <row r="576">
          <cell r="A576">
            <v>900101736</v>
          </cell>
          <cell r="B576" t="str">
            <v>IPS GESTIONARBIENESTAR HOSPITAL ZAPATOCA</v>
          </cell>
          <cell r="C576" t="str">
            <v>Prestación de servicios de salud</v>
          </cell>
          <cell r="D576" t="str">
            <v>Servicios PBS</v>
          </cell>
          <cell r="E576">
            <v>161139</v>
          </cell>
          <cell r="F576">
            <v>0</v>
          </cell>
          <cell r="G576">
            <v>0</v>
          </cell>
          <cell r="H576">
            <v>0</v>
          </cell>
          <cell r="I576">
            <v>0</v>
          </cell>
          <cell r="J576">
            <v>161139</v>
          </cell>
        </row>
        <row r="577">
          <cell r="A577">
            <v>800223876</v>
          </cell>
          <cell r="B577" t="str">
            <v>FUNDACION CENTRO DE INVESTIGACION E INFO</v>
          </cell>
          <cell r="C577" t="str">
            <v>Prestación de servicios de salud</v>
          </cell>
          <cell r="D577" t="str">
            <v>Servicios PBS</v>
          </cell>
          <cell r="E577">
            <v>160056</v>
          </cell>
          <cell r="F577">
            <v>0</v>
          </cell>
          <cell r="G577">
            <v>0</v>
          </cell>
          <cell r="H577">
            <v>0</v>
          </cell>
          <cell r="I577">
            <v>0</v>
          </cell>
          <cell r="J577">
            <v>160056</v>
          </cell>
        </row>
        <row r="578">
          <cell r="A578">
            <v>900718172</v>
          </cell>
          <cell r="B578" t="str">
            <v>CLINICA INTERNACIONAL DE ALTA TECNOLOGIA</v>
          </cell>
          <cell r="C578" t="str">
            <v>Prestación de servicios de salud</v>
          </cell>
          <cell r="D578" t="str">
            <v>Servicios PBS</v>
          </cell>
          <cell r="E578">
            <v>156541</v>
          </cell>
          <cell r="F578">
            <v>0</v>
          </cell>
          <cell r="G578">
            <v>0</v>
          </cell>
          <cell r="H578">
            <v>0</v>
          </cell>
          <cell r="I578">
            <v>0</v>
          </cell>
          <cell r="J578">
            <v>156541</v>
          </cell>
        </row>
        <row r="579">
          <cell r="A579">
            <v>891800906</v>
          </cell>
          <cell r="B579" t="str">
            <v>ESE HOSP.SAN FRANCISCO DE VILLA DE LEYVA</v>
          </cell>
          <cell r="C579" t="str">
            <v>Prestación de servicios de salud</v>
          </cell>
          <cell r="D579" t="str">
            <v xml:space="preserve">Servicios Covid </v>
          </cell>
          <cell r="E579">
            <v>0</v>
          </cell>
          <cell r="F579">
            <v>0</v>
          </cell>
          <cell r="G579">
            <v>0</v>
          </cell>
          <cell r="H579">
            <v>120000</v>
          </cell>
          <cell r="I579">
            <v>36394</v>
          </cell>
          <cell r="J579">
            <v>156394</v>
          </cell>
        </row>
        <row r="580">
          <cell r="A580">
            <v>91507102</v>
          </cell>
          <cell r="B580" t="str">
            <v>JOHAN MARCELO AYALA BELTRAN</v>
          </cell>
          <cell r="C580" t="str">
            <v>Administrativo (servicios públicos, aportes parafiscales, avances y anticipos, papelería, etc.)</v>
          </cell>
          <cell r="D580" t="str">
            <v xml:space="preserve">Otros </v>
          </cell>
          <cell r="E580">
            <v>0</v>
          </cell>
          <cell r="F580">
            <v>0</v>
          </cell>
          <cell r="G580">
            <v>0</v>
          </cell>
          <cell r="H580">
            <v>0</v>
          </cell>
          <cell r="I580">
            <v>154000</v>
          </cell>
          <cell r="J580">
            <v>154000</v>
          </cell>
        </row>
        <row r="581">
          <cell r="A581">
            <v>79105522</v>
          </cell>
          <cell r="B581" t="str">
            <v>JESUS ANIBAL GOMEZ RAMIREZ</v>
          </cell>
          <cell r="C581" t="str">
            <v>Administrativo (servicios públicos, aportes parafiscales, avances y anticipos, papelería, etc.)</v>
          </cell>
          <cell r="D581" t="str">
            <v xml:space="preserve">Otros </v>
          </cell>
          <cell r="E581">
            <v>0</v>
          </cell>
          <cell r="F581">
            <v>0</v>
          </cell>
          <cell r="G581">
            <v>0</v>
          </cell>
          <cell r="H581">
            <v>0</v>
          </cell>
          <cell r="I581">
            <v>153900</v>
          </cell>
          <cell r="J581">
            <v>153900</v>
          </cell>
        </row>
        <row r="582">
          <cell r="A582">
            <v>900578671</v>
          </cell>
          <cell r="B582" t="str">
            <v>CONSORCIO PENSIONES CUNDIMARCA</v>
          </cell>
          <cell r="C582" t="str">
            <v>Administrativo (servicios públicos, aportes parafiscales, avances y anticipos, papelería, etc.)</v>
          </cell>
          <cell r="D582" t="str">
            <v xml:space="preserve">Otros </v>
          </cell>
          <cell r="E582">
            <v>0</v>
          </cell>
          <cell r="F582">
            <v>0</v>
          </cell>
          <cell r="G582">
            <v>0</v>
          </cell>
          <cell r="H582">
            <v>0</v>
          </cell>
          <cell r="I582">
            <v>149400</v>
          </cell>
          <cell r="J582">
            <v>149400</v>
          </cell>
        </row>
        <row r="583">
          <cell r="A583">
            <v>806007002</v>
          </cell>
          <cell r="B583" t="str">
            <v>E.S.E. HOSPITAL SAN SEBASTIAN DE MORALES</v>
          </cell>
          <cell r="C583" t="str">
            <v>Prestación de servicios de salud</v>
          </cell>
          <cell r="D583" t="str">
            <v>Servicios PBS</v>
          </cell>
          <cell r="E583">
            <v>0</v>
          </cell>
          <cell r="F583">
            <v>0</v>
          </cell>
          <cell r="G583">
            <v>0</v>
          </cell>
          <cell r="H583">
            <v>0</v>
          </cell>
          <cell r="I583">
            <v>147902</v>
          </cell>
          <cell r="J583">
            <v>147902</v>
          </cell>
        </row>
        <row r="584">
          <cell r="A584">
            <v>19196013</v>
          </cell>
          <cell r="B584" t="str">
            <v>FERNANDO VENEGAS TORRES</v>
          </cell>
          <cell r="C584" t="str">
            <v>Administrativo (servicios públicos, aportes parafiscales, avances y anticipos, papelería, etc.)</v>
          </cell>
          <cell r="D584" t="str">
            <v xml:space="preserve">Otros </v>
          </cell>
          <cell r="E584">
            <v>0</v>
          </cell>
          <cell r="F584">
            <v>0</v>
          </cell>
          <cell r="G584">
            <v>0</v>
          </cell>
          <cell r="H584">
            <v>0</v>
          </cell>
          <cell r="I584">
            <v>147400</v>
          </cell>
          <cell r="J584">
            <v>147400</v>
          </cell>
        </row>
        <row r="585">
          <cell r="A585">
            <v>20109618</v>
          </cell>
          <cell r="B585" t="str">
            <v>MARINA CORONADO DE RAMIREZ</v>
          </cell>
          <cell r="C585" t="str">
            <v>Administrativo (servicios públicos, aportes parafiscales, avances y anticipos, papelería, etc.)</v>
          </cell>
          <cell r="D585" t="str">
            <v xml:space="preserve">Otros </v>
          </cell>
          <cell r="E585">
            <v>0</v>
          </cell>
          <cell r="F585">
            <v>0</v>
          </cell>
          <cell r="G585">
            <v>145000</v>
          </cell>
          <cell r="H585">
            <v>0</v>
          </cell>
          <cell r="I585">
            <v>0</v>
          </cell>
          <cell r="J585">
            <v>145000</v>
          </cell>
        </row>
        <row r="586">
          <cell r="A586">
            <v>900482839</v>
          </cell>
          <cell r="B586" t="str">
            <v>TEMPOSUM TALENTO$SUMINISTRO EST SAS</v>
          </cell>
          <cell r="C586" t="str">
            <v>Administrativo (servicios públicos, aportes parafiscales, avances y anticipos, papelería, etc.)</v>
          </cell>
          <cell r="D586" t="str">
            <v xml:space="preserve">Otros </v>
          </cell>
          <cell r="E586">
            <v>0</v>
          </cell>
          <cell r="F586">
            <v>0</v>
          </cell>
          <cell r="G586">
            <v>0</v>
          </cell>
          <cell r="H586">
            <v>0</v>
          </cell>
          <cell r="I586">
            <v>144950</v>
          </cell>
          <cell r="J586">
            <v>144950</v>
          </cell>
        </row>
        <row r="587">
          <cell r="A587">
            <v>860038299</v>
          </cell>
          <cell r="B587" t="str">
            <v>PAN AMERICAN LIFE DE COLOMBIA COMPAÑIA DE SEGUROS SA</v>
          </cell>
          <cell r="C587" t="str">
            <v>Administrativo (servicios públicos, aportes parafiscales, avances y anticipos, papelería, etc.)</v>
          </cell>
          <cell r="D587" t="str">
            <v xml:space="preserve">Otros </v>
          </cell>
          <cell r="E587">
            <v>143008</v>
          </cell>
          <cell r="F587">
            <v>0</v>
          </cell>
          <cell r="G587">
            <v>0</v>
          </cell>
          <cell r="H587">
            <v>0</v>
          </cell>
          <cell r="I587">
            <v>0</v>
          </cell>
          <cell r="J587">
            <v>143008</v>
          </cell>
          <cell r="K587" t="str">
            <v xml:space="preserve">Orden de compra </v>
          </cell>
          <cell r="L587" t="str">
            <v xml:space="preserve">Privada </v>
          </cell>
        </row>
        <row r="588">
          <cell r="A588">
            <v>830077285</v>
          </cell>
          <cell r="B588" t="str">
            <v>AMBULANCIAS Y SERVICIOS MEDICOS SA</v>
          </cell>
          <cell r="C588" t="str">
            <v>Prestación de servicios de salud</v>
          </cell>
          <cell r="D588" t="str">
            <v xml:space="preserve">Servicios No PBS </v>
          </cell>
          <cell r="E588">
            <v>142623</v>
          </cell>
          <cell r="F588">
            <v>0</v>
          </cell>
          <cell r="G588">
            <v>0</v>
          </cell>
          <cell r="H588">
            <v>0</v>
          </cell>
          <cell r="I588">
            <v>0</v>
          </cell>
          <cell r="J588">
            <v>142623</v>
          </cell>
        </row>
        <row r="589">
          <cell r="A589">
            <v>800074996</v>
          </cell>
          <cell r="B589" t="str">
            <v>CLINICA CIRUGIA OCULAR LTDA</v>
          </cell>
          <cell r="C589" t="str">
            <v>Prestación de servicios de salud</v>
          </cell>
          <cell r="D589" t="str">
            <v>Servicios PBS</v>
          </cell>
          <cell r="E589">
            <v>0</v>
          </cell>
          <cell r="F589">
            <v>0</v>
          </cell>
          <cell r="G589">
            <v>142571</v>
          </cell>
          <cell r="H589">
            <v>0</v>
          </cell>
          <cell r="I589">
            <v>0</v>
          </cell>
          <cell r="J589">
            <v>142571</v>
          </cell>
        </row>
        <row r="590">
          <cell r="A590">
            <v>17101233</v>
          </cell>
          <cell r="B590" t="str">
            <v>MANUEL JOSE SCHOTTLAENDER LEVY</v>
          </cell>
          <cell r="C590" t="str">
            <v>Administrativo (servicios públicos, aportes parafiscales, avances y anticipos, papelería, etc.)</v>
          </cell>
          <cell r="D590" t="str">
            <v xml:space="preserve">Otros </v>
          </cell>
          <cell r="E590">
            <v>0</v>
          </cell>
          <cell r="F590">
            <v>0</v>
          </cell>
          <cell r="G590">
            <v>0</v>
          </cell>
          <cell r="H590">
            <v>0</v>
          </cell>
          <cell r="I590">
            <v>141800</v>
          </cell>
          <cell r="J590">
            <v>141800</v>
          </cell>
        </row>
        <row r="591">
          <cell r="A591">
            <v>890700901</v>
          </cell>
          <cell r="B591" t="str">
            <v>HOSPITAL SAN VICENTE DE PAUL</v>
          </cell>
          <cell r="C591" t="str">
            <v>Prestación de servicios de salud</v>
          </cell>
          <cell r="D591" t="str">
            <v xml:space="preserve">Servicios Covid </v>
          </cell>
          <cell r="E591">
            <v>0</v>
          </cell>
          <cell r="F591">
            <v>0</v>
          </cell>
          <cell r="G591">
            <v>0</v>
          </cell>
          <cell r="H591">
            <v>0</v>
          </cell>
          <cell r="I591">
            <v>140000</v>
          </cell>
          <cell r="J591">
            <v>140000</v>
          </cell>
        </row>
        <row r="592">
          <cell r="A592">
            <v>800085883</v>
          </cell>
          <cell r="B592" t="str">
            <v>LAB.DE ORT. Y PROTESIS GILETE Y CIA LTDA</v>
          </cell>
          <cell r="C592" t="str">
            <v>Prestación de servicios de salud</v>
          </cell>
          <cell r="D592" t="str">
            <v xml:space="preserve">Servicios No PBS </v>
          </cell>
          <cell r="E592">
            <v>139730</v>
          </cell>
          <cell r="F592">
            <v>0</v>
          </cell>
          <cell r="G592">
            <v>0</v>
          </cell>
          <cell r="H592">
            <v>0</v>
          </cell>
          <cell r="I592">
            <v>0</v>
          </cell>
          <cell r="J592">
            <v>139730</v>
          </cell>
        </row>
        <row r="593">
          <cell r="A593">
            <v>39634110</v>
          </cell>
          <cell r="B593" t="str">
            <v>MARIA DE JESUS GOMEZ DIAZ</v>
          </cell>
          <cell r="C593" t="str">
            <v>Administrativo (servicios públicos, aportes parafiscales, avances y anticipos, papelería, etc.)</v>
          </cell>
          <cell r="D593" t="str">
            <v xml:space="preserve">Otros </v>
          </cell>
          <cell r="E593">
            <v>0</v>
          </cell>
          <cell r="F593">
            <v>0</v>
          </cell>
          <cell r="G593">
            <v>133800</v>
          </cell>
          <cell r="H593">
            <v>0</v>
          </cell>
          <cell r="I593">
            <v>0</v>
          </cell>
          <cell r="J593">
            <v>133800</v>
          </cell>
        </row>
        <row r="594">
          <cell r="A594">
            <v>52864057</v>
          </cell>
          <cell r="B594" t="str">
            <v>YEINMY-PINEDA</v>
          </cell>
          <cell r="C594" t="str">
            <v xml:space="preserve">Otros </v>
          </cell>
          <cell r="D594" t="str">
            <v xml:space="preserve">Otros </v>
          </cell>
          <cell r="E594">
            <v>0</v>
          </cell>
          <cell r="F594">
            <v>0</v>
          </cell>
          <cell r="G594">
            <v>0</v>
          </cell>
          <cell r="H594">
            <v>0</v>
          </cell>
          <cell r="I594">
            <v>133672</v>
          </cell>
          <cell r="J594">
            <v>133672</v>
          </cell>
        </row>
        <row r="595">
          <cell r="A595">
            <v>891800395</v>
          </cell>
          <cell r="B595" t="str">
            <v>HOSP. SAN JOSE - MONIQUIRA</v>
          </cell>
          <cell r="C595" t="str">
            <v>Prestación de servicios de salud</v>
          </cell>
          <cell r="D595" t="str">
            <v xml:space="preserve">Servicios No PBS </v>
          </cell>
          <cell r="E595">
            <v>133500</v>
          </cell>
          <cell r="F595">
            <v>0</v>
          </cell>
          <cell r="G595">
            <v>0</v>
          </cell>
          <cell r="H595">
            <v>0</v>
          </cell>
          <cell r="I595">
            <v>0</v>
          </cell>
          <cell r="J595">
            <v>133500</v>
          </cell>
        </row>
        <row r="596">
          <cell r="A596">
            <v>900218628</v>
          </cell>
          <cell r="B596" t="str">
            <v>CENTRO MEDICO SAN LUIS CL.QUIRURGICA</v>
          </cell>
          <cell r="C596" t="str">
            <v>Prestación de servicios de salud</v>
          </cell>
          <cell r="D596" t="str">
            <v xml:space="preserve">Servicios Covid </v>
          </cell>
          <cell r="E596">
            <v>0</v>
          </cell>
          <cell r="F596">
            <v>0</v>
          </cell>
          <cell r="G596">
            <v>0</v>
          </cell>
          <cell r="H596">
            <v>0</v>
          </cell>
          <cell r="I596">
            <v>132256</v>
          </cell>
          <cell r="J596">
            <v>132256</v>
          </cell>
        </row>
        <row r="597">
          <cell r="A597">
            <v>80491834</v>
          </cell>
          <cell r="B597" t="str">
            <v>GARZON VERDUGO FREDY ALFONSO</v>
          </cell>
          <cell r="C597" t="str">
            <v>Administrativo (servicios públicos, aportes parafiscales, avances y anticipos, papelería, etc.)</v>
          </cell>
          <cell r="D597" t="str">
            <v xml:space="preserve">Otros </v>
          </cell>
          <cell r="E597">
            <v>0</v>
          </cell>
          <cell r="F597">
            <v>0</v>
          </cell>
          <cell r="G597">
            <v>0</v>
          </cell>
          <cell r="H597">
            <v>0</v>
          </cell>
          <cell r="I597">
            <v>131720</v>
          </cell>
          <cell r="J597">
            <v>131720</v>
          </cell>
        </row>
        <row r="598">
          <cell r="A598">
            <v>79814210</v>
          </cell>
          <cell r="B598" t="str">
            <v>FLOREZ FONSECA MANUEL ALBERTO</v>
          </cell>
          <cell r="C598" t="str">
            <v>Administrativo (servicios públicos, aportes parafiscales, avances y anticipos, papelería, etc.)</v>
          </cell>
          <cell r="D598" t="str">
            <v xml:space="preserve">Otros </v>
          </cell>
          <cell r="E598">
            <v>0</v>
          </cell>
          <cell r="F598">
            <v>0</v>
          </cell>
          <cell r="G598">
            <v>0</v>
          </cell>
          <cell r="H598">
            <v>0</v>
          </cell>
          <cell r="I598">
            <v>130200</v>
          </cell>
          <cell r="J598">
            <v>130200</v>
          </cell>
        </row>
        <row r="599">
          <cell r="A599">
            <v>804002599</v>
          </cell>
          <cell r="B599" t="str">
            <v>CENTRO DE ATENCION Y DIAGNOSTICO DE EN</v>
          </cell>
          <cell r="C599" t="str">
            <v>Prestación de servicios de salud</v>
          </cell>
          <cell r="D599" t="str">
            <v>Servicios PBS</v>
          </cell>
          <cell r="E599">
            <v>125538</v>
          </cell>
          <cell r="F599">
            <v>0</v>
          </cell>
          <cell r="G599">
            <v>0</v>
          </cell>
          <cell r="H599">
            <v>0</v>
          </cell>
          <cell r="I599">
            <v>0</v>
          </cell>
          <cell r="J599">
            <v>125538</v>
          </cell>
        </row>
        <row r="600">
          <cell r="A600">
            <v>860090566</v>
          </cell>
          <cell r="B600" t="str">
            <v>CLINICA DEL OCCIDENTE S.A.</v>
          </cell>
          <cell r="C600" t="str">
            <v>Prestación de servicios de salud</v>
          </cell>
          <cell r="D600" t="str">
            <v xml:space="preserve">Presupuestos maximos </v>
          </cell>
          <cell r="E600">
            <v>125391</v>
          </cell>
          <cell r="F600">
            <v>0</v>
          </cell>
          <cell r="G600">
            <v>0</v>
          </cell>
          <cell r="H600">
            <v>0</v>
          </cell>
          <cell r="I600">
            <v>0</v>
          </cell>
          <cell r="J600">
            <v>125391</v>
          </cell>
        </row>
        <row r="601">
          <cell r="A601">
            <v>52783114</v>
          </cell>
          <cell r="B601" t="str">
            <v>CHITIVA GOMEZ JOHANNA LUCERO</v>
          </cell>
          <cell r="C601" t="str">
            <v>Administrativo (servicios públicos, aportes parafiscales, avances y anticipos, papelería, etc.)</v>
          </cell>
          <cell r="D601" t="str">
            <v xml:space="preserve">Otros </v>
          </cell>
          <cell r="E601">
            <v>0</v>
          </cell>
          <cell r="F601">
            <v>0</v>
          </cell>
          <cell r="G601">
            <v>0</v>
          </cell>
          <cell r="H601">
            <v>0</v>
          </cell>
          <cell r="I601">
            <v>125000</v>
          </cell>
          <cell r="J601">
            <v>125000</v>
          </cell>
        </row>
        <row r="602">
          <cell r="A602">
            <v>891900446</v>
          </cell>
          <cell r="B602" t="str">
            <v>HOSPITAL SANTA ANA  DE LOS CABALLE</v>
          </cell>
          <cell r="C602" t="str">
            <v>Prestación de servicios de salud</v>
          </cell>
          <cell r="D602" t="str">
            <v xml:space="preserve">Servicios No PBS </v>
          </cell>
          <cell r="E602">
            <v>0</v>
          </cell>
          <cell r="F602">
            <v>0</v>
          </cell>
          <cell r="G602">
            <v>0</v>
          </cell>
          <cell r="H602">
            <v>0</v>
          </cell>
          <cell r="I602">
            <v>124533</v>
          </cell>
          <cell r="J602">
            <v>124533</v>
          </cell>
        </row>
        <row r="603">
          <cell r="A603">
            <v>899999161</v>
          </cell>
          <cell r="B603" t="str">
            <v>HOSPITAL HABACUC CALDERON</v>
          </cell>
          <cell r="C603" t="str">
            <v>Prestación de servicios de salud</v>
          </cell>
          <cell r="D603" t="str">
            <v>Servicios PBS</v>
          </cell>
          <cell r="E603">
            <v>0</v>
          </cell>
          <cell r="F603">
            <v>0</v>
          </cell>
          <cell r="G603">
            <v>16607</v>
          </cell>
          <cell r="H603">
            <v>0</v>
          </cell>
          <cell r="I603">
            <v>107212</v>
          </cell>
          <cell r="J603">
            <v>123819</v>
          </cell>
        </row>
        <row r="604">
          <cell r="A604">
            <v>901049161</v>
          </cell>
          <cell r="B604" t="str">
            <v>ING CLINICAL CENTER SAS</v>
          </cell>
          <cell r="C604" t="str">
            <v>Prestación de servicios de salud</v>
          </cell>
          <cell r="D604" t="str">
            <v>Servicios PBS</v>
          </cell>
          <cell r="E604">
            <v>0</v>
          </cell>
          <cell r="F604">
            <v>0</v>
          </cell>
          <cell r="G604">
            <v>0</v>
          </cell>
          <cell r="H604">
            <v>0</v>
          </cell>
          <cell r="I604">
            <v>122402</v>
          </cell>
          <cell r="J604">
            <v>122402</v>
          </cell>
        </row>
        <row r="605">
          <cell r="A605">
            <v>17188973</v>
          </cell>
          <cell r="B605" t="str">
            <v>JOSE ALVARO GAITAN LEON</v>
          </cell>
          <cell r="C605" t="str">
            <v>Administrativo (servicios públicos, aportes parafiscales, avances y anticipos, papelería, etc.)</v>
          </cell>
          <cell r="D605" t="str">
            <v xml:space="preserve">Otros </v>
          </cell>
          <cell r="E605">
            <v>0</v>
          </cell>
          <cell r="F605">
            <v>0</v>
          </cell>
          <cell r="G605">
            <v>0</v>
          </cell>
          <cell r="H605">
            <v>0</v>
          </cell>
          <cell r="I605">
            <v>121100</v>
          </cell>
          <cell r="J605">
            <v>121100</v>
          </cell>
        </row>
        <row r="606">
          <cell r="A606">
            <v>1096006174</v>
          </cell>
          <cell r="B606" t="str">
            <v>ANGELICA CRISTINA HURTADO TRUJILLO</v>
          </cell>
          <cell r="C606" t="str">
            <v>Administrativo (servicios públicos, aportes parafiscales, avances y anticipos, papelería, etc.)</v>
          </cell>
          <cell r="D606" t="str">
            <v xml:space="preserve">Otros </v>
          </cell>
          <cell r="E606">
            <v>0</v>
          </cell>
          <cell r="F606">
            <v>0</v>
          </cell>
          <cell r="G606">
            <v>0</v>
          </cell>
          <cell r="H606">
            <v>0</v>
          </cell>
          <cell r="I606">
            <v>120800</v>
          </cell>
          <cell r="J606">
            <v>120800</v>
          </cell>
        </row>
        <row r="607">
          <cell r="A607">
            <v>800196433</v>
          </cell>
          <cell r="B607" t="str">
            <v>HOSPITAL SIMON BOLIVAR III NIVEL ESE</v>
          </cell>
          <cell r="C607" t="str">
            <v>Prestación de servicios de salud</v>
          </cell>
          <cell r="D607" t="str">
            <v xml:space="preserve">Servicios No PBS </v>
          </cell>
          <cell r="E607">
            <v>0</v>
          </cell>
          <cell r="F607">
            <v>0</v>
          </cell>
          <cell r="G607">
            <v>0</v>
          </cell>
          <cell r="H607">
            <v>0</v>
          </cell>
          <cell r="I607">
            <v>120330</v>
          </cell>
          <cell r="J607">
            <v>120330</v>
          </cell>
        </row>
        <row r="608">
          <cell r="A608">
            <v>19399170</v>
          </cell>
          <cell r="B608" t="str">
            <v>GUILLERMO GONZALEZ MARTINEZ</v>
          </cell>
          <cell r="C608" t="str">
            <v>Prestación de servicios de salud</v>
          </cell>
          <cell r="D608" t="str">
            <v>Servicios PBS</v>
          </cell>
          <cell r="E608">
            <v>119063</v>
          </cell>
          <cell r="F608">
            <v>0</v>
          </cell>
          <cell r="G608">
            <v>0</v>
          </cell>
          <cell r="H608">
            <v>0</v>
          </cell>
          <cell r="I608">
            <v>0</v>
          </cell>
          <cell r="J608">
            <v>119063</v>
          </cell>
        </row>
        <row r="609">
          <cell r="A609">
            <v>890701033</v>
          </cell>
          <cell r="B609" t="str">
            <v>HOSPITAL SAN RAFAEL</v>
          </cell>
          <cell r="C609" t="str">
            <v>Prestación de servicios de salud</v>
          </cell>
          <cell r="D609" t="str">
            <v>Servicios PBS</v>
          </cell>
          <cell r="E609">
            <v>118947</v>
          </cell>
          <cell r="F609">
            <v>0</v>
          </cell>
          <cell r="G609">
            <v>0</v>
          </cell>
          <cell r="H609">
            <v>0</v>
          </cell>
          <cell r="I609">
            <v>0</v>
          </cell>
          <cell r="J609">
            <v>118947</v>
          </cell>
        </row>
        <row r="610">
          <cell r="A610">
            <v>19402155</v>
          </cell>
          <cell r="B610" t="str">
            <v>QUINTERO AVELLANEDA HUMBERTO</v>
          </cell>
          <cell r="C610" t="str">
            <v>Administrativo (servicios públicos, aportes parafiscales, avances y anticipos, papelería, etc.)</v>
          </cell>
          <cell r="D610" t="str">
            <v xml:space="preserve">Otros </v>
          </cell>
          <cell r="E610">
            <v>0</v>
          </cell>
          <cell r="F610">
            <v>0</v>
          </cell>
          <cell r="G610">
            <v>0</v>
          </cell>
          <cell r="H610">
            <v>0</v>
          </cell>
          <cell r="I610">
            <v>116600</v>
          </cell>
          <cell r="J610">
            <v>116600</v>
          </cell>
        </row>
        <row r="611">
          <cell r="A611">
            <v>41340621</v>
          </cell>
          <cell r="B611" t="str">
            <v>ALEMAN DE SUAREZ MARTHA</v>
          </cell>
          <cell r="C611" t="str">
            <v>Administrativo (servicios públicos, aportes parafiscales, avances y anticipos, papelería, etc.)</v>
          </cell>
          <cell r="D611" t="str">
            <v xml:space="preserve">Otros </v>
          </cell>
          <cell r="E611">
            <v>0</v>
          </cell>
          <cell r="F611">
            <v>0</v>
          </cell>
          <cell r="G611">
            <v>0</v>
          </cell>
          <cell r="H611">
            <v>0</v>
          </cell>
          <cell r="I611">
            <v>115000</v>
          </cell>
          <cell r="J611">
            <v>115000</v>
          </cell>
        </row>
        <row r="612">
          <cell r="A612">
            <v>20952127</v>
          </cell>
          <cell r="B612" t="str">
            <v>ESPER DE ROBAYO PATRICIA</v>
          </cell>
          <cell r="C612" t="str">
            <v>Prestación de servicios de salud</v>
          </cell>
          <cell r="D612" t="str">
            <v>Servicios PBS</v>
          </cell>
          <cell r="E612">
            <v>0</v>
          </cell>
          <cell r="F612">
            <v>0</v>
          </cell>
          <cell r="G612">
            <v>0</v>
          </cell>
          <cell r="H612">
            <v>114300</v>
          </cell>
          <cell r="I612">
            <v>0</v>
          </cell>
          <cell r="J612">
            <v>114300</v>
          </cell>
        </row>
        <row r="613">
          <cell r="A613">
            <v>52698139</v>
          </cell>
          <cell r="B613" t="str">
            <v>VASQUEZ FELICIANO NANCY CAROLINA</v>
          </cell>
          <cell r="C613" t="str">
            <v>Prestación de servicios de salud</v>
          </cell>
          <cell r="D613" t="str">
            <v>Servicios PBS</v>
          </cell>
          <cell r="E613">
            <v>0</v>
          </cell>
          <cell r="F613">
            <v>113031</v>
          </cell>
          <cell r="G613">
            <v>0</v>
          </cell>
          <cell r="H613">
            <v>0</v>
          </cell>
          <cell r="I613">
            <v>0</v>
          </cell>
          <cell r="J613">
            <v>113031</v>
          </cell>
        </row>
        <row r="614">
          <cell r="A614">
            <v>1095805242</v>
          </cell>
          <cell r="B614" t="str">
            <v>MARIA-ARIZA</v>
          </cell>
          <cell r="C614" t="str">
            <v xml:space="preserve">Otros </v>
          </cell>
          <cell r="D614" t="str">
            <v xml:space="preserve">Otros </v>
          </cell>
          <cell r="E614">
            <v>0</v>
          </cell>
          <cell r="F614">
            <v>0</v>
          </cell>
          <cell r="G614">
            <v>0</v>
          </cell>
          <cell r="H614">
            <v>0</v>
          </cell>
          <cell r="I614">
            <v>111394</v>
          </cell>
          <cell r="J614">
            <v>111394</v>
          </cell>
        </row>
        <row r="615">
          <cell r="A615">
            <v>830001007</v>
          </cell>
          <cell r="B615" t="str">
            <v>CENTRO MEDICO M.P. UMD</v>
          </cell>
          <cell r="C615" t="str">
            <v>Prestación de servicios de salud</v>
          </cell>
          <cell r="D615" t="str">
            <v>Servicios PBS</v>
          </cell>
          <cell r="E615">
            <v>0</v>
          </cell>
          <cell r="F615">
            <v>0</v>
          </cell>
          <cell r="G615">
            <v>0</v>
          </cell>
          <cell r="H615">
            <v>0</v>
          </cell>
          <cell r="I615">
            <v>110495</v>
          </cell>
          <cell r="J615">
            <v>110495</v>
          </cell>
        </row>
        <row r="616">
          <cell r="A616">
            <v>35459975</v>
          </cell>
          <cell r="B616" t="str">
            <v>MAGDALENA TOVAR MORENO</v>
          </cell>
          <cell r="C616" t="str">
            <v>Administrativo (servicios públicos, aportes parafiscales, avances y anticipos, papelería, etc.)</v>
          </cell>
          <cell r="D616" t="str">
            <v xml:space="preserve">Otros </v>
          </cell>
          <cell r="E616">
            <v>0</v>
          </cell>
          <cell r="F616">
            <v>0</v>
          </cell>
          <cell r="G616">
            <v>0</v>
          </cell>
          <cell r="H616">
            <v>0</v>
          </cell>
          <cell r="I616">
            <v>109800</v>
          </cell>
          <cell r="J616">
            <v>109800</v>
          </cell>
        </row>
        <row r="617">
          <cell r="A617">
            <v>820005389</v>
          </cell>
          <cell r="B617" t="str">
            <v>HOSPITAL REGIONAL DE CHIQUINQUIRA</v>
          </cell>
          <cell r="C617" t="str">
            <v>Prestación de servicios de salud</v>
          </cell>
          <cell r="D617" t="str">
            <v>Servicios PBS</v>
          </cell>
          <cell r="E617">
            <v>109400</v>
          </cell>
          <cell r="F617">
            <v>0</v>
          </cell>
          <cell r="G617">
            <v>0</v>
          </cell>
          <cell r="H617">
            <v>0</v>
          </cell>
          <cell r="I617">
            <v>0</v>
          </cell>
          <cell r="J617">
            <v>109400</v>
          </cell>
        </row>
        <row r="618">
          <cell r="A618">
            <v>838000096</v>
          </cell>
          <cell r="B618" t="str">
            <v>E.S.E. HOSPITAL SAN RAFAEL DE LETICIA</v>
          </cell>
          <cell r="C618" t="str">
            <v>Prestación de servicios de salud</v>
          </cell>
          <cell r="D618" t="str">
            <v xml:space="preserve">Servicios Covid </v>
          </cell>
          <cell r="E618">
            <v>0</v>
          </cell>
          <cell r="F618">
            <v>0</v>
          </cell>
          <cell r="G618">
            <v>107900</v>
          </cell>
          <cell r="H618">
            <v>0</v>
          </cell>
          <cell r="I618">
            <v>0</v>
          </cell>
          <cell r="J618">
            <v>107900</v>
          </cell>
        </row>
        <row r="619">
          <cell r="A619">
            <v>890202002</v>
          </cell>
          <cell r="B619" t="str">
            <v>E.S.E HOSPITAL INTEGRADO SAN JUAN DE DIO</v>
          </cell>
          <cell r="C619" t="str">
            <v>Prestación de servicios de salud</v>
          </cell>
          <cell r="D619" t="str">
            <v xml:space="preserve">Servicios Covid </v>
          </cell>
          <cell r="E619">
            <v>0</v>
          </cell>
          <cell r="F619">
            <v>0</v>
          </cell>
          <cell r="G619">
            <v>107874</v>
          </cell>
          <cell r="H619">
            <v>0</v>
          </cell>
          <cell r="I619">
            <v>0</v>
          </cell>
          <cell r="J619">
            <v>107874</v>
          </cell>
        </row>
        <row r="620">
          <cell r="A620">
            <v>900193493</v>
          </cell>
          <cell r="B620" t="str">
            <v>CTO.INTEG.PSICOTERAPEUTICO JAH RAFA LTDA</v>
          </cell>
          <cell r="C620" t="str">
            <v>Prestación de servicios de salud</v>
          </cell>
          <cell r="D620" t="str">
            <v xml:space="preserve">Servicios No PBS </v>
          </cell>
          <cell r="E620">
            <v>107142</v>
          </cell>
          <cell r="F620">
            <v>0</v>
          </cell>
          <cell r="G620">
            <v>0</v>
          </cell>
          <cell r="H620">
            <v>0</v>
          </cell>
          <cell r="I620">
            <v>0</v>
          </cell>
          <cell r="J620">
            <v>107142</v>
          </cell>
        </row>
        <row r="621">
          <cell r="A621">
            <v>900345765</v>
          </cell>
          <cell r="B621" t="str">
            <v>EMPRESA MULTIACTIVA DE SALUD</v>
          </cell>
          <cell r="C621" t="str">
            <v>Prestación de servicios de salud</v>
          </cell>
          <cell r="D621" t="str">
            <v xml:space="preserve">Servicios Covid </v>
          </cell>
          <cell r="E621">
            <v>0</v>
          </cell>
          <cell r="F621">
            <v>0</v>
          </cell>
          <cell r="G621">
            <v>0</v>
          </cell>
          <cell r="H621">
            <v>0</v>
          </cell>
          <cell r="I621">
            <v>106903</v>
          </cell>
          <cell r="J621">
            <v>106903</v>
          </cell>
        </row>
        <row r="622">
          <cell r="A622">
            <v>41601748</v>
          </cell>
          <cell r="B622" t="str">
            <v>TORRES GUAYABAL FLOR MARINA</v>
          </cell>
          <cell r="C622" t="str">
            <v>Administrativo (servicios públicos, aportes parafiscales, avances y anticipos, papelería, etc.)</v>
          </cell>
          <cell r="D622" t="str">
            <v xml:space="preserve">Otros </v>
          </cell>
          <cell r="E622">
            <v>0</v>
          </cell>
          <cell r="F622">
            <v>0</v>
          </cell>
          <cell r="G622">
            <v>0</v>
          </cell>
          <cell r="H622">
            <v>0</v>
          </cell>
          <cell r="I622">
            <v>106700</v>
          </cell>
          <cell r="J622">
            <v>106700</v>
          </cell>
        </row>
        <row r="623">
          <cell r="A623">
            <v>900966525</v>
          </cell>
          <cell r="B623" t="str">
            <v>DIGITAX EMPRESARIAL</v>
          </cell>
          <cell r="C623" t="str">
            <v>Administrativo (servicios públicos, aportes parafiscales, avances y anticipos, papelería, etc.)</v>
          </cell>
          <cell r="D623" t="str">
            <v xml:space="preserve">Otros </v>
          </cell>
          <cell r="E623">
            <v>106167.67</v>
          </cell>
          <cell r="F623">
            <v>0</v>
          </cell>
          <cell r="G623">
            <v>0</v>
          </cell>
          <cell r="H623">
            <v>0</v>
          </cell>
          <cell r="I623">
            <v>0</v>
          </cell>
          <cell r="J623">
            <v>106167.67</v>
          </cell>
          <cell r="K623" t="str">
            <v xml:space="preserve">Orden de compra </v>
          </cell>
          <cell r="L623" t="str">
            <v xml:space="preserve">Privada </v>
          </cell>
        </row>
        <row r="624">
          <cell r="A624">
            <v>51561351</v>
          </cell>
          <cell r="B624" t="str">
            <v>MANCERA SARMIENTO GILMA ELVIRA</v>
          </cell>
          <cell r="C624" t="str">
            <v>Administrativo (servicios públicos, aportes parafiscales, avances y anticipos, papelería, etc.)</v>
          </cell>
          <cell r="D624" t="str">
            <v xml:space="preserve">Otros </v>
          </cell>
          <cell r="E624">
            <v>0</v>
          </cell>
          <cell r="F624">
            <v>0</v>
          </cell>
          <cell r="G624">
            <v>0</v>
          </cell>
          <cell r="H624">
            <v>0</v>
          </cell>
          <cell r="I624">
            <v>106000</v>
          </cell>
          <cell r="J624">
            <v>106000</v>
          </cell>
        </row>
        <row r="625">
          <cell r="A625">
            <v>64521228</v>
          </cell>
          <cell r="B625" t="str">
            <v>RUTH BLANCO NIEVES</v>
          </cell>
          <cell r="C625" t="str">
            <v>Administrativo (servicios públicos, aportes parafiscales, avances y anticipos, papelería, etc.)</v>
          </cell>
          <cell r="D625" t="str">
            <v xml:space="preserve">Otros </v>
          </cell>
          <cell r="E625">
            <v>0</v>
          </cell>
          <cell r="F625">
            <v>0</v>
          </cell>
          <cell r="G625">
            <v>0</v>
          </cell>
          <cell r="H625">
            <v>0</v>
          </cell>
          <cell r="I625">
            <v>105000</v>
          </cell>
          <cell r="J625">
            <v>105000</v>
          </cell>
        </row>
        <row r="626">
          <cell r="A626">
            <v>52821467</v>
          </cell>
          <cell r="B626" t="str">
            <v>ANDREA MILENA ACOSTA BUSTOS</v>
          </cell>
          <cell r="C626" t="str">
            <v xml:space="preserve">Otros </v>
          </cell>
          <cell r="D626" t="str">
            <v xml:space="preserve">Otros </v>
          </cell>
          <cell r="E626">
            <v>103960</v>
          </cell>
          <cell r="F626">
            <v>0</v>
          </cell>
          <cell r="G626">
            <v>0</v>
          </cell>
          <cell r="H626">
            <v>0</v>
          </cell>
          <cell r="I626">
            <v>0</v>
          </cell>
          <cell r="J626">
            <v>103960</v>
          </cell>
        </row>
        <row r="627">
          <cell r="A627">
            <v>800149453</v>
          </cell>
          <cell r="B627" t="str">
            <v>C P O LTDA</v>
          </cell>
          <cell r="C627" t="str">
            <v>Prestación de servicios de salud</v>
          </cell>
          <cell r="D627" t="str">
            <v>Servicios PBS</v>
          </cell>
          <cell r="E627">
            <v>103679</v>
          </cell>
          <cell r="F627">
            <v>0</v>
          </cell>
          <cell r="G627">
            <v>0</v>
          </cell>
          <cell r="H627">
            <v>0</v>
          </cell>
          <cell r="I627">
            <v>0</v>
          </cell>
          <cell r="J627">
            <v>103679</v>
          </cell>
        </row>
        <row r="628">
          <cell r="A628">
            <v>20171915</v>
          </cell>
          <cell r="B628" t="str">
            <v>GLORIA MAGDALENA REYES DE ALVIRA</v>
          </cell>
          <cell r="C628" t="str">
            <v>Administrativo (servicios públicos, aportes parafiscales, avances y anticipos, papelería, etc.)</v>
          </cell>
          <cell r="D628" t="str">
            <v xml:space="preserve">Otros </v>
          </cell>
          <cell r="E628">
            <v>0</v>
          </cell>
          <cell r="F628">
            <v>0</v>
          </cell>
          <cell r="G628">
            <v>0</v>
          </cell>
          <cell r="H628">
            <v>0</v>
          </cell>
          <cell r="I628">
            <v>103600</v>
          </cell>
          <cell r="J628">
            <v>103600</v>
          </cell>
        </row>
        <row r="629">
          <cell r="A629">
            <v>1019045046</v>
          </cell>
          <cell r="B629" t="str">
            <v>LEIDY  BUSTOS  ULLOA</v>
          </cell>
          <cell r="C629" t="str">
            <v>Administrativo (servicios públicos, aportes parafiscales, avances y anticipos, papelería, etc.)</v>
          </cell>
          <cell r="D629" t="str">
            <v xml:space="preserve">Otros </v>
          </cell>
          <cell r="E629">
            <v>0</v>
          </cell>
          <cell r="F629">
            <v>0</v>
          </cell>
          <cell r="G629">
            <v>0</v>
          </cell>
          <cell r="H629">
            <v>0</v>
          </cell>
          <cell r="I629">
            <v>103600</v>
          </cell>
          <cell r="J629">
            <v>103600</v>
          </cell>
        </row>
        <row r="630">
          <cell r="A630">
            <v>800179870</v>
          </cell>
          <cell r="B630" t="str">
            <v>HOSPITAL SAN ANDRES E.S.E.</v>
          </cell>
          <cell r="C630" t="str">
            <v>Prestación de servicios de salud</v>
          </cell>
          <cell r="D630" t="str">
            <v xml:space="preserve">Servicios Covid </v>
          </cell>
          <cell r="E630">
            <v>0</v>
          </cell>
          <cell r="F630">
            <v>0</v>
          </cell>
          <cell r="G630">
            <v>103200</v>
          </cell>
          <cell r="H630">
            <v>0</v>
          </cell>
          <cell r="I630">
            <v>0</v>
          </cell>
          <cell r="J630">
            <v>103200</v>
          </cell>
        </row>
        <row r="631">
          <cell r="A631">
            <v>890680027</v>
          </cell>
          <cell r="B631" t="str">
            <v>ESE HOSP. PEDRO LEON ALVAREZ DIAZ DE LA</v>
          </cell>
          <cell r="C631" t="str">
            <v>Prestación de servicios de salud</v>
          </cell>
          <cell r="D631" t="str">
            <v xml:space="preserve">Servicios Covid </v>
          </cell>
          <cell r="E631">
            <v>0</v>
          </cell>
          <cell r="F631">
            <v>0</v>
          </cell>
          <cell r="G631">
            <v>0</v>
          </cell>
          <cell r="H631">
            <v>103200</v>
          </cell>
          <cell r="I631">
            <v>0</v>
          </cell>
          <cell r="J631">
            <v>103200</v>
          </cell>
        </row>
        <row r="632">
          <cell r="A632">
            <v>900291018</v>
          </cell>
          <cell r="B632" t="str">
            <v>CLINICA LOS NOGALES S.A.S.</v>
          </cell>
          <cell r="C632" t="str">
            <v>Prestación de servicios de salud</v>
          </cell>
          <cell r="D632" t="str">
            <v xml:space="preserve">Presupuestos maximos </v>
          </cell>
          <cell r="E632">
            <v>101989</v>
          </cell>
          <cell r="F632">
            <v>0</v>
          </cell>
          <cell r="G632">
            <v>0</v>
          </cell>
          <cell r="H632">
            <v>0</v>
          </cell>
          <cell r="I632">
            <v>0</v>
          </cell>
          <cell r="J632">
            <v>101989</v>
          </cell>
        </row>
        <row r="633">
          <cell r="A633">
            <v>80470182</v>
          </cell>
          <cell r="B633" t="str">
            <v>JUAN CAMILO OSPINA GARCIA</v>
          </cell>
          <cell r="C633" t="str">
            <v>Prestación de servicios de salud</v>
          </cell>
          <cell r="D633" t="str">
            <v>Servicios PBS</v>
          </cell>
          <cell r="E633">
            <v>101727</v>
          </cell>
          <cell r="F633">
            <v>0</v>
          </cell>
          <cell r="G633">
            <v>0</v>
          </cell>
          <cell r="H633">
            <v>0</v>
          </cell>
          <cell r="I633">
            <v>0</v>
          </cell>
          <cell r="J633">
            <v>101727</v>
          </cell>
        </row>
        <row r="634">
          <cell r="A634">
            <v>51810864</v>
          </cell>
          <cell r="B634" t="str">
            <v>SANCHEZ SANABRIA CAROLINA</v>
          </cell>
          <cell r="C634" t="str">
            <v>Administrativo (servicios públicos, aportes parafiscales, avances y anticipos, papelería, etc.)</v>
          </cell>
          <cell r="D634" t="str">
            <v xml:space="preserve">Otros </v>
          </cell>
          <cell r="E634">
            <v>0</v>
          </cell>
          <cell r="F634">
            <v>0</v>
          </cell>
          <cell r="G634">
            <v>0</v>
          </cell>
          <cell r="H634">
            <v>0</v>
          </cell>
          <cell r="I634">
            <v>101554</v>
          </cell>
          <cell r="J634">
            <v>101554</v>
          </cell>
        </row>
        <row r="635">
          <cell r="A635">
            <v>28846594</v>
          </cell>
          <cell r="B635" t="str">
            <v>POLANIA MENDEZ MARIA ELIZABETH</v>
          </cell>
          <cell r="C635" t="str">
            <v>Administrativo (servicios públicos, aportes parafiscales, avances y anticipos, papelería, etc.)</v>
          </cell>
          <cell r="D635" t="str">
            <v xml:space="preserve">Otros </v>
          </cell>
          <cell r="E635">
            <v>0</v>
          </cell>
          <cell r="F635">
            <v>0</v>
          </cell>
          <cell r="G635">
            <v>0</v>
          </cell>
          <cell r="H635">
            <v>0</v>
          </cell>
          <cell r="I635">
            <v>101300</v>
          </cell>
          <cell r="J635">
            <v>101300</v>
          </cell>
        </row>
        <row r="636">
          <cell r="A636">
            <v>1014309626</v>
          </cell>
          <cell r="B636" t="str">
            <v>JUAN SEBASTIAN OSUNA BARRETO</v>
          </cell>
          <cell r="C636" t="str">
            <v>Administrativo (servicios públicos, aportes parafiscales, avances y anticipos, papelería, etc.)</v>
          </cell>
          <cell r="D636" t="str">
            <v xml:space="preserve">Otros </v>
          </cell>
          <cell r="E636">
            <v>0</v>
          </cell>
          <cell r="F636">
            <v>0</v>
          </cell>
          <cell r="G636">
            <v>0</v>
          </cell>
          <cell r="H636">
            <v>0</v>
          </cell>
          <cell r="I636">
            <v>101300</v>
          </cell>
          <cell r="J636">
            <v>101300</v>
          </cell>
        </row>
        <row r="637">
          <cell r="A637">
            <v>891800611</v>
          </cell>
          <cell r="B637" t="str">
            <v>E.S.E. HOSPITAL SAN ANTONIO DE SOATA</v>
          </cell>
          <cell r="C637" t="str">
            <v>Prestación de servicios de salud</v>
          </cell>
          <cell r="D637" t="str">
            <v>Servicios PBS</v>
          </cell>
          <cell r="E637">
            <v>101200</v>
          </cell>
          <cell r="F637">
            <v>0</v>
          </cell>
          <cell r="G637">
            <v>0</v>
          </cell>
          <cell r="H637">
            <v>0</v>
          </cell>
          <cell r="I637">
            <v>0</v>
          </cell>
          <cell r="J637">
            <v>101200</v>
          </cell>
        </row>
        <row r="638">
          <cell r="A638">
            <v>51629191</v>
          </cell>
          <cell r="B638" t="str">
            <v>CRISTINA PUENTES GACHA</v>
          </cell>
          <cell r="C638" t="str">
            <v>Administrativo (servicios públicos, aportes parafiscales, avances y anticipos, papelería, etc.)</v>
          </cell>
          <cell r="D638" t="str">
            <v xml:space="preserve">Otros </v>
          </cell>
          <cell r="E638">
            <v>0</v>
          </cell>
          <cell r="F638">
            <v>0</v>
          </cell>
          <cell r="G638">
            <v>0</v>
          </cell>
          <cell r="H638">
            <v>0</v>
          </cell>
          <cell r="I638">
            <v>100800</v>
          </cell>
          <cell r="J638">
            <v>100800</v>
          </cell>
        </row>
        <row r="639">
          <cell r="A639">
            <v>830029829</v>
          </cell>
          <cell r="B639" t="str">
            <v>SOLUCIONES INTEGRALES VER S.A.S. E.P.</v>
          </cell>
          <cell r="C639" t="str">
            <v>Prestación de servicios de salud</v>
          </cell>
          <cell r="D639" t="str">
            <v xml:space="preserve">Presupuestos maximos </v>
          </cell>
          <cell r="E639">
            <v>100368</v>
          </cell>
          <cell r="F639">
            <v>0</v>
          </cell>
          <cell r="G639">
            <v>0</v>
          </cell>
          <cell r="H639">
            <v>0</v>
          </cell>
          <cell r="I639">
            <v>0</v>
          </cell>
          <cell r="J639">
            <v>100368</v>
          </cell>
        </row>
        <row r="640">
          <cell r="A640">
            <v>813002940</v>
          </cell>
          <cell r="B640" t="str">
            <v>E.S.E. MARIA AUXILIADORA DE GARZON</v>
          </cell>
          <cell r="C640" t="str">
            <v>Prestación de servicios de salud</v>
          </cell>
          <cell r="D640" t="str">
            <v xml:space="preserve">Servicios Covid </v>
          </cell>
          <cell r="E640">
            <v>0</v>
          </cell>
          <cell r="F640">
            <v>0</v>
          </cell>
          <cell r="G640">
            <v>0</v>
          </cell>
          <cell r="H640">
            <v>0</v>
          </cell>
          <cell r="I640">
            <v>100300</v>
          </cell>
          <cell r="J640">
            <v>100300</v>
          </cell>
        </row>
        <row r="641">
          <cell r="A641">
            <v>8223231</v>
          </cell>
          <cell r="B641" t="str">
            <v>JARAMILLO SIERRA FERNANDO DE JESUS</v>
          </cell>
          <cell r="C641" t="str">
            <v>Administrativo (servicios públicos, aportes parafiscales, avances y anticipos, papelería, etc.)</v>
          </cell>
          <cell r="D641" t="str">
            <v xml:space="preserve">Otros </v>
          </cell>
          <cell r="E641">
            <v>0</v>
          </cell>
          <cell r="F641">
            <v>0</v>
          </cell>
          <cell r="G641">
            <v>0</v>
          </cell>
          <cell r="H641">
            <v>0</v>
          </cell>
          <cell r="I641">
            <v>100050</v>
          </cell>
          <cell r="J641">
            <v>100050</v>
          </cell>
        </row>
        <row r="642">
          <cell r="A642">
            <v>890703630</v>
          </cell>
          <cell r="B642" t="str">
            <v>CLINICA TOLIMA S.A.</v>
          </cell>
          <cell r="C642" t="str">
            <v>Prestación de servicios de salud</v>
          </cell>
          <cell r="D642" t="str">
            <v>Servicios PBS</v>
          </cell>
          <cell r="E642">
            <v>99621</v>
          </cell>
          <cell r="F642">
            <v>0</v>
          </cell>
          <cell r="G642">
            <v>0</v>
          </cell>
          <cell r="H642">
            <v>0</v>
          </cell>
          <cell r="I642">
            <v>0</v>
          </cell>
          <cell r="J642">
            <v>99621</v>
          </cell>
        </row>
        <row r="643">
          <cell r="A643">
            <v>892000264</v>
          </cell>
          <cell r="B643" t="str">
            <v>HOSPITAL MUNICIPAL DE ACACIAS ESE</v>
          </cell>
          <cell r="C643" t="str">
            <v>Prestación de servicios de salud</v>
          </cell>
          <cell r="D643" t="str">
            <v>Servicios PBS</v>
          </cell>
          <cell r="E643">
            <v>99604</v>
          </cell>
          <cell r="F643">
            <v>0</v>
          </cell>
          <cell r="G643">
            <v>0</v>
          </cell>
          <cell r="H643">
            <v>0</v>
          </cell>
          <cell r="I643">
            <v>0</v>
          </cell>
          <cell r="J643">
            <v>99604</v>
          </cell>
        </row>
        <row r="644">
          <cell r="A644">
            <v>800037021</v>
          </cell>
          <cell r="B644" t="str">
            <v>HOSPITAL DEPARTAMENTAL DE GRANADA ESE</v>
          </cell>
          <cell r="C644" t="str">
            <v>Prestación de servicios de salud</v>
          </cell>
          <cell r="D644" t="str">
            <v xml:space="preserve">Servicios Covid </v>
          </cell>
          <cell r="E644">
            <v>0</v>
          </cell>
          <cell r="F644">
            <v>0</v>
          </cell>
          <cell r="G644">
            <v>99400</v>
          </cell>
          <cell r="H644">
            <v>0</v>
          </cell>
          <cell r="I644">
            <v>0</v>
          </cell>
          <cell r="J644">
            <v>99400</v>
          </cell>
        </row>
        <row r="645">
          <cell r="A645">
            <v>800218979</v>
          </cell>
          <cell r="B645" t="str">
            <v>HOSPITAL SAN VICENTE DE ARAUCA</v>
          </cell>
          <cell r="C645" t="str">
            <v>Prestación de servicios de salud</v>
          </cell>
          <cell r="D645" t="str">
            <v xml:space="preserve">Servicios Covid </v>
          </cell>
          <cell r="E645">
            <v>0</v>
          </cell>
          <cell r="F645">
            <v>0</v>
          </cell>
          <cell r="G645">
            <v>0</v>
          </cell>
          <cell r="H645">
            <v>0</v>
          </cell>
          <cell r="I645">
            <v>99400</v>
          </cell>
          <cell r="J645">
            <v>99400</v>
          </cell>
        </row>
        <row r="646">
          <cell r="A646">
            <v>41648542</v>
          </cell>
          <cell r="B646" t="str">
            <v>MYRIAM SOFIA TELLEZ ESPINOSA</v>
          </cell>
          <cell r="C646" t="str">
            <v>Administrativo (servicios públicos, aportes parafiscales, avances y anticipos, papelería, etc.)</v>
          </cell>
          <cell r="D646" t="str">
            <v xml:space="preserve">Otros </v>
          </cell>
          <cell r="E646">
            <v>0</v>
          </cell>
          <cell r="F646">
            <v>0</v>
          </cell>
          <cell r="G646">
            <v>0</v>
          </cell>
          <cell r="H646">
            <v>0</v>
          </cell>
          <cell r="I646">
            <v>98300</v>
          </cell>
          <cell r="J646">
            <v>98300</v>
          </cell>
        </row>
        <row r="647">
          <cell r="A647">
            <v>53065349</v>
          </cell>
          <cell r="B647" t="str">
            <v>MAVIR ANGELICA BERNAL VILLAMIZAR</v>
          </cell>
          <cell r="C647" t="str">
            <v>Administrativo (servicios públicos, aportes parafiscales, avances y anticipos, papelería, etc.)</v>
          </cell>
          <cell r="D647" t="str">
            <v xml:space="preserve">Otros </v>
          </cell>
          <cell r="E647">
            <v>0</v>
          </cell>
          <cell r="F647">
            <v>0</v>
          </cell>
          <cell r="G647">
            <v>0</v>
          </cell>
          <cell r="H647">
            <v>0</v>
          </cell>
          <cell r="I647">
            <v>97700</v>
          </cell>
          <cell r="J647">
            <v>97700</v>
          </cell>
        </row>
        <row r="648">
          <cell r="A648">
            <v>52176311</v>
          </cell>
          <cell r="B648" t="str">
            <v>GLORIA ISABEL ALFONSO BENAVIDES</v>
          </cell>
          <cell r="C648" t="str">
            <v>Administrativo (servicios públicos, aportes parafiscales, avances y anticipos, papelería, etc.)</v>
          </cell>
          <cell r="D648" t="str">
            <v xml:space="preserve">Otros </v>
          </cell>
          <cell r="E648">
            <v>0</v>
          </cell>
          <cell r="F648">
            <v>0</v>
          </cell>
          <cell r="G648">
            <v>0</v>
          </cell>
          <cell r="H648">
            <v>0</v>
          </cell>
          <cell r="I648">
            <v>96000</v>
          </cell>
          <cell r="J648">
            <v>96000</v>
          </cell>
        </row>
        <row r="649">
          <cell r="A649">
            <v>79600664</v>
          </cell>
          <cell r="B649" t="str">
            <v>GOMEZ CASTAÑO JOSE JOAQUIN</v>
          </cell>
          <cell r="C649" t="str">
            <v>Prestación de servicios de salud</v>
          </cell>
          <cell r="D649" t="str">
            <v>Servicios PBS</v>
          </cell>
          <cell r="E649">
            <v>95250</v>
          </cell>
          <cell r="F649">
            <v>0</v>
          </cell>
          <cell r="G649">
            <v>0</v>
          </cell>
          <cell r="H649">
            <v>0</v>
          </cell>
          <cell r="I649">
            <v>0</v>
          </cell>
          <cell r="J649">
            <v>95250</v>
          </cell>
        </row>
        <row r="650">
          <cell r="A650">
            <v>1012346356</v>
          </cell>
          <cell r="B650" t="str">
            <v>LUZ ANGELA ORJUELA SEGURA</v>
          </cell>
          <cell r="C650" t="str">
            <v>Administrativo (servicios públicos, aportes parafiscales, avances y anticipos, papelería, etc.)</v>
          </cell>
          <cell r="D650" t="str">
            <v xml:space="preserve">Otros </v>
          </cell>
          <cell r="E650">
            <v>0</v>
          </cell>
          <cell r="F650">
            <v>0</v>
          </cell>
          <cell r="G650">
            <v>0</v>
          </cell>
          <cell r="H650">
            <v>0</v>
          </cell>
          <cell r="I650">
            <v>94700</v>
          </cell>
          <cell r="J650">
            <v>94700</v>
          </cell>
        </row>
        <row r="651">
          <cell r="A651">
            <v>30726535</v>
          </cell>
          <cell r="B651" t="str">
            <v>PATRICIA DIAZ DEL ASTILLO</v>
          </cell>
          <cell r="C651" t="str">
            <v>Administrativo (servicios públicos, aportes parafiscales, avances y anticipos, papelería, etc.)</v>
          </cell>
          <cell r="D651" t="str">
            <v xml:space="preserve">Otros </v>
          </cell>
          <cell r="E651">
            <v>0</v>
          </cell>
          <cell r="F651">
            <v>0</v>
          </cell>
          <cell r="G651">
            <v>0</v>
          </cell>
          <cell r="H651">
            <v>0</v>
          </cell>
          <cell r="I651">
            <v>94000</v>
          </cell>
          <cell r="J651">
            <v>94000</v>
          </cell>
        </row>
        <row r="652">
          <cell r="A652">
            <v>17043467</v>
          </cell>
          <cell r="B652" t="str">
            <v>JUAN PABLO PAEZ</v>
          </cell>
          <cell r="C652" t="str">
            <v>Administrativo (servicios públicos, aportes parafiscales, avances y anticipos, papelería, etc.)</v>
          </cell>
          <cell r="D652" t="str">
            <v xml:space="preserve">Otros </v>
          </cell>
          <cell r="E652">
            <v>0</v>
          </cell>
          <cell r="F652">
            <v>0</v>
          </cell>
          <cell r="G652">
            <v>0</v>
          </cell>
          <cell r="H652">
            <v>0</v>
          </cell>
          <cell r="I652">
            <v>93900</v>
          </cell>
          <cell r="J652">
            <v>93900</v>
          </cell>
        </row>
        <row r="653">
          <cell r="A653">
            <v>900171988</v>
          </cell>
          <cell r="B653" t="str">
            <v>CLINICA DE FRACTURAS VITA S.A.S</v>
          </cell>
          <cell r="C653" t="str">
            <v>Prestación de servicios de salud</v>
          </cell>
          <cell r="D653" t="str">
            <v>Servicios PBS</v>
          </cell>
          <cell r="E653">
            <v>93067</v>
          </cell>
          <cell r="F653">
            <v>0</v>
          </cell>
          <cell r="G653">
            <v>0</v>
          </cell>
          <cell r="H653">
            <v>0</v>
          </cell>
          <cell r="I653">
            <v>0</v>
          </cell>
          <cell r="J653">
            <v>93067</v>
          </cell>
        </row>
        <row r="654">
          <cell r="A654">
            <v>21102713</v>
          </cell>
          <cell r="B654" t="str">
            <v>HERMENCIA TORRES BARRERO</v>
          </cell>
          <cell r="C654" t="str">
            <v>Administrativo (servicios públicos, aportes parafiscales, avances y anticipos, papelería, etc.)</v>
          </cell>
          <cell r="D654" t="str">
            <v xml:space="preserve">Otros </v>
          </cell>
          <cell r="E654">
            <v>0</v>
          </cell>
          <cell r="F654">
            <v>0</v>
          </cell>
          <cell r="G654">
            <v>0</v>
          </cell>
          <cell r="H654">
            <v>0</v>
          </cell>
          <cell r="I654">
            <v>92300</v>
          </cell>
          <cell r="J654">
            <v>92300</v>
          </cell>
        </row>
        <row r="655">
          <cell r="A655">
            <v>52385293</v>
          </cell>
          <cell r="B655" t="str">
            <v>MARIA VICTORIA AMAR GARZON</v>
          </cell>
          <cell r="C655" t="str">
            <v>Administrativo (servicios públicos, aportes parafiscales, avances y anticipos, papelería, etc.)</v>
          </cell>
          <cell r="D655" t="str">
            <v xml:space="preserve">Otros </v>
          </cell>
          <cell r="E655">
            <v>0</v>
          </cell>
          <cell r="F655">
            <v>0</v>
          </cell>
          <cell r="G655">
            <v>0</v>
          </cell>
          <cell r="H655">
            <v>0</v>
          </cell>
          <cell r="I655">
            <v>91600</v>
          </cell>
          <cell r="J655">
            <v>91600</v>
          </cell>
        </row>
        <row r="656">
          <cell r="A656">
            <v>1098703503</v>
          </cell>
          <cell r="B656" t="str">
            <v>RIVERA GONZALEZ DIANA FERNANDA</v>
          </cell>
          <cell r="C656" t="str">
            <v>Administrativo (servicios públicos, aportes parafiscales, avances y anticipos, papelería, etc.)</v>
          </cell>
          <cell r="D656" t="str">
            <v xml:space="preserve">Otros </v>
          </cell>
          <cell r="E656">
            <v>0</v>
          </cell>
          <cell r="F656">
            <v>0</v>
          </cell>
          <cell r="G656">
            <v>0</v>
          </cell>
          <cell r="H656">
            <v>0</v>
          </cell>
          <cell r="I656">
            <v>91300</v>
          </cell>
          <cell r="J656">
            <v>91300</v>
          </cell>
        </row>
        <row r="657">
          <cell r="A657">
            <v>41590106</v>
          </cell>
          <cell r="B657" t="str">
            <v>ANA LILIA MELO CHILA</v>
          </cell>
          <cell r="C657" t="str">
            <v>Administrativo (servicios públicos, aportes parafiscales, avances y anticipos, papelería, etc.)</v>
          </cell>
          <cell r="D657" t="str">
            <v xml:space="preserve">Otros </v>
          </cell>
          <cell r="E657">
            <v>0</v>
          </cell>
          <cell r="F657">
            <v>0</v>
          </cell>
          <cell r="G657">
            <v>0</v>
          </cell>
          <cell r="H657">
            <v>0</v>
          </cell>
          <cell r="I657">
            <v>91000</v>
          </cell>
          <cell r="J657">
            <v>91000</v>
          </cell>
        </row>
        <row r="658">
          <cell r="A658">
            <v>19094559</v>
          </cell>
          <cell r="B658" t="str">
            <v>MORENO CORTES RAFAEL ORLANDO</v>
          </cell>
          <cell r="C658" t="str">
            <v>Administrativo (servicios públicos, aportes parafiscales, avances y anticipos, papelería, etc.)</v>
          </cell>
          <cell r="D658" t="str">
            <v xml:space="preserve">Otros </v>
          </cell>
          <cell r="E658">
            <v>0</v>
          </cell>
          <cell r="F658">
            <v>0</v>
          </cell>
          <cell r="G658">
            <v>0</v>
          </cell>
          <cell r="H658">
            <v>0</v>
          </cell>
          <cell r="I658">
            <v>90700</v>
          </cell>
          <cell r="J658">
            <v>90700</v>
          </cell>
        </row>
        <row r="659">
          <cell r="A659">
            <v>832001465</v>
          </cell>
          <cell r="B659" t="str">
            <v>E.S.E. HOSPITAL SAN ANTONIO DE ANOLAIMA</v>
          </cell>
          <cell r="C659" t="str">
            <v>Prestación de servicios de salud</v>
          </cell>
          <cell r="D659" t="str">
            <v xml:space="preserve">Servicios Covid </v>
          </cell>
          <cell r="E659">
            <v>0</v>
          </cell>
          <cell r="F659">
            <v>0</v>
          </cell>
          <cell r="G659">
            <v>0</v>
          </cell>
          <cell r="H659">
            <v>0</v>
          </cell>
          <cell r="I659">
            <v>90000</v>
          </cell>
          <cell r="J659">
            <v>90000</v>
          </cell>
        </row>
        <row r="660">
          <cell r="A660">
            <v>1031125768</v>
          </cell>
          <cell r="B660" t="str">
            <v>TRILLERAS RAMIREZ YENNY ANDREA</v>
          </cell>
          <cell r="C660" t="str">
            <v>Administrativo (servicios públicos, aportes parafiscales, avances y anticipos, papelería, etc.)</v>
          </cell>
          <cell r="D660" t="str">
            <v xml:space="preserve">Otros </v>
          </cell>
          <cell r="E660">
            <v>0</v>
          </cell>
          <cell r="F660">
            <v>0</v>
          </cell>
          <cell r="G660">
            <v>0</v>
          </cell>
          <cell r="H660">
            <v>0</v>
          </cell>
          <cell r="I660">
            <v>88400</v>
          </cell>
          <cell r="J660">
            <v>88400</v>
          </cell>
        </row>
        <row r="661">
          <cell r="A661">
            <v>5921823</v>
          </cell>
          <cell r="B661" t="str">
            <v>DELIO ERNESTO FLOREZ QUINTERO</v>
          </cell>
          <cell r="C661" t="str">
            <v>Administrativo (servicios públicos, aportes parafiscales, avances y anticipos, papelería, etc.)</v>
          </cell>
          <cell r="D661" t="str">
            <v xml:space="preserve">Otros </v>
          </cell>
          <cell r="E661">
            <v>0</v>
          </cell>
          <cell r="F661">
            <v>0</v>
          </cell>
          <cell r="G661">
            <v>0</v>
          </cell>
          <cell r="H661">
            <v>0</v>
          </cell>
          <cell r="I661">
            <v>88000</v>
          </cell>
          <cell r="J661">
            <v>88000</v>
          </cell>
        </row>
        <row r="662">
          <cell r="A662">
            <v>900672467</v>
          </cell>
          <cell r="B662" t="str">
            <v>POWERNET COLOMBIA SAS</v>
          </cell>
          <cell r="C662" t="str">
            <v>Administrativo (servicios públicos, aportes parafiscales, avances y anticipos, papelería, etc.)</v>
          </cell>
          <cell r="D662" t="str">
            <v xml:space="preserve">Otros </v>
          </cell>
          <cell r="E662">
            <v>0</v>
          </cell>
          <cell r="F662">
            <v>0</v>
          </cell>
          <cell r="G662">
            <v>0</v>
          </cell>
          <cell r="H662">
            <v>0</v>
          </cell>
          <cell r="I662">
            <v>88000</v>
          </cell>
          <cell r="J662">
            <v>88000</v>
          </cell>
        </row>
        <row r="663">
          <cell r="A663">
            <v>844003225</v>
          </cell>
          <cell r="B663" t="str">
            <v>E.S.E SALUD YOPAL</v>
          </cell>
          <cell r="C663" t="str">
            <v>Prestación de servicios de salud</v>
          </cell>
          <cell r="D663" t="str">
            <v xml:space="preserve">Servicios Covid </v>
          </cell>
          <cell r="E663">
            <v>0</v>
          </cell>
          <cell r="F663">
            <v>0</v>
          </cell>
          <cell r="G663">
            <v>87702</v>
          </cell>
          <cell r="H663">
            <v>0</v>
          </cell>
          <cell r="I663">
            <v>0</v>
          </cell>
          <cell r="J663">
            <v>87702</v>
          </cell>
        </row>
        <row r="664">
          <cell r="A664">
            <v>890706833</v>
          </cell>
          <cell r="B664" t="str">
            <v>HOSPITAL FEDERICO LLERAS ACOSTA IBAGUE</v>
          </cell>
          <cell r="C664" t="str">
            <v>Prestación de servicios de salud</v>
          </cell>
          <cell r="D664" t="str">
            <v xml:space="preserve">Servicios Covid </v>
          </cell>
          <cell r="E664">
            <v>0</v>
          </cell>
          <cell r="F664">
            <v>0</v>
          </cell>
          <cell r="G664">
            <v>87702</v>
          </cell>
          <cell r="H664">
            <v>0</v>
          </cell>
          <cell r="I664">
            <v>0</v>
          </cell>
          <cell r="J664">
            <v>87702</v>
          </cell>
        </row>
        <row r="665">
          <cell r="A665">
            <v>899999151</v>
          </cell>
          <cell r="B665" t="str">
            <v>ESE HOSPITAL SAN RAFAEL FACATATIVA</v>
          </cell>
          <cell r="C665" t="str">
            <v>Prestación de servicios de salud</v>
          </cell>
          <cell r="D665" t="str">
            <v xml:space="preserve">Servicios Covid </v>
          </cell>
          <cell r="E665">
            <v>0</v>
          </cell>
          <cell r="F665">
            <v>0</v>
          </cell>
          <cell r="G665">
            <v>0</v>
          </cell>
          <cell r="H665">
            <v>0</v>
          </cell>
          <cell r="I665">
            <v>87702</v>
          </cell>
          <cell r="J665">
            <v>87702</v>
          </cell>
        </row>
        <row r="666">
          <cell r="A666">
            <v>901352353</v>
          </cell>
          <cell r="B666" t="str">
            <v>CLINICA LA SAGRADA FAMILIA SAS</v>
          </cell>
          <cell r="C666" t="str">
            <v>Prestación de servicios de salud</v>
          </cell>
          <cell r="D666" t="str">
            <v xml:space="preserve">Servicios Covid </v>
          </cell>
          <cell r="E666">
            <v>0</v>
          </cell>
          <cell r="F666">
            <v>0</v>
          </cell>
          <cell r="G666">
            <v>87702</v>
          </cell>
          <cell r="H666">
            <v>0</v>
          </cell>
          <cell r="I666">
            <v>0</v>
          </cell>
          <cell r="J666">
            <v>87702</v>
          </cell>
        </row>
        <row r="667">
          <cell r="A667">
            <v>890202024</v>
          </cell>
          <cell r="B667" t="str">
            <v>E.S.E. HOSPITAL SAN JUAN DE DIOS</v>
          </cell>
          <cell r="C667" t="str">
            <v>Prestación de servicios de salud</v>
          </cell>
          <cell r="D667" t="str">
            <v xml:space="preserve">Servicios Covid </v>
          </cell>
          <cell r="E667">
            <v>0</v>
          </cell>
          <cell r="F667">
            <v>0</v>
          </cell>
          <cell r="G667">
            <v>87700</v>
          </cell>
          <cell r="H667">
            <v>0</v>
          </cell>
          <cell r="I667">
            <v>0</v>
          </cell>
          <cell r="J667">
            <v>87700</v>
          </cell>
        </row>
        <row r="668">
          <cell r="A668">
            <v>40766648</v>
          </cell>
          <cell r="B668" t="str">
            <v>EDNA GONZALEZ RAMON</v>
          </cell>
          <cell r="C668" t="str">
            <v>Administrativo (servicios públicos, aportes parafiscales, avances y anticipos, papelería, etc.)</v>
          </cell>
          <cell r="D668" t="str">
            <v xml:space="preserve">Otros </v>
          </cell>
          <cell r="E668">
            <v>0</v>
          </cell>
          <cell r="F668">
            <v>0</v>
          </cell>
          <cell r="G668">
            <v>0</v>
          </cell>
          <cell r="H668">
            <v>0</v>
          </cell>
          <cell r="I668">
            <v>87100</v>
          </cell>
          <cell r="J668">
            <v>87100</v>
          </cell>
        </row>
        <row r="669">
          <cell r="A669">
            <v>1070919475</v>
          </cell>
          <cell r="B669" t="str">
            <v>GERMAN DARIO BONILLA RAMIREZ</v>
          </cell>
          <cell r="C669" t="str">
            <v>Administrativo (servicios públicos, aportes parafiscales, avances y anticipos, papelería, etc.)</v>
          </cell>
          <cell r="D669" t="str">
            <v xml:space="preserve">Otros </v>
          </cell>
          <cell r="E669">
            <v>0</v>
          </cell>
          <cell r="F669">
            <v>0</v>
          </cell>
          <cell r="G669">
            <v>0</v>
          </cell>
          <cell r="H669">
            <v>0</v>
          </cell>
          <cell r="I669">
            <v>87100</v>
          </cell>
          <cell r="J669">
            <v>87100</v>
          </cell>
        </row>
        <row r="670">
          <cell r="A670">
            <v>1030602748</v>
          </cell>
          <cell r="B670" t="str">
            <v>ZAMBRANO TRIANA ERIKA JOHANNA</v>
          </cell>
          <cell r="C670" t="str">
            <v>Administrativo (servicios públicos, aportes parafiscales, avances y anticipos, papelería, etc.)</v>
          </cell>
          <cell r="D670" t="str">
            <v xml:space="preserve">Otros </v>
          </cell>
          <cell r="E670">
            <v>0</v>
          </cell>
          <cell r="F670">
            <v>0</v>
          </cell>
          <cell r="G670">
            <v>0</v>
          </cell>
          <cell r="H670">
            <v>0</v>
          </cell>
          <cell r="I670">
            <v>86717</v>
          </cell>
          <cell r="J670">
            <v>86717</v>
          </cell>
          <cell r="L670" t="str">
            <v>Privada</v>
          </cell>
        </row>
        <row r="671">
          <cell r="A671">
            <v>13220298</v>
          </cell>
          <cell r="B671" t="str">
            <v>SOTO COLMENARES PEDRO ELIAS</v>
          </cell>
          <cell r="C671" t="str">
            <v>Administrativo (servicios públicos, aportes parafiscales, avances y anticipos, papelería, etc.)</v>
          </cell>
          <cell r="D671" t="str">
            <v xml:space="preserve">Otros </v>
          </cell>
          <cell r="E671">
            <v>0</v>
          </cell>
          <cell r="F671">
            <v>0</v>
          </cell>
          <cell r="G671">
            <v>0</v>
          </cell>
          <cell r="H671">
            <v>0</v>
          </cell>
          <cell r="I671">
            <v>85500</v>
          </cell>
          <cell r="J671">
            <v>85500</v>
          </cell>
        </row>
        <row r="672">
          <cell r="A672">
            <v>800216883</v>
          </cell>
          <cell r="B672" t="str">
            <v>HOSPITAL DE SUBA II NIVEL ESE</v>
          </cell>
          <cell r="C672" t="str">
            <v>Prestación de servicios de salud</v>
          </cell>
          <cell r="D672" t="str">
            <v>Servicios PBS</v>
          </cell>
          <cell r="E672">
            <v>0</v>
          </cell>
          <cell r="F672">
            <v>0</v>
          </cell>
          <cell r="G672">
            <v>0</v>
          </cell>
          <cell r="H672">
            <v>0</v>
          </cell>
          <cell r="I672">
            <v>84599</v>
          </cell>
          <cell r="J672">
            <v>84599</v>
          </cell>
        </row>
        <row r="673">
          <cell r="A673">
            <v>900536325</v>
          </cell>
          <cell r="B673" t="str">
            <v>PSQ S.A.S.</v>
          </cell>
          <cell r="C673" t="str">
            <v>Prestación de servicios de salud</v>
          </cell>
          <cell r="D673" t="str">
            <v xml:space="preserve">Servicios Covid </v>
          </cell>
          <cell r="E673">
            <v>0</v>
          </cell>
          <cell r="F673">
            <v>0</v>
          </cell>
          <cell r="G673">
            <v>0</v>
          </cell>
          <cell r="H673">
            <v>0</v>
          </cell>
          <cell r="I673">
            <v>83700</v>
          </cell>
          <cell r="J673">
            <v>83700</v>
          </cell>
        </row>
        <row r="674">
          <cell r="A674">
            <v>900192428</v>
          </cell>
          <cell r="B674" t="str">
            <v>ESE H.LUIS CARLOS GALAN SARMIENTO DE CHA</v>
          </cell>
          <cell r="C674" t="str">
            <v>Prestación de servicios de salud</v>
          </cell>
          <cell r="D674" t="str">
            <v xml:space="preserve">Servicios Covid </v>
          </cell>
          <cell r="E674">
            <v>0</v>
          </cell>
          <cell r="F674">
            <v>0</v>
          </cell>
          <cell r="G674">
            <v>0</v>
          </cell>
          <cell r="H674">
            <v>0</v>
          </cell>
          <cell r="I674">
            <v>80834</v>
          </cell>
          <cell r="J674">
            <v>80834</v>
          </cell>
        </row>
        <row r="675">
          <cell r="A675">
            <v>844004197</v>
          </cell>
          <cell r="B675" t="str">
            <v>RED SALUD CASANARE E.S.E.</v>
          </cell>
          <cell r="C675" t="str">
            <v>Prestación de servicios de salud</v>
          </cell>
          <cell r="D675" t="str">
            <v xml:space="preserve">Servicios Covid </v>
          </cell>
          <cell r="E675">
            <v>0</v>
          </cell>
          <cell r="F675">
            <v>0</v>
          </cell>
          <cell r="G675">
            <v>0</v>
          </cell>
          <cell r="H675">
            <v>0</v>
          </cell>
          <cell r="I675">
            <v>80832</v>
          </cell>
          <cell r="J675">
            <v>80832</v>
          </cell>
        </row>
        <row r="676">
          <cell r="A676">
            <v>860015929</v>
          </cell>
          <cell r="B676" t="str">
            <v>HOSPITAL SALAZAR VILLETA</v>
          </cell>
          <cell r="C676" t="str">
            <v>Prestación de servicios de salud</v>
          </cell>
          <cell r="D676" t="str">
            <v xml:space="preserve">Servicios Covid </v>
          </cell>
          <cell r="E676">
            <v>0</v>
          </cell>
          <cell r="F676">
            <v>0</v>
          </cell>
          <cell r="G676">
            <v>0</v>
          </cell>
          <cell r="H676">
            <v>0</v>
          </cell>
          <cell r="I676">
            <v>80832</v>
          </cell>
          <cell r="J676">
            <v>80832</v>
          </cell>
        </row>
        <row r="677">
          <cell r="A677">
            <v>890200500</v>
          </cell>
          <cell r="B677" t="str">
            <v>E S E HOSPITAL PSIQUIATRICO SAN CAMILO</v>
          </cell>
          <cell r="C677" t="str">
            <v>Prestación de servicios de salud</v>
          </cell>
          <cell r="D677" t="str">
            <v xml:space="preserve">Servicios Covid </v>
          </cell>
          <cell r="E677">
            <v>0</v>
          </cell>
          <cell r="F677">
            <v>0</v>
          </cell>
          <cell r="G677">
            <v>0</v>
          </cell>
          <cell r="H677">
            <v>0</v>
          </cell>
          <cell r="I677">
            <v>80832</v>
          </cell>
          <cell r="J677">
            <v>80832</v>
          </cell>
        </row>
        <row r="678">
          <cell r="A678">
            <v>891180134</v>
          </cell>
          <cell r="B678" t="str">
            <v>E.S.E. HOSP.DEP.SAN ANTONIO DE PITALITO</v>
          </cell>
          <cell r="C678" t="str">
            <v>Prestación de servicios de salud</v>
          </cell>
          <cell r="D678" t="str">
            <v xml:space="preserve">Servicios Covid </v>
          </cell>
          <cell r="E678">
            <v>0</v>
          </cell>
          <cell r="F678">
            <v>0</v>
          </cell>
          <cell r="G678">
            <v>0</v>
          </cell>
          <cell r="H678">
            <v>0</v>
          </cell>
          <cell r="I678">
            <v>80832</v>
          </cell>
          <cell r="J678">
            <v>80832</v>
          </cell>
        </row>
        <row r="679">
          <cell r="A679">
            <v>892115010</v>
          </cell>
          <cell r="B679" t="str">
            <v>E.S.E. HOSPITAL SAN RAFAEL NIVEL II</v>
          </cell>
          <cell r="C679" t="str">
            <v>Prestación de servicios de salud</v>
          </cell>
          <cell r="D679" t="str">
            <v xml:space="preserve">Servicios Covid </v>
          </cell>
          <cell r="E679">
            <v>0</v>
          </cell>
          <cell r="F679">
            <v>0</v>
          </cell>
          <cell r="G679">
            <v>0</v>
          </cell>
          <cell r="H679">
            <v>0</v>
          </cell>
          <cell r="I679">
            <v>80832</v>
          </cell>
          <cell r="J679">
            <v>80832</v>
          </cell>
        </row>
        <row r="680">
          <cell r="A680">
            <v>900008328</v>
          </cell>
          <cell r="B680" t="str">
            <v>CLINICA LAURA DANIELA LTDA.</v>
          </cell>
          <cell r="C680" t="str">
            <v>Prestación de servicios de salud</v>
          </cell>
          <cell r="D680" t="str">
            <v xml:space="preserve">Servicios Covid </v>
          </cell>
          <cell r="E680">
            <v>0</v>
          </cell>
          <cell r="F680">
            <v>0</v>
          </cell>
          <cell r="G680">
            <v>80832</v>
          </cell>
          <cell r="H680">
            <v>0</v>
          </cell>
          <cell r="I680">
            <v>0</v>
          </cell>
          <cell r="J680">
            <v>80832</v>
          </cell>
        </row>
        <row r="681">
          <cell r="A681">
            <v>8396299</v>
          </cell>
          <cell r="B681" t="str">
            <v>LUIS FERNANDO CASTAÑO LOPEZ</v>
          </cell>
          <cell r="C681" t="str">
            <v>Administrativo (servicios públicos, aportes parafiscales, avances y anticipos, papelería, etc.)</v>
          </cell>
          <cell r="D681" t="str">
            <v xml:space="preserve">Otros </v>
          </cell>
          <cell r="E681">
            <v>0</v>
          </cell>
          <cell r="F681">
            <v>0</v>
          </cell>
          <cell r="G681">
            <v>0</v>
          </cell>
          <cell r="H681">
            <v>0</v>
          </cell>
          <cell r="I681">
            <v>80800</v>
          </cell>
          <cell r="J681">
            <v>80800</v>
          </cell>
        </row>
        <row r="682">
          <cell r="A682">
            <v>800000118</v>
          </cell>
          <cell r="B682" t="str">
            <v>EMPRESA SOCIAL DEL ESTADO HOSPITAL</v>
          </cell>
          <cell r="C682" t="str">
            <v>Prestación de servicios de salud</v>
          </cell>
          <cell r="D682" t="str">
            <v xml:space="preserve">Servicios Covid </v>
          </cell>
          <cell r="E682">
            <v>0</v>
          </cell>
          <cell r="F682">
            <v>0</v>
          </cell>
          <cell r="G682">
            <v>0</v>
          </cell>
          <cell r="H682">
            <v>0</v>
          </cell>
          <cell r="I682">
            <v>80800</v>
          </cell>
          <cell r="J682">
            <v>80800</v>
          </cell>
        </row>
        <row r="683">
          <cell r="A683">
            <v>807004352</v>
          </cell>
          <cell r="B683" t="str">
            <v>E. S. E. IMSALUD</v>
          </cell>
          <cell r="C683" t="str">
            <v>Prestación de servicios de salud</v>
          </cell>
          <cell r="D683" t="str">
            <v xml:space="preserve">Servicios Covid </v>
          </cell>
          <cell r="E683">
            <v>0</v>
          </cell>
          <cell r="F683">
            <v>0</v>
          </cell>
          <cell r="G683">
            <v>0</v>
          </cell>
          <cell r="H683">
            <v>0</v>
          </cell>
          <cell r="I683">
            <v>80800</v>
          </cell>
          <cell r="J683">
            <v>80800</v>
          </cell>
        </row>
        <row r="684">
          <cell r="A684">
            <v>820003850</v>
          </cell>
          <cell r="B684" t="str">
            <v>E.S.E. SANTIAGO DE TUNJA</v>
          </cell>
          <cell r="C684" t="str">
            <v>Prestación de servicios de salud</v>
          </cell>
          <cell r="D684" t="str">
            <v xml:space="preserve">Servicios Covid </v>
          </cell>
          <cell r="E684">
            <v>0</v>
          </cell>
          <cell r="F684">
            <v>0</v>
          </cell>
          <cell r="G684">
            <v>80800</v>
          </cell>
          <cell r="H684">
            <v>0</v>
          </cell>
          <cell r="I684">
            <v>0</v>
          </cell>
          <cell r="J684">
            <v>80800</v>
          </cell>
        </row>
        <row r="685">
          <cell r="A685">
            <v>891079999</v>
          </cell>
          <cell r="B685" t="str">
            <v>E.S.E. HOSPITAL SAN JERONIMO DE MONTERIA</v>
          </cell>
          <cell r="C685" t="str">
            <v>Prestación de servicios de salud</v>
          </cell>
          <cell r="D685" t="str">
            <v xml:space="preserve">Servicios Covid </v>
          </cell>
          <cell r="E685">
            <v>0</v>
          </cell>
          <cell r="F685">
            <v>0</v>
          </cell>
          <cell r="G685">
            <v>0</v>
          </cell>
          <cell r="H685">
            <v>0</v>
          </cell>
          <cell r="I685">
            <v>80800</v>
          </cell>
          <cell r="J685">
            <v>80800</v>
          </cell>
        </row>
        <row r="686">
          <cell r="A686">
            <v>900848340</v>
          </cell>
          <cell r="B686" t="str">
            <v>CLINICA CENTRAL DEL QUINDIO S.A.S</v>
          </cell>
          <cell r="C686" t="str">
            <v>Prestación de servicios de salud</v>
          </cell>
          <cell r="D686" t="str">
            <v xml:space="preserve">Servicios Covid </v>
          </cell>
          <cell r="E686">
            <v>0</v>
          </cell>
          <cell r="F686">
            <v>0</v>
          </cell>
          <cell r="G686">
            <v>0</v>
          </cell>
          <cell r="H686">
            <v>0</v>
          </cell>
          <cell r="I686">
            <v>80800</v>
          </cell>
          <cell r="J686">
            <v>80800</v>
          </cell>
        </row>
        <row r="687">
          <cell r="A687">
            <v>22411778</v>
          </cell>
          <cell r="B687" t="str">
            <v>ASTRID DEL AREVALO DE SANCHEZ</v>
          </cell>
          <cell r="C687" t="str">
            <v>Administrativo (servicios públicos, aportes parafiscales, avances y anticipos, papelería, etc.)</v>
          </cell>
          <cell r="D687" t="str">
            <v xml:space="preserve">Otros </v>
          </cell>
          <cell r="E687">
            <v>0</v>
          </cell>
          <cell r="F687">
            <v>0</v>
          </cell>
          <cell r="G687">
            <v>0</v>
          </cell>
          <cell r="H687">
            <v>0</v>
          </cell>
          <cell r="I687">
            <v>80544</v>
          </cell>
          <cell r="J687">
            <v>80544</v>
          </cell>
        </row>
        <row r="688">
          <cell r="A688">
            <v>24622045</v>
          </cell>
          <cell r="B688" t="str">
            <v>MARIA SOLELBA QUINTERO</v>
          </cell>
          <cell r="C688" t="str">
            <v>Administrativo (servicios públicos, aportes parafiscales, avances y anticipos, papelería, etc.)</v>
          </cell>
          <cell r="D688" t="str">
            <v xml:space="preserve">Otros </v>
          </cell>
          <cell r="E688">
            <v>0</v>
          </cell>
          <cell r="F688">
            <v>0</v>
          </cell>
          <cell r="G688">
            <v>0</v>
          </cell>
          <cell r="H688">
            <v>0</v>
          </cell>
          <cell r="I688">
            <v>80544</v>
          </cell>
          <cell r="J688">
            <v>80544</v>
          </cell>
        </row>
        <row r="689">
          <cell r="A689">
            <v>77029249</v>
          </cell>
          <cell r="B689" t="str">
            <v>VANEGAS BERMUDEZ ERIK YASHIN</v>
          </cell>
          <cell r="C689" t="str">
            <v>Administrativo (servicios públicos, aportes parafiscales, avances y anticipos, papelería, etc.)</v>
          </cell>
          <cell r="D689" t="str">
            <v xml:space="preserve">Otros </v>
          </cell>
          <cell r="E689">
            <v>0</v>
          </cell>
          <cell r="F689">
            <v>0</v>
          </cell>
          <cell r="G689">
            <v>0</v>
          </cell>
          <cell r="H689">
            <v>0</v>
          </cell>
          <cell r="I689">
            <v>80544</v>
          </cell>
          <cell r="J689">
            <v>80544</v>
          </cell>
        </row>
        <row r="690">
          <cell r="A690">
            <v>52214949</v>
          </cell>
          <cell r="B690" t="str">
            <v>MONICA LILIANA ARIZA RODRIGUEZ</v>
          </cell>
          <cell r="C690" t="str">
            <v>Prestación de servicios de salud</v>
          </cell>
          <cell r="D690" t="str">
            <v>Servicios PBS</v>
          </cell>
          <cell r="E690">
            <v>80534</v>
          </cell>
          <cell r="F690">
            <v>0</v>
          </cell>
          <cell r="G690">
            <v>0</v>
          </cell>
          <cell r="H690">
            <v>0</v>
          </cell>
          <cell r="I690">
            <v>0</v>
          </cell>
          <cell r="J690">
            <v>80534</v>
          </cell>
        </row>
        <row r="691">
          <cell r="A691">
            <v>890680025</v>
          </cell>
          <cell r="B691" t="str">
            <v>E.S.E. HOSPITAL SAN RAFAEL DE FUSAGASUGA</v>
          </cell>
          <cell r="C691" t="str">
            <v>Prestación de servicios de salud</v>
          </cell>
          <cell r="D691" t="str">
            <v xml:space="preserve">Servicios Covid </v>
          </cell>
          <cell r="E691">
            <v>0</v>
          </cell>
          <cell r="F691">
            <v>0</v>
          </cell>
          <cell r="G691">
            <v>80000</v>
          </cell>
          <cell r="H691">
            <v>0</v>
          </cell>
          <cell r="I691">
            <v>0</v>
          </cell>
          <cell r="J691">
            <v>80000</v>
          </cell>
        </row>
        <row r="692">
          <cell r="A692">
            <v>800254132</v>
          </cell>
          <cell r="B692" t="str">
            <v>MEDICADIZ S.A.S .</v>
          </cell>
          <cell r="C692" t="str">
            <v>Prestación de servicios de salud</v>
          </cell>
          <cell r="D692" t="str">
            <v xml:space="preserve">Servicios No PBS </v>
          </cell>
          <cell r="E692">
            <v>79833.5</v>
          </cell>
          <cell r="F692">
            <v>0</v>
          </cell>
          <cell r="G692">
            <v>0</v>
          </cell>
          <cell r="H692">
            <v>0</v>
          </cell>
          <cell r="I692">
            <v>0</v>
          </cell>
          <cell r="J692">
            <v>79833.5</v>
          </cell>
        </row>
        <row r="693">
          <cell r="A693">
            <v>821000831</v>
          </cell>
          <cell r="B693" t="str">
            <v>E.S.E. HOSPITAL RUBEN CRUZ VELEZ</v>
          </cell>
          <cell r="C693" t="str">
            <v>Prestación de servicios de salud</v>
          </cell>
          <cell r="D693" t="str">
            <v xml:space="preserve">Servicios Covid </v>
          </cell>
          <cell r="E693">
            <v>0</v>
          </cell>
          <cell r="F693">
            <v>79216</v>
          </cell>
          <cell r="G693">
            <v>0</v>
          </cell>
          <cell r="H693">
            <v>0</v>
          </cell>
          <cell r="I693">
            <v>0</v>
          </cell>
          <cell r="J693">
            <v>79216</v>
          </cell>
        </row>
        <row r="694">
          <cell r="A694">
            <v>890601210</v>
          </cell>
          <cell r="B694" t="str">
            <v>SOC DE ESPECIALISTAS DE GIRARDOT SAS</v>
          </cell>
          <cell r="C694" t="str">
            <v>Prestación de servicios de salud</v>
          </cell>
          <cell r="D694" t="str">
            <v xml:space="preserve">Servicios Covid </v>
          </cell>
          <cell r="E694">
            <v>0</v>
          </cell>
          <cell r="F694">
            <v>0</v>
          </cell>
          <cell r="G694">
            <v>0</v>
          </cell>
          <cell r="H694">
            <v>0</v>
          </cell>
          <cell r="I694">
            <v>79216</v>
          </cell>
          <cell r="J694">
            <v>79216</v>
          </cell>
        </row>
        <row r="695">
          <cell r="A695">
            <v>900482242</v>
          </cell>
          <cell r="B695" t="str">
            <v>CENTRO HOSPITALARIO SERENA DEL MAR S.A.</v>
          </cell>
          <cell r="C695" t="str">
            <v>Prestación de servicios de salud</v>
          </cell>
          <cell r="D695" t="str">
            <v xml:space="preserve">Servicios Covid </v>
          </cell>
          <cell r="E695">
            <v>79216</v>
          </cell>
          <cell r="F695">
            <v>0</v>
          </cell>
          <cell r="G695">
            <v>0</v>
          </cell>
          <cell r="H695">
            <v>0</v>
          </cell>
          <cell r="I695">
            <v>0</v>
          </cell>
          <cell r="J695">
            <v>79216</v>
          </cell>
        </row>
        <row r="696">
          <cell r="A696">
            <v>800024390</v>
          </cell>
          <cell r="B696" t="str">
            <v>DIME CLINICA NEUROCARDIOVASCULAR S.A.</v>
          </cell>
          <cell r="C696" t="str">
            <v>Prestación de servicios de salud</v>
          </cell>
          <cell r="D696" t="str">
            <v xml:space="preserve">Servicios Covid </v>
          </cell>
          <cell r="E696">
            <v>0</v>
          </cell>
          <cell r="F696">
            <v>0</v>
          </cell>
          <cell r="G696">
            <v>0</v>
          </cell>
          <cell r="H696">
            <v>0</v>
          </cell>
          <cell r="I696">
            <v>79215</v>
          </cell>
          <cell r="J696">
            <v>79215</v>
          </cell>
        </row>
        <row r="697">
          <cell r="A697">
            <v>800183943</v>
          </cell>
          <cell r="B697" t="str">
            <v>CLINICA SANTA MARIA LTDA</v>
          </cell>
          <cell r="C697" t="str">
            <v>Prestación de servicios de salud</v>
          </cell>
          <cell r="D697" t="str">
            <v xml:space="preserve">Servicios Covid </v>
          </cell>
          <cell r="E697">
            <v>0</v>
          </cell>
          <cell r="F697">
            <v>0</v>
          </cell>
          <cell r="G697">
            <v>0</v>
          </cell>
          <cell r="H697">
            <v>0</v>
          </cell>
          <cell r="I697">
            <v>79215</v>
          </cell>
          <cell r="J697">
            <v>79215</v>
          </cell>
        </row>
        <row r="698">
          <cell r="A698">
            <v>806004548</v>
          </cell>
          <cell r="B698" t="str">
            <v>CENTRO MEDICO CRECER</v>
          </cell>
          <cell r="C698" t="str">
            <v>Prestación de servicios de salud</v>
          </cell>
          <cell r="D698" t="str">
            <v xml:space="preserve">Servicios Covid </v>
          </cell>
          <cell r="E698">
            <v>0</v>
          </cell>
          <cell r="F698">
            <v>0</v>
          </cell>
          <cell r="G698">
            <v>0</v>
          </cell>
          <cell r="H698">
            <v>0</v>
          </cell>
          <cell r="I698">
            <v>79215</v>
          </cell>
          <cell r="J698">
            <v>79215</v>
          </cell>
        </row>
        <row r="699">
          <cell r="A699">
            <v>812005522</v>
          </cell>
          <cell r="B699" t="str">
            <v>FUNDACION AMIGOS DE LA SALUD</v>
          </cell>
          <cell r="C699" t="str">
            <v>Prestación de servicios de salud</v>
          </cell>
          <cell r="D699" t="str">
            <v xml:space="preserve">Servicios Covid </v>
          </cell>
          <cell r="E699">
            <v>0</v>
          </cell>
          <cell r="F699">
            <v>0</v>
          </cell>
          <cell r="G699">
            <v>0</v>
          </cell>
          <cell r="H699">
            <v>0</v>
          </cell>
          <cell r="I699">
            <v>79215</v>
          </cell>
          <cell r="J699">
            <v>79215</v>
          </cell>
        </row>
        <row r="700">
          <cell r="A700">
            <v>813005431</v>
          </cell>
          <cell r="B700" t="str">
            <v>CLINICA EMCO SALUD S.A.</v>
          </cell>
          <cell r="C700" t="str">
            <v>Prestación de servicios de salud</v>
          </cell>
          <cell r="D700" t="str">
            <v xml:space="preserve">Servicios Covid </v>
          </cell>
          <cell r="E700">
            <v>0</v>
          </cell>
          <cell r="F700">
            <v>0</v>
          </cell>
          <cell r="G700">
            <v>0</v>
          </cell>
          <cell r="H700">
            <v>0</v>
          </cell>
          <cell r="I700">
            <v>79215</v>
          </cell>
          <cell r="J700">
            <v>79215</v>
          </cell>
        </row>
        <row r="701">
          <cell r="A701">
            <v>823002800</v>
          </cell>
          <cell r="B701" t="str">
            <v>OFTALMOLOGOS ASOCIADOS DE LA COSTA S.A.S</v>
          </cell>
          <cell r="C701" t="str">
            <v>Prestación de servicios de salud</v>
          </cell>
          <cell r="D701" t="str">
            <v xml:space="preserve">Servicios Covid </v>
          </cell>
          <cell r="E701">
            <v>0</v>
          </cell>
          <cell r="F701">
            <v>0</v>
          </cell>
          <cell r="G701">
            <v>0</v>
          </cell>
          <cell r="H701">
            <v>0</v>
          </cell>
          <cell r="I701">
            <v>79215</v>
          </cell>
          <cell r="J701">
            <v>79215</v>
          </cell>
        </row>
        <row r="702">
          <cell r="A702">
            <v>891901158</v>
          </cell>
          <cell r="B702" t="str">
            <v>ESE HOSP.DEPARTAMENTAL TOMAS URIBE URIBE</v>
          </cell>
          <cell r="C702" t="str">
            <v>Prestación de servicios de salud</v>
          </cell>
          <cell r="D702" t="str">
            <v xml:space="preserve">Servicios Covid </v>
          </cell>
          <cell r="E702">
            <v>0</v>
          </cell>
          <cell r="F702">
            <v>0</v>
          </cell>
          <cell r="G702">
            <v>0</v>
          </cell>
          <cell r="H702">
            <v>0</v>
          </cell>
          <cell r="I702">
            <v>79215</v>
          </cell>
          <cell r="J702">
            <v>79215</v>
          </cell>
        </row>
        <row r="703">
          <cell r="A703">
            <v>900529056</v>
          </cell>
          <cell r="B703" t="str">
            <v>MEDIFACA IPS S.A.S</v>
          </cell>
          <cell r="C703" t="str">
            <v>Prestación de servicios de salud</v>
          </cell>
          <cell r="D703" t="str">
            <v xml:space="preserve">Servicios Covid </v>
          </cell>
          <cell r="E703">
            <v>0</v>
          </cell>
          <cell r="F703">
            <v>0</v>
          </cell>
          <cell r="G703">
            <v>0</v>
          </cell>
          <cell r="H703">
            <v>0</v>
          </cell>
          <cell r="I703">
            <v>79215</v>
          </cell>
          <cell r="J703">
            <v>79215</v>
          </cell>
        </row>
        <row r="704">
          <cell r="A704">
            <v>900807126</v>
          </cell>
          <cell r="B704" t="str">
            <v>CLINICA REINA ISABEL SAS</v>
          </cell>
          <cell r="C704" t="str">
            <v>Prestación de servicios de salud</v>
          </cell>
          <cell r="D704" t="str">
            <v xml:space="preserve">Servicios Covid </v>
          </cell>
          <cell r="E704">
            <v>0</v>
          </cell>
          <cell r="F704">
            <v>0</v>
          </cell>
          <cell r="G704">
            <v>0</v>
          </cell>
          <cell r="H704">
            <v>0</v>
          </cell>
          <cell r="I704">
            <v>79215</v>
          </cell>
          <cell r="J704">
            <v>79215</v>
          </cell>
        </row>
        <row r="705">
          <cell r="A705">
            <v>812005726</v>
          </cell>
          <cell r="B705" t="str">
            <v>EMPRESA SOCIAL DEL ESTADO VIDA SINU</v>
          </cell>
          <cell r="C705" t="str">
            <v>Prestación de servicios de salud</v>
          </cell>
          <cell r="D705" t="str">
            <v xml:space="preserve">Servicios Covid </v>
          </cell>
          <cell r="E705">
            <v>0</v>
          </cell>
          <cell r="F705">
            <v>0</v>
          </cell>
          <cell r="G705">
            <v>0</v>
          </cell>
          <cell r="H705">
            <v>0</v>
          </cell>
          <cell r="I705">
            <v>79184</v>
          </cell>
          <cell r="J705">
            <v>79184</v>
          </cell>
        </row>
        <row r="706">
          <cell r="A706">
            <v>830071630</v>
          </cell>
          <cell r="B706" t="str">
            <v>BETTINA SPITZ Y CIA LTDA</v>
          </cell>
          <cell r="C706" t="str">
            <v>Administrativo (servicios públicos, aportes parafiscales, avances y anticipos, papelería, etc.)</v>
          </cell>
          <cell r="D706" t="str">
            <v xml:space="preserve">Otros </v>
          </cell>
          <cell r="E706">
            <v>0</v>
          </cell>
          <cell r="F706">
            <v>0</v>
          </cell>
          <cell r="G706">
            <v>0</v>
          </cell>
          <cell r="H706">
            <v>0</v>
          </cell>
          <cell r="I706">
            <v>78300</v>
          </cell>
          <cell r="J706">
            <v>78300</v>
          </cell>
        </row>
        <row r="707">
          <cell r="A707">
            <v>819004070</v>
          </cell>
          <cell r="B707" t="str">
            <v>E.S.E. ALEJANDRO PROSPERO REVEREND</v>
          </cell>
          <cell r="C707" t="str">
            <v>Prestación de servicios de salud</v>
          </cell>
          <cell r="D707" t="str">
            <v xml:space="preserve">Servicios No PBS </v>
          </cell>
          <cell r="E707">
            <v>78164</v>
          </cell>
          <cell r="F707">
            <v>0</v>
          </cell>
          <cell r="G707">
            <v>0</v>
          </cell>
          <cell r="H707">
            <v>0</v>
          </cell>
          <cell r="I707">
            <v>0</v>
          </cell>
          <cell r="J707">
            <v>78164</v>
          </cell>
        </row>
        <row r="708">
          <cell r="A708">
            <v>19195232</v>
          </cell>
          <cell r="B708" t="str">
            <v>PABLO ANTONIO SANCHEZ GOMEZ</v>
          </cell>
          <cell r="C708" t="str">
            <v>Administrativo (servicios públicos, aportes parafiscales, avances y anticipos, papelería, etc.)</v>
          </cell>
          <cell r="D708" t="str">
            <v xml:space="preserve">Otros </v>
          </cell>
          <cell r="E708">
            <v>0</v>
          </cell>
          <cell r="F708">
            <v>0</v>
          </cell>
          <cell r="G708">
            <v>0</v>
          </cell>
          <cell r="H708">
            <v>0</v>
          </cell>
          <cell r="I708">
            <v>77000</v>
          </cell>
          <cell r="J708">
            <v>77000</v>
          </cell>
        </row>
        <row r="709">
          <cell r="A709">
            <v>36526481</v>
          </cell>
          <cell r="B709" t="str">
            <v>LUX ESCORCIA CARMEN ELENA</v>
          </cell>
          <cell r="C709" t="str">
            <v>Administrativo (servicios públicos, aportes parafiscales, avances y anticipos, papelería, etc.)</v>
          </cell>
          <cell r="D709" t="str">
            <v xml:space="preserve">Otros </v>
          </cell>
          <cell r="E709">
            <v>0</v>
          </cell>
          <cell r="F709">
            <v>0</v>
          </cell>
          <cell r="G709">
            <v>0</v>
          </cell>
          <cell r="H709">
            <v>0</v>
          </cell>
          <cell r="I709">
            <v>77000</v>
          </cell>
          <cell r="J709">
            <v>77000</v>
          </cell>
        </row>
        <row r="710">
          <cell r="A710">
            <v>41656670</v>
          </cell>
          <cell r="B710" t="str">
            <v>MARIA BETULIA SIERRA SERRATO</v>
          </cell>
          <cell r="C710" t="str">
            <v>Administrativo (servicios públicos, aportes parafiscales, avances y anticipos, papelería, etc.)</v>
          </cell>
          <cell r="D710" t="str">
            <v xml:space="preserve">Otros </v>
          </cell>
          <cell r="E710">
            <v>0</v>
          </cell>
          <cell r="F710">
            <v>0</v>
          </cell>
          <cell r="G710">
            <v>0</v>
          </cell>
          <cell r="H710">
            <v>0</v>
          </cell>
          <cell r="I710">
            <v>77000</v>
          </cell>
          <cell r="J710">
            <v>77000</v>
          </cell>
        </row>
        <row r="711">
          <cell r="A711">
            <v>41692080</v>
          </cell>
          <cell r="B711" t="str">
            <v>MARIA CRISTINA TELLEZ GARCIA</v>
          </cell>
          <cell r="C711" t="str">
            <v>Administrativo (servicios públicos, aportes parafiscales, avances y anticipos, papelería, etc.)</v>
          </cell>
          <cell r="D711" t="str">
            <v xml:space="preserve">Otros </v>
          </cell>
          <cell r="E711">
            <v>0</v>
          </cell>
          <cell r="F711">
            <v>0</v>
          </cell>
          <cell r="G711">
            <v>0</v>
          </cell>
          <cell r="H711">
            <v>0</v>
          </cell>
          <cell r="I711">
            <v>77000</v>
          </cell>
          <cell r="J711">
            <v>77000</v>
          </cell>
        </row>
        <row r="712">
          <cell r="A712">
            <v>51576603</v>
          </cell>
          <cell r="B712" t="str">
            <v>MARTHA LUCIA NARANJO PARRA</v>
          </cell>
          <cell r="C712" t="str">
            <v>Administrativo (servicios públicos, aportes parafiscales, avances y anticipos, papelería, etc.)</v>
          </cell>
          <cell r="D712" t="str">
            <v xml:space="preserve">Otros </v>
          </cell>
          <cell r="E712">
            <v>0</v>
          </cell>
          <cell r="F712">
            <v>0</v>
          </cell>
          <cell r="G712">
            <v>0</v>
          </cell>
          <cell r="H712">
            <v>0</v>
          </cell>
          <cell r="I712">
            <v>77000</v>
          </cell>
          <cell r="J712">
            <v>77000</v>
          </cell>
        </row>
        <row r="713">
          <cell r="A713">
            <v>52483190</v>
          </cell>
          <cell r="B713" t="str">
            <v>ZAIDA JOHANNA ORJUELA HERNANDEZ</v>
          </cell>
          <cell r="C713" t="str">
            <v>Administrativo (servicios públicos, aportes parafiscales, avances y anticipos, papelería, etc.)</v>
          </cell>
          <cell r="D713" t="str">
            <v xml:space="preserve">Otros </v>
          </cell>
          <cell r="E713">
            <v>0</v>
          </cell>
          <cell r="F713">
            <v>0</v>
          </cell>
          <cell r="G713">
            <v>0</v>
          </cell>
          <cell r="H713">
            <v>0</v>
          </cell>
          <cell r="I713">
            <v>77000</v>
          </cell>
          <cell r="J713">
            <v>77000</v>
          </cell>
        </row>
        <row r="714">
          <cell r="A714">
            <v>830123543</v>
          </cell>
          <cell r="B714" t="str">
            <v>DYNAMIC SOLUTIONS LTDA</v>
          </cell>
          <cell r="C714" t="str">
            <v>Administrativo (servicios públicos, aportes parafiscales, avances y anticipos, papelería, etc.)</v>
          </cell>
          <cell r="D714" t="str">
            <v xml:space="preserve">Otros </v>
          </cell>
          <cell r="E714">
            <v>0</v>
          </cell>
          <cell r="F714">
            <v>0</v>
          </cell>
          <cell r="G714">
            <v>0</v>
          </cell>
          <cell r="H714">
            <v>0</v>
          </cell>
          <cell r="I714">
            <v>77000</v>
          </cell>
          <cell r="J714">
            <v>77000</v>
          </cell>
        </row>
        <row r="715">
          <cell r="A715">
            <v>800084206</v>
          </cell>
          <cell r="B715" t="str">
            <v>E.S.E. INSTITUTO DE SALUD DE BUCARAMANGA</v>
          </cell>
          <cell r="C715" t="str">
            <v>Prestación de servicios de salud</v>
          </cell>
          <cell r="D715" t="str">
            <v>Servicios PBS</v>
          </cell>
          <cell r="E715">
            <v>76941</v>
          </cell>
          <cell r="F715">
            <v>0</v>
          </cell>
          <cell r="G715">
            <v>0</v>
          </cell>
          <cell r="H715">
            <v>0</v>
          </cell>
          <cell r="I715">
            <v>0</v>
          </cell>
          <cell r="J715">
            <v>76941</v>
          </cell>
        </row>
        <row r="716">
          <cell r="A716">
            <v>52562059</v>
          </cell>
          <cell r="B716" t="str">
            <v>POSADA TIQUE ELENA</v>
          </cell>
          <cell r="C716" t="str">
            <v>Administrativo (servicios públicos, aportes parafiscales, avances y anticipos, papelería, etc.)</v>
          </cell>
          <cell r="D716" t="str">
            <v xml:space="preserve">Otros </v>
          </cell>
          <cell r="E716">
            <v>0</v>
          </cell>
          <cell r="F716">
            <v>0</v>
          </cell>
          <cell r="G716">
            <v>0</v>
          </cell>
          <cell r="H716">
            <v>0</v>
          </cell>
          <cell r="I716">
            <v>76000</v>
          </cell>
          <cell r="J716">
            <v>76000</v>
          </cell>
        </row>
        <row r="717">
          <cell r="A717">
            <v>825003080</v>
          </cell>
          <cell r="B717" t="str">
            <v>UNID DE CUIDADOS INTENSIVOS RENACER LTDA</v>
          </cell>
          <cell r="C717" t="str">
            <v>Prestación de servicios de salud</v>
          </cell>
          <cell r="D717" t="str">
            <v>Servicios PBS</v>
          </cell>
          <cell r="E717">
            <v>75236</v>
          </cell>
          <cell r="F717">
            <v>0</v>
          </cell>
          <cell r="G717">
            <v>0</v>
          </cell>
          <cell r="H717">
            <v>0</v>
          </cell>
          <cell r="I717">
            <v>0</v>
          </cell>
          <cell r="J717">
            <v>75236</v>
          </cell>
        </row>
        <row r="718">
          <cell r="A718">
            <v>13222064</v>
          </cell>
          <cell r="B718" t="str">
            <v>MARIO SARMIENTO MENESES</v>
          </cell>
          <cell r="C718" t="str">
            <v>Administrativo (servicios públicos, aportes parafiscales, avances y anticipos, papelería, etc.)</v>
          </cell>
          <cell r="D718" t="str">
            <v xml:space="preserve">Otros </v>
          </cell>
          <cell r="E718">
            <v>0</v>
          </cell>
          <cell r="F718">
            <v>0</v>
          </cell>
          <cell r="G718">
            <v>0</v>
          </cell>
          <cell r="H718">
            <v>0</v>
          </cell>
          <cell r="I718">
            <v>74800</v>
          </cell>
          <cell r="J718">
            <v>74800</v>
          </cell>
        </row>
        <row r="719">
          <cell r="A719">
            <v>890500060</v>
          </cell>
          <cell r="B719" t="str">
            <v>CLINICA SANTA ANA S.A.</v>
          </cell>
          <cell r="C719" t="str">
            <v>Prestación de servicios de salud</v>
          </cell>
          <cell r="D719" t="str">
            <v xml:space="preserve">Servicios No PBS </v>
          </cell>
          <cell r="E719">
            <v>73899</v>
          </cell>
          <cell r="F719">
            <v>0</v>
          </cell>
          <cell r="G719">
            <v>0</v>
          </cell>
          <cell r="H719">
            <v>0</v>
          </cell>
          <cell r="I719">
            <v>0</v>
          </cell>
          <cell r="J719">
            <v>73899</v>
          </cell>
        </row>
        <row r="720">
          <cell r="A720">
            <v>900519519</v>
          </cell>
          <cell r="B720" t="str">
            <v>SANARTE MEDICINA ESPECIALIZADA SAS</v>
          </cell>
          <cell r="C720" t="str">
            <v>Prestación de servicios de salud</v>
          </cell>
          <cell r="D720" t="str">
            <v>Servicios PBS</v>
          </cell>
          <cell r="E720">
            <v>73798</v>
          </cell>
          <cell r="F720">
            <v>0</v>
          </cell>
          <cell r="G720">
            <v>0</v>
          </cell>
          <cell r="H720">
            <v>0</v>
          </cell>
          <cell r="I720">
            <v>0</v>
          </cell>
          <cell r="J720">
            <v>73798</v>
          </cell>
        </row>
        <row r="721">
          <cell r="A721">
            <v>24468487</v>
          </cell>
          <cell r="B721" t="str">
            <v>LUZ NUBIA MORA DE UPEGUI</v>
          </cell>
          <cell r="C721" t="str">
            <v>Administrativo (servicios públicos, aportes parafiscales, avances y anticipos, papelería, etc.)</v>
          </cell>
          <cell r="D721" t="str">
            <v xml:space="preserve">Otros </v>
          </cell>
          <cell r="E721">
            <v>0</v>
          </cell>
          <cell r="F721">
            <v>0</v>
          </cell>
          <cell r="G721">
            <v>0</v>
          </cell>
          <cell r="H721">
            <v>0</v>
          </cell>
          <cell r="I721">
            <v>73700</v>
          </cell>
          <cell r="J721">
            <v>73700</v>
          </cell>
        </row>
        <row r="722">
          <cell r="A722">
            <v>24622381</v>
          </cell>
          <cell r="B722" t="str">
            <v>MARIA EDELMIRA FON</v>
          </cell>
          <cell r="C722" t="str">
            <v>Administrativo (servicios públicos, aportes parafiscales, avances y anticipos, papelería, etc.)</v>
          </cell>
          <cell r="D722" t="str">
            <v xml:space="preserve">Otros </v>
          </cell>
          <cell r="E722">
            <v>0</v>
          </cell>
          <cell r="F722">
            <v>0</v>
          </cell>
          <cell r="G722">
            <v>0</v>
          </cell>
          <cell r="H722">
            <v>0</v>
          </cell>
          <cell r="I722">
            <v>73700</v>
          </cell>
          <cell r="J722">
            <v>73700</v>
          </cell>
        </row>
        <row r="723">
          <cell r="A723">
            <v>41897752</v>
          </cell>
          <cell r="B723" t="str">
            <v>LUZ MARINA PENA AGUIRRE</v>
          </cell>
          <cell r="C723" t="str">
            <v>Administrativo (servicios públicos, aportes parafiscales, avances y anticipos, papelería, etc.)</v>
          </cell>
          <cell r="D723" t="str">
            <v xml:space="preserve">Otros </v>
          </cell>
          <cell r="E723">
            <v>0</v>
          </cell>
          <cell r="F723">
            <v>0</v>
          </cell>
          <cell r="G723">
            <v>0</v>
          </cell>
          <cell r="H723">
            <v>0</v>
          </cell>
          <cell r="I723">
            <v>73700</v>
          </cell>
          <cell r="J723">
            <v>73700</v>
          </cell>
        </row>
        <row r="724">
          <cell r="A724">
            <v>900458162</v>
          </cell>
          <cell r="B724" t="str">
            <v>CALIFICADOS 2011</v>
          </cell>
          <cell r="C724" t="str">
            <v>Administrativo (servicios públicos, aportes parafiscales, avances y anticipos, papelería, etc.)</v>
          </cell>
          <cell r="D724" t="str">
            <v xml:space="preserve">Otros </v>
          </cell>
          <cell r="E724">
            <v>0</v>
          </cell>
          <cell r="F724">
            <v>0</v>
          </cell>
          <cell r="G724">
            <v>0</v>
          </cell>
          <cell r="H724">
            <v>0</v>
          </cell>
          <cell r="I724">
            <v>73700</v>
          </cell>
          <cell r="J724">
            <v>73700</v>
          </cell>
        </row>
        <row r="725">
          <cell r="A725">
            <v>860028947</v>
          </cell>
          <cell r="B725" t="str">
            <v>CONGREG H F MISIONERAS DE MA AUX PR</v>
          </cell>
          <cell r="C725" t="str">
            <v>Prestación de servicios de salud</v>
          </cell>
          <cell r="D725" t="str">
            <v>Servicios PBS</v>
          </cell>
          <cell r="E725">
            <v>73400</v>
          </cell>
          <cell r="F725">
            <v>0</v>
          </cell>
          <cell r="G725">
            <v>0</v>
          </cell>
          <cell r="H725">
            <v>0</v>
          </cell>
          <cell r="I725">
            <v>0</v>
          </cell>
          <cell r="J725">
            <v>73400</v>
          </cell>
        </row>
        <row r="726">
          <cell r="A726">
            <v>800215758</v>
          </cell>
          <cell r="B726" t="str">
            <v>CLINICA SANTA CRUZ DE LA LOMA S.A</v>
          </cell>
          <cell r="C726" t="str">
            <v>Prestación de servicios de salud</v>
          </cell>
          <cell r="D726" t="str">
            <v xml:space="preserve">Servicios Covid </v>
          </cell>
          <cell r="E726">
            <v>0</v>
          </cell>
          <cell r="F726">
            <v>0</v>
          </cell>
          <cell r="G726">
            <v>72880</v>
          </cell>
          <cell r="H726">
            <v>0</v>
          </cell>
          <cell r="I726">
            <v>0</v>
          </cell>
          <cell r="J726">
            <v>72880</v>
          </cell>
        </row>
        <row r="727">
          <cell r="A727">
            <v>800028332</v>
          </cell>
          <cell r="B727" t="str">
            <v>ENFETER Y CIA LTDA</v>
          </cell>
          <cell r="C727" t="str">
            <v>Prestación de servicios de salud</v>
          </cell>
          <cell r="D727" t="str">
            <v xml:space="preserve">Servicios No PBS </v>
          </cell>
          <cell r="E727">
            <v>72833</v>
          </cell>
          <cell r="F727">
            <v>0</v>
          </cell>
          <cell r="G727">
            <v>0</v>
          </cell>
          <cell r="H727">
            <v>0</v>
          </cell>
          <cell r="I727">
            <v>0</v>
          </cell>
          <cell r="J727">
            <v>72833</v>
          </cell>
        </row>
        <row r="728">
          <cell r="A728">
            <v>41433345</v>
          </cell>
          <cell r="B728" t="str">
            <v>CLARA INES POSADA</v>
          </cell>
          <cell r="C728" t="str">
            <v>Administrativo (servicios públicos, aportes parafiscales, avances y anticipos, papelería, etc.)</v>
          </cell>
          <cell r="D728" t="str">
            <v xml:space="preserve">Otros </v>
          </cell>
          <cell r="E728">
            <v>0</v>
          </cell>
          <cell r="F728">
            <v>0</v>
          </cell>
          <cell r="G728">
            <v>0</v>
          </cell>
          <cell r="H728">
            <v>0</v>
          </cell>
          <cell r="I728">
            <v>72332</v>
          </cell>
          <cell r="J728">
            <v>72332</v>
          </cell>
        </row>
        <row r="729">
          <cell r="A729">
            <v>800254132</v>
          </cell>
          <cell r="B729" t="str">
            <v>MEDICADIZ S.A.S .</v>
          </cell>
          <cell r="C729" t="str">
            <v>Prestación de servicios de salud</v>
          </cell>
          <cell r="D729" t="str">
            <v xml:space="preserve">Presupuestos maximos </v>
          </cell>
          <cell r="E729">
            <v>72236</v>
          </cell>
          <cell r="F729">
            <v>0</v>
          </cell>
          <cell r="G729">
            <v>0</v>
          </cell>
          <cell r="H729">
            <v>0</v>
          </cell>
          <cell r="I729">
            <v>0</v>
          </cell>
          <cell r="J729">
            <v>72236</v>
          </cell>
        </row>
        <row r="730">
          <cell r="A730">
            <v>800181375</v>
          </cell>
          <cell r="B730" t="str">
            <v>EQUIPOS Y CONSTRUCCION HV SAS</v>
          </cell>
          <cell r="C730" t="str">
            <v>Administrativo (servicios públicos, aportes parafiscales, avances y anticipos, papelería, etc.)</v>
          </cell>
          <cell r="D730" t="str">
            <v xml:space="preserve">Otros </v>
          </cell>
          <cell r="E730">
            <v>0</v>
          </cell>
          <cell r="F730">
            <v>0</v>
          </cell>
          <cell r="G730">
            <v>71400</v>
          </cell>
          <cell r="H730">
            <v>500</v>
          </cell>
          <cell r="I730">
            <v>0</v>
          </cell>
          <cell r="J730">
            <v>71900</v>
          </cell>
        </row>
        <row r="731">
          <cell r="A731">
            <v>72217906</v>
          </cell>
          <cell r="B731" t="str">
            <v>RODRIGUEZ HIDALGO MARLON ALBERTO</v>
          </cell>
          <cell r="C731" t="str">
            <v>Administrativo (servicios públicos, aportes parafiscales, avances y anticipos, papelería, etc.)</v>
          </cell>
          <cell r="D731" t="str">
            <v xml:space="preserve">Otros </v>
          </cell>
          <cell r="E731">
            <v>0</v>
          </cell>
          <cell r="F731">
            <v>0</v>
          </cell>
          <cell r="G731">
            <v>0</v>
          </cell>
          <cell r="H731">
            <v>0</v>
          </cell>
          <cell r="I731">
            <v>71200</v>
          </cell>
          <cell r="J731">
            <v>71200</v>
          </cell>
        </row>
        <row r="732">
          <cell r="A732">
            <v>800117564</v>
          </cell>
          <cell r="B732" t="str">
            <v>CLINICA DE LA MUJER S.A.</v>
          </cell>
          <cell r="C732" t="str">
            <v>Prestación de servicios de salud</v>
          </cell>
          <cell r="D732" t="str">
            <v>Servicios PBS</v>
          </cell>
          <cell r="E732">
            <v>71136</v>
          </cell>
          <cell r="F732">
            <v>0</v>
          </cell>
          <cell r="G732">
            <v>0</v>
          </cell>
          <cell r="H732">
            <v>0</v>
          </cell>
          <cell r="I732">
            <v>0</v>
          </cell>
          <cell r="J732">
            <v>71136</v>
          </cell>
        </row>
        <row r="733">
          <cell r="A733">
            <v>52717851</v>
          </cell>
          <cell r="B733" t="str">
            <v>DIANA-SIERRA</v>
          </cell>
          <cell r="C733" t="str">
            <v xml:space="preserve">Otros </v>
          </cell>
          <cell r="D733" t="str">
            <v xml:space="preserve">Otros </v>
          </cell>
          <cell r="E733">
            <v>0</v>
          </cell>
          <cell r="F733">
            <v>0</v>
          </cell>
          <cell r="G733">
            <v>0</v>
          </cell>
          <cell r="H733">
            <v>0</v>
          </cell>
          <cell r="I733">
            <v>69912</v>
          </cell>
          <cell r="J733">
            <v>69912</v>
          </cell>
        </row>
        <row r="734">
          <cell r="A734">
            <v>900777755</v>
          </cell>
          <cell r="B734" t="str">
            <v>CLINICA AVIDANTI CIUDAD VERDE</v>
          </cell>
          <cell r="C734" t="str">
            <v>Prestación de servicios de salud</v>
          </cell>
          <cell r="D734" t="str">
            <v>Servicios PBS</v>
          </cell>
          <cell r="E734">
            <v>69061</v>
          </cell>
          <cell r="F734">
            <v>0</v>
          </cell>
          <cell r="G734">
            <v>0</v>
          </cell>
          <cell r="H734">
            <v>0</v>
          </cell>
          <cell r="I734">
            <v>0</v>
          </cell>
          <cell r="J734">
            <v>69061</v>
          </cell>
        </row>
        <row r="735">
          <cell r="A735">
            <v>830113069</v>
          </cell>
          <cell r="B735" t="str">
            <v>CENTRO AUDIOLOGICO Y QUIRURGICO DEL COUN</v>
          </cell>
          <cell r="C735" t="str">
            <v>Prestación de servicios de salud</v>
          </cell>
          <cell r="D735" t="str">
            <v xml:space="preserve">Servicios No PBS </v>
          </cell>
          <cell r="E735">
            <v>68975</v>
          </cell>
          <cell r="F735">
            <v>0</v>
          </cell>
          <cell r="G735">
            <v>0</v>
          </cell>
          <cell r="H735">
            <v>0</v>
          </cell>
          <cell r="I735">
            <v>0</v>
          </cell>
          <cell r="J735">
            <v>68975</v>
          </cell>
        </row>
        <row r="736">
          <cell r="A736">
            <v>800149453</v>
          </cell>
          <cell r="B736" t="str">
            <v>C P O LTDA</v>
          </cell>
          <cell r="C736" t="str">
            <v>Prestación de servicios de salud</v>
          </cell>
          <cell r="D736" t="str">
            <v xml:space="preserve">Servicios No PBS </v>
          </cell>
          <cell r="E736">
            <v>68813</v>
          </cell>
          <cell r="F736">
            <v>0</v>
          </cell>
          <cell r="G736">
            <v>0</v>
          </cell>
          <cell r="H736">
            <v>0</v>
          </cell>
          <cell r="I736">
            <v>0</v>
          </cell>
          <cell r="J736">
            <v>68813</v>
          </cell>
        </row>
        <row r="737">
          <cell r="A737">
            <v>72311512</v>
          </cell>
          <cell r="B737" t="str">
            <v>VEGA TOVAR RENE</v>
          </cell>
          <cell r="C737" t="str">
            <v>Administrativo (servicios públicos, aportes parafiscales, avances y anticipos, papelería, etc.)</v>
          </cell>
          <cell r="D737" t="str">
            <v xml:space="preserve">Otros </v>
          </cell>
          <cell r="E737">
            <v>0</v>
          </cell>
          <cell r="F737">
            <v>0</v>
          </cell>
          <cell r="G737">
            <v>0</v>
          </cell>
          <cell r="H737">
            <v>0</v>
          </cell>
          <cell r="I737">
            <v>67960</v>
          </cell>
          <cell r="J737">
            <v>67960</v>
          </cell>
        </row>
        <row r="738">
          <cell r="A738">
            <v>830122608</v>
          </cell>
          <cell r="B738" t="str">
            <v>FAMICARE CLINICA DIA S.A.S</v>
          </cell>
          <cell r="C738" t="str">
            <v>Insumos y medicamentos</v>
          </cell>
          <cell r="D738" t="str">
            <v>Insumos PBS</v>
          </cell>
          <cell r="E738">
            <v>67827</v>
          </cell>
          <cell r="F738">
            <v>0</v>
          </cell>
          <cell r="G738">
            <v>0</v>
          </cell>
          <cell r="H738">
            <v>0</v>
          </cell>
          <cell r="I738">
            <v>0</v>
          </cell>
          <cell r="J738">
            <v>67827</v>
          </cell>
        </row>
        <row r="739">
          <cell r="A739">
            <v>39762697</v>
          </cell>
          <cell r="B739" t="str">
            <v>SANDRA-AMAYA</v>
          </cell>
          <cell r="C739" t="str">
            <v xml:space="preserve">Otros </v>
          </cell>
          <cell r="D739" t="str">
            <v xml:space="preserve">Otros </v>
          </cell>
          <cell r="E739">
            <v>66836</v>
          </cell>
          <cell r="F739">
            <v>0</v>
          </cell>
          <cell r="G739">
            <v>0</v>
          </cell>
          <cell r="H739">
            <v>0</v>
          </cell>
          <cell r="I739">
            <v>0</v>
          </cell>
          <cell r="J739">
            <v>66836</v>
          </cell>
        </row>
        <row r="740">
          <cell r="A740">
            <v>1005439878</v>
          </cell>
          <cell r="B740" t="str">
            <v>MONICA-ALVAREZ</v>
          </cell>
          <cell r="C740" t="str">
            <v xml:space="preserve">Otros </v>
          </cell>
          <cell r="D740" t="str">
            <v xml:space="preserve">Otros </v>
          </cell>
          <cell r="E740">
            <v>0</v>
          </cell>
          <cell r="F740">
            <v>0</v>
          </cell>
          <cell r="G740">
            <v>0</v>
          </cell>
          <cell r="H740">
            <v>0</v>
          </cell>
          <cell r="I740">
            <v>66836</v>
          </cell>
          <cell r="J740">
            <v>66836</v>
          </cell>
        </row>
        <row r="741">
          <cell r="A741">
            <v>802007650</v>
          </cell>
          <cell r="B741" t="str">
            <v>ESE HOSP. VERA JUDITH IMITOLA VILLANUEVA</v>
          </cell>
          <cell r="C741" t="str">
            <v>Prestación de servicios de salud</v>
          </cell>
          <cell r="D741" t="str">
            <v>Servicios PBS</v>
          </cell>
          <cell r="E741">
            <v>0</v>
          </cell>
          <cell r="F741">
            <v>0</v>
          </cell>
          <cell r="G741">
            <v>0</v>
          </cell>
          <cell r="H741">
            <v>0</v>
          </cell>
          <cell r="I741">
            <v>63252</v>
          </cell>
          <cell r="J741">
            <v>63252</v>
          </cell>
        </row>
        <row r="742">
          <cell r="A742">
            <v>45694730</v>
          </cell>
          <cell r="B742" t="str">
            <v>ZULAY DEL CARMEN MORALES ROBLES</v>
          </cell>
          <cell r="C742" t="str">
            <v>Administrativo (servicios públicos, aportes parafiscales, avances y anticipos, papelería, etc.)</v>
          </cell>
          <cell r="D742" t="str">
            <v xml:space="preserve">Otros </v>
          </cell>
          <cell r="E742">
            <v>0</v>
          </cell>
          <cell r="F742">
            <v>0</v>
          </cell>
          <cell r="G742">
            <v>0</v>
          </cell>
          <cell r="H742">
            <v>0</v>
          </cell>
          <cell r="I742">
            <v>62600</v>
          </cell>
          <cell r="J742">
            <v>62600</v>
          </cell>
        </row>
        <row r="743">
          <cell r="A743">
            <v>800000118</v>
          </cell>
          <cell r="B743" t="str">
            <v>EMPRESA SOCIAL DEL ESTADO HOSPITAL</v>
          </cell>
          <cell r="C743" t="str">
            <v>Prestación de servicios de salud</v>
          </cell>
          <cell r="D743" t="str">
            <v>Servicios PBS</v>
          </cell>
          <cell r="E743">
            <v>60400</v>
          </cell>
          <cell r="F743">
            <v>0</v>
          </cell>
          <cell r="G743">
            <v>0</v>
          </cell>
          <cell r="H743">
            <v>0</v>
          </cell>
          <cell r="I743">
            <v>0</v>
          </cell>
          <cell r="J743">
            <v>60400</v>
          </cell>
        </row>
        <row r="744">
          <cell r="A744">
            <v>820003619</v>
          </cell>
          <cell r="B744" t="str">
            <v>E.S.E. CENTRO DE SALUD SAN BLAS</v>
          </cell>
          <cell r="C744" t="str">
            <v>Prestación de servicios de salud</v>
          </cell>
          <cell r="D744" t="str">
            <v>Servicios PBS</v>
          </cell>
          <cell r="E744">
            <v>0</v>
          </cell>
          <cell r="F744">
            <v>0</v>
          </cell>
          <cell r="G744">
            <v>0</v>
          </cell>
          <cell r="H744">
            <v>0</v>
          </cell>
          <cell r="I744">
            <v>58500</v>
          </cell>
          <cell r="J744">
            <v>58500</v>
          </cell>
        </row>
        <row r="745">
          <cell r="A745">
            <v>900055374</v>
          </cell>
          <cell r="B745" t="str">
            <v>SIPOTE BURRITO SA</v>
          </cell>
          <cell r="C745" t="str">
            <v>Administrativo (servicios públicos, aportes parafiscales, avances y anticipos, papelería, etc.)</v>
          </cell>
          <cell r="D745" t="str">
            <v xml:space="preserve">Otros </v>
          </cell>
          <cell r="E745">
            <v>0</v>
          </cell>
          <cell r="F745">
            <v>0</v>
          </cell>
          <cell r="G745">
            <v>0</v>
          </cell>
          <cell r="H745">
            <v>0</v>
          </cell>
          <cell r="I745">
            <v>58000</v>
          </cell>
          <cell r="J745">
            <v>58000</v>
          </cell>
        </row>
        <row r="746">
          <cell r="A746">
            <v>19383685</v>
          </cell>
          <cell r="B746" t="str">
            <v>FERNANDO ALFONSO FERRO SANCHEZ</v>
          </cell>
          <cell r="C746" t="str">
            <v>Administrativo (servicios públicos, aportes parafiscales, avances y anticipos, papelería, etc.)</v>
          </cell>
          <cell r="D746" t="str">
            <v xml:space="preserve">Otros </v>
          </cell>
          <cell r="E746">
            <v>0</v>
          </cell>
          <cell r="F746">
            <v>0</v>
          </cell>
          <cell r="G746">
            <v>0</v>
          </cell>
          <cell r="H746">
            <v>0</v>
          </cell>
          <cell r="I746">
            <v>55600</v>
          </cell>
          <cell r="J746">
            <v>55600</v>
          </cell>
        </row>
        <row r="747">
          <cell r="A747">
            <v>860075610</v>
          </cell>
          <cell r="B747" t="str">
            <v>UNIVERSAL DE SEGURIDAD LTDA</v>
          </cell>
          <cell r="C747" t="str">
            <v>Administrativo (servicios públicos, aportes parafiscales, avances y anticipos, papelería, etc.)</v>
          </cell>
          <cell r="D747" t="str">
            <v xml:space="preserve">Otros </v>
          </cell>
          <cell r="E747">
            <v>0</v>
          </cell>
          <cell r="F747">
            <v>0</v>
          </cell>
          <cell r="G747">
            <v>0</v>
          </cell>
          <cell r="H747">
            <v>0</v>
          </cell>
          <cell r="I747">
            <v>53700</v>
          </cell>
          <cell r="J747">
            <v>53700</v>
          </cell>
        </row>
        <row r="748">
          <cell r="A748">
            <v>822002459</v>
          </cell>
          <cell r="B748" t="str">
            <v>EMPRESA SOCIAL DEL ESTADO</v>
          </cell>
          <cell r="C748" t="str">
            <v>Prestación de servicios de salud</v>
          </cell>
          <cell r="D748" t="str">
            <v xml:space="preserve">Servicios Covid </v>
          </cell>
          <cell r="E748">
            <v>0</v>
          </cell>
          <cell r="F748">
            <v>0</v>
          </cell>
          <cell r="G748">
            <v>0</v>
          </cell>
          <cell r="H748">
            <v>0</v>
          </cell>
          <cell r="I748">
            <v>53100</v>
          </cell>
          <cell r="J748">
            <v>53100</v>
          </cell>
        </row>
        <row r="749">
          <cell r="A749">
            <v>3021361</v>
          </cell>
          <cell r="B749" t="str">
            <v>OCTAVIO GALINDO CARRILLO</v>
          </cell>
          <cell r="C749" t="str">
            <v>Administrativo (servicios públicos, aportes parafiscales, avances y anticipos, papelería, etc.)</v>
          </cell>
          <cell r="D749" t="str">
            <v xml:space="preserve">Otros </v>
          </cell>
          <cell r="E749">
            <v>0</v>
          </cell>
          <cell r="F749">
            <v>0</v>
          </cell>
          <cell r="G749">
            <v>0</v>
          </cell>
          <cell r="H749">
            <v>0</v>
          </cell>
          <cell r="I749">
            <v>53000</v>
          </cell>
          <cell r="J749">
            <v>53000</v>
          </cell>
        </row>
        <row r="750">
          <cell r="A750">
            <v>35410375</v>
          </cell>
          <cell r="B750" t="str">
            <v>MARTINEZ DIAZ MARIA JANNETTE</v>
          </cell>
          <cell r="C750" t="str">
            <v>Administrativo (servicios públicos, aportes parafiscales, avances y anticipos, papelería, etc.)</v>
          </cell>
          <cell r="D750" t="str">
            <v xml:space="preserve">Otros </v>
          </cell>
          <cell r="E750">
            <v>0</v>
          </cell>
          <cell r="F750">
            <v>0</v>
          </cell>
          <cell r="G750">
            <v>0</v>
          </cell>
          <cell r="H750">
            <v>0</v>
          </cell>
          <cell r="I750">
            <v>53000</v>
          </cell>
          <cell r="J750">
            <v>53000</v>
          </cell>
        </row>
        <row r="751">
          <cell r="A751">
            <v>890704196</v>
          </cell>
          <cell r="B751" t="str">
            <v>AIRES S.A.</v>
          </cell>
          <cell r="C751" t="str">
            <v>Administrativo (servicios públicos, aportes parafiscales, avances y anticipos, papelería, etc.)</v>
          </cell>
          <cell r="D751" t="str">
            <v xml:space="preserve">Otros </v>
          </cell>
          <cell r="E751">
            <v>0</v>
          </cell>
          <cell r="F751">
            <v>0</v>
          </cell>
          <cell r="G751">
            <v>0</v>
          </cell>
          <cell r="H751">
            <v>0</v>
          </cell>
          <cell r="I751">
            <v>53000</v>
          </cell>
          <cell r="J751">
            <v>53000</v>
          </cell>
        </row>
        <row r="752">
          <cell r="A752">
            <v>12916011</v>
          </cell>
          <cell r="B752" t="str">
            <v>ROMAN  SINISTERRA ORTIZ</v>
          </cell>
          <cell r="C752" t="str">
            <v>Administrativo (servicios públicos, aportes parafiscales, avances y anticipos, papelería, etc.)</v>
          </cell>
          <cell r="D752" t="str">
            <v xml:space="preserve">Otros </v>
          </cell>
          <cell r="E752">
            <v>0</v>
          </cell>
          <cell r="F752">
            <v>52269</v>
          </cell>
          <cell r="G752">
            <v>0</v>
          </cell>
          <cell r="H752">
            <v>0</v>
          </cell>
          <cell r="I752">
            <v>0</v>
          </cell>
          <cell r="J752">
            <v>52269</v>
          </cell>
          <cell r="K752" t="str">
            <v xml:space="preserve">Orden de compra </v>
          </cell>
          <cell r="L752" t="str">
            <v xml:space="preserve">Privada </v>
          </cell>
        </row>
        <row r="753">
          <cell r="A753">
            <v>800254132</v>
          </cell>
          <cell r="B753" t="str">
            <v>MEDICADIZ S.A.S .</v>
          </cell>
          <cell r="C753" t="str">
            <v>Prestación de servicios de salud</v>
          </cell>
          <cell r="D753" t="str">
            <v xml:space="preserve">Servicios Covid </v>
          </cell>
          <cell r="E753">
            <v>0</v>
          </cell>
          <cell r="F753">
            <v>0</v>
          </cell>
          <cell r="G753">
            <v>0</v>
          </cell>
          <cell r="H753">
            <v>0</v>
          </cell>
          <cell r="I753">
            <v>52234</v>
          </cell>
          <cell r="J753">
            <v>52234</v>
          </cell>
        </row>
        <row r="754">
          <cell r="A754">
            <v>800099860</v>
          </cell>
          <cell r="B754" t="str">
            <v>E.S.E. HOSPITAL SAN RAFAEL DE PACHO</v>
          </cell>
          <cell r="C754" t="str">
            <v>Prestación de servicios de salud</v>
          </cell>
          <cell r="D754" t="str">
            <v>Servicios PBS</v>
          </cell>
          <cell r="E754">
            <v>51799</v>
          </cell>
          <cell r="F754">
            <v>0</v>
          </cell>
          <cell r="G754">
            <v>0</v>
          </cell>
          <cell r="H754">
            <v>0</v>
          </cell>
          <cell r="I754">
            <v>0</v>
          </cell>
          <cell r="J754">
            <v>51799</v>
          </cell>
        </row>
        <row r="755">
          <cell r="A755">
            <v>9521481</v>
          </cell>
          <cell r="B755" t="str">
            <v>CESAR TULIO PADILLA MORALES</v>
          </cell>
          <cell r="C755" t="str">
            <v>Administrativo (servicios públicos, aportes parafiscales, avances y anticipos, papelería, etc.)</v>
          </cell>
          <cell r="D755" t="str">
            <v xml:space="preserve">Otros </v>
          </cell>
          <cell r="E755">
            <v>0</v>
          </cell>
          <cell r="F755">
            <v>0</v>
          </cell>
          <cell r="G755">
            <v>0</v>
          </cell>
          <cell r="H755">
            <v>0</v>
          </cell>
          <cell r="I755">
            <v>50400</v>
          </cell>
          <cell r="J755">
            <v>50400</v>
          </cell>
        </row>
        <row r="756">
          <cell r="A756">
            <v>892300358</v>
          </cell>
          <cell r="B756" t="str">
            <v>E.S.E. HOSPITAL AGUSTIN CODAZZI</v>
          </cell>
          <cell r="C756" t="str">
            <v>Prestación de servicios de salud</v>
          </cell>
          <cell r="D756" t="str">
            <v>Servicios PBS</v>
          </cell>
          <cell r="E756">
            <v>50314</v>
          </cell>
          <cell r="F756">
            <v>0</v>
          </cell>
          <cell r="G756">
            <v>0</v>
          </cell>
          <cell r="H756">
            <v>0</v>
          </cell>
          <cell r="I756">
            <v>0</v>
          </cell>
          <cell r="J756">
            <v>50314</v>
          </cell>
        </row>
        <row r="757">
          <cell r="A757">
            <v>891855029</v>
          </cell>
          <cell r="B757" t="str">
            <v>HOSPITAL REGIONAL DE LA ORINOQUIA E.S.E.</v>
          </cell>
          <cell r="C757" t="str">
            <v>Prestación de servicios de salud</v>
          </cell>
          <cell r="D757" t="str">
            <v>Servicios PBS</v>
          </cell>
          <cell r="E757">
            <v>48381</v>
          </cell>
          <cell r="F757">
            <v>0</v>
          </cell>
          <cell r="G757">
            <v>0</v>
          </cell>
          <cell r="H757">
            <v>0</v>
          </cell>
          <cell r="I757">
            <v>0</v>
          </cell>
          <cell r="J757">
            <v>48381</v>
          </cell>
        </row>
        <row r="758">
          <cell r="A758">
            <v>892000401</v>
          </cell>
          <cell r="B758" t="str">
            <v>INVERSIONES CLINICA META S.A.</v>
          </cell>
          <cell r="C758" t="str">
            <v>Prestación de servicios de salud</v>
          </cell>
          <cell r="D758" t="str">
            <v xml:space="preserve">Servicios No PBS </v>
          </cell>
          <cell r="E758">
            <v>47615</v>
          </cell>
          <cell r="F758">
            <v>0</v>
          </cell>
          <cell r="G758">
            <v>0</v>
          </cell>
          <cell r="H758">
            <v>0</v>
          </cell>
          <cell r="I758">
            <v>0</v>
          </cell>
          <cell r="J758">
            <v>47615</v>
          </cell>
        </row>
        <row r="759">
          <cell r="A759">
            <v>52965866</v>
          </cell>
          <cell r="B759" t="str">
            <v>CIFUENTES CIFUENTES MONICA FERNANDA</v>
          </cell>
          <cell r="C759" t="str">
            <v>Administrativo (servicios públicos, aportes parafiscales, avances y anticipos, papelería, etc.)</v>
          </cell>
          <cell r="D759" t="str">
            <v xml:space="preserve">Otros </v>
          </cell>
          <cell r="E759">
            <v>0</v>
          </cell>
          <cell r="F759">
            <v>0</v>
          </cell>
          <cell r="G759">
            <v>0</v>
          </cell>
          <cell r="H759">
            <v>0</v>
          </cell>
          <cell r="I759">
            <v>47500</v>
          </cell>
          <cell r="J759">
            <v>47500</v>
          </cell>
        </row>
        <row r="760">
          <cell r="A760">
            <v>901210787</v>
          </cell>
          <cell r="B760" t="str">
            <v>VISAL RT SAS</v>
          </cell>
          <cell r="C760" t="str">
            <v>Prestación de servicios de salud</v>
          </cell>
          <cell r="D760" t="str">
            <v>Servicios PBS</v>
          </cell>
          <cell r="E760">
            <v>45200</v>
          </cell>
          <cell r="F760">
            <v>0</v>
          </cell>
          <cell r="G760">
            <v>0</v>
          </cell>
          <cell r="H760">
            <v>0</v>
          </cell>
          <cell r="I760">
            <v>0</v>
          </cell>
          <cell r="J760">
            <v>45200</v>
          </cell>
        </row>
        <row r="761">
          <cell r="A761">
            <v>19375591</v>
          </cell>
          <cell r="B761" t="str">
            <v>ANTONIO JAVIER CASTIBLANCO DIAZ</v>
          </cell>
          <cell r="C761" t="str">
            <v>Administrativo (servicios públicos, aportes parafiscales, avances y anticipos, papelería, etc.)</v>
          </cell>
          <cell r="D761" t="str">
            <v xml:space="preserve">Otros </v>
          </cell>
          <cell r="E761">
            <v>0</v>
          </cell>
          <cell r="F761">
            <v>0</v>
          </cell>
          <cell r="G761">
            <v>0</v>
          </cell>
          <cell r="H761">
            <v>0</v>
          </cell>
          <cell r="I761">
            <v>43900</v>
          </cell>
          <cell r="J761">
            <v>43900</v>
          </cell>
        </row>
        <row r="762">
          <cell r="A762">
            <v>860024766</v>
          </cell>
          <cell r="B762" t="str">
            <v>ESE HOSP.SAN MARTIN DE PORRES DE CHOCONT</v>
          </cell>
          <cell r="C762" t="str">
            <v>Prestación de servicios de salud</v>
          </cell>
          <cell r="D762" t="str">
            <v xml:space="preserve">Servicios Covid </v>
          </cell>
          <cell r="E762">
            <v>0</v>
          </cell>
          <cell r="F762">
            <v>0</v>
          </cell>
          <cell r="G762">
            <v>43650</v>
          </cell>
          <cell r="H762">
            <v>0</v>
          </cell>
          <cell r="I762">
            <v>0</v>
          </cell>
          <cell r="J762">
            <v>43650</v>
          </cell>
        </row>
        <row r="763">
          <cell r="A763">
            <v>800058016</v>
          </cell>
          <cell r="B763" t="str">
            <v>E.S.E. METROSALUD</v>
          </cell>
          <cell r="C763" t="str">
            <v>Prestación de servicios de salud</v>
          </cell>
          <cell r="D763" t="str">
            <v xml:space="preserve">Servicios Covid </v>
          </cell>
          <cell r="E763">
            <v>0</v>
          </cell>
          <cell r="F763">
            <v>0</v>
          </cell>
          <cell r="G763">
            <v>0</v>
          </cell>
          <cell r="H763">
            <v>0</v>
          </cell>
          <cell r="I763">
            <v>43537</v>
          </cell>
          <cell r="J763">
            <v>43537</v>
          </cell>
        </row>
        <row r="764">
          <cell r="A764">
            <v>900777755</v>
          </cell>
          <cell r="B764" t="str">
            <v>CLINICA AVIDANTI CIUDAD VERDE</v>
          </cell>
          <cell r="C764" t="str">
            <v>Prestación de servicios de salud</v>
          </cell>
          <cell r="D764" t="str">
            <v xml:space="preserve">Servicios Covid </v>
          </cell>
          <cell r="E764">
            <v>42973</v>
          </cell>
          <cell r="F764">
            <v>0</v>
          </cell>
          <cell r="G764">
            <v>0</v>
          </cell>
          <cell r="H764">
            <v>0</v>
          </cell>
          <cell r="I764">
            <v>0</v>
          </cell>
          <cell r="J764">
            <v>42973</v>
          </cell>
        </row>
        <row r="765">
          <cell r="A765">
            <v>822002071</v>
          </cell>
          <cell r="B765" t="str">
            <v>ARJONA TRUJILLO Y CIA SAS</v>
          </cell>
          <cell r="C765" t="str">
            <v>Administrativo (servicios públicos, aportes parafiscales, avances y anticipos, papelería, etc.)</v>
          </cell>
          <cell r="D765" t="str">
            <v xml:space="preserve">Otros </v>
          </cell>
          <cell r="E765">
            <v>0</v>
          </cell>
          <cell r="F765">
            <v>0</v>
          </cell>
          <cell r="G765">
            <v>0</v>
          </cell>
          <cell r="H765">
            <v>0</v>
          </cell>
          <cell r="I765">
            <v>42500</v>
          </cell>
          <cell r="J765">
            <v>42500</v>
          </cell>
        </row>
        <row r="766">
          <cell r="A766">
            <v>860048656</v>
          </cell>
          <cell r="B766" t="str">
            <v>FUNDACION OFTALMOLOGICA NACIONAL</v>
          </cell>
          <cell r="C766" t="str">
            <v>Prestación de servicios de salud</v>
          </cell>
          <cell r="D766" t="str">
            <v xml:space="preserve">Servicios No PBS </v>
          </cell>
          <cell r="E766">
            <v>42500</v>
          </cell>
          <cell r="F766">
            <v>0</v>
          </cell>
          <cell r="G766">
            <v>0</v>
          </cell>
          <cell r="H766">
            <v>0</v>
          </cell>
          <cell r="I766">
            <v>0</v>
          </cell>
          <cell r="J766">
            <v>42500</v>
          </cell>
        </row>
        <row r="767">
          <cell r="A767">
            <v>41614528</v>
          </cell>
          <cell r="B767" t="str">
            <v>ANGELICA GOMEZ SERRANO</v>
          </cell>
          <cell r="C767" t="str">
            <v>Administrativo (servicios públicos, aportes parafiscales, avances y anticipos, papelería, etc.)</v>
          </cell>
          <cell r="D767" t="str">
            <v xml:space="preserve">Otros </v>
          </cell>
          <cell r="E767">
            <v>0</v>
          </cell>
          <cell r="F767">
            <v>0</v>
          </cell>
          <cell r="G767">
            <v>0</v>
          </cell>
          <cell r="H767">
            <v>0</v>
          </cell>
          <cell r="I767">
            <v>41300</v>
          </cell>
          <cell r="J767">
            <v>41300</v>
          </cell>
        </row>
        <row r="768">
          <cell r="A768">
            <v>800074112</v>
          </cell>
          <cell r="B768" t="str">
            <v>CLINICA ZAIMA LTDA</v>
          </cell>
          <cell r="C768" t="str">
            <v>Prestación de servicios de salud</v>
          </cell>
          <cell r="D768" t="str">
            <v>Servicios PBS</v>
          </cell>
          <cell r="E768">
            <v>40477</v>
          </cell>
          <cell r="F768">
            <v>0</v>
          </cell>
          <cell r="G768">
            <v>0</v>
          </cell>
          <cell r="H768">
            <v>0</v>
          </cell>
          <cell r="I768">
            <v>0</v>
          </cell>
          <cell r="J768">
            <v>40477</v>
          </cell>
        </row>
        <row r="769">
          <cell r="A769">
            <v>901060053</v>
          </cell>
          <cell r="B769" t="str">
            <v>CLINICA SANTA MONICA DE BOGOTA SAS</v>
          </cell>
          <cell r="C769" t="str">
            <v>Prestación de servicios de salud</v>
          </cell>
          <cell r="D769" t="str">
            <v xml:space="preserve">Servicios Covid </v>
          </cell>
          <cell r="E769">
            <v>0</v>
          </cell>
          <cell r="F769">
            <v>0</v>
          </cell>
          <cell r="G769">
            <v>39900</v>
          </cell>
          <cell r="H769">
            <v>0</v>
          </cell>
          <cell r="I769">
            <v>3</v>
          </cell>
          <cell r="J769">
            <v>39903</v>
          </cell>
        </row>
        <row r="770">
          <cell r="A770">
            <v>800167228</v>
          </cell>
          <cell r="B770" t="str">
            <v>CENTRO DE ESPECIALISTAS EN UROLOGIA SA C</v>
          </cell>
          <cell r="C770" t="str">
            <v>Prestación de servicios de salud</v>
          </cell>
          <cell r="D770" t="str">
            <v xml:space="preserve">Servicios No PBS </v>
          </cell>
          <cell r="E770">
            <v>37712</v>
          </cell>
          <cell r="F770">
            <v>0</v>
          </cell>
          <cell r="G770">
            <v>0</v>
          </cell>
          <cell r="H770">
            <v>0</v>
          </cell>
          <cell r="I770">
            <v>0</v>
          </cell>
          <cell r="J770">
            <v>37712</v>
          </cell>
        </row>
        <row r="771">
          <cell r="A771">
            <v>900279660</v>
          </cell>
          <cell r="B771" t="str">
            <v>PROMOTORA BOCAGRANDE SA</v>
          </cell>
          <cell r="C771" t="str">
            <v>Prestación de servicios de salud</v>
          </cell>
          <cell r="D771" t="str">
            <v>Servicios PBS</v>
          </cell>
          <cell r="E771">
            <v>36892</v>
          </cell>
          <cell r="F771">
            <v>0</v>
          </cell>
          <cell r="G771">
            <v>0</v>
          </cell>
          <cell r="H771">
            <v>0</v>
          </cell>
          <cell r="I771">
            <v>0</v>
          </cell>
          <cell r="J771">
            <v>36892</v>
          </cell>
        </row>
        <row r="772">
          <cell r="A772">
            <v>891856161</v>
          </cell>
          <cell r="B772" t="str">
            <v>CLINICA EL LAGUITO S.A.</v>
          </cell>
          <cell r="C772" t="str">
            <v>Prestación de servicios de salud</v>
          </cell>
          <cell r="D772" t="str">
            <v xml:space="preserve">Servicios Covid </v>
          </cell>
          <cell r="E772">
            <v>0</v>
          </cell>
          <cell r="F772">
            <v>0</v>
          </cell>
          <cell r="G772">
            <v>0</v>
          </cell>
          <cell r="H772">
            <v>0</v>
          </cell>
          <cell r="I772">
            <v>36768</v>
          </cell>
          <cell r="J772">
            <v>36768</v>
          </cell>
        </row>
        <row r="773">
          <cell r="A773">
            <v>900221662</v>
          </cell>
          <cell r="B773" t="str">
            <v>SAIAD S.A.S SALUD Y ACOMPAÑAMIENTO INTEG</v>
          </cell>
          <cell r="C773" t="str">
            <v>Insumos y medicamentos</v>
          </cell>
          <cell r="D773" t="str">
            <v>Insumos PBS</v>
          </cell>
          <cell r="E773">
            <v>35867</v>
          </cell>
          <cell r="F773">
            <v>0</v>
          </cell>
          <cell r="G773">
            <v>0</v>
          </cell>
          <cell r="H773">
            <v>0</v>
          </cell>
          <cell r="I773">
            <v>0</v>
          </cell>
          <cell r="J773">
            <v>35867</v>
          </cell>
        </row>
        <row r="774">
          <cell r="A774">
            <v>860015888</v>
          </cell>
          <cell r="B774" t="str">
            <v>HOSPITAL UNIVERSITARIO CLINICA SAN RAFAE</v>
          </cell>
          <cell r="C774" t="str">
            <v>Prestación de servicios de salud</v>
          </cell>
          <cell r="D774" t="str">
            <v xml:space="preserve">Presupuestos maximos </v>
          </cell>
          <cell r="E774">
            <v>34392</v>
          </cell>
          <cell r="F774">
            <v>0</v>
          </cell>
          <cell r="G774">
            <v>0</v>
          </cell>
          <cell r="H774">
            <v>0</v>
          </cell>
          <cell r="I774">
            <v>0</v>
          </cell>
          <cell r="J774">
            <v>34392</v>
          </cell>
        </row>
        <row r="775">
          <cell r="A775">
            <v>900004894</v>
          </cell>
          <cell r="B775" t="str">
            <v>ESE HOSP.REGIONAL VALLE DE TENZA II NIV.</v>
          </cell>
          <cell r="C775" t="str">
            <v>Prestación de servicios de salud</v>
          </cell>
          <cell r="D775" t="str">
            <v xml:space="preserve">Servicios Covid </v>
          </cell>
          <cell r="E775">
            <v>0</v>
          </cell>
          <cell r="F775">
            <v>0</v>
          </cell>
          <cell r="G775">
            <v>0</v>
          </cell>
          <cell r="H775">
            <v>0</v>
          </cell>
          <cell r="I775">
            <v>33160</v>
          </cell>
          <cell r="J775">
            <v>33160</v>
          </cell>
        </row>
        <row r="776">
          <cell r="A776">
            <v>860039726</v>
          </cell>
          <cell r="B776" t="str">
            <v>SERVICIO DE IMAGENES DIAGNOSTICAS SIMAG</v>
          </cell>
          <cell r="C776" t="str">
            <v>Prestación de servicios de salud</v>
          </cell>
          <cell r="D776" t="str">
            <v>Servicios PBS</v>
          </cell>
          <cell r="E776">
            <v>32099</v>
          </cell>
          <cell r="F776">
            <v>0</v>
          </cell>
          <cell r="G776">
            <v>0</v>
          </cell>
          <cell r="H776">
            <v>0</v>
          </cell>
          <cell r="I776">
            <v>0</v>
          </cell>
          <cell r="J776">
            <v>32099</v>
          </cell>
        </row>
        <row r="777">
          <cell r="A777">
            <v>890208758</v>
          </cell>
          <cell r="B777" t="str">
            <v>CLINICA MATERNO INFANTIL SAN LUIS S.A.</v>
          </cell>
          <cell r="C777" t="str">
            <v>Prestación de servicios de salud</v>
          </cell>
          <cell r="D777" t="str">
            <v>Servicios PBS</v>
          </cell>
          <cell r="E777">
            <v>31850</v>
          </cell>
          <cell r="F777">
            <v>0</v>
          </cell>
          <cell r="G777">
            <v>0</v>
          </cell>
          <cell r="H777">
            <v>0</v>
          </cell>
          <cell r="I777">
            <v>0</v>
          </cell>
          <cell r="J777">
            <v>31850</v>
          </cell>
        </row>
        <row r="778">
          <cell r="A778">
            <v>79687356</v>
          </cell>
          <cell r="B778" t="str">
            <v>IZA BAEZ ORLANDO</v>
          </cell>
          <cell r="C778" t="str">
            <v>Administrativo (servicios públicos, aportes parafiscales, avances y anticipos, papelería, etc.)</v>
          </cell>
          <cell r="D778" t="str">
            <v xml:space="preserve">Otros </v>
          </cell>
          <cell r="E778">
            <v>0</v>
          </cell>
          <cell r="F778">
            <v>0</v>
          </cell>
          <cell r="G778">
            <v>0</v>
          </cell>
          <cell r="H778">
            <v>0</v>
          </cell>
          <cell r="I778">
            <v>29900</v>
          </cell>
          <cell r="J778">
            <v>29900</v>
          </cell>
        </row>
        <row r="779">
          <cell r="A779">
            <v>822002671</v>
          </cell>
          <cell r="B779" t="str">
            <v>LABORATORIO CL. MARTHA DUSSAN Y CIA LTDA</v>
          </cell>
          <cell r="C779" t="str">
            <v>Prestación de servicios de salud</v>
          </cell>
          <cell r="D779" t="str">
            <v xml:space="preserve">Servicios Covid </v>
          </cell>
          <cell r="E779">
            <v>0</v>
          </cell>
          <cell r="F779">
            <v>0</v>
          </cell>
          <cell r="G779">
            <v>0</v>
          </cell>
          <cell r="H779">
            <v>0</v>
          </cell>
          <cell r="I779">
            <v>29000</v>
          </cell>
          <cell r="J779">
            <v>29000</v>
          </cell>
        </row>
        <row r="780">
          <cell r="A780">
            <v>890806490</v>
          </cell>
          <cell r="B780" t="str">
            <v>CONFAMILIARES</v>
          </cell>
          <cell r="C780" t="str">
            <v>Prestación de servicios de salud</v>
          </cell>
          <cell r="D780" t="str">
            <v>Servicios PBS</v>
          </cell>
          <cell r="E780">
            <v>28100</v>
          </cell>
          <cell r="F780">
            <v>0</v>
          </cell>
          <cell r="G780">
            <v>0</v>
          </cell>
          <cell r="H780">
            <v>0</v>
          </cell>
          <cell r="I780">
            <v>0</v>
          </cell>
          <cell r="J780">
            <v>28100</v>
          </cell>
        </row>
        <row r="781">
          <cell r="A781">
            <v>890203242</v>
          </cell>
          <cell r="B781" t="str">
            <v>E.S.E.HOSPITAL SAN JUAN DE DIOS DE GIRON</v>
          </cell>
          <cell r="C781" t="str">
            <v>Prestación de servicios de salud</v>
          </cell>
          <cell r="D781" t="str">
            <v>Servicios PBS</v>
          </cell>
          <cell r="E781">
            <v>26908</v>
          </cell>
          <cell r="F781">
            <v>0</v>
          </cell>
          <cell r="G781">
            <v>0</v>
          </cell>
          <cell r="H781">
            <v>0</v>
          </cell>
          <cell r="I781">
            <v>0</v>
          </cell>
          <cell r="J781">
            <v>26908</v>
          </cell>
        </row>
        <row r="782">
          <cell r="A782">
            <v>19322018</v>
          </cell>
          <cell r="B782" t="str">
            <v>BARBOSA ESPINEL OSWALDO MAURICIO</v>
          </cell>
          <cell r="C782" t="str">
            <v>Administrativo (servicios públicos, aportes parafiscales, avances y anticipos, papelería, etc.)</v>
          </cell>
          <cell r="D782" t="str">
            <v xml:space="preserve">Otros </v>
          </cell>
          <cell r="E782">
            <v>0</v>
          </cell>
          <cell r="F782">
            <v>0</v>
          </cell>
          <cell r="G782">
            <v>26600</v>
          </cell>
          <cell r="H782">
            <v>0</v>
          </cell>
          <cell r="I782">
            <v>0</v>
          </cell>
          <cell r="J782">
            <v>26600</v>
          </cell>
        </row>
        <row r="783">
          <cell r="A783">
            <v>27980694</v>
          </cell>
          <cell r="B783" t="str">
            <v>MARY  PEREZ MOSQUERA</v>
          </cell>
          <cell r="C783" t="str">
            <v>Administrativo (servicios públicos, aportes parafiscales, avances y anticipos, papelería, etc.)</v>
          </cell>
          <cell r="D783" t="str">
            <v xml:space="preserve">Otros </v>
          </cell>
          <cell r="E783">
            <v>25200</v>
          </cell>
          <cell r="F783">
            <v>0</v>
          </cell>
          <cell r="G783">
            <v>0</v>
          </cell>
          <cell r="H783">
            <v>0</v>
          </cell>
          <cell r="I783">
            <v>0</v>
          </cell>
          <cell r="J783">
            <v>25200</v>
          </cell>
        </row>
        <row r="784">
          <cell r="A784">
            <v>39783437</v>
          </cell>
          <cell r="B784" t="str">
            <v>SERVICIOS Y ASESOR</v>
          </cell>
          <cell r="C784" t="str">
            <v>Administrativo (servicios públicos, aportes parafiscales, avances y anticipos, papelería, etc.)</v>
          </cell>
          <cell r="D784" t="str">
            <v xml:space="preserve">Otros </v>
          </cell>
          <cell r="E784">
            <v>0</v>
          </cell>
          <cell r="F784">
            <v>0</v>
          </cell>
          <cell r="G784">
            <v>0</v>
          </cell>
          <cell r="H784">
            <v>0</v>
          </cell>
          <cell r="I784">
            <v>23600</v>
          </cell>
          <cell r="J784">
            <v>23600</v>
          </cell>
        </row>
        <row r="785">
          <cell r="A785">
            <v>890205655</v>
          </cell>
          <cell r="B785" t="str">
            <v>E.S.E. HOSPITAL SAN JOSE</v>
          </cell>
          <cell r="C785" t="str">
            <v>Prestación de servicios de salud</v>
          </cell>
          <cell r="D785" t="str">
            <v>Servicios PBS</v>
          </cell>
          <cell r="E785">
            <v>0</v>
          </cell>
          <cell r="F785">
            <v>0</v>
          </cell>
          <cell r="G785">
            <v>0</v>
          </cell>
          <cell r="H785">
            <v>0</v>
          </cell>
          <cell r="I785">
            <v>23450</v>
          </cell>
          <cell r="J785">
            <v>23450</v>
          </cell>
        </row>
        <row r="786">
          <cell r="A786">
            <v>1020722548</v>
          </cell>
          <cell r="B786" t="str">
            <v>JESSICA-VILLATE</v>
          </cell>
          <cell r="C786" t="str">
            <v xml:space="preserve">Otros </v>
          </cell>
          <cell r="D786" t="str">
            <v xml:space="preserve">Otros </v>
          </cell>
          <cell r="E786">
            <v>0</v>
          </cell>
          <cell r="F786">
            <v>0</v>
          </cell>
          <cell r="G786">
            <v>0</v>
          </cell>
          <cell r="H786">
            <v>0</v>
          </cell>
          <cell r="I786">
            <v>23304</v>
          </cell>
          <cell r="J786">
            <v>23304</v>
          </cell>
        </row>
        <row r="787">
          <cell r="A787">
            <v>890203551</v>
          </cell>
          <cell r="B787" t="str">
            <v>E.S.E. HOSPITAL SAN RAFAEL</v>
          </cell>
          <cell r="C787" t="str">
            <v>Prestación de servicios de salud</v>
          </cell>
          <cell r="D787" t="str">
            <v>Servicios PBS</v>
          </cell>
          <cell r="E787">
            <v>0</v>
          </cell>
          <cell r="F787">
            <v>0</v>
          </cell>
          <cell r="G787">
            <v>23102</v>
          </cell>
          <cell r="H787">
            <v>0</v>
          </cell>
          <cell r="I787">
            <v>0</v>
          </cell>
          <cell r="J787">
            <v>23102</v>
          </cell>
        </row>
        <row r="788">
          <cell r="A788">
            <v>890900518</v>
          </cell>
          <cell r="B788" t="str">
            <v>FUNDACION HOSPITALARIA SAN VICENTE</v>
          </cell>
          <cell r="C788" t="str">
            <v>Prestación de servicios de salud</v>
          </cell>
          <cell r="D788" t="str">
            <v>Servicios PBS</v>
          </cell>
          <cell r="E788">
            <v>23025</v>
          </cell>
          <cell r="F788">
            <v>0</v>
          </cell>
          <cell r="G788">
            <v>0</v>
          </cell>
          <cell r="H788">
            <v>0</v>
          </cell>
          <cell r="I788">
            <v>0</v>
          </cell>
          <cell r="J788">
            <v>23025</v>
          </cell>
        </row>
        <row r="789">
          <cell r="A789">
            <v>32939701</v>
          </cell>
          <cell r="B789" t="str">
            <v>KAREN-BELENO</v>
          </cell>
          <cell r="C789" t="str">
            <v xml:space="preserve">Otros </v>
          </cell>
          <cell r="D789" t="str">
            <v xml:space="preserve">Otros </v>
          </cell>
          <cell r="E789">
            <v>0</v>
          </cell>
          <cell r="F789">
            <v>0</v>
          </cell>
          <cell r="G789">
            <v>0</v>
          </cell>
          <cell r="H789">
            <v>0</v>
          </cell>
          <cell r="I789">
            <v>22278</v>
          </cell>
          <cell r="J789">
            <v>22278</v>
          </cell>
        </row>
        <row r="790">
          <cell r="A790">
            <v>6579299</v>
          </cell>
          <cell r="B790" t="str">
            <v>CRUZ IZQUIERDO YORMARY</v>
          </cell>
          <cell r="C790" t="str">
            <v>Administrativo (servicios públicos, aportes parafiscales, avances y anticipos, papelería, etc.)</v>
          </cell>
          <cell r="D790" t="str">
            <v xml:space="preserve">Otros </v>
          </cell>
          <cell r="E790">
            <v>0</v>
          </cell>
          <cell r="F790">
            <v>0</v>
          </cell>
          <cell r="G790">
            <v>0</v>
          </cell>
          <cell r="H790">
            <v>0</v>
          </cell>
          <cell r="I790">
            <v>22100</v>
          </cell>
          <cell r="J790">
            <v>22100</v>
          </cell>
        </row>
        <row r="791">
          <cell r="A791">
            <v>1032406807</v>
          </cell>
          <cell r="B791" t="str">
            <v>GINA VANESSA QUINTERO</v>
          </cell>
          <cell r="C791" t="str">
            <v>Administrativo (servicios públicos, aportes parafiscales, avances y anticipos, papelería, etc.)</v>
          </cell>
          <cell r="D791" t="str">
            <v xml:space="preserve">Otros </v>
          </cell>
          <cell r="E791">
            <v>0</v>
          </cell>
          <cell r="F791">
            <v>0</v>
          </cell>
          <cell r="G791">
            <v>0</v>
          </cell>
          <cell r="H791">
            <v>0</v>
          </cell>
          <cell r="I791">
            <v>21000</v>
          </cell>
          <cell r="J791">
            <v>21000</v>
          </cell>
        </row>
        <row r="792">
          <cell r="A792">
            <v>822006595</v>
          </cell>
          <cell r="B792" t="str">
            <v>ESE DEL DPTO. DEL META - SOLUCION SALUD</v>
          </cell>
          <cell r="C792" t="str">
            <v>Prestación de servicios de salud</v>
          </cell>
          <cell r="D792" t="str">
            <v>Servicios PBS</v>
          </cell>
          <cell r="E792">
            <v>19700</v>
          </cell>
          <cell r="F792">
            <v>0</v>
          </cell>
          <cell r="G792">
            <v>0</v>
          </cell>
          <cell r="H792">
            <v>0</v>
          </cell>
          <cell r="I792">
            <v>0</v>
          </cell>
          <cell r="J792">
            <v>19700</v>
          </cell>
        </row>
        <row r="793">
          <cell r="A793">
            <v>891800570</v>
          </cell>
          <cell r="B793" t="str">
            <v>E.S.E HOSPITAL JOSE CAYETANO</v>
          </cell>
          <cell r="C793" t="str">
            <v>Prestación de servicios de salud</v>
          </cell>
          <cell r="D793" t="str">
            <v>Servicios PBS</v>
          </cell>
          <cell r="E793">
            <v>19600</v>
          </cell>
          <cell r="F793">
            <v>0</v>
          </cell>
          <cell r="G793">
            <v>0</v>
          </cell>
          <cell r="H793">
            <v>0</v>
          </cell>
          <cell r="I793">
            <v>0</v>
          </cell>
          <cell r="J793">
            <v>19600</v>
          </cell>
        </row>
        <row r="794">
          <cell r="A794">
            <v>800130625</v>
          </cell>
          <cell r="B794" t="str">
            <v>E.S.E HOSPITAL SAN CRISTOBAL</v>
          </cell>
          <cell r="C794" t="str">
            <v>Prestación de servicios de salud</v>
          </cell>
          <cell r="D794" t="str">
            <v xml:space="preserve">Servicios Covid </v>
          </cell>
          <cell r="E794">
            <v>0</v>
          </cell>
          <cell r="F794">
            <v>0</v>
          </cell>
          <cell r="G794">
            <v>0</v>
          </cell>
          <cell r="H794">
            <v>0</v>
          </cell>
          <cell r="I794">
            <v>18591</v>
          </cell>
          <cell r="J794">
            <v>18591</v>
          </cell>
        </row>
        <row r="795">
          <cell r="A795">
            <v>900807482</v>
          </cell>
          <cell r="B795" t="str">
            <v>E.S.E HOSPITAL DE LA VEGA</v>
          </cell>
          <cell r="C795" t="str">
            <v>Prestación de servicios de salud</v>
          </cell>
          <cell r="D795" t="str">
            <v xml:space="preserve">Servicios Covid </v>
          </cell>
          <cell r="E795">
            <v>0</v>
          </cell>
          <cell r="F795">
            <v>0</v>
          </cell>
          <cell r="G795">
            <v>0</v>
          </cell>
          <cell r="H795">
            <v>0</v>
          </cell>
          <cell r="I795">
            <v>18591</v>
          </cell>
          <cell r="J795">
            <v>18591</v>
          </cell>
        </row>
        <row r="796">
          <cell r="A796">
            <v>810000912</v>
          </cell>
          <cell r="B796" t="str">
            <v>HOSPITAL SAGRADO CORAZON</v>
          </cell>
          <cell r="C796" t="str">
            <v>Prestación de servicios de salud</v>
          </cell>
          <cell r="D796" t="str">
            <v>Servicios PBS</v>
          </cell>
          <cell r="E796">
            <v>0</v>
          </cell>
          <cell r="F796">
            <v>0</v>
          </cell>
          <cell r="G796">
            <v>17333</v>
          </cell>
          <cell r="H796">
            <v>0</v>
          </cell>
          <cell r="I796">
            <v>0</v>
          </cell>
          <cell r="J796">
            <v>17333</v>
          </cell>
        </row>
        <row r="797">
          <cell r="A797">
            <v>1047446080</v>
          </cell>
          <cell r="B797" t="str">
            <v>CHAVEZ KLEEBAUER PRISCILA MARGARITA</v>
          </cell>
          <cell r="C797" t="str">
            <v xml:space="preserve">Otros </v>
          </cell>
          <cell r="D797" t="str">
            <v xml:space="preserve">Otros </v>
          </cell>
          <cell r="E797">
            <v>0</v>
          </cell>
          <cell r="F797">
            <v>0</v>
          </cell>
          <cell r="G797">
            <v>0</v>
          </cell>
          <cell r="H797">
            <v>0</v>
          </cell>
          <cell r="I797">
            <v>16557</v>
          </cell>
          <cell r="J797">
            <v>16557</v>
          </cell>
        </row>
        <row r="798">
          <cell r="A798">
            <v>41448853</v>
          </cell>
          <cell r="B798" t="str">
            <v>BLANCA CECILIA MANTILLA DE FORERO</v>
          </cell>
          <cell r="C798" t="str">
            <v>Administrativo (servicios públicos, aportes parafiscales, avances y anticipos, papelería, etc.)</v>
          </cell>
          <cell r="D798" t="str">
            <v xml:space="preserve">Otros </v>
          </cell>
          <cell r="E798">
            <v>0</v>
          </cell>
          <cell r="F798">
            <v>0</v>
          </cell>
          <cell r="G798">
            <v>0</v>
          </cell>
          <cell r="H798">
            <v>0</v>
          </cell>
          <cell r="I798">
            <v>16200</v>
          </cell>
          <cell r="J798">
            <v>16200</v>
          </cell>
        </row>
        <row r="799">
          <cell r="A799">
            <v>900171211</v>
          </cell>
          <cell r="B799" t="str">
            <v>GLOBAL LIFE AMBULANCIAS SAS</v>
          </cell>
          <cell r="C799" t="str">
            <v>Prestación de servicios de salud</v>
          </cell>
          <cell r="D799" t="str">
            <v xml:space="preserve">Servicios No PBS </v>
          </cell>
          <cell r="E799">
            <v>15852</v>
          </cell>
          <cell r="F799">
            <v>0</v>
          </cell>
          <cell r="G799">
            <v>0</v>
          </cell>
          <cell r="H799">
            <v>0</v>
          </cell>
          <cell r="I799">
            <v>0</v>
          </cell>
          <cell r="J799">
            <v>15852</v>
          </cell>
        </row>
        <row r="800">
          <cell r="A800">
            <v>890303395</v>
          </cell>
          <cell r="B800" t="str">
            <v>INST PARA NIÑOS CIEGOS Y SORDOS DEL VALL</v>
          </cell>
          <cell r="C800" t="str">
            <v>Prestación de servicios de salud</v>
          </cell>
          <cell r="D800" t="str">
            <v>Servicios PBS</v>
          </cell>
          <cell r="E800">
            <v>15450</v>
          </cell>
          <cell r="F800">
            <v>0</v>
          </cell>
          <cell r="G800">
            <v>0</v>
          </cell>
          <cell r="H800">
            <v>0</v>
          </cell>
          <cell r="I800">
            <v>0</v>
          </cell>
          <cell r="J800">
            <v>15450</v>
          </cell>
        </row>
        <row r="801">
          <cell r="A801">
            <v>17034296</v>
          </cell>
          <cell r="B801" t="str">
            <v>AYALA RAMIREZ ARGEMIRO</v>
          </cell>
          <cell r="C801" t="str">
            <v>Administrativo (servicios públicos, aportes parafiscales, avances y anticipos, papelería, etc.)</v>
          </cell>
          <cell r="D801" t="str">
            <v xml:space="preserve">Otros </v>
          </cell>
          <cell r="E801">
            <v>0</v>
          </cell>
          <cell r="F801">
            <v>0</v>
          </cell>
          <cell r="G801">
            <v>0</v>
          </cell>
          <cell r="H801">
            <v>0</v>
          </cell>
          <cell r="I801">
            <v>15400</v>
          </cell>
          <cell r="J801">
            <v>15400</v>
          </cell>
        </row>
        <row r="802">
          <cell r="A802">
            <v>890801989</v>
          </cell>
          <cell r="B802" t="str">
            <v>ESE HOSP. DEPARTAMENTAL SAN JUAN DE DIOS</v>
          </cell>
          <cell r="C802" t="str">
            <v>Prestación de servicios de salud</v>
          </cell>
          <cell r="D802" t="str">
            <v>Servicios PBS</v>
          </cell>
          <cell r="E802">
            <v>0</v>
          </cell>
          <cell r="F802">
            <v>0</v>
          </cell>
          <cell r="G802">
            <v>0</v>
          </cell>
          <cell r="H802">
            <v>0</v>
          </cell>
          <cell r="I802">
            <v>15300</v>
          </cell>
          <cell r="J802">
            <v>15300</v>
          </cell>
        </row>
        <row r="803">
          <cell r="A803">
            <v>860024030</v>
          </cell>
          <cell r="B803" t="str">
            <v>E.S.E. HOSPITAL DIOGENES TRONCOSO</v>
          </cell>
          <cell r="C803" t="str">
            <v>Prestación de servicios de salud</v>
          </cell>
          <cell r="D803" t="str">
            <v>Servicios PBS</v>
          </cell>
          <cell r="E803">
            <v>14805</v>
          </cell>
          <cell r="F803">
            <v>0</v>
          </cell>
          <cell r="G803">
            <v>0</v>
          </cell>
          <cell r="H803">
            <v>0</v>
          </cell>
          <cell r="I803">
            <v>0</v>
          </cell>
          <cell r="J803">
            <v>14805</v>
          </cell>
        </row>
        <row r="804">
          <cell r="A804">
            <v>1019056004</v>
          </cell>
          <cell r="B804" t="str">
            <v>ANGEL EDUARDO BOHORQUEZ VERA</v>
          </cell>
          <cell r="C804" t="str">
            <v>Administrativo (servicios públicos, aportes parafiscales, avances y anticipos, papelería, etc.)</v>
          </cell>
          <cell r="D804" t="str">
            <v xml:space="preserve">Otros </v>
          </cell>
          <cell r="E804">
            <v>0</v>
          </cell>
          <cell r="F804">
            <v>0</v>
          </cell>
          <cell r="G804">
            <v>0</v>
          </cell>
          <cell r="H804">
            <v>0</v>
          </cell>
          <cell r="I804">
            <v>14500</v>
          </cell>
          <cell r="J804">
            <v>14500</v>
          </cell>
        </row>
        <row r="805">
          <cell r="A805">
            <v>900822601</v>
          </cell>
          <cell r="B805" t="str">
            <v>MEDISENS S.A.S.</v>
          </cell>
          <cell r="C805" t="str">
            <v>Administrativo (servicios públicos, aportes parafiscales, avances y anticipos, papelería, etc.)</v>
          </cell>
          <cell r="D805" t="str">
            <v xml:space="preserve">Otros </v>
          </cell>
          <cell r="E805">
            <v>0</v>
          </cell>
          <cell r="F805">
            <v>0</v>
          </cell>
          <cell r="G805">
            <v>0</v>
          </cell>
          <cell r="H805">
            <v>0</v>
          </cell>
          <cell r="I805">
            <v>14000</v>
          </cell>
          <cell r="J805">
            <v>14000</v>
          </cell>
          <cell r="K805" t="str">
            <v xml:space="preserve">Orden de compra </v>
          </cell>
          <cell r="L805" t="str">
            <v xml:space="preserve">Privada </v>
          </cell>
        </row>
        <row r="806">
          <cell r="A806">
            <v>19406925</v>
          </cell>
          <cell r="B806" t="str">
            <v>FELICIANO MARTINEZ PEDRO ADAN</v>
          </cell>
          <cell r="C806" t="str">
            <v>Administrativo (servicios públicos, aportes parafiscales, avances y anticipos, papelería, etc.)</v>
          </cell>
          <cell r="D806" t="str">
            <v xml:space="preserve">Otros </v>
          </cell>
          <cell r="E806">
            <v>0</v>
          </cell>
          <cell r="F806">
            <v>0</v>
          </cell>
          <cell r="G806">
            <v>0</v>
          </cell>
          <cell r="H806">
            <v>0</v>
          </cell>
          <cell r="I806">
            <v>11000</v>
          </cell>
          <cell r="J806">
            <v>11000</v>
          </cell>
        </row>
        <row r="807">
          <cell r="A807">
            <v>11253017</v>
          </cell>
          <cell r="B807" t="str">
            <v>ACOSTA SILVA VICTOR FERNANDO</v>
          </cell>
          <cell r="C807" t="str">
            <v>Administrativo (servicios públicos, aportes parafiscales, avances y anticipos, papelería, etc.)</v>
          </cell>
          <cell r="D807" t="str">
            <v xml:space="preserve">Otros </v>
          </cell>
          <cell r="E807">
            <v>0</v>
          </cell>
          <cell r="F807">
            <v>0</v>
          </cell>
          <cell r="G807">
            <v>0</v>
          </cell>
          <cell r="H807">
            <v>0</v>
          </cell>
          <cell r="I807">
            <v>10100</v>
          </cell>
          <cell r="J807">
            <v>10100</v>
          </cell>
        </row>
        <row r="808">
          <cell r="A808">
            <v>63336278</v>
          </cell>
          <cell r="B808" t="str">
            <v>FLOREZ PEREZ MARIA VICTORIA</v>
          </cell>
          <cell r="C808" t="str">
            <v>Administrativo (servicios públicos, aportes parafiscales, avances y anticipos, papelería, etc.)</v>
          </cell>
          <cell r="D808" t="str">
            <v xml:space="preserve">Otros </v>
          </cell>
          <cell r="E808">
            <v>0</v>
          </cell>
          <cell r="F808">
            <v>0</v>
          </cell>
          <cell r="G808">
            <v>0</v>
          </cell>
          <cell r="H808">
            <v>0</v>
          </cell>
          <cell r="I808">
            <v>10100</v>
          </cell>
          <cell r="J808">
            <v>10100</v>
          </cell>
        </row>
        <row r="809">
          <cell r="A809">
            <v>1020738034</v>
          </cell>
          <cell r="B809" t="str">
            <v>JUAN PABLO DIAZ GUTIERREZ</v>
          </cell>
          <cell r="C809" t="str">
            <v>Administrativo (servicios públicos, aportes parafiscales, avances y anticipos, papelería, etc.)</v>
          </cell>
          <cell r="D809" t="str">
            <v xml:space="preserve">Otros </v>
          </cell>
          <cell r="E809">
            <v>0</v>
          </cell>
          <cell r="F809">
            <v>0</v>
          </cell>
          <cell r="G809">
            <v>0</v>
          </cell>
          <cell r="H809">
            <v>0</v>
          </cell>
          <cell r="I809">
            <v>9600</v>
          </cell>
          <cell r="J809">
            <v>9600</v>
          </cell>
        </row>
        <row r="810">
          <cell r="A810">
            <v>800037800</v>
          </cell>
          <cell r="B810" t="str">
            <v>BANCO AGRARIO DE COLOMBIA S.A.</v>
          </cell>
          <cell r="C810" t="str">
            <v>Administrativo (servicios públicos, aportes parafiscales, avances y anticipos, papelería, etc.)</v>
          </cell>
          <cell r="D810" t="str">
            <v xml:space="preserve">Otros </v>
          </cell>
          <cell r="E810">
            <v>0</v>
          </cell>
          <cell r="F810">
            <v>0</v>
          </cell>
          <cell r="G810">
            <v>0</v>
          </cell>
          <cell r="H810">
            <v>9520</v>
          </cell>
          <cell r="I810">
            <v>0</v>
          </cell>
          <cell r="J810">
            <v>9520</v>
          </cell>
        </row>
        <row r="811">
          <cell r="A811">
            <v>899999163</v>
          </cell>
          <cell r="B811" t="str">
            <v>HOSP. SAN FRANCISCO - GACHETA</v>
          </cell>
          <cell r="C811" t="str">
            <v>Prestación de servicios de salud</v>
          </cell>
          <cell r="D811" t="str">
            <v xml:space="preserve">Servicios Covid </v>
          </cell>
          <cell r="E811">
            <v>0</v>
          </cell>
          <cell r="F811">
            <v>0</v>
          </cell>
          <cell r="G811">
            <v>0</v>
          </cell>
          <cell r="H811">
            <v>0</v>
          </cell>
          <cell r="I811">
            <v>9168</v>
          </cell>
          <cell r="J811">
            <v>9168</v>
          </cell>
        </row>
        <row r="812">
          <cell r="A812">
            <v>79796223</v>
          </cell>
          <cell r="B812" t="str">
            <v>EDUWIN ROMERO ALARCON</v>
          </cell>
          <cell r="C812" t="str">
            <v>Administrativo (servicios públicos, aportes parafiscales, avances y anticipos, papelería, etc.)</v>
          </cell>
          <cell r="D812" t="str">
            <v xml:space="preserve">Otros </v>
          </cell>
          <cell r="E812">
            <v>0</v>
          </cell>
          <cell r="F812">
            <v>0</v>
          </cell>
          <cell r="G812">
            <v>0</v>
          </cell>
          <cell r="H812">
            <v>0</v>
          </cell>
          <cell r="I812">
            <v>8200</v>
          </cell>
          <cell r="J812">
            <v>8200</v>
          </cell>
        </row>
        <row r="813">
          <cell r="A813">
            <v>900638609</v>
          </cell>
          <cell r="B813" t="str">
            <v>DISTRIBUIDORA GLX S.A.S</v>
          </cell>
          <cell r="C813" t="str">
            <v>Prestación de servicios de salud</v>
          </cell>
          <cell r="D813" t="str">
            <v xml:space="preserve">Servicios No PBS </v>
          </cell>
          <cell r="E813">
            <v>7543</v>
          </cell>
          <cell r="F813">
            <v>0</v>
          </cell>
          <cell r="G813">
            <v>0</v>
          </cell>
          <cell r="H813">
            <v>0</v>
          </cell>
          <cell r="I813">
            <v>0</v>
          </cell>
          <cell r="J813">
            <v>7543</v>
          </cell>
        </row>
        <row r="814">
          <cell r="A814">
            <v>813011577</v>
          </cell>
          <cell r="B814" t="str">
            <v>CLINICA UROS LTDA</v>
          </cell>
          <cell r="C814" t="str">
            <v>Prestación de servicios de salud</v>
          </cell>
          <cell r="D814" t="str">
            <v>Servicios PBS</v>
          </cell>
          <cell r="E814">
            <v>7056</v>
          </cell>
          <cell r="F814">
            <v>0</v>
          </cell>
          <cell r="G814">
            <v>0</v>
          </cell>
          <cell r="H814">
            <v>0</v>
          </cell>
          <cell r="I814">
            <v>0</v>
          </cell>
          <cell r="J814">
            <v>7056</v>
          </cell>
        </row>
        <row r="815">
          <cell r="A815">
            <v>21066826</v>
          </cell>
          <cell r="B815" t="str">
            <v>EMELINA LOPEZ TENA</v>
          </cell>
          <cell r="C815" t="str">
            <v>Administrativo (servicios públicos, aportes parafiscales, avances y anticipos, papelería, etc.)</v>
          </cell>
          <cell r="D815" t="str">
            <v xml:space="preserve">Otros </v>
          </cell>
          <cell r="E815">
            <v>0</v>
          </cell>
          <cell r="F815">
            <v>0</v>
          </cell>
          <cell r="G815">
            <v>0</v>
          </cell>
          <cell r="H815">
            <v>0</v>
          </cell>
          <cell r="I815">
            <v>6900</v>
          </cell>
          <cell r="J815">
            <v>6900</v>
          </cell>
        </row>
        <row r="816">
          <cell r="A816">
            <v>807008857</v>
          </cell>
          <cell r="B816" t="str">
            <v>E.S.E. HOSPITAL REGIONAL NORTE</v>
          </cell>
          <cell r="C816" t="str">
            <v>Prestación de servicios de salud</v>
          </cell>
          <cell r="D816" t="str">
            <v>Servicios PBS</v>
          </cell>
          <cell r="E816">
            <v>0</v>
          </cell>
          <cell r="F816">
            <v>0</v>
          </cell>
          <cell r="G816">
            <v>0</v>
          </cell>
          <cell r="H816">
            <v>0</v>
          </cell>
          <cell r="I816">
            <v>6681</v>
          </cell>
          <cell r="J816">
            <v>6681</v>
          </cell>
        </row>
        <row r="817">
          <cell r="A817">
            <v>900146438</v>
          </cell>
          <cell r="B817" t="str">
            <v>EMPRESA SOCIAL DEL ESTADO NORTE 3 - ESE</v>
          </cell>
          <cell r="C817" t="str">
            <v>Prestación de servicios de salud</v>
          </cell>
          <cell r="D817" t="str">
            <v>Servicios PBS</v>
          </cell>
          <cell r="E817">
            <v>0</v>
          </cell>
          <cell r="F817">
            <v>0</v>
          </cell>
          <cell r="G817">
            <v>0</v>
          </cell>
          <cell r="H817">
            <v>0</v>
          </cell>
          <cell r="I817">
            <v>5548</v>
          </cell>
          <cell r="J817">
            <v>5548</v>
          </cell>
        </row>
        <row r="818">
          <cell r="A818">
            <v>41417089</v>
          </cell>
          <cell r="B818" t="str">
            <v>VILLARRAGA RUIZ GLADYS</v>
          </cell>
          <cell r="C818" t="str">
            <v>Administrativo (servicios públicos, aportes parafiscales, avances y anticipos, papelería, etc.)</v>
          </cell>
          <cell r="D818" t="str">
            <v xml:space="preserve">Otros </v>
          </cell>
          <cell r="E818">
            <v>0</v>
          </cell>
          <cell r="F818">
            <v>0</v>
          </cell>
          <cell r="G818">
            <v>0</v>
          </cell>
          <cell r="H818">
            <v>0</v>
          </cell>
          <cell r="I818">
            <v>3200</v>
          </cell>
          <cell r="J818">
            <v>3200</v>
          </cell>
        </row>
        <row r="819">
          <cell r="A819">
            <v>51563993</v>
          </cell>
          <cell r="B819" t="str">
            <v>MARIA BEATRIZ MEDINA DELGADO</v>
          </cell>
          <cell r="C819" t="str">
            <v>Administrativo (servicios públicos, aportes parafiscales, avances y anticipos, papelería, etc.)</v>
          </cell>
          <cell r="D819" t="str">
            <v xml:space="preserve">Otros </v>
          </cell>
          <cell r="E819">
            <v>0</v>
          </cell>
          <cell r="F819">
            <v>0</v>
          </cell>
          <cell r="G819">
            <v>0</v>
          </cell>
          <cell r="H819">
            <v>0</v>
          </cell>
          <cell r="I819">
            <v>2700</v>
          </cell>
          <cell r="J819">
            <v>2700</v>
          </cell>
        </row>
        <row r="820">
          <cell r="A820">
            <v>52555821</v>
          </cell>
          <cell r="B820" t="str">
            <v>NIDIA YOLIMA BOBADILLA RODRIGUEZ</v>
          </cell>
          <cell r="C820" t="str">
            <v>Administrativo (servicios públicos, aportes parafiscales, avances y anticipos, papelería, etc.)</v>
          </cell>
          <cell r="D820" t="str">
            <v xml:space="preserve">Otros </v>
          </cell>
          <cell r="E820">
            <v>0</v>
          </cell>
          <cell r="F820">
            <v>0</v>
          </cell>
          <cell r="G820">
            <v>0</v>
          </cell>
          <cell r="H820">
            <v>0</v>
          </cell>
          <cell r="I820">
            <v>2700</v>
          </cell>
          <cell r="J820">
            <v>2700</v>
          </cell>
        </row>
        <row r="821">
          <cell r="A821">
            <v>29085207</v>
          </cell>
          <cell r="B821" t="str">
            <v>MIRALBA ROMAN DE VILLA</v>
          </cell>
          <cell r="C821" t="str">
            <v>Administrativo (servicios públicos, aportes parafiscales, avances y anticipos, papelería, etc.)</v>
          </cell>
          <cell r="D821" t="str">
            <v xml:space="preserve">Otros </v>
          </cell>
          <cell r="E821">
            <v>0</v>
          </cell>
          <cell r="F821">
            <v>0</v>
          </cell>
          <cell r="G821">
            <v>0</v>
          </cell>
          <cell r="H821">
            <v>0</v>
          </cell>
          <cell r="I821">
            <v>2400</v>
          </cell>
          <cell r="J821">
            <v>2400</v>
          </cell>
        </row>
        <row r="822">
          <cell r="A822">
            <v>52502923</v>
          </cell>
          <cell r="B822" t="str">
            <v>YENNY ESNEDY DURAN ESCOBAR</v>
          </cell>
          <cell r="C822" t="str">
            <v>Administrativo (servicios públicos, aportes parafiscales, avances y anticipos, papelería, etc.)</v>
          </cell>
          <cell r="D822" t="str">
            <v xml:space="preserve">Otros </v>
          </cell>
          <cell r="E822">
            <v>0</v>
          </cell>
          <cell r="F822">
            <v>0</v>
          </cell>
          <cell r="G822">
            <v>0</v>
          </cell>
          <cell r="H822">
            <v>0</v>
          </cell>
          <cell r="I822">
            <v>1700</v>
          </cell>
          <cell r="J822">
            <v>1700</v>
          </cell>
        </row>
        <row r="823">
          <cell r="A823">
            <v>900193162</v>
          </cell>
          <cell r="B823" t="str">
            <v>INS. DE ULTRATECNOLOGIA MEDICA S.A.S</v>
          </cell>
          <cell r="C823" t="str">
            <v>Administrativo (servicios públicos, aportes parafiscales, avances y anticipos, papelería, etc.)</v>
          </cell>
          <cell r="D823" t="str">
            <v xml:space="preserve">Otros </v>
          </cell>
          <cell r="E823">
            <v>0</v>
          </cell>
          <cell r="F823">
            <v>0</v>
          </cell>
          <cell r="G823">
            <v>1697</v>
          </cell>
          <cell r="H823">
            <v>0</v>
          </cell>
          <cell r="I823">
            <v>0</v>
          </cell>
          <cell r="J823">
            <v>1697</v>
          </cell>
          <cell r="K823" t="str">
            <v xml:space="preserve">Orden de compra </v>
          </cell>
          <cell r="L823" t="str">
            <v xml:space="preserve">Privada </v>
          </cell>
        </row>
        <row r="824">
          <cell r="A824">
            <v>19475779</v>
          </cell>
          <cell r="B824" t="str">
            <v>LUIS ELIDES GRANADOS SANCHEZ</v>
          </cell>
          <cell r="C824" t="str">
            <v>Administrativo (servicios públicos, aportes parafiscales, avances y anticipos, papelería, etc.)</v>
          </cell>
          <cell r="D824" t="str">
            <v xml:space="preserve">Otros </v>
          </cell>
          <cell r="E824">
            <v>0</v>
          </cell>
          <cell r="F824">
            <v>0</v>
          </cell>
          <cell r="G824">
            <v>0</v>
          </cell>
          <cell r="H824">
            <v>0</v>
          </cell>
          <cell r="I824">
            <v>1000</v>
          </cell>
          <cell r="J824">
            <v>1000</v>
          </cell>
        </row>
        <row r="825">
          <cell r="A825">
            <v>900267104</v>
          </cell>
          <cell r="B825" t="str">
            <v>UNIDAD INTEGRAL DE REHAB CARDIO-PULMONAR</v>
          </cell>
          <cell r="C825" t="str">
            <v>Administrativo (servicios públicos, aportes parafiscales, avances y anticipos, papelería, etc.)</v>
          </cell>
          <cell r="D825" t="str">
            <v xml:space="preserve">Otros </v>
          </cell>
          <cell r="E825">
            <v>0</v>
          </cell>
          <cell r="F825">
            <v>0</v>
          </cell>
          <cell r="G825">
            <v>0</v>
          </cell>
          <cell r="H825">
            <v>0</v>
          </cell>
          <cell r="I825">
            <v>1000</v>
          </cell>
          <cell r="J825">
            <v>1000</v>
          </cell>
          <cell r="K825" t="str">
            <v xml:space="preserve">Orden de compra </v>
          </cell>
          <cell r="L825" t="str">
            <v xml:space="preserve">Privada </v>
          </cell>
        </row>
        <row r="826">
          <cell r="A826">
            <v>899999161</v>
          </cell>
          <cell r="B826" t="str">
            <v>HOSPITAL HABACUC CALDERON</v>
          </cell>
          <cell r="C826" t="str">
            <v>Prestación de servicios de salud</v>
          </cell>
          <cell r="D826" t="str">
            <v xml:space="preserve">Servicios No PBS </v>
          </cell>
          <cell r="E826">
            <v>0</v>
          </cell>
          <cell r="F826">
            <v>0</v>
          </cell>
          <cell r="G826">
            <v>0</v>
          </cell>
          <cell r="H826">
            <v>338</v>
          </cell>
          <cell r="I826">
            <v>0</v>
          </cell>
          <cell r="J826">
            <v>338</v>
          </cell>
        </row>
        <row r="827">
          <cell r="A827">
            <v>495461168</v>
          </cell>
          <cell r="B827" t="str">
            <v>SEBASTIAN AMAYA</v>
          </cell>
          <cell r="C827" t="str">
            <v>Administrativo (servicios públicos, aportes parafiscales, avances y anticipos, papelería, etc.)</v>
          </cell>
          <cell r="D827" t="str">
            <v xml:space="preserve">Otros </v>
          </cell>
          <cell r="E827">
            <v>0</v>
          </cell>
          <cell r="F827">
            <v>0</v>
          </cell>
          <cell r="G827">
            <v>0</v>
          </cell>
          <cell r="H827">
            <v>0</v>
          </cell>
          <cell r="I827">
            <v>300</v>
          </cell>
          <cell r="J827">
            <v>300</v>
          </cell>
        </row>
        <row r="828">
          <cell r="A828">
            <v>10126702</v>
          </cell>
          <cell r="B828" t="str">
            <v>RESTREPO ESCOBAR JUAN PABLO</v>
          </cell>
          <cell r="C828" t="str">
            <v>Administrativo (servicios públicos, aportes parafiscales, avances y anticipos, papelería, etc.)</v>
          </cell>
          <cell r="D828" t="str">
            <v xml:space="preserve">Otros </v>
          </cell>
          <cell r="E828">
            <v>190</v>
          </cell>
          <cell r="F828">
            <v>0</v>
          </cell>
          <cell r="G828">
            <v>0</v>
          </cell>
          <cell r="H828">
            <v>0</v>
          </cell>
          <cell r="I828">
            <v>0</v>
          </cell>
          <cell r="J828">
            <v>190</v>
          </cell>
        </row>
        <row r="829">
          <cell r="A829">
            <v>800209891</v>
          </cell>
          <cell r="B829" t="str">
            <v>CLINICA ASOTRAUMA SAS</v>
          </cell>
          <cell r="C829" t="str">
            <v>Prestación de servicios de salud</v>
          </cell>
          <cell r="D829" t="str">
            <v xml:space="preserve">Servicios Covid </v>
          </cell>
          <cell r="E829">
            <v>0</v>
          </cell>
          <cell r="F829">
            <v>0</v>
          </cell>
          <cell r="G829">
            <v>0</v>
          </cell>
          <cell r="H829">
            <v>0</v>
          </cell>
          <cell r="I829">
            <v>68</v>
          </cell>
          <cell r="J829">
            <v>68</v>
          </cell>
        </row>
        <row r="830">
          <cell r="A830">
            <v>830058292</v>
          </cell>
          <cell r="B830" t="str">
            <v>UROBOSQUE S.A. CENTRO UROLOGICO</v>
          </cell>
          <cell r="C830" t="str">
            <v>Prestación de servicios de salud</v>
          </cell>
          <cell r="D830" t="str">
            <v xml:space="preserve">Servicios No PBS </v>
          </cell>
          <cell r="E830">
            <v>1</v>
          </cell>
          <cell r="F830">
            <v>0</v>
          </cell>
          <cell r="G830">
            <v>0</v>
          </cell>
          <cell r="H830">
            <v>0</v>
          </cell>
          <cell r="I830">
            <v>0</v>
          </cell>
          <cell r="J830">
            <v>1</v>
          </cell>
        </row>
        <row r="831">
          <cell r="A831">
            <v>890500060</v>
          </cell>
          <cell r="B831" t="str">
            <v>CLINICA SANTA ANA S.A.</v>
          </cell>
          <cell r="C831" t="str">
            <v>Prestación de servicios de salud</v>
          </cell>
          <cell r="D831" t="str">
            <v>Servicios PBS</v>
          </cell>
          <cell r="E831">
            <v>1</v>
          </cell>
          <cell r="F831">
            <v>0</v>
          </cell>
          <cell r="G831">
            <v>0</v>
          </cell>
          <cell r="H831">
            <v>0</v>
          </cell>
          <cell r="I831">
            <v>0</v>
          </cell>
          <cell r="J831">
            <v>1</v>
          </cell>
        </row>
        <row r="832">
          <cell r="A832">
            <v>891855039</v>
          </cell>
          <cell r="B832" t="str">
            <v>E.S.E. HOSPITAL REGIONAL DE SOGAMOSO</v>
          </cell>
          <cell r="C832" t="str">
            <v>Prestación de servicios de salud</v>
          </cell>
          <cell r="D832" t="str">
            <v xml:space="preserve">Servicios Covid </v>
          </cell>
          <cell r="E832">
            <v>0</v>
          </cell>
          <cell r="F832">
            <v>0</v>
          </cell>
          <cell r="G832">
            <v>0</v>
          </cell>
          <cell r="H832">
            <v>0</v>
          </cell>
          <cell r="I832">
            <v>1</v>
          </cell>
          <cell r="J832">
            <v>1</v>
          </cell>
        </row>
        <row r="833">
          <cell r="A833">
            <v>900066347</v>
          </cell>
          <cell r="B833" t="str">
            <v>E.S.E. HOSPITAL REGIONAL SAN GIL</v>
          </cell>
          <cell r="C833" t="str">
            <v>Prestación de servicios de salud</v>
          </cell>
          <cell r="D833" t="str">
            <v>Servicios PBS</v>
          </cell>
          <cell r="E833">
            <v>1</v>
          </cell>
          <cell r="F833">
            <v>0</v>
          </cell>
          <cell r="G833">
            <v>0</v>
          </cell>
          <cell r="H833">
            <v>0</v>
          </cell>
          <cell r="I833">
            <v>0</v>
          </cell>
          <cell r="J833">
            <v>1</v>
          </cell>
        </row>
        <row r="834">
          <cell r="A834">
            <v>900385628</v>
          </cell>
          <cell r="B834" t="str">
            <v>MEDICENTRO FAMILIAR IPS SAS</v>
          </cell>
          <cell r="C834" t="str">
            <v>Prestación de servicios de salud</v>
          </cell>
          <cell r="D834" t="str">
            <v xml:space="preserve">Servicios Covid </v>
          </cell>
          <cell r="E834">
            <v>0</v>
          </cell>
          <cell r="F834">
            <v>0</v>
          </cell>
          <cell r="G834">
            <v>0</v>
          </cell>
          <cell r="H834">
            <v>0</v>
          </cell>
          <cell r="I834">
            <v>1</v>
          </cell>
          <cell r="J834">
            <v>1</v>
          </cell>
        </row>
        <row r="835">
          <cell r="A835" t="str">
            <v>Total general</v>
          </cell>
          <cell r="E835">
            <v>30536388139.020008</v>
          </cell>
          <cell r="F835">
            <v>2729905449.8000002</v>
          </cell>
          <cell r="G835">
            <v>657102124</v>
          </cell>
          <cell r="H835">
            <v>4542897168</v>
          </cell>
          <cell r="I835">
            <v>5090733191</v>
          </cell>
          <cell r="J835">
            <v>43557026071.820015</v>
          </cell>
        </row>
      </sheetData>
      <sheetData sheetId="1" refreshError="1"/>
    </sheetDataSet>
  </externalBook>
</externalLink>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DC2B67-C262-4904-8739-0E5270FC7CFF}">
  <dimension ref="A3:L650"/>
  <sheetViews>
    <sheetView workbookViewId="0">
      <selection activeCell="C10" sqref="C10"/>
    </sheetView>
  </sheetViews>
  <sheetFormatPr baseColWidth="10" defaultRowHeight="15" x14ac:dyDescent="0.25"/>
  <cols>
    <col min="1" max="1" width="12.28515625" customWidth="1"/>
    <col min="2" max="2" width="47.7109375" customWidth="1"/>
    <col min="3" max="3" width="39" customWidth="1"/>
    <col min="4" max="4" width="20.5703125" customWidth="1"/>
    <col min="5" max="5" width="17.85546875" customWidth="1"/>
    <col min="6" max="6" width="16.85546875" bestFit="1" customWidth="1"/>
    <col min="7" max="7" width="15.140625" bestFit="1" customWidth="1"/>
    <col min="8" max="9" width="16.85546875" bestFit="1" customWidth="1"/>
    <col min="10" max="10" width="17.85546875" bestFit="1" customWidth="1"/>
    <col min="11" max="12" width="40" style="8" bestFit="1" customWidth="1"/>
  </cols>
  <sheetData>
    <row r="3" spans="1:12" ht="33.75" customHeight="1" x14ac:dyDescent="0.25">
      <c r="A3" s="65" t="s">
        <v>610</v>
      </c>
      <c r="B3" s="65"/>
      <c r="C3" s="65"/>
      <c r="D3" s="65"/>
      <c r="E3" s="65"/>
      <c r="F3" s="65"/>
      <c r="G3" s="65"/>
      <c r="H3" s="65"/>
      <c r="I3" s="65"/>
      <c r="J3" s="66"/>
      <c r="K3" s="70" t="s">
        <v>608</v>
      </c>
      <c r="L3" s="70"/>
    </row>
    <row r="4" spans="1:12" s="2" customFormat="1" ht="30" x14ac:dyDescent="0.25">
      <c r="A4" s="1" t="s">
        <v>0</v>
      </c>
      <c r="B4" s="1" t="s">
        <v>602</v>
      </c>
      <c r="C4" s="1" t="s">
        <v>1</v>
      </c>
      <c r="D4" s="1" t="s">
        <v>2</v>
      </c>
      <c r="E4" s="1" t="s">
        <v>3</v>
      </c>
      <c r="F4" s="1" t="s">
        <v>4</v>
      </c>
      <c r="G4" s="1" t="s">
        <v>5</v>
      </c>
      <c r="H4" s="1" t="s">
        <v>6</v>
      </c>
      <c r="I4" s="1" t="s">
        <v>7</v>
      </c>
      <c r="J4" s="1" t="s">
        <v>8</v>
      </c>
      <c r="K4" s="1" t="s">
        <v>603</v>
      </c>
      <c r="L4" s="1" t="s">
        <v>604</v>
      </c>
    </row>
    <row r="5" spans="1:12" x14ac:dyDescent="0.25">
      <c r="A5" s="3">
        <v>900219866</v>
      </c>
      <c r="B5" s="3" t="s">
        <v>9</v>
      </c>
      <c r="C5" s="3" t="s">
        <v>10</v>
      </c>
      <c r="D5" s="3" t="s">
        <v>11</v>
      </c>
      <c r="E5" s="4">
        <v>4081833260</v>
      </c>
      <c r="F5" s="4">
        <v>1457223714</v>
      </c>
      <c r="G5" s="4">
        <v>0</v>
      </c>
      <c r="H5" s="4">
        <v>2538491111</v>
      </c>
      <c r="I5" s="4">
        <v>0</v>
      </c>
      <c r="J5" s="4">
        <f>SUM(E5:I5)</f>
        <v>8077548085</v>
      </c>
      <c r="K5" s="3" t="s">
        <v>607</v>
      </c>
      <c r="L5" s="3" t="s">
        <v>607</v>
      </c>
    </row>
    <row r="6" spans="1:12" x14ac:dyDescent="0.25">
      <c r="A6" s="3">
        <v>900219866</v>
      </c>
      <c r="B6" s="3" t="s">
        <v>9</v>
      </c>
      <c r="C6" s="3" t="s">
        <v>10</v>
      </c>
      <c r="D6" s="3" t="s">
        <v>12</v>
      </c>
      <c r="E6" s="4">
        <v>5091409795</v>
      </c>
      <c r="F6" s="4">
        <v>0</v>
      </c>
      <c r="G6" s="4">
        <v>0</v>
      </c>
      <c r="H6" s="4">
        <v>0</v>
      </c>
      <c r="I6" s="4">
        <v>0</v>
      </c>
      <c r="J6" s="4">
        <f t="shared" ref="J6:J69" si="0">SUM(E6:I6)</f>
        <v>5091409795</v>
      </c>
      <c r="K6" s="3" t="s">
        <v>607</v>
      </c>
      <c r="L6" s="3" t="s">
        <v>607</v>
      </c>
    </row>
    <row r="7" spans="1:12" x14ac:dyDescent="0.25">
      <c r="A7" s="3">
        <v>860006560</v>
      </c>
      <c r="B7" s="3" t="s">
        <v>13</v>
      </c>
      <c r="C7" s="3" t="s">
        <v>14</v>
      </c>
      <c r="D7" s="3" t="s">
        <v>15</v>
      </c>
      <c r="E7" s="4">
        <v>1908738558</v>
      </c>
      <c r="F7" s="4">
        <v>594871718</v>
      </c>
      <c r="G7" s="4">
        <v>0</v>
      </c>
      <c r="H7" s="4">
        <v>865249820</v>
      </c>
      <c r="I7" s="4">
        <v>0</v>
      </c>
      <c r="J7" s="4">
        <f t="shared" si="0"/>
        <v>3368860096</v>
      </c>
      <c r="K7" s="3" t="s">
        <v>607</v>
      </c>
      <c r="L7" s="3" t="s">
        <v>607</v>
      </c>
    </row>
    <row r="8" spans="1:12" x14ac:dyDescent="0.25">
      <c r="A8" s="3">
        <v>860015536</v>
      </c>
      <c r="B8" s="3" t="s">
        <v>16</v>
      </c>
      <c r="C8" s="3" t="s">
        <v>14</v>
      </c>
      <c r="D8" s="3" t="s">
        <v>17</v>
      </c>
      <c r="E8" s="4">
        <v>2713590632</v>
      </c>
      <c r="F8" s="4">
        <v>0</v>
      </c>
      <c r="G8" s="4">
        <v>43008</v>
      </c>
      <c r="H8" s="4">
        <v>5341194</v>
      </c>
      <c r="I8" s="4">
        <v>1548958</v>
      </c>
      <c r="J8" s="4">
        <f t="shared" si="0"/>
        <v>2720523792</v>
      </c>
      <c r="K8" s="3" t="s">
        <v>607</v>
      </c>
      <c r="L8" s="3" t="s">
        <v>607</v>
      </c>
    </row>
    <row r="9" spans="1:12" x14ac:dyDescent="0.25">
      <c r="A9" s="3">
        <v>860006560</v>
      </c>
      <c r="B9" s="3" t="s">
        <v>13</v>
      </c>
      <c r="C9" s="3" t="s">
        <v>10</v>
      </c>
      <c r="D9" s="3" t="s">
        <v>12</v>
      </c>
      <c r="E9" s="4">
        <v>2442363467</v>
      </c>
      <c r="F9" s="4">
        <v>0</v>
      </c>
      <c r="G9" s="4">
        <v>0</v>
      </c>
      <c r="H9" s="4">
        <v>0</v>
      </c>
      <c r="I9" s="4">
        <v>0</v>
      </c>
      <c r="J9" s="4">
        <f t="shared" si="0"/>
        <v>2442363467</v>
      </c>
      <c r="K9" s="3" t="s">
        <v>607</v>
      </c>
      <c r="L9" s="3" t="s">
        <v>607</v>
      </c>
    </row>
    <row r="10" spans="1:12" x14ac:dyDescent="0.25">
      <c r="A10" s="3">
        <v>860006656</v>
      </c>
      <c r="B10" s="3" t="s">
        <v>18</v>
      </c>
      <c r="C10" s="3" t="s">
        <v>14</v>
      </c>
      <c r="D10" s="3" t="s">
        <v>17</v>
      </c>
      <c r="E10" s="4">
        <v>2069181701</v>
      </c>
      <c r="F10" s="4">
        <v>0</v>
      </c>
      <c r="G10" s="4">
        <v>0</v>
      </c>
      <c r="H10" s="4">
        <v>0</v>
      </c>
      <c r="I10" s="4">
        <v>0</v>
      </c>
      <c r="J10" s="4">
        <f t="shared" si="0"/>
        <v>2069181701</v>
      </c>
      <c r="K10" s="3" t="s">
        <v>607</v>
      </c>
      <c r="L10" s="3" t="s">
        <v>607</v>
      </c>
    </row>
    <row r="11" spans="1:12" x14ac:dyDescent="0.25">
      <c r="A11" s="3">
        <v>800075543</v>
      </c>
      <c r="B11" s="3" t="s">
        <v>19</v>
      </c>
      <c r="C11" s="3" t="s">
        <v>14</v>
      </c>
      <c r="D11" s="3" t="s">
        <v>20</v>
      </c>
      <c r="E11" s="4">
        <v>393519</v>
      </c>
      <c r="F11" s="4">
        <v>34122228</v>
      </c>
      <c r="G11" s="4">
        <v>22422992</v>
      </c>
      <c r="H11" s="4">
        <v>79692084</v>
      </c>
      <c r="I11" s="4">
        <v>1326868960</v>
      </c>
      <c r="J11" s="4">
        <f t="shared" si="0"/>
        <v>1463499783</v>
      </c>
      <c r="K11" s="3" t="s">
        <v>607</v>
      </c>
      <c r="L11" s="3" t="s">
        <v>607</v>
      </c>
    </row>
    <row r="12" spans="1:12" x14ac:dyDescent="0.25">
      <c r="A12" s="3">
        <v>860037950</v>
      </c>
      <c r="B12" s="3" t="s">
        <v>21</v>
      </c>
      <c r="C12" s="3" t="s">
        <v>14</v>
      </c>
      <c r="D12" s="3" t="s">
        <v>17</v>
      </c>
      <c r="E12" s="4">
        <v>1123595308</v>
      </c>
      <c r="F12" s="4">
        <v>0</v>
      </c>
      <c r="G12" s="4">
        <v>48306</v>
      </c>
      <c r="H12" s="4">
        <v>0</v>
      </c>
      <c r="I12" s="4">
        <v>1110473</v>
      </c>
      <c r="J12" s="4">
        <f t="shared" si="0"/>
        <v>1124754087</v>
      </c>
      <c r="K12" s="3" t="s">
        <v>607</v>
      </c>
      <c r="L12" s="3" t="s">
        <v>607</v>
      </c>
    </row>
    <row r="13" spans="1:12" x14ac:dyDescent="0.25">
      <c r="A13" s="3">
        <v>860035992</v>
      </c>
      <c r="B13" s="3" t="s">
        <v>22</v>
      </c>
      <c r="C13" s="3" t="s">
        <v>14</v>
      </c>
      <c r="D13" s="3" t="s">
        <v>17</v>
      </c>
      <c r="E13" s="4">
        <v>1070597573</v>
      </c>
      <c r="F13" s="4">
        <v>0</v>
      </c>
      <c r="G13" s="4">
        <v>0</v>
      </c>
      <c r="H13" s="4">
        <v>140907</v>
      </c>
      <c r="I13" s="4">
        <v>650982</v>
      </c>
      <c r="J13" s="4">
        <f t="shared" si="0"/>
        <v>1071389462</v>
      </c>
      <c r="K13" s="3" t="s">
        <v>607</v>
      </c>
      <c r="L13" s="3" t="s">
        <v>607</v>
      </c>
    </row>
    <row r="14" spans="1:12" x14ac:dyDescent="0.25">
      <c r="A14" s="3">
        <v>900219866</v>
      </c>
      <c r="B14" s="3" t="s">
        <v>9</v>
      </c>
      <c r="C14" s="3" t="s">
        <v>10</v>
      </c>
      <c r="D14" s="3" t="s">
        <v>23</v>
      </c>
      <c r="E14" s="4">
        <v>830435062.63000011</v>
      </c>
      <c r="F14" s="4">
        <v>0</v>
      </c>
      <c r="G14" s="4">
        <v>0</v>
      </c>
      <c r="H14" s="4">
        <v>0</v>
      </c>
      <c r="I14" s="4">
        <v>0</v>
      </c>
      <c r="J14" s="4">
        <f t="shared" si="0"/>
        <v>830435062.63000011</v>
      </c>
      <c r="K14" s="3" t="s">
        <v>607</v>
      </c>
      <c r="L14" s="3" t="s">
        <v>607</v>
      </c>
    </row>
    <row r="15" spans="1:12" x14ac:dyDescent="0.25">
      <c r="A15" s="3">
        <v>830001007</v>
      </c>
      <c r="B15" s="3" t="s">
        <v>24</v>
      </c>
      <c r="C15" s="3" t="s">
        <v>14</v>
      </c>
      <c r="D15" s="3" t="s">
        <v>20</v>
      </c>
      <c r="E15" s="4">
        <v>0</v>
      </c>
      <c r="F15" s="4">
        <v>0</v>
      </c>
      <c r="G15" s="4">
        <v>0</v>
      </c>
      <c r="H15" s="4">
        <v>0</v>
      </c>
      <c r="I15" s="4">
        <v>797782337</v>
      </c>
      <c r="J15" s="4">
        <f t="shared" si="0"/>
        <v>797782337</v>
      </c>
      <c r="K15" s="3" t="s">
        <v>607</v>
      </c>
      <c r="L15" s="3" t="s">
        <v>607</v>
      </c>
    </row>
    <row r="16" spans="1:12" x14ac:dyDescent="0.25">
      <c r="A16" s="3">
        <v>900162688</v>
      </c>
      <c r="B16" s="3" t="s">
        <v>25</v>
      </c>
      <c r="C16" s="3" t="s">
        <v>14</v>
      </c>
      <c r="D16" s="3" t="s">
        <v>17</v>
      </c>
      <c r="E16" s="4">
        <v>607988318</v>
      </c>
      <c r="F16" s="4">
        <v>0</v>
      </c>
      <c r="G16" s="4">
        <v>0</v>
      </c>
      <c r="H16" s="4">
        <v>0</v>
      </c>
      <c r="I16" s="4">
        <v>0</v>
      </c>
      <c r="J16" s="4">
        <f t="shared" si="0"/>
        <v>607988318</v>
      </c>
      <c r="K16" s="3" t="s">
        <v>607</v>
      </c>
      <c r="L16" s="3" t="s">
        <v>607</v>
      </c>
    </row>
    <row r="17" spans="1:12" x14ac:dyDescent="0.25">
      <c r="A17" s="3">
        <v>900578105</v>
      </c>
      <c r="B17" s="3" t="s">
        <v>26</v>
      </c>
      <c r="C17" s="3" t="s">
        <v>14</v>
      </c>
      <c r="D17" s="3" t="s">
        <v>17</v>
      </c>
      <c r="E17" s="4">
        <v>506447336.5</v>
      </c>
      <c r="F17" s="4">
        <v>0</v>
      </c>
      <c r="G17" s="4">
        <v>0</v>
      </c>
      <c r="H17" s="4">
        <v>0</v>
      </c>
      <c r="I17" s="4">
        <v>0</v>
      </c>
      <c r="J17" s="4">
        <f t="shared" si="0"/>
        <v>506447336.5</v>
      </c>
      <c r="K17" s="3" t="s">
        <v>607</v>
      </c>
      <c r="L17" s="3" t="s">
        <v>607</v>
      </c>
    </row>
    <row r="18" spans="1:12" x14ac:dyDescent="0.25">
      <c r="A18" s="3">
        <v>830005028</v>
      </c>
      <c r="B18" s="3" t="s">
        <v>27</v>
      </c>
      <c r="C18" s="3" t="s">
        <v>14</v>
      </c>
      <c r="D18" s="3" t="s">
        <v>17</v>
      </c>
      <c r="E18" s="4">
        <v>487442998</v>
      </c>
      <c r="F18" s="4">
        <v>0</v>
      </c>
      <c r="G18" s="4">
        <v>0</v>
      </c>
      <c r="H18" s="4">
        <v>0</v>
      </c>
      <c r="I18" s="4">
        <v>0</v>
      </c>
      <c r="J18" s="4">
        <f t="shared" si="0"/>
        <v>487442998</v>
      </c>
      <c r="K18" s="3" t="s">
        <v>607</v>
      </c>
      <c r="L18" s="3" t="s">
        <v>607</v>
      </c>
    </row>
    <row r="19" spans="1:12" x14ac:dyDescent="0.25">
      <c r="A19" s="3">
        <v>900177752</v>
      </c>
      <c r="B19" s="3" t="s">
        <v>28</v>
      </c>
      <c r="C19" s="3" t="s">
        <v>14</v>
      </c>
      <c r="D19" s="3" t="s">
        <v>15</v>
      </c>
      <c r="E19" s="4">
        <v>164468745</v>
      </c>
      <c r="F19" s="4">
        <v>107638008</v>
      </c>
      <c r="G19" s="4">
        <v>0</v>
      </c>
      <c r="H19" s="4">
        <v>208341819</v>
      </c>
      <c r="I19" s="4">
        <v>0</v>
      </c>
      <c r="J19" s="4">
        <f t="shared" si="0"/>
        <v>480448572</v>
      </c>
      <c r="K19" s="3" t="s">
        <v>607</v>
      </c>
      <c r="L19" s="3" t="s">
        <v>607</v>
      </c>
    </row>
    <row r="20" spans="1:12" x14ac:dyDescent="0.25">
      <c r="A20" s="3">
        <v>830122608</v>
      </c>
      <c r="B20" s="3" t="s">
        <v>29</v>
      </c>
      <c r="C20" s="3" t="s">
        <v>14</v>
      </c>
      <c r="D20" s="3" t="s">
        <v>17</v>
      </c>
      <c r="E20" s="4">
        <v>452955110</v>
      </c>
      <c r="F20" s="4">
        <v>0</v>
      </c>
      <c r="G20" s="4">
        <v>0</v>
      </c>
      <c r="H20" s="4">
        <v>0</v>
      </c>
      <c r="I20" s="4">
        <v>0</v>
      </c>
      <c r="J20" s="4">
        <f t="shared" si="0"/>
        <v>452955110</v>
      </c>
      <c r="K20" s="3" t="s">
        <v>607</v>
      </c>
      <c r="L20" s="3" t="s">
        <v>607</v>
      </c>
    </row>
    <row r="21" spans="1:12" x14ac:dyDescent="0.25">
      <c r="A21" s="3">
        <v>900504265</v>
      </c>
      <c r="B21" s="3" t="s">
        <v>30</v>
      </c>
      <c r="C21" s="3" t="s">
        <v>14</v>
      </c>
      <c r="D21" s="3" t="s">
        <v>20</v>
      </c>
      <c r="E21" s="4">
        <v>0</v>
      </c>
      <c r="F21" s="4">
        <v>0</v>
      </c>
      <c r="G21" s="4">
        <v>715400</v>
      </c>
      <c r="H21" s="4">
        <v>22912400</v>
      </c>
      <c r="I21" s="4">
        <v>371096600</v>
      </c>
      <c r="J21" s="4">
        <f t="shared" si="0"/>
        <v>394724400</v>
      </c>
      <c r="K21" s="3" t="s">
        <v>607</v>
      </c>
      <c r="L21" s="3" t="s">
        <v>607</v>
      </c>
    </row>
    <row r="22" spans="1:12" x14ac:dyDescent="0.25">
      <c r="A22" s="3">
        <v>860037950</v>
      </c>
      <c r="B22" s="3" t="s">
        <v>21</v>
      </c>
      <c r="C22" s="3" t="s">
        <v>14</v>
      </c>
      <c r="D22" s="3" t="s">
        <v>15</v>
      </c>
      <c r="E22" s="4">
        <v>166774818</v>
      </c>
      <c r="F22" s="4">
        <v>51788346</v>
      </c>
      <c r="G22" s="4">
        <v>0</v>
      </c>
      <c r="H22" s="4">
        <v>157754690</v>
      </c>
      <c r="I22" s="4">
        <v>0</v>
      </c>
      <c r="J22" s="4">
        <f t="shared" si="0"/>
        <v>376317854</v>
      </c>
      <c r="K22" s="3" t="s">
        <v>607</v>
      </c>
      <c r="L22" s="3" t="s">
        <v>607</v>
      </c>
    </row>
    <row r="23" spans="1:12" x14ac:dyDescent="0.25">
      <c r="A23" s="3">
        <v>900742790</v>
      </c>
      <c r="B23" s="3" t="s">
        <v>31</v>
      </c>
      <c r="C23" s="3" t="s">
        <v>14</v>
      </c>
      <c r="D23" s="3" t="s">
        <v>20</v>
      </c>
      <c r="E23" s="4">
        <v>0</v>
      </c>
      <c r="F23" s="4">
        <v>0</v>
      </c>
      <c r="G23" s="4">
        <v>695800</v>
      </c>
      <c r="H23" s="4">
        <v>94682700</v>
      </c>
      <c r="I23" s="4">
        <v>235597007</v>
      </c>
      <c r="J23" s="4">
        <f t="shared" si="0"/>
        <v>330975507</v>
      </c>
      <c r="K23" s="3" t="s">
        <v>607</v>
      </c>
      <c r="L23" s="3" t="s">
        <v>607</v>
      </c>
    </row>
    <row r="24" spans="1:12" x14ac:dyDescent="0.25">
      <c r="A24" s="3">
        <v>860015536</v>
      </c>
      <c r="B24" s="3" t="s">
        <v>16</v>
      </c>
      <c r="C24" s="3" t="s">
        <v>14</v>
      </c>
      <c r="D24" s="3" t="s">
        <v>20</v>
      </c>
      <c r="E24" s="4">
        <v>5460370.5</v>
      </c>
      <c r="F24" s="4">
        <v>3248806</v>
      </c>
      <c r="G24" s="4">
        <v>35995467</v>
      </c>
      <c r="H24" s="4">
        <v>10505001</v>
      </c>
      <c r="I24" s="4">
        <v>275028007</v>
      </c>
      <c r="J24" s="4">
        <f t="shared" si="0"/>
        <v>330237651.5</v>
      </c>
      <c r="K24" s="3" t="s">
        <v>607</v>
      </c>
      <c r="L24" s="3" t="s">
        <v>607</v>
      </c>
    </row>
    <row r="25" spans="1:12" x14ac:dyDescent="0.25">
      <c r="A25" s="3">
        <v>900838988</v>
      </c>
      <c r="B25" s="3" t="s">
        <v>32</v>
      </c>
      <c r="C25" s="3" t="s">
        <v>14</v>
      </c>
      <c r="D25" s="3" t="s">
        <v>17</v>
      </c>
      <c r="E25" s="4">
        <v>326275314</v>
      </c>
      <c r="F25" s="4">
        <v>0</v>
      </c>
      <c r="G25" s="4">
        <v>0</v>
      </c>
      <c r="H25" s="4">
        <v>0</v>
      </c>
      <c r="I25" s="4">
        <v>0</v>
      </c>
      <c r="J25" s="4">
        <f t="shared" si="0"/>
        <v>326275314</v>
      </c>
      <c r="K25" s="3" t="s">
        <v>607</v>
      </c>
      <c r="L25" s="3" t="s">
        <v>607</v>
      </c>
    </row>
    <row r="26" spans="1:12" x14ac:dyDescent="0.25">
      <c r="A26" s="3">
        <v>800028332</v>
      </c>
      <c r="B26" s="3" t="s">
        <v>33</v>
      </c>
      <c r="C26" s="3" t="s">
        <v>14</v>
      </c>
      <c r="D26" s="3" t="s">
        <v>15</v>
      </c>
      <c r="E26" s="4">
        <v>150889651</v>
      </c>
      <c r="F26" s="4">
        <v>88661495</v>
      </c>
      <c r="G26" s="4">
        <v>0</v>
      </c>
      <c r="H26" s="4">
        <v>81120294</v>
      </c>
      <c r="I26" s="4">
        <v>0</v>
      </c>
      <c r="J26" s="4">
        <f t="shared" si="0"/>
        <v>320671440</v>
      </c>
      <c r="K26" s="3" t="s">
        <v>607</v>
      </c>
      <c r="L26" s="3" t="s">
        <v>607</v>
      </c>
    </row>
    <row r="27" spans="1:12" x14ac:dyDescent="0.25">
      <c r="A27" s="3">
        <v>830005028</v>
      </c>
      <c r="B27" s="3" t="s">
        <v>27</v>
      </c>
      <c r="C27" s="3" t="s">
        <v>14</v>
      </c>
      <c r="D27" s="3" t="s">
        <v>20</v>
      </c>
      <c r="E27" s="4">
        <v>15481170.5</v>
      </c>
      <c r="F27" s="4">
        <v>2944905</v>
      </c>
      <c r="G27" s="4">
        <v>63526617</v>
      </c>
      <c r="H27" s="4">
        <v>14962367</v>
      </c>
      <c r="I27" s="4">
        <v>217539566</v>
      </c>
      <c r="J27" s="4">
        <f t="shared" si="0"/>
        <v>314454625.5</v>
      </c>
      <c r="K27" s="3" t="s">
        <v>607</v>
      </c>
      <c r="L27" s="3" t="s">
        <v>607</v>
      </c>
    </row>
    <row r="28" spans="1:12" x14ac:dyDescent="0.25">
      <c r="A28" s="3">
        <v>900582598</v>
      </c>
      <c r="B28" s="3" t="s">
        <v>34</v>
      </c>
      <c r="C28" s="3" t="s">
        <v>14</v>
      </c>
      <c r="D28" s="3" t="s">
        <v>20</v>
      </c>
      <c r="E28" s="4">
        <v>22135350.5</v>
      </c>
      <c r="F28" s="4">
        <v>5536887</v>
      </c>
      <c r="G28" s="4">
        <v>45070133</v>
      </c>
      <c r="H28" s="4">
        <v>14844475</v>
      </c>
      <c r="I28" s="4">
        <v>214510705</v>
      </c>
      <c r="J28" s="4">
        <f t="shared" si="0"/>
        <v>302097550.5</v>
      </c>
      <c r="K28" s="3" t="s">
        <v>607</v>
      </c>
      <c r="L28" s="3" t="s">
        <v>607</v>
      </c>
    </row>
    <row r="29" spans="1:12" x14ac:dyDescent="0.25">
      <c r="A29" s="3">
        <v>900162688</v>
      </c>
      <c r="B29" s="3" t="s">
        <v>25</v>
      </c>
      <c r="C29" s="3" t="s">
        <v>14</v>
      </c>
      <c r="D29" s="3" t="s">
        <v>15</v>
      </c>
      <c r="E29" s="4">
        <v>95613259</v>
      </c>
      <c r="F29" s="4">
        <v>104766904</v>
      </c>
      <c r="G29" s="4">
        <v>0</v>
      </c>
      <c r="H29" s="4">
        <v>90689149</v>
      </c>
      <c r="I29" s="4">
        <v>0</v>
      </c>
      <c r="J29" s="4">
        <f t="shared" si="0"/>
        <v>291069312</v>
      </c>
      <c r="K29" s="3" t="s">
        <v>607</v>
      </c>
      <c r="L29" s="3" t="s">
        <v>607</v>
      </c>
    </row>
    <row r="30" spans="1:12" x14ac:dyDescent="0.25">
      <c r="A30" s="3">
        <v>830001007</v>
      </c>
      <c r="B30" s="3" t="s">
        <v>35</v>
      </c>
      <c r="C30" s="3" t="s">
        <v>14</v>
      </c>
      <c r="D30" s="3" t="s">
        <v>20</v>
      </c>
      <c r="E30" s="4">
        <v>0</v>
      </c>
      <c r="F30" s="4">
        <v>12761289</v>
      </c>
      <c r="G30" s="4">
        <v>203958784</v>
      </c>
      <c r="H30" s="4">
        <v>57804308</v>
      </c>
      <c r="I30" s="4">
        <v>3432278</v>
      </c>
      <c r="J30" s="4">
        <f t="shared" si="0"/>
        <v>277956659</v>
      </c>
      <c r="K30" s="3" t="s">
        <v>607</v>
      </c>
      <c r="L30" s="3" t="s">
        <v>607</v>
      </c>
    </row>
    <row r="31" spans="1:12" x14ac:dyDescent="0.25">
      <c r="A31" s="3">
        <v>860037950</v>
      </c>
      <c r="B31" s="3" t="s">
        <v>21</v>
      </c>
      <c r="C31" s="3" t="s">
        <v>14</v>
      </c>
      <c r="D31" s="3" t="s">
        <v>20</v>
      </c>
      <c r="E31" s="4">
        <v>12320942</v>
      </c>
      <c r="F31" s="4">
        <v>4689796</v>
      </c>
      <c r="G31" s="4">
        <v>63114088</v>
      </c>
      <c r="H31" s="4">
        <v>13520693</v>
      </c>
      <c r="I31" s="4">
        <v>182644458</v>
      </c>
      <c r="J31" s="4">
        <f t="shared" si="0"/>
        <v>276289977</v>
      </c>
      <c r="K31" s="3" t="s">
        <v>607</v>
      </c>
      <c r="L31" s="3" t="s">
        <v>607</v>
      </c>
    </row>
    <row r="32" spans="1:12" x14ac:dyDescent="0.25">
      <c r="A32" s="3">
        <v>830001007</v>
      </c>
      <c r="B32" s="3" t="s">
        <v>35</v>
      </c>
      <c r="C32" s="3" t="s">
        <v>14</v>
      </c>
      <c r="D32" s="3" t="s">
        <v>36</v>
      </c>
      <c r="E32" s="4">
        <v>234376961.5</v>
      </c>
      <c r="F32" s="4">
        <v>0</v>
      </c>
      <c r="G32" s="4">
        <v>0</v>
      </c>
      <c r="H32" s="4">
        <v>0</v>
      </c>
      <c r="I32" s="4">
        <v>0</v>
      </c>
      <c r="J32" s="4">
        <f t="shared" si="0"/>
        <v>234376961.5</v>
      </c>
      <c r="K32" s="3" t="s">
        <v>607</v>
      </c>
      <c r="L32" s="3" t="s">
        <v>607</v>
      </c>
    </row>
    <row r="33" spans="1:12" x14ac:dyDescent="0.25">
      <c r="A33" s="3">
        <v>860006656</v>
      </c>
      <c r="B33" s="3" t="s">
        <v>18</v>
      </c>
      <c r="C33" s="3" t="s">
        <v>14</v>
      </c>
      <c r="D33" s="3" t="s">
        <v>20</v>
      </c>
      <c r="E33" s="4">
        <v>2463638</v>
      </c>
      <c r="F33" s="4">
        <v>3526448</v>
      </c>
      <c r="G33" s="4">
        <v>25991456</v>
      </c>
      <c r="H33" s="4">
        <v>10722150</v>
      </c>
      <c r="I33" s="4">
        <v>174621210</v>
      </c>
      <c r="J33" s="4">
        <f t="shared" si="0"/>
        <v>217324902</v>
      </c>
      <c r="K33" s="3" t="s">
        <v>607</v>
      </c>
      <c r="L33" s="3" t="s">
        <v>607</v>
      </c>
    </row>
    <row r="34" spans="1:12" x14ac:dyDescent="0.25">
      <c r="A34" s="3">
        <v>830005028</v>
      </c>
      <c r="B34" s="3" t="s">
        <v>27</v>
      </c>
      <c r="C34" s="3" t="s">
        <v>14</v>
      </c>
      <c r="D34" s="3" t="s">
        <v>37</v>
      </c>
      <c r="E34" s="4">
        <v>103616598</v>
      </c>
      <c r="F34" s="4">
        <v>66575284</v>
      </c>
      <c r="G34" s="4">
        <v>0</v>
      </c>
      <c r="H34" s="4">
        <v>34105280</v>
      </c>
      <c r="I34" s="4">
        <v>0</v>
      </c>
      <c r="J34" s="4">
        <f t="shared" si="0"/>
        <v>204297162</v>
      </c>
      <c r="K34" s="3" t="s">
        <v>607</v>
      </c>
      <c r="L34" s="3" t="s">
        <v>607</v>
      </c>
    </row>
    <row r="35" spans="1:12" x14ac:dyDescent="0.25">
      <c r="A35" s="3">
        <v>900141569</v>
      </c>
      <c r="B35" s="3" t="s">
        <v>38</v>
      </c>
      <c r="C35" s="3" t="s">
        <v>14</v>
      </c>
      <c r="D35" s="3" t="s">
        <v>17</v>
      </c>
      <c r="E35" s="4">
        <v>200065601</v>
      </c>
      <c r="F35" s="4">
        <v>0</v>
      </c>
      <c r="G35" s="4">
        <v>0</v>
      </c>
      <c r="H35" s="4">
        <v>0</v>
      </c>
      <c r="I35" s="4">
        <v>0</v>
      </c>
      <c r="J35" s="4">
        <f t="shared" si="0"/>
        <v>200065601</v>
      </c>
      <c r="K35" s="3" t="s">
        <v>607</v>
      </c>
      <c r="L35" s="3" t="s">
        <v>607</v>
      </c>
    </row>
    <row r="36" spans="1:12" x14ac:dyDescent="0.25">
      <c r="A36" s="3">
        <v>860090566</v>
      </c>
      <c r="B36" s="3" t="s">
        <v>39</v>
      </c>
      <c r="C36" s="3" t="s">
        <v>14</v>
      </c>
      <c r="D36" s="3" t="s">
        <v>17</v>
      </c>
      <c r="E36" s="4">
        <v>188749507</v>
      </c>
      <c r="F36" s="4">
        <v>0</v>
      </c>
      <c r="G36" s="4">
        <v>0</v>
      </c>
      <c r="H36" s="4">
        <v>0</v>
      </c>
      <c r="I36" s="4">
        <v>0</v>
      </c>
      <c r="J36" s="4">
        <f t="shared" si="0"/>
        <v>188749507</v>
      </c>
      <c r="K36" s="3" t="s">
        <v>607</v>
      </c>
      <c r="L36" s="3" t="s">
        <v>607</v>
      </c>
    </row>
    <row r="37" spans="1:12" x14ac:dyDescent="0.25">
      <c r="A37" s="3">
        <v>900033752</v>
      </c>
      <c r="B37" s="3" t="s">
        <v>40</v>
      </c>
      <c r="C37" s="3" t="s">
        <v>14</v>
      </c>
      <c r="D37" s="3" t="s">
        <v>17</v>
      </c>
      <c r="E37" s="4">
        <v>183964067.5</v>
      </c>
      <c r="F37" s="4">
        <v>0</v>
      </c>
      <c r="G37" s="4">
        <v>0</v>
      </c>
      <c r="H37" s="4">
        <v>0</v>
      </c>
      <c r="I37" s="4">
        <v>0</v>
      </c>
      <c r="J37" s="4">
        <f t="shared" si="0"/>
        <v>183964067.5</v>
      </c>
      <c r="K37" s="3" t="s">
        <v>607</v>
      </c>
      <c r="L37" s="3" t="s">
        <v>607</v>
      </c>
    </row>
    <row r="38" spans="1:12" x14ac:dyDescent="0.25">
      <c r="A38" s="3">
        <v>900098476</v>
      </c>
      <c r="B38" s="3" t="s">
        <v>41</v>
      </c>
      <c r="C38" s="3" t="s">
        <v>14</v>
      </c>
      <c r="D38" s="3" t="s">
        <v>17</v>
      </c>
      <c r="E38" s="4">
        <v>179953876</v>
      </c>
      <c r="F38" s="4">
        <v>0</v>
      </c>
      <c r="G38" s="4">
        <v>0</v>
      </c>
      <c r="H38" s="4">
        <v>0</v>
      </c>
      <c r="I38" s="4">
        <v>0</v>
      </c>
      <c r="J38" s="4">
        <f t="shared" si="0"/>
        <v>179953876</v>
      </c>
      <c r="K38" s="3" t="s">
        <v>607</v>
      </c>
      <c r="L38" s="3" t="s">
        <v>607</v>
      </c>
    </row>
    <row r="39" spans="1:12" x14ac:dyDescent="0.25">
      <c r="A39" s="3">
        <v>830020398</v>
      </c>
      <c r="B39" s="3" t="s">
        <v>42</v>
      </c>
      <c r="C39" s="3" t="s">
        <v>14</v>
      </c>
      <c r="D39" s="3" t="s">
        <v>17</v>
      </c>
      <c r="E39" s="4">
        <v>158255359</v>
      </c>
      <c r="F39" s="4">
        <v>0</v>
      </c>
      <c r="G39" s="4">
        <v>0</v>
      </c>
      <c r="H39" s="4">
        <v>0</v>
      </c>
      <c r="I39" s="4">
        <v>0</v>
      </c>
      <c r="J39" s="4">
        <f t="shared" si="0"/>
        <v>158255359</v>
      </c>
      <c r="K39" s="3" t="s">
        <v>607</v>
      </c>
      <c r="L39" s="3" t="s">
        <v>607</v>
      </c>
    </row>
    <row r="40" spans="1:12" x14ac:dyDescent="0.25">
      <c r="A40" s="3">
        <v>860015536</v>
      </c>
      <c r="B40" s="3" t="s">
        <v>16</v>
      </c>
      <c r="C40" s="3" t="s">
        <v>14</v>
      </c>
      <c r="D40" s="3" t="s">
        <v>43</v>
      </c>
      <c r="E40" s="4">
        <v>152779733.4300077</v>
      </c>
      <c r="F40" s="4">
        <v>0</v>
      </c>
      <c r="G40" s="4">
        <v>0</v>
      </c>
      <c r="H40" s="4">
        <v>0</v>
      </c>
      <c r="I40" s="4">
        <v>0</v>
      </c>
      <c r="J40" s="4">
        <f t="shared" si="0"/>
        <v>152779733.4300077</v>
      </c>
      <c r="K40" s="3" t="s">
        <v>607</v>
      </c>
      <c r="L40" s="3" t="s">
        <v>607</v>
      </c>
    </row>
    <row r="41" spans="1:12" x14ac:dyDescent="0.25">
      <c r="A41" s="3">
        <v>900141569</v>
      </c>
      <c r="B41" s="3" t="s">
        <v>38</v>
      </c>
      <c r="C41" s="3" t="s">
        <v>14</v>
      </c>
      <c r="D41" s="3" t="s">
        <v>20</v>
      </c>
      <c r="E41" s="4">
        <v>0</v>
      </c>
      <c r="F41" s="4">
        <v>0</v>
      </c>
      <c r="G41" s="4">
        <v>17549732</v>
      </c>
      <c r="H41" s="4">
        <v>4197536</v>
      </c>
      <c r="I41" s="4">
        <v>129622570</v>
      </c>
      <c r="J41" s="4">
        <f t="shared" si="0"/>
        <v>151369838</v>
      </c>
      <c r="K41" s="3" t="s">
        <v>607</v>
      </c>
      <c r="L41" s="3" t="s">
        <v>607</v>
      </c>
    </row>
    <row r="42" spans="1:12" x14ac:dyDescent="0.25">
      <c r="A42" s="3">
        <v>900244203</v>
      </c>
      <c r="B42" s="3" t="s">
        <v>44</v>
      </c>
      <c r="C42" s="3" t="s">
        <v>14</v>
      </c>
      <c r="D42" s="3" t="s">
        <v>15</v>
      </c>
      <c r="E42" s="4">
        <v>148548497</v>
      </c>
      <c r="F42" s="4">
        <v>0</v>
      </c>
      <c r="G42" s="4">
        <v>0</v>
      </c>
      <c r="H42" s="4">
        <v>0</v>
      </c>
      <c r="I42" s="4">
        <v>0</v>
      </c>
      <c r="J42" s="4">
        <f t="shared" si="0"/>
        <v>148548497</v>
      </c>
      <c r="K42" s="3" t="s">
        <v>607</v>
      </c>
      <c r="L42" s="3" t="s">
        <v>607</v>
      </c>
    </row>
    <row r="43" spans="1:12" x14ac:dyDescent="0.25">
      <c r="A43" s="3">
        <v>830025149</v>
      </c>
      <c r="B43" s="3" t="s">
        <v>45</v>
      </c>
      <c r="C43" s="3" t="s">
        <v>14</v>
      </c>
      <c r="D43" s="3" t="s">
        <v>17</v>
      </c>
      <c r="E43" s="4">
        <v>148275299</v>
      </c>
      <c r="F43" s="4">
        <v>0</v>
      </c>
      <c r="G43" s="4">
        <v>0</v>
      </c>
      <c r="H43" s="4">
        <v>0</v>
      </c>
      <c r="I43" s="4">
        <v>0</v>
      </c>
      <c r="J43" s="4">
        <f t="shared" si="0"/>
        <v>148275299</v>
      </c>
      <c r="K43" s="3" t="s">
        <v>607</v>
      </c>
      <c r="L43" s="3" t="s">
        <v>607</v>
      </c>
    </row>
    <row r="44" spans="1:12" x14ac:dyDescent="0.25">
      <c r="A44" s="3">
        <v>860006745</v>
      </c>
      <c r="B44" s="3" t="s">
        <v>46</v>
      </c>
      <c r="C44" s="3" t="s">
        <v>14</v>
      </c>
      <c r="D44" s="3" t="s">
        <v>17</v>
      </c>
      <c r="E44" s="4">
        <v>147591004</v>
      </c>
      <c r="F44" s="4">
        <v>0</v>
      </c>
      <c r="G44" s="4">
        <v>0</v>
      </c>
      <c r="H44" s="4">
        <v>0</v>
      </c>
      <c r="I44" s="4">
        <v>0</v>
      </c>
      <c r="J44" s="4">
        <f t="shared" si="0"/>
        <v>147591004</v>
      </c>
      <c r="K44" s="3" t="s">
        <v>607</v>
      </c>
      <c r="L44" s="3" t="s">
        <v>607</v>
      </c>
    </row>
    <row r="45" spans="1:12" x14ac:dyDescent="0.25">
      <c r="A45" s="3">
        <v>900776519</v>
      </c>
      <c r="B45" s="3" t="s">
        <v>47</v>
      </c>
      <c r="C45" s="3" t="s">
        <v>14</v>
      </c>
      <c r="D45" s="3" t="s">
        <v>20</v>
      </c>
      <c r="E45" s="4">
        <v>0</v>
      </c>
      <c r="F45" s="4">
        <v>0</v>
      </c>
      <c r="G45" s="4">
        <v>0</v>
      </c>
      <c r="H45" s="4">
        <v>0</v>
      </c>
      <c r="I45" s="4">
        <v>146102700</v>
      </c>
      <c r="J45" s="4">
        <f t="shared" si="0"/>
        <v>146102700</v>
      </c>
      <c r="K45" s="3" t="s">
        <v>607</v>
      </c>
      <c r="L45" s="3" t="s">
        <v>607</v>
      </c>
    </row>
    <row r="46" spans="1:12" x14ac:dyDescent="0.25">
      <c r="A46" s="3">
        <v>900210981</v>
      </c>
      <c r="B46" s="3" t="s">
        <v>48</v>
      </c>
      <c r="C46" s="3" t="s">
        <v>14</v>
      </c>
      <c r="D46" s="3" t="s">
        <v>17</v>
      </c>
      <c r="E46" s="4">
        <v>143541153.5</v>
      </c>
      <c r="F46" s="4">
        <v>0</v>
      </c>
      <c r="G46" s="4">
        <v>0</v>
      </c>
      <c r="H46" s="4">
        <v>0</v>
      </c>
      <c r="I46" s="4">
        <v>0</v>
      </c>
      <c r="J46" s="4">
        <f t="shared" si="0"/>
        <v>143541153.5</v>
      </c>
      <c r="K46" s="3" t="s">
        <v>607</v>
      </c>
      <c r="L46" s="3" t="s">
        <v>607</v>
      </c>
    </row>
    <row r="47" spans="1:12" x14ac:dyDescent="0.25">
      <c r="A47" s="3">
        <v>800087565</v>
      </c>
      <c r="B47" s="3" t="s">
        <v>49</v>
      </c>
      <c r="C47" s="3" t="s">
        <v>14</v>
      </c>
      <c r="D47" s="3" t="s">
        <v>20</v>
      </c>
      <c r="E47" s="4">
        <v>0</v>
      </c>
      <c r="F47" s="4">
        <v>0</v>
      </c>
      <c r="G47" s="4">
        <v>0</v>
      </c>
      <c r="H47" s="4">
        <v>0</v>
      </c>
      <c r="I47" s="4">
        <v>140785639</v>
      </c>
      <c r="J47" s="4">
        <f t="shared" si="0"/>
        <v>140785639</v>
      </c>
      <c r="K47" s="3" t="s">
        <v>607</v>
      </c>
      <c r="L47" s="3" t="s">
        <v>607</v>
      </c>
    </row>
    <row r="48" spans="1:12" x14ac:dyDescent="0.25">
      <c r="A48" s="3">
        <v>830007355</v>
      </c>
      <c r="B48" s="3" t="s">
        <v>50</v>
      </c>
      <c r="C48" s="3" t="s">
        <v>14</v>
      </c>
      <c r="D48" s="3" t="s">
        <v>17</v>
      </c>
      <c r="E48" s="4">
        <v>140568533</v>
      </c>
      <c r="F48" s="4">
        <v>0</v>
      </c>
      <c r="G48" s="4">
        <v>0</v>
      </c>
      <c r="H48" s="4">
        <v>0</v>
      </c>
      <c r="I48" s="4">
        <v>0</v>
      </c>
      <c r="J48" s="4">
        <f t="shared" si="0"/>
        <v>140568533</v>
      </c>
      <c r="K48" s="3" t="s">
        <v>607</v>
      </c>
      <c r="L48" s="3" t="s">
        <v>607</v>
      </c>
    </row>
    <row r="49" spans="1:12" x14ac:dyDescent="0.25">
      <c r="A49" s="3">
        <v>900244203</v>
      </c>
      <c r="B49" s="3" t="s">
        <v>44</v>
      </c>
      <c r="C49" s="3" t="s">
        <v>14</v>
      </c>
      <c r="D49" s="3" t="s">
        <v>17</v>
      </c>
      <c r="E49" s="4">
        <v>133363888</v>
      </c>
      <c r="F49" s="4">
        <v>0</v>
      </c>
      <c r="G49" s="4">
        <v>0</v>
      </c>
      <c r="H49" s="4">
        <v>0</v>
      </c>
      <c r="I49" s="4">
        <v>0</v>
      </c>
      <c r="J49" s="4">
        <f t="shared" si="0"/>
        <v>133363888</v>
      </c>
      <c r="K49" s="3" t="s">
        <v>607</v>
      </c>
      <c r="L49" s="3" t="s">
        <v>607</v>
      </c>
    </row>
    <row r="50" spans="1:12" x14ac:dyDescent="0.25">
      <c r="A50" s="3">
        <v>860050906</v>
      </c>
      <c r="B50" s="3" t="s">
        <v>51</v>
      </c>
      <c r="C50" s="3" t="s">
        <v>52</v>
      </c>
      <c r="D50" s="3" t="s">
        <v>53</v>
      </c>
      <c r="E50" s="4">
        <v>132577225.37</v>
      </c>
      <c r="F50" s="4">
        <v>0</v>
      </c>
      <c r="G50" s="4">
        <v>0</v>
      </c>
      <c r="H50" s="4">
        <v>0</v>
      </c>
      <c r="I50" s="4">
        <v>0</v>
      </c>
      <c r="J50" s="4">
        <f t="shared" si="0"/>
        <v>132577225.37</v>
      </c>
      <c r="K50" s="3" t="str">
        <f>+VLOOKUP(A50,[1]Hoja1!$A$5:$L$835,11,0)</f>
        <v>Contrato</v>
      </c>
      <c r="L50" s="3" t="str">
        <f>+VLOOKUP(A50,[1]Hoja1!$A$5:$L$835,12,0)</f>
        <v xml:space="preserve">Privada </v>
      </c>
    </row>
    <row r="51" spans="1:12" x14ac:dyDescent="0.25">
      <c r="A51" s="3">
        <v>860015536</v>
      </c>
      <c r="B51" s="3" t="s">
        <v>16</v>
      </c>
      <c r="C51" s="3" t="s">
        <v>10</v>
      </c>
      <c r="D51" s="3" t="s">
        <v>12</v>
      </c>
      <c r="E51" s="4">
        <v>132353292</v>
      </c>
      <c r="F51" s="4">
        <v>0</v>
      </c>
      <c r="G51" s="4">
        <v>0</v>
      </c>
      <c r="H51" s="4">
        <v>0</v>
      </c>
      <c r="I51" s="4">
        <v>0</v>
      </c>
      <c r="J51" s="4">
        <f t="shared" si="0"/>
        <v>132353292</v>
      </c>
      <c r="K51" s="3" t="s">
        <v>607</v>
      </c>
      <c r="L51" s="3" t="s">
        <v>607</v>
      </c>
    </row>
    <row r="52" spans="1:12" x14ac:dyDescent="0.25">
      <c r="A52" s="3">
        <v>860035992</v>
      </c>
      <c r="B52" s="3" t="s">
        <v>22</v>
      </c>
      <c r="C52" s="3" t="s">
        <v>14</v>
      </c>
      <c r="D52" s="3" t="s">
        <v>20</v>
      </c>
      <c r="E52" s="4">
        <v>3058744.5</v>
      </c>
      <c r="F52" s="4">
        <v>1841742</v>
      </c>
      <c r="G52" s="4">
        <v>17755089</v>
      </c>
      <c r="H52" s="4">
        <v>6474216</v>
      </c>
      <c r="I52" s="4">
        <v>96607839</v>
      </c>
      <c r="J52" s="4">
        <f t="shared" si="0"/>
        <v>125737630.5</v>
      </c>
      <c r="K52" s="3" t="s">
        <v>607</v>
      </c>
      <c r="L52" s="3" t="s">
        <v>607</v>
      </c>
    </row>
    <row r="53" spans="1:12" x14ac:dyDescent="0.25">
      <c r="A53" s="3">
        <v>900582598</v>
      </c>
      <c r="B53" s="3" t="s">
        <v>34</v>
      </c>
      <c r="C53" s="3" t="s">
        <v>14</v>
      </c>
      <c r="D53" s="3" t="s">
        <v>17</v>
      </c>
      <c r="E53" s="4">
        <v>124580957</v>
      </c>
      <c r="F53" s="4">
        <v>0</v>
      </c>
      <c r="G53" s="4">
        <v>0</v>
      </c>
      <c r="H53" s="4">
        <v>0</v>
      </c>
      <c r="I53" s="4">
        <v>0</v>
      </c>
      <c r="J53" s="4">
        <f t="shared" si="0"/>
        <v>124580957</v>
      </c>
      <c r="K53" s="3" t="s">
        <v>607</v>
      </c>
      <c r="L53" s="3" t="s">
        <v>607</v>
      </c>
    </row>
    <row r="54" spans="1:12" x14ac:dyDescent="0.25">
      <c r="A54" s="3">
        <v>860010783</v>
      </c>
      <c r="B54" s="3" t="s">
        <v>54</v>
      </c>
      <c r="C54" s="3" t="s">
        <v>14</v>
      </c>
      <c r="D54" s="3" t="s">
        <v>17</v>
      </c>
      <c r="E54" s="4">
        <v>115371517.5</v>
      </c>
      <c r="F54" s="4">
        <v>0</v>
      </c>
      <c r="G54" s="4">
        <v>5564456</v>
      </c>
      <c r="H54" s="4">
        <v>0</v>
      </c>
      <c r="I54" s="4">
        <v>237396</v>
      </c>
      <c r="J54" s="4">
        <f t="shared" si="0"/>
        <v>121173369.5</v>
      </c>
      <c r="K54" s="3" t="s">
        <v>607</v>
      </c>
      <c r="L54" s="3" t="s">
        <v>607</v>
      </c>
    </row>
    <row r="55" spans="1:12" x14ac:dyDescent="0.25">
      <c r="A55" s="3">
        <v>830073010</v>
      </c>
      <c r="B55" s="3" t="s">
        <v>55</v>
      </c>
      <c r="C55" s="3" t="s">
        <v>14</v>
      </c>
      <c r="D55" s="3" t="s">
        <v>17</v>
      </c>
      <c r="E55" s="4">
        <v>117268639</v>
      </c>
      <c r="F55" s="4">
        <v>0</v>
      </c>
      <c r="G55" s="4">
        <v>0</v>
      </c>
      <c r="H55" s="4">
        <v>0</v>
      </c>
      <c r="I55" s="4">
        <v>0</v>
      </c>
      <c r="J55" s="4">
        <f t="shared" si="0"/>
        <v>117268639</v>
      </c>
      <c r="K55" s="3" t="s">
        <v>607</v>
      </c>
      <c r="L55" s="3" t="s">
        <v>607</v>
      </c>
    </row>
    <row r="56" spans="1:12" x14ac:dyDescent="0.25">
      <c r="A56" s="3">
        <v>800028332</v>
      </c>
      <c r="B56" s="3" t="s">
        <v>33</v>
      </c>
      <c r="C56" s="3" t="s">
        <v>14</v>
      </c>
      <c r="D56" s="3" t="s">
        <v>17</v>
      </c>
      <c r="E56" s="4">
        <v>114387710</v>
      </c>
      <c r="F56" s="4">
        <v>0</v>
      </c>
      <c r="G56" s="4">
        <v>0</v>
      </c>
      <c r="H56" s="4">
        <v>0</v>
      </c>
      <c r="I56" s="4">
        <v>0</v>
      </c>
      <c r="J56" s="4">
        <f t="shared" si="0"/>
        <v>114387710</v>
      </c>
      <c r="K56" s="3" t="s">
        <v>607</v>
      </c>
      <c r="L56" s="3" t="s">
        <v>607</v>
      </c>
    </row>
    <row r="57" spans="1:12" x14ac:dyDescent="0.25">
      <c r="A57" s="3">
        <v>899999092</v>
      </c>
      <c r="B57" s="3" t="s">
        <v>56</v>
      </c>
      <c r="C57" s="3" t="s">
        <v>14</v>
      </c>
      <c r="D57" s="3" t="s">
        <v>17</v>
      </c>
      <c r="E57" s="4">
        <v>105313348</v>
      </c>
      <c r="F57" s="4">
        <v>0</v>
      </c>
      <c r="G57" s="4">
        <v>0</v>
      </c>
      <c r="H57" s="4">
        <v>0</v>
      </c>
      <c r="I57" s="4">
        <v>0</v>
      </c>
      <c r="J57" s="4">
        <f t="shared" si="0"/>
        <v>105313348</v>
      </c>
      <c r="K57" s="3" t="s">
        <v>607</v>
      </c>
      <c r="L57" s="3" t="s">
        <v>607</v>
      </c>
    </row>
    <row r="58" spans="1:12" x14ac:dyDescent="0.25">
      <c r="A58" s="3">
        <v>860007373</v>
      </c>
      <c r="B58" s="3" t="s">
        <v>57</v>
      </c>
      <c r="C58" s="3" t="s">
        <v>14</v>
      </c>
      <c r="D58" s="3" t="s">
        <v>17</v>
      </c>
      <c r="E58" s="4">
        <v>95561498.5</v>
      </c>
      <c r="F58" s="4">
        <v>0</v>
      </c>
      <c r="G58" s="4">
        <v>0</v>
      </c>
      <c r="H58" s="4">
        <v>0</v>
      </c>
      <c r="I58" s="4">
        <v>0</v>
      </c>
      <c r="J58" s="4">
        <f t="shared" si="0"/>
        <v>95561498.5</v>
      </c>
      <c r="K58" s="3" t="s">
        <v>607</v>
      </c>
      <c r="L58" s="3" t="s">
        <v>607</v>
      </c>
    </row>
    <row r="59" spans="1:12" x14ac:dyDescent="0.25">
      <c r="A59" s="3">
        <v>800066001</v>
      </c>
      <c r="B59" s="3" t="s">
        <v>58</v>
      </c>
      <c r="C59" s="3" t="s">
        <v>14</v>
      </c>
      <c r="D59" s="3" t="s">
        <v>20</v>
      </c>
      <c r="E59" s="4">
        <v>0</v>
      </c>
      <c r="F59" s="4">
        <v>0</v>
      </c>
      <c r="G59" s="4">
        <v>6514200</v>
      </c>
      <c r="H59" s="4">
        <v>0</v>
      </c>
      <c r="I59" s="4">
        <v>87677498</v>
      </c>
      <c r="J59" s="4">
        <f t="shared" si="0"/>
        <v>94191698</v>
      </c>
      <c r="K59" s="3" t="s">
        <v>607</v>
      </c>
      <c r="L59" s="3" t="s">
        <v>607</v>
      </c>
    </row>
    <row r="60" spans="1:12" x14ac:dyDescent="0.25">
      <c r="A60" s="3">
        <v>900407111</v>
      </c>
      <c r="B60" s="3" t="s">
        <v>59</v>
      </c>
      <c r="C60" s="3" t="s">
        <v>14</v>
      </c>
      <c r="D60" s="3" t="s">
        <v>20</v>
      </c>
      <c r="E60" s="4">
        <v>0</v>
      </c>
      <c r="F60" s="4">
        <v>0</v>
      </c>
      <c r="G60" s="4">
        <v>10717040</v>
      </c>
      <c r="H60" s="4">
        <v>0</v>
      </c>
      <c r="I60" s="4">
        <v>75447852</v>
      </c>
      <c r="J60" s="4">
        <f t="shared" si="0"/>
        <v>86164892</v>
      </c>
      <c r="K60" s="3" t="s">
        <v>607</v>
      </c>
      <c r="L60" s="3" t="s">
        <v>607</v>
      </c>
    </row>
    <row r="61" spans="1:12" x14ac:dyDescent="0.25">
      <c r="A61" s="3">
        <v>800254132</v>
      </c>
      <c r="B61" s="3" t="s">
        <v>60</v>
      </c>
      <c r="C61" s="3" t="s">
        <v>14</v>
      </c>
      <c r="D61" s="3" t="s">
        <v>17</v>
      </c>
      <c r="E61" s="4">
        <v>82283998.5</v>
      </c>
      <c r="F61" s="4">
        <v>0</v>
      </c>
      <c r="G61" s="4">
        <v>0</v>
      </c>
      <c r="H61" s="4">
        <v>0</v>
      </c>
      <c r="I61" s="4">
        <v>0</v>
      </c>
      <c r="J61" s="4">
        <f t="shared" si="0"/>
        <v>82283998.5</v>
      </c>
      <c r="K61" s="3" t="s">
        <v>607</v>
      </c>
      <c r="L61" s="3" t="s">
        <v>607</v>
      </c>
    </row>
    <row r="62" spans="1:12" x14ac:dyDescent="0.25">
      <c r="A62" s="3">
        <v>900053354</v>
      </c>
      <c r="B62" s="3" t="s">
        <v>61</v>
      </c>
      <c r="C62" s="3" t="s">
        <v>14</v>
      </c>
      <c r="D62" s="3" t="s">
        <v>15</v>
      </c>
      <c r="E62" s="4">
        <v>62365409</v>
      </c>
      <c r="F62" s="4">
        <v>10309404</v>
      </c>
      <c r="G62" s="4">
        <v>0</v>
      </c>
      <c r="H62" s="4">
        <v>6776406</v>
      </c>
      <c r="I62" s="4">
        <v>0</v>
      </c>
      <c r="J62" s="4">
        <f t="shared" si="0"/>
        <v>79451219</v>
      </c>
      <c r="K62" s="3" t="s">
        <v>607</v>
      </c>
      <c r="L62" s="3" t="s">
        <v>607</v>
      </c>
    </row>
    <row r="63" spans="1:12" x14ac:dyDescent="0.25">
      <c r="A63" s="3">
        <v>900550197</v>
      </c>
      <c r="B63" s="3" t="s">
        <v>62</v>
      </c>
      <c r="C63" s="3" t="s">
        <v>14</v>
      </c>
      <c r="D63" s="3" t="s">
        <v>15</v>
      </c>
      <c r="E63" s="4">
        <v>21943840</v>
      </c>
      <c r="F63" s="4">
        <v>20704960</v>
      </c>
      <c r="G63" s="4">
        <v>0</v>
      </c>
      <c r="H63" s="4">
        <v>35967360</v>
      </c>
      <c r="I63" s="4">
        <v>0</v>
      </c>
      <c r="J63" s="4">
        <f t="shared" si="0"/>
        <v>78616160</v>
      </c>
      <c r="K63" s="3" t="s">
        <v>607</v>
      </c>
      <c r="L63" s="3" t="s">
        <v>607</v>
      </c>
    </row>
    <row r="64" spans="1:12" x14ac:dyDescent="0.25">
      <c r="A64" s="3">
        <v>860002541</v>
      </c>
      <c r="B64" s="3" t="s">
        <v>63</v>
      </c>
      <c r="C64" s="3" t="s">
        <v>14</v>
      </c>
      <c r="D64" s="3" t="s">
        <v>17</v>
      </c>
      <c r="E64" s="4">
        <v>76960405.5</v>
      </c>
      <c r="F64" s="4">
        <v>0</v>
      </c>
      <c r="G64" s="4">
        <v>0</v>
      </c>
      <c r="H64" s="4">
        <v>0</v>
      </c>
      <c r="I64" s="4">
        <v>286569</v>
      </c>
      <c r="J64" s="4">
        <f t="shared" si="0"/>
        <v>77246974.5</v>
      </c>
      <c r="K64" s="3" t="s">
        <v>607</v>
      </c>
      <c r="L64" s="3" t="s">
        <v>607</v>
      </c>
    </row>
    <row r="65" spans="1:12" x14ac:dyDescent="0.25">
      <c r="A65" s="3">
        <v>900817788</v>
      </c>
      <c r="B65" s="3" t="s">
        <v>64</v>
      </c>
      <c r="C65" s="3" t="s">
        <v>14</v>
      </c>
      <c r="D65" s="3" t="s">
        <v>20</v>
      </c>
      <c r="E65" s="4">
        <v>1847882</v>
      </c>
      <c r="F65" s="4">
        <v>1203272</v>
      </c>
      <c r="G65" s="4">
        <v>12967701</v>
      </c>
      <c r="H65" s="4">
        <v>4984984</v>
      </c>
      <c r="I65" s="4">
        <v>55823601</v>
      </c>
      <c r="J65" s="4">
        <f t="shared" si="0"/>
        <v>76827440</v>
      </c>
      <c r="K65" s="3" t="s">
        <v>607</v>
      </c>
      <c r="L65" s="3" t="s">
        <v>607</v>
      </c>
    </row>
    <row r="66" spans="1:12" x14ac:dyDescent="0.25">
      <c r="A66" s="3">
        <v>900177752</v>
      </c>
      <c r="B66" s="3" t="s">
        <v>28</v>
      </c>
      <c r="C66" s="3" t="s">
        <v>14</v>
      </c>
      <c r="D66" s="3" t="s">
        <v>17</v>
      </c>
      <c r="E66" s="4">
        <v>73972981</v>
      </c>
      <c r="F66" s="4">
        <v>0</v>
      </c>
      <c r="G66" s="4">
        <v>0</v>
      </c>
      <c r="H66" s="4">
        <v>0</v>
      </c>
      <c r="I66" s="4">
        <v>0</v>
      </c>
      <c r="J66" s="4">
        <f t="shared" si="0"/>
        <v>73972981</v>
      </c>
      <c r="K66" s="3" t="s">
        <v>607</v>
      </c>
      <c r="L66" s="3" t="s">
        <v>607</v>
      </c>
    </row>
    <row r="67" spans="1:12" x14ac:dyDescent="0.25">
      <c r="A67" s="3">
        <v>860002541</v>
      </c>
      <c r="B67" s="3" t="s">
        <v>63</v>
      </c>
      <c r="C67" s="3" t="s">
        <v>14</v>
      </c>
      <c r="D67" s="3" t="s">
        <v>20</v>
      </c>
      <c r="E67" s="4">
        <v>1831573</v>
      </c>
      <c r="F67" s="4">
        <v>1819114</v>
      </c>
      <c r="G67" s="4">
        <v>9363898</v>
      </c>
      <c r="H67" s="4">
        <v>2576212</v>
      </c>
      <c r="I67" s="4">
        <v>53833903</v>
      </c>
      <c r="J67" s="4">
        <f t="shared" si="0"/>
        <v>69424700</v>
      </c>
      <c r="K67" s="3" t="s">
        <v>607</v>
      </c>
      <c r="L67" s="3" t="s">
        <v>607</v>
      </c>
    </row>
    <row r="68" spans="1:12" x14ac:dyDescent="0.25">
      <c r="A68" s="3">
        <v>860070301</v>
      </c>
      <c r="B68" s="3" t="s">
        <v>65</v>
      </c>
      <c r="C68" s="3" t="s">
        <v>53</v>
      </c>
      <c r="D68" s="3" t="s">
        <v>53</v>
      </c>
      <c r="E68" s="4">
        <v>68831396</v>
      </c>
      <c r="F68" s="4">
        <v>0</v>
      </c>
      <c r="G68" s="4">
        <v>0</v>
      </c>
      <c r="H68" s="4">
        <v>0</v>
      </c>
      <c r="I68" s="4">
        <v>0</v>
      </c>
      <c r="J68" s="4">
        <f t="shared" si="0"/>
        <v>68831396</v>
      </c>
      <c r="K68" s="3" t="str">
        <f>+VLOOKUP(A68,[1]Hoja1!$A$5:$L$835,11,0)</f>
        <v>Contrato</v>
      </c>
      <c r="L68" s="3" t="str">
        <f>+VLOOKUP(A68,[1]Hoja1!$A$5:$L$835,12,0)</f>
        <v xml:space="preserve">Privada </v>
      </c>
    </row>
    <row r="69" spans="1:12" x14ac:dyDescent="0.25">
      <c r="A69" s="3">
        <v>830063394</v>
      </c>
      <c r="B69" s="3" t="s">
        <v>66</v>
      </c>
      <c r="C69" s="3" t="s">
        <v>14</v>
      </c>
      <c r="D69" s="3" t="s">
        <v>20</v>
      </c>
      <c r="E69" s="4">
        <v>0</v>
      </c>
      <c r="F69" s="4">
        <v>0</v>
      </c>
      <c r="G69" s="4">
        <v>28143052</v>
      </c>
      <c r="H69" s="4">
        <v>4618152</v>
      </c>
      <c r="I69" s="4">
        <v>30454094</v>
      </c>
      <c r="J69" s="4">
        <f t="shared" si="0"/>
        <v>63215298</v>
      </c>
      <c r="K69" s="3" t="s">
        <v>607</v>
      </c>
      <c r="L69" s="3" t="s">
        <v>607</v>
      </c>
    </row>
    <row r="70" spans="1:12" x14ac:dyDescent="0.25">
      <c r="A70" s="3">
        <v>900172686</v>
      </c>
      <c r="B70" s="3" t="s">
        <v>67</v>
      </c>
      <c r="C70" s="3" t="s">
        <v>14</v>
      </c>
      <c r="D70" s="3" t="s">
        <v>15</v>
      </c>
      <c r="E70" s="4">
        <v>57255520</v>
      </c>
      <c r="F70" s="4">
        <v>0</v>
      </c>
      <c r="G70" s="4">
        <v>0</v>
      </c>
      <c r="H70" s="4">
        <v>5842400</v>
      </c>
      <c r="I70" s="4">
        <v>0</v>
      </c>
      <c r="J70" s="4">
        <f t="shared" ref="J70:J133" si="1">SUM(E70:I70)</f>
        <v>63097920</v>
      </c>
      <c r="K70" s="3" t="s">
        <v>607</v>
      </c>
      <c r="L70" s="3" t="s">
        <v>607</v>
      </c>
    </row>
    <row r="71" spans="1:12" x14ac:dyDescent="0.25">
      <c r="A71" s="3">
        <v>830075323</v>
      </c>
      <c r="B71" s="3" t="s">
        <v>68</v>
      </c>
      <c r="C71" s="3" t="s">
        <v>14</v>
      </c>
      <c r="D71" s="3" t="s">
        <v>17</v>
      </c>
      <c r="E71" s="4">
        <v>60335084</v>
      </c>
      <c r="F71" s="4">
        <v>0</v>
      </c>
      <c r="G71" s="4">
        <v>0</v>
      </c>
      <c r="H71" s="4">
        <v>0</v>
      </c>
      <c r="I71" s="4">
        <v>0</v>
      </c>
      <c r="J71" s="4">
        <f t="shared" si="1"/>
        <v>60335084</v>
      </c>
      <c r="K71" s="3" t="s">
        <v>607</v>
      </c>
      <c r="L71" s="3" t="s">
        <v>607</v>
      </c>
    </row>
    <row r="72" spans="1:12" x14ac:dyDescent="0.25">
      <c r="A72" s="3">
        <v>900971006</v>
      </c>
      <c r="B72" s="3" t="s">
        <v>69</v>
      </c>
      <c r="C72" s="3" t="s">
        <v>14</v>
      </c>
      <c r="D72" s="3" t="s">
        <v>17</v>
      </c>
      <c r="E72" s="4">
        <v>58349128</v>
      </c>
      <c r="F72" s="4">
        <v>0</v>
      </c>
      <c r="G72" s="4">
        <v>0</v>
      </c>
      <c r="H72" s="4">
        <v>0</v>
      </c>
      <c r="I72" s="4">
        <v>0</v>
      </c>
      <c r="J72" s="4">
        <f t="shared" si="1"/>
        <v>58349128</v>
      </c>
      <c r="K72" s="3" t="s">
        <v>607</v>
      </c>
      <c r="L72" s="3" t="s">
        <v>607</v>
      </c>
    </row>
    <row r="73" spans="1:12" x14ac:dyDescent="0.25">
      <c r="A73" s="3">
        <v>900578105</v>
      </c>
      <c r="B73" s="3" t="s">
        <v>26</v>
      </c>
      <c r="C73" s="3" t="s">
        <v>14</v>
      </c>
      <c r="D73" s="3" t="s">
        <v>20</v>
      </c>
      <c r="E73" s="4">
        <v>133849</v>
      </c>
      <c r="F73" s="4">
        <v>0</v>
      </c>
      <c r="G73" s="4">
        <v>24811951</v>
      </c>
      <c r="H73" s="4">
        <v>902381</v>
      </c>
      <c r="I73" s="4">
        <v>29486856</v>
      </c>
      <c r="J73" s="4">
        <f t="shared" si="1"/>
        <v>55335037</v>
      </c>
      <c r="K73" s="3" t="s">
        <v>607</v>
      </c>
      <c r="L73" s="3" t="s">
        <v>607</v>
      </c>
    </row>
    <row r="74" spans="1:12" x14ac:dyDescent="0.25">
      <c r="A74" s="3">
        <v>890205361</v>
      </c>
      <c r="B74" s="3" t="s">
        <v>70</v>
      </c>
      <c r="C74" s="3" t="s">
        <v>14</v>
      </c>
      <c r="D74" s="3" t="s">
        <v>17</v>
      </c>
      <c r="E74" s="4">
        <v>55289140</v>
      </c>
      <c r="F74" s="4">
        <v>0</v>
      </c>
      <c r="G74" s="4">
        <v>0</v>
      </c>
      <c r="H74" s="4">
        <v>0</v>
      </c>
      <c r="I74" s="4">
        <v>0</v>
      </c>
      <c r="J74" s="4">
        <f t="shared" si="1"/>
        <v>55289140</v>
      </c>
      <c r="K74" s="3" t="s">
        <v>607</v>
      </c>
      <c r="L74" s="3" t="s">
        <v>607</v>
      </c>
    </row>
    <row r="75" spans="1:12" x14ac:dyDescent="0.25">
      <c r="A75" s="3">
        <v>900138104</v>
      </c>
      <c r="B75" s="3" t="s">
        <v>71</v>
      </c>
      <c r="C75" s="3" t="s">
        <v>14</v>
      </c>
      <c r="D75" s="3" t="s">
        <v>15</v>
      </c>
      <c r="E75" s="4">
        <v>20645600</v>
      </c>
      <c r="F75" s="4">
        <v>34254300</v>
      </c>
      <c r="G75" s="4">
        <v>0</v>
      </c>
      <c r="H75" s="4">
        <v>0</v>
      </c>
      <c r="I75" s="4">
        <v>0</v>
      </c>
      <c r="J75" s="4">
        <f t="shared" si="1"/>
        <v>54899900</v>
      </c>
      <c r="K75" s="3" t="s">
        <v>607</v>
      </c>
      <c r="L75" s="3" t="s">
        <v>607</v>
      </c>
    </row>
    <row r="76" spans="1:12" x14ac:dyDescent="0.25">
      <c r="A76" s="3">
        <v>900959048</v>
      </c>
      <c r="B76" s="3" t="s">
        <v>72</v>
      </c>
      <c r="C76" s="3" t="s">
        <v>14</v>
      </c>
      <c r="D76" s="3" t="s">
        <v>17</v>
      </c>
      <c r="E76" s="4">
        <v>53326691</v>
      </c>
      <c r="F76" s="4">
        <v>0</v>
      </c>
      <c r="G76" s="4">
        <v>0</v>
      </c>
      <c r="H76" s="4">
        <v>0</v>
      </c>
      <c r="I76" s="4">
        <v>0</v>
      </c>
      <c r="J76" s="4">
        <f t="shared" si="1"/>
        <v>53326691</v>
      </c>
      <c r="K76" s="3" t="s">
        <v>607</v>
      </c>
      <c r="L76" s="3" t="s">
        <v>607</v>
      </c>
    </row>
    <row r="77" spans="1:12" x14ac:dyDescent="0.25">
      <c r="A77" s="3">
        <v>800237456</v>
      </c>
      <c r="B77" s="3" t="s">
        <v>73</v>
      </c>
      <c r="C77" s="3" t="s">
        <v>52</v>
      </c>
      <c r="D77" s="3" t="s">
        <v>53</v>
      </c>
      <c r="E77" s="4">
        <v>52827250.650000006</v>
      </c>
      <c r="F77" s="4">
        <v>0</v>
      </c>
      <c r="G77" s="4">
        <v>0</v>
      </c>
      <c r="H77" s="4">
        <v>0</v>
      </c>
      <c r="I77" s="4">
        <v>0</v>
      </c>
      <c r="J77" s="4">
        <f t="shared" si="1"/>
        <v>52827250.650000006</v>
      </c>
      <c r="K77" s="3" t="str">
        <f>+VLOOKUP(A77,[1]Hoja1!$A$5:$L$835,11,0)</f>
        <v>Contrato</v>
      </c>
      <c r="L77" s="3" t="str">
        <f>+VLOOKUP(A77,[1]Hoja1!$A$5:$L$835,12,0)</f>
        <v xml:space="preserve">Privada </v>
      </c>
    </row>
    <row r="78" spans="1:12" x14ac:dyDescent="0.25">
      <c r="A78" s="3">
        <v>830141132</v>
      </c>
      <c r="B78" s="3" t="s">
        <v>74</v>
      </c>
      <c r="C78" s="3" t="s">
        <v>14</v>
      </c>
      <c r="D78" s="3" t="s">
        <v>15</v>
      </c>
      <c r="E78" s="4">
        <v>40052600</v>
      </c>
      <c r="F78" s="4">
        <v>4581500</v>
      </c>
      <c r="G78" s="4">
        <v>0</v>
      </c>
      <c r="H78" s="4">
        <v>8052192</v>
      </c>
      <c r="I78" s="4">
        <v>0</v>
      </c>
      <c r="J78" s="4">
        <f t="shared" si="1"/>
        <v>52686292</v>
      </c>
      <c r="K78" s="3" t="s">
        <v>607</v>
      </c>
      <c r="L78" s="3" t="s">
        <v>607</v>
      </c>
    </row>
    <row r="79" spans="1:12" x14ac:dyDescent="0.25">
      <c r="A79" s="3">
        <v>860006656</v>
      </c>
      <c r="B79" s="3" t="s">
        <v>18</v>
      </c>
      <c r="C79" s="3" t="s">
        <v>14</v>
      </c>
      <c r="D79" s="3" t="s">
        <v>37</v>
      </c>
      <c r="E79" s="4">
        <v>4493817.5</v>
      </c>
      <c r="F79" s="4">
        <v>28381542</v>
      </c>
      <c r="G79" s="4">
        <v>0</v>
      </c>
      <c r="H79" s="4">
        <v>18169848</v>
      </c>
      <c r="I79" s="4">
        <v>0</v>
      </c>
      <c r="J79" s="4">
        <f t="shared" si="1"/>
        <v>51045207.5</v>
      </c>
      <c r="K79" s="3" t="s">
        <v>607</v>
      </c>
      <c r="L79" s="3" t="s">
        <v>607</v>
      </c>
    </row>
    <row r="80" spans="1:12" x14ac:dyDescent="0.25">
      <c r="A80" s="3">
        <v>800065396</v>
      </c>
      <c r="B80" s="3" t="s">
        <v>75</v>
      </c>
      <c r="C80" s="3" t="s">
        <v>14</v>
      </c>
      <c r="D80" s="3" t="s">
        <v>20</v>
      </c>
      <c r="E80" s="4">
        <v>333200</v>
      </c>
      <c r="F80" s="4">
        <v>0</v>
      </c>
      <c r="G80" s="4">
        <v>7864400</v>
      </c>
      <c r="H80" s="4">
        <v>367500</v>
      </c>
      <c r="I80" s="4">
        <v>41618200</v>
      </c>
      <c r="J80" s="4">
        <f t="shared" si="1"/>
        <v>50183300</v>
      </c>
      <c r="K80" s="3" t="s">
        <v>607</v>
      </c>
      <c r="L80" s="3" t="s">
        <v>607</v>
      </c>
    </row>
    <row r="81" spans="1:12" x14ac:dyDescent="0.25">
      <c r="A81" s="3">
        <v>900622265</v>
      </c>
      <c r="B81" s="3" t="s">
        <v>76</v>
      </c>
      <c r="C81" s="3" t="s">
        <v>14</v>
      </c>
      <c r="D81" s="3" t="s">
        <v>15</v>
      </c>
      <c r="E81" s="4">
        <v>14439718.5</v>
      </c>
      <c r="F81" s="4">
        <v>0</v>
      </c>
      <c r="G81" s="4">
        <v>0</v>
      </c>
      <c r="H81" s="4">
        <v>34841092</v>
      </c>
      <c r="I81" s="4">
        <v>0</v>
      </c>
      <c r="J81" s="4">
        <f t="shared" si="1"/>
        <v>49280810.5</v>
      </c>
      <c r="K81" s="3" t="s">
        <v>607</v>
      </c>
      <c r="L81" s="3" t="s">
        <v>607</v>
      </c>
    </row>
    <row r="82" spans="1:12" x14ac:dyDescent="0.25">
      <c r="A82" s="3">
        <v>900958564</v>
      </c>
      <c r="B82" s="3" t="s">
        <v>77</v>
      </c>
      <c r="C82" s="3" t="s">
        <v>14</v>
      </c>
      <c r="D82" s="3" t="s">
        <v>43</v>
      </c>
      <c r="E82" s="4">
        <v>49243367</v>
      </c>
      <c r="F82" s="4">
        <v>0</v>
      </c>
      <c r="G82" s="4">
        <v>0</v>
      </c>
      <c r="H82" s="4">
        <v>0</v>
      </c>
      <c r="I82" s="4">
        <v>0</v>
      </c>
      <c r="J82" s="4">
        <f t="shared" si="1"/>
        <v>49243367</v>
      </c>
      <c r="K82" s="3" t="s">
        <v>607</v>
      </c>
      <c r="L82" s="3" t="s">
        <v>607</v>
      </c>
    </row>
    <row r="83" spans="1:12" x14ac:dyDescent="0.25">
      <c r="A83" s="3">
        <v>900282039</v>
      </c>
      <c r="B83" s="3" t="s">
        <v>78</v>
      </c>
      <c r="C83" s="3" t="s">
        <v>14</v>
      </c>
      <c r="D83" s="3" t="s">
        <v>17</v>
      </c>
      <c r="E83" s="4">
        <v>49092346</v>
      </c>
      <c r="F83" s="4">
        <v>0</v>
      </c>
      <c r="G83" s="4">
        <v>0</v>
      </c>
      <c r="H83" s="4">
        <v>0</v>
      </c>
      <c r="I83" s="4">
        <v>0</v>
      </c>
      <c r="J83" s="4">
        <f t="shared" si="1"/>
        <v>49092346</v>
      </c>
      <c r="K83" s="3" t="s">
        <v>607</v>
      </c>
      <c r="L83" s="3" t="s">
        <v>607</v>
      </c>
    </row>
    <row r="84" spans="1:12" x14ac:dyDescent="0.25">
      <c r="A84" s="3">
        <v>800149695</v>
      </c>
      <c r="B84" s="3" t="s">
        <v>79</v>
      </c>
      <c r="C84" s="3" t="s">
        <v>10</v>
      </c>
      <c r="D84" s="3" t="s">
        <v>12</v>
      </c>
      <c r="E84" s="4">
        <v>48622615</v>
      </c>
      <c r="F84" s="4">
        <v>0</v>
      </c>
      <c r="G84" s="4">
        <v>0</v>
      </c>
      <c r="H84" s="4">
        <v>0</v>
      </c>
      <c r="I84" s="4">
        <v>0</v>
      </c>
      <c r="J84" s="4">
        <f t="shared" si="1"/>
        <v>48622615</v>
      </c>
      <c r="K84" s="3" t="s">
        <v>607</v>
      </c>
      <c r="L84" s="3" t="s">
        <v>607</v>
      </c>
    </row>
    <row r="85" spans="1:12" x14ac:dyDescent="0.25">
      <c r="A85" s="3">
        <v>860015536</v>
      </c>
      <c r="B85" s="3" t="s">
        <v>16</v>
      </c>
      <c r="C85" s="3" t="s">
        <v>14</v>
      </c>
      <c r="D85" s="3" t="s">
        <v>15</v>
      </c>
      <c r="E85" s="4">
        <v>32589105</v>
      </c>
      <c r="F85" s="4">
        <v>7856533</v>
      </c>
      <c r="G85" s="4">
        <v>560809</v>
      </c>
      <c r="H85" s="4">
        <v>5035796</v>
      </c>
      <c r="I85" s="4">
        <v>0</v>
      </c>
      <c r="J85" s="4">
        <f t="shared" si="1"/>
        <v>46042243</v>
      </c>
      <c r="K85" s="3" t="s">
        <v>607</v>
      </c>
      <c r="L85" s="3" t="s">
        <v>607</v>
      </c>
    </row>
    <row r="86" spans="1:12" x14ac:dyDescent="0.25">
      <c r="A86" s="3">
        <v>900550197</v>
      </c>
      <c r="B86" s="3" t="s">
        <v>62</v>
      </c>
      <c r="C86" s="3" t="s">
        <v>14</v>
      </c>
      <c r="D86" s="3" t="s">
        <v>17</v>
      </c>
      <c r="E86" s="4">
        <v>44789215</v>
      </c>
      <c r="F86" s="4">
        <v>0</v>
      </c>
      <c r="G86" s="4">
        <v>0</v>
      </c>
      <c r="H86" s="4">
        <v>0</v>
      </c>
      <c r="I86" s="4">
        <v>0</v>
      </c>
      <c r="J86" s="4">
        <f t="shared" si="1"/>
        <v>44789215</v>
      </c>
      <c r="K86" s="3" t="s">
        <v>607</v>
      </c>
      <c r="L86" s="3" t="s">
        <v>607</v>
      </c>
    </row>
    <row r="87" spans="1:12" x14ac:dyDescent="0.25">
      <c r="A87" s="3">
        <v>860035992</v>
      </c>
      <c r="B87" s="3" t="s">
        <v>22</v>
      </c>
      <c r="C87" s="3" t="s">
        <v>10</v>
      </c>
      <c r="D87" s="3" t="s">
        <v>12</v>
      </c>
      <c r="E87" s="4">
        <v>42712762</v>
      </c>
      <c r="F87" s="4">
        <v>0</v>
      </c>
      <c r="G87" s="4">
        <v>0</v>
      </c>
      <c r="H87" s="4">
        <v>0</v>
      </c>
      <c r="I87" s="4">
        <v>0</v>
      </c>
      <c r="J87" s="4">
        <f t="shared" si="1"/>
        <v>42712762</v>
      </c>
      <c r="K87" s="3" t="s">
        <v>607</v>
      </c>
      <c r="L87" s="3" t="s">
        <v>607</v>
      </c>
    </row>
    <row r="88" spans="1:12" x14ac:dyDescent="0.25">
      <c r="A88" s="3">
        <v>900748002</v>
      </c>
      <c r="B88" s="3" t="s">
        <v>80</v>
      </c>
      <c r="C88" s="3" t="s">
        <v>14</v>
      </c>
      <c r="D88" s="3" t="s">
        <v>15</v>
      </c>
      <c r="E88" s="4">
        <v>15397400</v>
      </c>
      <c r="F88" s="4">
        <v>27234600</v>
      </c>
      <c r="G88" s="4">
        <v>0</v>
      </c>
      <c r="H88" s="4">
        <v>0</v>
      </c>
      <c r="I88" s="4">
        <v>0</v>
      </c>
      <c r="J88" s="4">
        <f t="shared" si="1"/>
        <v>42632000</v>
      </c>
      <c r="K88" s="3" t="s">
        <v>607</v>
      </c>
      <c r="L88" s="3" t="s">
        <v>607</v>
      </c>
    </row>
    <row r="89" spans="1:12" x14ac:dyDescent="0.25">
      <c r="A89" s="3">
        <v>860013779</v>
      </c>
      <c r="B89" s="3" t="s">
        <v>81</v>
      </c>
      <c r="C89" s="3" t="s">
        <v>14</v>
      </c>
      <c r="D89" s="3" t="s">
        <v>17</v>
      </c>
      <c r="E89" s="4">
        <v>41975384</v>
      </c>
      <c r="F89" s="4">
        <v>0</v>
      </c>
      <c r="G89" s="4">
        <v>0</v>
      </c>
      <c r="H89" s="4">
        <v>0</v>
      </c>
      <c r="I89" s="4">
        <v>0</v>
      </c>
      <c r="J89" s="4">
        <f t="shared" si="1"/>
        <v>41975384</v>
      </c>
      <c r="K89" s="3" t="s">
        <v>607</v>
      </c>
      <c r="L89" s="3" t="s">
        <v>607</v>
      </c>
    </row>
    <row r="90" spans="1:12" x14ac:dyDescent="0.25">
      <c r="A90" s="3">
        <v>900072155</v>
      </c>
      <c r="B90" s="3" t="s">
        <v>82</v>
      </c>
      <c r="C90" s="3" t="s">
        <v>52</v>
      </c>
      <c r="D90" s="3" t="s">
        <v>53</v>
      </c>
      <c r="E90" s="4">
        <v>40350797.340000004</v>
      </c>
      <c r="F90" s="4">
        <v>0</v>
      </c>
      <c r="G90" s="4">
        <v>0</v>
      </c>
      <c r="H90" s="4">
        <v>0</v>
      </c>
      <c r="I90" s="4">
        <v>0</v>
      </c>
      <c r="J90" s="4">
        <f t="shared" si="1"/>
        <v>40350797.340000004</v>
      </c>
      <c r="K90" s="3" t="str">
        <f>+VLOOKUP(A90,[1]Hoja1!$A$5:$L$835,11,0)</f>
        <v>Contrato</v>
      </c>
      <c r="L90" s="3" t="str">
        <f>+VLOOKUP(A90,[1]Hoja1!$A$5:$L$835,12,0)</f>
        <v xml:space="preserve">Privada </v>
      </c>
    </row>
    <row r="91" spans="1:12" x14ac:dyDescent="0.25">
      <c r="A91" s="3">
        <v>900073806</v>
      </c>
      <c r="B91" s="3" t="s">
        <v>83</v>
      </c>
      <c r="C91" s="3" t="s">
        <v>14</v>
      </c>
      <c r="D91" s="3" t="s">
        <v>17</v>
      </c>
      <c r="E91" s="4">
        <v>39664588</v>
      </c>
      <c r="F91" s="4">
        <v>0</v>
      </c>
      <c r="G91" s="4">
        <v>0</v>
      </c>
      <c r="H91" s="4">
        <v>0</v>
      </c>
      <c r="I91" s="4">
        <v>0</v>
      </c>
      <c r="J91" s="4">
        <f t="shared" si="1"/>
        <v>39664588</v>
      </c>
      <c r="K91" s="3" t="s">
        <v>607</v>
      </c>
      <c r="L91" s="3" t="s">
        <v>607</v>
      </c>
    </row>
    <row r="92" spans="1:12" x14ac:dyDescent="0.25">
      <c r="A92" s="3">
        <v>900738204</v>
      </c>
      <c r="B92" s="3" t="s">
        <v>84</v>
      </c>
      <c r="C92" s="3" t="s">
        <v>14</v>
      </c>
      <c r="D92" s="3" t="s">
        <v>17</v>
      </c>
      <c r="E92" s="4">
        <v>38779492</v>
      </c>
      <c r="F92" s="4">
        <v>0</v>
      </c>
      <c r="G92" s="4">
        <v>0</v>
      </c>
      <c r="H92" s="4">
        <v>0</v>
      </c>
      <c r="I92" s="4">
        <v>0</v>
      </c>
      <c r="J92" s="4">
        <f t="shared" si="1"/>
        <v>38779492</v>
      </c>
      <c r="K92" s="3" t="s">
        <v>607</v>
      </c>
      <c r="L92" s="3" t="s">
        <v>607</v>
      </c>
    </row>
    <row r="93" spans="1:12" x14ac:dyDescent="0.25">
      <c r="A93" s="3">
        <v>900817788</v>
      </c>
      <c r="B93" s="3" t="s">
        <v>64</v>
      </c>
      <c r="C93" s="3" t="s">
        <v>14</v>
      </c>
      <c r="D93" s="3" t="s">
        <v>17</v>
      </c>
      <c r="E93" s="4">
        <v>38229429</v>
      </c>
      <c r="F93" s="4">
        <v>0</v>
      </c>
      <c r="G93" s="4">
        <v>0</v>
      </c>
      <c r="H93" s="4">
        <v>0</v>
      </c>
      <c r="I93" s="4">
        <v>212654</v>
      </c>
      <c r="J93" s="4">
        <f t="shared" si="1"/>
        <v>38442083</v>
      </c>
      <c r="K93" s="3" t="s">
        <v>607</v>
      </c>
      <c r="L93" s="3" t="s">
        <v>607</v>
      </c>
    </row>
    <row r="94" spans="1:12" x14ac:dyDescent="0.25">
      <c r="A94" s="3">
        <v>900958564</v>
      </c>
      <c r="B94" s="3" t="s">
        <v>77</v>
      </c>
      <c r="C94" s="3" t="s">
        <v>14</v>
      </c>
      <c r="D94" s="3" t="s">
        <v>17</v>
      </c>
      <c r="E94" s="4">
        <v>35741595</v>
      </c>
      <c r="F94" s="4">
        <v>0</v>
      </c>
      <c r="G94" s="4">
        <v>0</v>
      </c>
      <c r="H94" s="4">
        <v>0</v>
      </c>
      <c r="I94" s="4">
        <v>2108844</v>
      </c>
      <c r="J94" s="4">
        <f t="shared" si="1"/>
        <v>37850439</v>
      </c>
      <c r="K94" s="3" t="s">
        <v>607</v>
      </c>
      <c r="L94" s="3" t="s">
        <v>607</v>
      </c>
    </row>
    <row r="95" spans="1:12" x14ac:dyDescent="0.25">
      <c r="A95" s="3">
        <v>900345953</v>
      </c>
      <c r="B95" s="3" t="s">
        <v>85</v>
      </c>
      <c r="C95" s="3" t="s">
        <v>14</v>
      </c>
      <c r="D95" s="3" t="s">
        <v>17</v>
      </c>
      <c r="E95" s="4">
        <v>35843775</v>
      </c>
      <c r="F95" s="4">
        <v>0</v>
      </c>
      <c r="G95" s="4">
        <v>0</v>
      </c>
      <c r="H95" s="4">
        <v>0</v>
      </c>
      <c r="I95" s="4">
        <v>0</v>
      </c>
      <c r="J95" s="4">
        <f t="shared" si="1"/>
        <v>35843775</v>
      </c>
      <c r="K95" s="3" t="s">
        <v>607</v>
      </c>
      <c r="L95" s="3" t="s">
        <v>607</v>
      </c>
    </row>
    <row r="96" spans="1:12" x14ac:dyDescent="0.25">
      <c r="A96" s="3">
        <v>800065396</v>
      </c>
      <c r="B96" s="3" t="s">
        <v>75</v>
      </c>
      <c r="C96" s="3" t="s">
        <v>14</v>
      </c>
      <c r="D96" s="3" t="s">
        <v>17</v>
      </c>
      <c r="E96" s="4">
        <v>35525423</v>
      </c>
      <c r="F96" s="4">
        <v>0</v>
      </c>
      <c r="G96" s="4">
        <v>0</v>
      </c>
      <c r="H96" s="4">
        <v>0</v>
      </c>
      <c r="I96" s="4">
        <v>0</v>
      </c>
      <c r="J96" s="4">
        <f t="shared" si="1"/>
        <v>35525423</v>
      </c>
      <c r="K96" s="3" t="s">
        <v>607</v>
      </c>
      <c r="L96" s="3" t="s">
        <v>607</v>
      </c>
    </row>
    <row r="97" spans="1:12" x14ac:dyDescent="0.25">
      <c r="A97" s="3">
        <v>860007760</v>
      </c>
      <c r="B97" s="3" t="s">
        <v>86</v>
      </c>
      <c r="C97" s="3" t="s">
        <v>14</v>
      </c>
      <c r="D97" s="3" t="s">
        <v>17</v>
      </c>
      <c r="E97" s="4">
        <v>34902815.5</v>
      </c>
      <c r="F97" s="4">
        <v>0</v>
      </c>
      <c r="G97" s="4">
        <v>0</v>
      </c>
      <c r="H97" s="4">
        <v>0</v>
      </c>
      <c r="I97" s="4">
        <v>374000</v>
      </c>
      <c r="J97" s="4">
        <f t="shared" si="1"/>
        <v>35276815.5</v>
      </c>
      <c r="K97" s="3" t="s">
        <v>607</v>
      </c>
      <c r="L97" s="3" t="s">
        <v>607</v>
      </c>
    </row>
    <row r="98" spans="1:12" x14ac:dyDescent="0.25">
      <c r="A98" s="3">
        <v>860039988</v>
      </c>
      <c r="B98" s="3" t="s">
        <v>87</v>
      </c>
      <c r="C98" s="3" t="s">
        <v>52</v>
      </c>
      <c r="D98" s="3" t="s">
        <v>53</v>
      </c>
      <c r="E98" s="4">
        <v>34437800.240000002</v>
      </c>
      <c r="F98" s="4">
        <v>0</v>
      </c>
      <c r="G98" s="4">
        <v>0</v>
      </c>
      <c r="H98" s="4">
        <v>0</v>
      </c>
      <c r="I98" s="4">
        <v>0</v>
      </c>
      <c r="J98" s="4">
        <f t="shared" si="1"/>
        <v>34437800.240000002</v>
      </c>
      <c r="K98" s="3" t="str">
        <f>+VLOOKUP(A98,[1]Hoja1!$A$5:$L$835,11,0)</f>
        <v xml:space="preserve">Orden de compra </v>
      </c>
      <c r="L98" s="3" t="str">
        <f>+VLOOKUP(A98,[1]Hoja1!$A$5:$L$835,12,0)</f>
        <v xml:space="preserve">Privada </v>
      </c>
    </row>
    <row r="99" spans="1:12" x14ac:dyDescent="0.25">
      <c r="A99" s="3">
        <v>860015905</v>
      </c>
      <c r="B99" s="3" t="s">
        <v>88</v>
      </c>
      <c r="C99" s="3" t="s">
        <v>14</v>
      </c>
      <c r="D99" s="3" t="s">
        <v>17</v>
      </c>
      <c r="E99" s="4">
        <v>33919394</v>
      </c>
      <c r="F99" s="4">
        <v>0</v>
      </c>
      <c r="G99" s="4">
        <v>0</v>
      </c>
      <c r="H99" s="4">
        <v>0</v>
      </c>
      <c r="I99" s="4">
        <v>0</v>
      </c>
      <c r="J99" s="4">
        <f t="shared" si="1"/>
        <v>33919394</v>
      </c>
      <c r="K99" s="3" t="s">
        <v>607</v>
      </c>
      <c r="L99" s="3" t="s">
        <v>607</v>
      </c>
    </row>
    <row r="100" spans="1:12" x14ac:dyDescent="0.25">
      <c r="A100" s="3">
        <v>900162688</v>
      </c>
      <c r="B100" s="3" t="s">
        <v>25</v>
      </c>
      <c r="C100" s="3" t="s">
        <v>14</v>
      </c>
      <c r="D100" s="3" t="s">
        <v>20</v>
      </c>
      <c r="E100" s="4">
        <v>0</v>
      </c>
      <c r="F100" s="4">
        <v>0</v>
      </c>
      <c r="G100" s="4">
        <v>22834</v>
      </c>
      <c r="H100" s="4">
        <v>2296434</v>
      </c>
      <c r="I100" s="4">
        <v>30567422</v>
      </c>
      <c r="J100" s="4">
        <f t="shared" si="1"/>
        <v>32886690</v>
      </c>
      <c r="K100" s="3" t="s">
        <v>607</v>
      </c>
      <c r="L100" s="3" t="s">
        <v>607</v>
      </c>
    </row>
    <row r="101" spans="1:12" x14ac:dyDescent="0.25">
      <c r="A101" s="3">
        <v>900177752</v>
      </c>
      <c r="B101" s="3" t="s">
        <v>28</v>
      </c>
      <c r="C101" s="3" t="s">
        <v>10</v>
      </c>
      <c r="D101" s="3" t="s">
        <v>12</v>
      </c>
      <c r="E101" s="4">
        <v>32565286</v>
      </c>
      <c r="F101" s="4">
        <v>0</v>
      </c>
      <c r="G101" s="4">
        <v>0</v>
      </c>
      <c r="H101" s="4">
        <v>0</v>
      </c>
      <c r="I101" s="4">
        <v>0</v>
      </c>
      <c r="J101" s="4">
        <f t="shared" si="1"/>
        <v>32565286</v>
      </c>
      <c r="K101" s="3" t="s">
        <v>607</v>
      </c>
      <c r="L101" s="3" t="s">
        <v>607</v>
      </c>
    </row>
    <row r="102" spans="1:12" x14ac:dyDescent="0.25">
      <c r="A102" s="3">
        <v>860005114</v>
      </c>
      <c r="B102" s="3" t="s">
        <v>89</v>
      </c>
      <c r="C102" s="3" t="s">
        <v>14</v>
      </c>
      <c r="D102" s="3" t="s">
        <v>17</v>
      </c>
      <c r="E102" s="4">
        <v>32157350</v>
      </c>
      <c r="F102" s="4">
        <v>0</v>
      </c>
      <c r="G102" s="4">
        <v>0</v>
      </c>
      <c r="H102" s="4">
        <v>0</v>
      </c>
      <c r="I102" s="4">
        <v>0</v>
      </c>
      <c r="J102" s="4">
        <f t="shared" si="1"/>
        <v>32157350</v>
      </c>
      <c r="K102" s="3" t="s">
        <v>607</v>
      </c>
      <c r="L102" s="3" t="s">
        <v>607</v>
      </c>
    </row>
    <row r="103" spans="1:12" x14ac:dyDescent="0.25">
      <c r="A103" s="3">
        <v>830063394</v>
      </c>
      <c r="B103" s="3" t="s">
        <v>66</v>
      </c>
      <c r="C103" s="3" t="s">
        <v>14</v>
      </c>
      <c r="D103" s="3" t="s">
        <v>17</v>
      </c>
      <c r="E103" s="4">
        <v>31891668</v>
      </c>
      <c r="F103" s="4">
        <v>0</v>
      </c>
      <c r="G103" s="4">
        <v>0</v>
      </c>
      <c r="H103" s="4">
        <v>0</v>
      </c>
      <c r="I103" s="4">
        <v>0</v>
      </c>
      <c r="J103" s="4">
        <f t="shared" si="1"/>
        <v>31891668</v>
      </c>
      <c r="K103" s="3" t="s">
        <v>607</v>
      </c>
      <c r="L103" s="3" t="s">
        <v>607</v>
      </c>
    </row>
    <row r="104" spans="1:12" x14ac:dyDescent="0.25">
      <c r="A104" s="3">
        <v>800075543</v>
      </c>
      <c r="B104" s="3" t="s">
        <v>19</v>
      </c>
      <c r="C104" s="3" t="s">
        <v>14</v>
      </c>
      <c r="D104" s="3" t="s">
        <v>17</v>
      </c>
      <c r="E104" s="4">
        <v>20415714</v>
      </c>
      <c r="F104" s="4">
        <v>0</v>
      </c>
      <c r="G104" s="4">
        <v>0</v>
      </c>
      <c r="H104" s="4">
        <v>0</v>
      </c>
      <c r="I104" s="4">
        <v>10854100</v>
      </c>
      <c r="J104" s="4">
        <f t="shared" si="1"/>
        <v>31269814</v>
      </c>
      <c r="K104" s="3" t="s">
        <v>607</v>
      </c>
      <c r="L104" s="3" t="s">
        <v>607</v>
      </c>
    </row>
    <row r="105" spans="1:12" x14ac:dyDescent="0.25">
      <c r="A105" s="3">
        <v>900420664</v>
      </c>
      <c r="B105" s="3" t="s">
        <v>90</v>
      </c>
      <c r="C105" s="3" t="s">
        <v>14</v>
      </c>
      <c r="D105" s="3" t="s">
        <v>17</v>
      </c>
      <c r="E105" s="4">
        <v>30547109</v>
      </c>
      <c r="F105" s="4">
        <v>0</v>
      </c>
      <c r="G105" s="4">
        <v>0</v>
      </c>
      <c r="H105" s="4">
        <v>0</v>
      </c>
      <c r="I105" s="4">
        <v>0</v>
      </c>
      <c r="J105" s="4">
        <f t="shared" si="1"/>
        <v>30547109</v>
      </c>
      <c r="K105" s="3" t="s">
        <v>607</v>
      </c>
      <c r="L105" s="3" t="s">
        <v>607</v>
      </c>
    </row>
    <row r="106" spans="1:12" x14ac:dyDescent="0.25">
      <c r="A106" s="3">
        <v>860007373</v>
      </c>
      <c r="B106" s="3" t="s">
        <v>57</v>
      </c>
      <c r="C106" s="3" t="s">
        <v>14</v>
      </c>
      <c r="D106" s="3" t="s">
        <v>43</v>
      </c>
      <c r="E106" s="4">
        <v>29860282</v>
      </c>
      <c r="F106" s="4">
        <v>0</v>
      </c>
      <c r="G106" s="4">
        <v>0</v>
      </c>
      <c r="H106" s="4">
        <v>0</v>
      </c>
      <c r="I106" s="4">
        <v>0</v>
      </c>
      <c r="J106" s="4">
        <f t="shared" si="1"/>
        <v>29860282</v>
      </c>
      <c r="K106" s="3" t="s">
        <v>607</v>
      </c>
      <c r="L106" s="3" t="s">
        <v>607</v>
      </c>
    </row>
    <row r="107" spans="1:12" x14ac:dyDescent="0.25">
      <c r="A107" s="3">
        <v>900193493</v>
      </c>
      <c r="B107" s="3" t="s">
        <v>91</v>
      </c>
      <c r="C107" s="3" t="s">
        <v>14</v>
      </c>
      <c r="D107" s="3" t="s">
        <v>15</v>
      </c>
      <c r="E107" s="4">
        <v>15515169</v>
      </c>
      <c r="F107" s="4">
        <v>8560690</v>
      </c>
      <c r="G107" s="4">
        <v>0</v>
      </c>
      <c r="H107" s="4">
        <v>5287730</v>
      </c>
      <c r="I107" s="4">
        <v>0</v>
      </c>
      <c r="J107" s="4">
        <f t="shared" si="1"/>
        <v>29363589</v>
      </c>
      <c r="K107" s="3" t="s">
        <v>607</v>
      </c>
      <c r="L107" s="3" t="s">
        <v>607</v>
      </c>
    </row>
    <row r="108" spans="1:12" x14ac:dyDescent="0.25">
      <c r="A108" s="3">
        <v>800149695</v>
      </c>
      <c r="B108" s="3" t="s">
        <v>79</v>
      </c>
      <c r="C108" s="3" t="s">
        <v>14</v>
      </c>
      <c r="D108" s="3" t="s">
        <v>15</v>
      </c>
      <c r="E108" s="4">
        <v>26491096</v>
      </c>
      <c r="F108" s="4">
        <v>2126816</v>
      </c>
      <c r="G108" s="4">
        <v>0</v>
      </c>
      <c r="H108" s="4">
        <v>426111</v>
      </c>
      <c r="I108" s="4">
        <v>0</v>
      </c>
      <c r="J108" s="4">
        <f t="shared" si="1"/>
        <v>29044023</v>
      </c>
      <c r="K108" s="3" t="s">
        <v>607</v>
      </c>
      <c r="L108" s="3" t="s">
        <v>607</v>
      </c>
    </row>
    <row r="109" spans="1:12" x14ac:dyDescent="0.25">
      <c r="A109" s="3">
        <v>830063394</v>
      </c>
      <c r="B109" s="3" t="s">
        <v>66</v>
      </c>
      <c r="C109" s="3" t="s">
        <v>14</v>
      </c>
      <c r="D109" s="3" t="s">
        <v>15</v>
      </c>
      <c r="E109" s="4">
        <v>12467482</v>
      </c>
      <c r="F109" s="4">
        <v>6325153</v>
      </c>
      <c r="G109" s="4">
        <v>0</v>
      </c>
      <c r="H109" s="4">
        <v>10184232</v>
      </c>
      <c r="I109" s="4">
        <v>0</v>
      </c>
      <c r="J109" s="4">
        <f t="shared" si="1"/>
        <v>28976867</v>
      </c>
      <c r="K109" s="3" t="s">
        <v>607</v>
      </c>
      <c r="L109" s="3" t="s">
        <v>607</v>
      </c>
    </row>
    <row r="110" spans="1:12" x14ac:dyDescent="0.25">
      <c r="A110" s="3">
        <v>832003167</v>
      </c>
      <c r="B110" s="3" t="s">
        <v>92</v>
      </c>
      <c r="C110" s="3" t="s">
        <v>14</v>
      </c>
      <c r="D110" s="3" t="s">
        <v>17</v>
      </c>
      <c r="E110" s="4">
        <v>27702135</v>
      </c>
      <c r="F110" s="4">
        <v>0</v>
      </c>
      <c r="G110" s="4">
        <v>0</v>
      </c>
      <c r="H110" s="4">
        <v>0</v>
      </c>
      <c r="I110" s="4">
        <v>0</v>
      </c>
      <c r="J110" s="4">
        <f t="shared" si="1"/>
        <v>27702135</v>
      </c>
      <c r="K110" s="3" t="s">
        <v>607</v>
      </c>
      <c r="L110" s="3" t="s">
        <v>607</v>
      </c>
    </row>
    <row r="111" spans="1:12" x14ac:dyDescent="0.25">
      <c r="A111" s="3">
        <v>860006560</v>
      </c>
      <c r="B111" s="3" t="s">
        <v>13</v>
      </c>
      <c r="C111" s="3" t="s">
        <v>10</v>
      </c>
      <c r="D111" s="3" t="s">
        <v>23</v>
      </c>
      <c r="E111" s="4">
        <v>27459514.050000191</v>
      </c>
      <c r="F111" s="4">
        <v>0</v>
      </c>
      <c r="G111" s="4">
        <v>0</v>
      </c>
      <c r="H111" s="4">
        <v>0</v>
      </c>
      <c r="I111" s="4">
        <v>0</v>
      </c>
      <c r="J111" s="4">
        <f t="shared" si="1"/>
        <v>27459514.050000191</v>
      </c>
      <c r="K111" s="3" t="s">
        <v>607</v>
      </c>
      <c r="L111" s="3" t="s">
        <v>607</v>
      </c>
    </row>
    <row r="112" spans="1:12" x14ac:dyDescent="0.25">
      <c r="A112" s="3">
        <v>814003448</v>
      </c>
      <c r="B112" s="3" t="s">
        <v>93</v>
      </c>
      <c r="C112" s="3" t="s">
        <v>14</v>
      </c>
      <c r="D112" s="3" t="s">
        <v>17</v>
      </c>
      <c r="E112" s="4">
        <v>26632458</v>
      </c>
      <c r="F112" s="4">
        <v>0</v>
      </c>
      <c r="G112" s="4">
        <v>0</v>
      </c>
      <c r="H112" s="4">
        <v>0</v>
      </c>
      <c r="I112" s="4">
        <v>0</v>
      </c>
      <c r="J112" s="4">
        <f t="shared" si="1"/>
        <v>26632458</v>
      </c>
      <c r="K112" s="3" t="s">
        <v>607</v>
      </c>
      <c r="L112" s="3" t="s">
        <v>607</v>
      </c>
    </row>
    <row r="113" spans="1:12" x14ac:dyDescent="0.25">
      <c r="A113" s="3">
        <v>830108095</v>
      </c>
      <c r="B113" s="3" t="s">
        <v>94</v>
      </c>
      <c r="C113" s="3" t="s">
        <v>14</v>
      </c>
      <c r="D113" s="3" t="s">
        <v>17</v>
      </c>
      <c r="E113" s="4">
        <v>26536454</v>
      </c>
      <c r="F113" s="4">
        <v>0</v>
      </c>
      <c r="G113" s="4">
        <v>0</v>
      </c>
      <c r="H113" s="4">
        <v>0</v>
      </c>
      <c r="I113" s="4">
        <v>0</v>
      </c>
      <c r="J113" s="4">
        <f t="shared" si="1"/>
        <v>26536454</v>
      </c>
      <c r="K113" s="3" t="s">
        <v>607</v>
      </c>
      <c r="L113" s="3" t="s">
        <v>607</v>
      </c>
    </row>
    <row r="114" spans="1:12" x14ac:dyDescent="0.25">
      <c r="A114" s="3">
        <v>890107487</v>
      </c>
      <c r="B114" s="3" t="s">
        <v>95</v>
      </c>
      <c r="C114" s="3" t="s">
        <v>10</v>
      </c>
      <c r="D114" s="3" t="s">
        <v>12</v>
      </c>
      <c r="E114" s="4">
        <v>25068211</v>
      </c>
      <c r="F114" s="4">
        <v>0</v>
      </c>
      <c r="G114" s="4">
        <v>0</v>
      </c>
      <c r="H114" s="4">
        <v>0</v>
      </c>
      <c r="I114" s="4">
        <v>0</v>
      </c>
      <c r="J114" s="4">
        <f t="shared" si="1"/>
        <v>25068211</v>
      </c>
      <c r="K114" s="3" t="s">
        <v>607</v>
      </c>
      <c r="L114" s="3" t="s">
        <v>607</v>
      </c>
    </row>
    <row r="115" spans="1:12" x14ac:dyDescent="0.25">
      <c r="A115" s="3">
        <v>830058292</v>
      </c>
      <c r="B115" s="3" t="s">
        <v>96</v>
      </c>
      <c r="C115" s="3" t="s">
        <v>14</v>
      </c>
      <c r="D115" s="3" t="s">
        <v>17</v>
      </c>
      <c r="E115" s="4">
        <v>25036277</v>
      </c>
      <c r="F115" s="4">
        <v>0</v>
      </c>
      <c r="G115" s="4">
        <v>0</v>
      </c>
      <c r="H115" s="4">
        <v>0</v>
      </c>
      <c r="I115" s="4">
        <v>0</v>
      </c>
      <c r="J115" s="4">
        <f t="shared" si="1"/>
        <v>25036277</v>
      </c>
      <c r="K115" s="3" t="s">
        <v>607</v>
      </c>
      <c r="L115" s="3" t="s">
        <v>607</v>
      </c>
    </row>
    <row r="116" spans="1:12" x14ac:dyDescent="0.25">
      <c r="A116" s="3">
        <v>860090566</v>
      </c>
      <c r="B116" s="3" t="s">
        <v>39</v>
      </c>
      <c r="C116" s="3" t="s">
        <v>14</v>
      </c>
      <c r="D116" s="3" t="s">
        <v>20</v>
      </c>
      <c r="E116" s="4">
        <v>173877</v>
      </c>
      <c r="F116" s="4">
        <v>0</v>
      </c>
      <c r="G116" s="4">
        <v>1721231</v>
      </c>
      <c r="H116" s="4">
        <v>85948</v>
      </c>
      <c r="I116" s="4">
        <v>20212862</v>
      </c>
      <c r="J116" s="4">
        <f t="shared" si="1"/>
        <v>22193918</v>
      </c>
      <c r="K116" s="3" t="s">
        <v>607</v>
      </c>
      <c r="L116" s="3" t="s">
        <v>607</v>
      </c>
    </row>
    <row r="117" spans="1:12" x14ac:dyDescent="0.25">
      <c r="A117" s="3">
        <v>805011262</v>
      </c>
      <c r="B117" s="3" t="s">
        <v>97</v>
      </c>
      <c r="C117" s="3" t="s">
        <v>14</v>
      </c>
      <c r="D117" s="3" t="s">
        <v>17</v>
      </c>
      <c r="E117" s="4">
        <v>21871136</v>
      </c>
      <c r="F117" s="4">
        <v>0</v>
      </c>
      <c r="G117" s="4">
        <v>0</v>
      </c>
      <c r="H117" s="4">
        <v>0</v>
      </c>
      <c r="I117" s="4">
        <v>0</v>
      </c>
      <c r="J117" s="4">
        <f t="shared" si="1"/>
        <v>21871136</v>
      </c>
      <c r="K117" s="3" t="s">
        <v>607</v>
      </c>
      <c r="L117" s="3" t="s">
        <v>607</v>
      </c>
    </row>
    <row r="118" spans="1:12" x14ac:dyDescent="0.25">
      <c r="A118" s="3">
        <v>860001475</v>
      </c>
      <c r="B118" s="3" t="s">
        <v>98</v>
      </c>
      <c r="C118" s="3" t="s">
        <v>14</v>
      </c>
      <c r="D118" s="3" t="s">
        <v>17</v>
      </c>
      <c r="E118" s="4">
        <v>21310603</v>
      </c>
      <c r="F118" s="4">
        <v>0</v>
      </c>
      <c r="G118" s="4">
        <v>0</v>
      </c>
      <c r="H118" s="4">
        <v>0</v>
      </c>
      <c r="I118" s="4">
        <v>212654</v>
      </c>
      <c r="J118" s="4">
        <f t="shared" si="1"/>
        <v>21523257</v>
      </c>
      <c r="K118" s="3" t="s">
        <v>607</v>
      </c>
      <c r="L118" s="3" t="s">
        <v>607</v>
      </c>
    </row>
    <row r="119" spans="1:12" x14ac:dyDescent="0.25">
      <c r="A119" s="3">
        <v>830099405</v>
      </c>
      <c r="B119" s="3" t="s">
        <v>99</v>
      </c>
      <c r="C119" s="3" t="s">
        <v>14</v>
      </c>
      <c r="D119" s="3" t="s">
        <v>17</v>
      </c>
      <c r="E119" s="4">
        <v>21308825</v>
      </c>
      <c r="F119" s="4">
        <v>0</v>
      </c>
      <c r="G119" s="4">
        <v>0</v>
      </c>
      <c r="H119" s="4">
        <v>0</v>
      </c>
      <c r="I119" s="4">
        <v>0</v>
      </c>
      <c r="J119" s="4">
        <f t="shared" si="1"/>
        <v>21308825</v>
      </c>
      <c r="K119" s="3" t="s">
        <v>607</v>
      </c>
      <c r="L119" s="3" t="s">
        <v>607</v>
      </c>
    </row>
    <row r="120" spans="1:12" x14ac:dyDescent="0.25">
      <c r="A120" s="3">
        <v>860090566</v>
      </c>
      <c r="B120" s="3" t="s">
        <v>39</v>
      </c>
      <c r="C120" s="3" t="s">
        <v>14</v>
      </c>
      <c r="D120" s="3" t="s">
        <v>43</v>
      </c>
      <c r="E120" s="4">
        <v>21134060</v>
      </c>
      <c r="F120" s="4">
        <v>0</v>
      </c>
      <c r="G120" s="4">
        <v>0</v>
      </c>
      <c r="H120" s="4">
        <v>0</v>
      </c>
      <c r="I120" s="4">
        <v>0</v>
      </c>
      <c r="J120" s="4">
        <f t="shared" si="1"/>
        <v>21134060</v>
      </c>
      <c r="K120" s="3" t="s">
        <v>607</v>
      </c>
      <c r="L120" s="3" t="s">
        <v>607</v>
      </c>
    </row>
    <row r="121" spans="1:12" x14ac:dyDescent="0.25">
      <c r="A121" s="3">
        <v>900622265</v>
      </c>
      <c r="B121" s="3" t="s">
        <v>76</v>
      </c>
      <c r="C121" s="3" t="s">
        <v>14</v>
      </c>
      <c r="D121" s="3" t="s">
        <v>17</v>
      </c>
      <c r="E121" s="4">
        <v>20795750</v>
      </c>
      <c r="F121" s="4">
        <v>0</v>
      </c>
      <c r="G121" s="4">
        <v>0</v>
      </c>
      <c r="H121" s="4">
        <v>0</v>
      </c>
      <c r="I121" s="4">
        <v>0</v>
      </c>
      <c r="J121" s="4">
        <f t="shared" si="1"/>
        <v>20795750</v>
      </c>
      <c r="K121" s="3" t="s">
        <v>607</v>
      </c>
      <c r="L121" s="3" t="s">
        <v>607</v>
      </c>
    </row>
    <row r="122" spans="1:12" x14ac:dyDescent="0.25">
      <c r="A122" s="3">
        <v>860040094</v>
      </c>
      <c r="B122" s="3" t="s">
        <v>100</v>
      </c>
      <c r="C122" s="3" t="s">
        <v>14</v>
      </c>
      <c r="D122" s="3" t="s">
        <v>17</v>
      </c>
      <c r="E122" s="4">
        <v>20761477</v>
      </c>
      <c r="F122" s="4">
        <v>0</v>
      </c>
      <c r="G122" s="4">
        <v>0</v>
      </c>
      <c r="H122" s="4">
        <v>0</v>
      </c>
      <c r="I122" s="4">
        <v>0</v>
      </c>
      <c r="J122" s="4">
        <f t="shared" si="1"/>
        <v>20761477</v>
      </c>
      <c r="K122" s="3" t="s">
        <v>607</v>
      </c>
      <c r="L122" s="3" t="s">
        <v>607</v>
      </c>
    </row>
    <row r="123" spans="1:12" x14ac:dyDescent="0.25">
      <c r="A123" s="3">
        <v>899999123</v>
      </c>
      <c r="B123" s="3" t="s">
        <v>101</v>
      </c>
      <c r="C123" s="3" t="s">
        <v>14</v>
      </c>
      <c r="D123" s="3" t="s">
        <v>17</v>
      </c>
      <c r="E123" s="4">
        <v>20709527</v>
      </c>
      <c r="F123" s="4">
        <v>0</v>
      </c>
      <c r="G123" s="4">
        <v>0</v>
      </c>
      <c r="H123" s="4">
        <v>0</v>
      </c>
      <c r="I123" s="4">
        <v>0</v>
      </c>
      <c r="J123" s="4">
        <f t="shared" si="1"/>
        <v>20709527</v>
      </c>
      <c r="K123" s="3" t="s">
        <v>607</v>
      </c>
      <c r="L123" s="3" t="s">
        <v>607</v>
      </c>
    </row>
    <row r="124" spans="1:12" x14ac:dyDescent="0.25">
      <c r="A124" s="3">
        <v>800196433</v>
      </c>
      <c r="B124" s="3" t="s">
        <v>102</v>
      </c>
      <c r="C124" s="3" t="s">
        <v>14</v>
      </c>
      <c r="D124" s="3" t="s">
        <v>17</v>
      </c>
      <c r="E124" s="4">
        <v>0</v>
      </c>
      <c r="F124" s="4">
        <v>0</v>
      </c>
      <c r="G124" s="4">
        <v>0</v>
      </c>
      <c r="H124" s="4">
        <v>0</v>
      </c>
      <c r="I124" s="4">
        <v>20228970</v>
      </c>
      <c r="J124" s="4">
        <f t="shared" si="1"/>
        <v>20228970</v>
      </c>
      <c r="K124" s="3" t="s">
        <v>607</v>
      </c>
      <c r="L124" s="3" t="s">
        <v>607</v>
      </c>
    </row>
    <row r="125" spans="1:12" x14ac:dyDescent="0.25">
      <c r="A125" s="3">
        <v>860070301</v>
      </c>
      <c r="B125" s="3" t="s">
        <v>65</v>
      </c>
      <c r="C125" s="3" t="s">
        <v>14</v>
      </c>
      <c r="D125" s="3" t="s">
        <v>17</v>
      </c>
      <c r="E125" s="4">
        <v>20073109</v>
      </c>
      <c r="F125" s="4">
        <v>0</v>
      </c>
      <c r="G125" s="4">
        <v>0</v>
      </c>
      <c r="H125" s="4">
        <v>0</v>
      </c>
      <c r="I125" s="4">
        <v>7201</v>
      </c>
      <c r="J125" s="4">
        <f t="shared" si="1"/>
        <v>20080310</v>
      </c>
      <c r="K125" s="3" t="str">
        <f>+VLOOKUP(A125,[1]Hoja1!$A$5:$L$835,11,0)</f>
        <v>Contrato</v>
      </c>
      <c r="L125" s="3" t="str">
        <f>+VLOOKUP(A125,[1]Hoja1!$A$5:$L$835,12,0)</f>
        <v xml:space="preserve">Privada </v>
      </c>
    </row>
    <row r="126" spans="1:12" x14ac:dyDescent="0.25">
      <c r="A126" s="3">
        <v>800174851</v>
      </c>
      <c r="B126" s="3" t="s">
        <v>103</v>
      </c>
      <c r="C126" s="3" t="s">
        <v>14</v>
      </c>
      <c r="D126" s="3" t="s">
        <v>17</v>
      </c>
      <c r="E126" s="4">
        <v>19404879</v>
      </c>
      <c r="F126" s="4">
        <v>0</v>
      </c>
      <c r="G126" s="4">
        <v>0</v>
      </c>
      <c r="H126" s="4">
        <v>0</v>
      </c>
      <c r="I126" s="4">
        <v>0</v>
      </c>
      <c r="J126" s="4">
        <f t="shared" si="1"/>
        <v>19404879</v>
      </c>
      <c r="K126" s="3" t="s">
        <v>607</v>
      </c>
      <c r="L126" s="3" t="s">
        <v>607</v>
      </c>
    </row>
    <row r="127" spans="1:12" x14ac:dyDescent="0.25">
      <c r="A127" s="3">
        <v>860035992</v>
      </c>
      <c r="B127" s="3" t="s">
        <v>22</v>
      </c>
      <c r="C127" s="3" t="s">
        <v>14</v>
      </c>
      <c r="D127" s="3" t="s">
        <v>15</v>
      </c>
      <c r="E127" s="4">
        <v>7970350</v>
      </c>
      <c r="F127" s="4">
        <v>283545</v>
      </c>
      <c r="G127" s="4">
        <v>0</v>
      </c>
      <c r="H127" s="4">
        <v>11032605</v>
      </c>
      <c r="I127" s="4">
        <v>0</v>
      </c>
      <c r="J127" s="4">
        <f t="shared" si="1"/>
        <v>19286500</v>
      </c>
      <c r="K127" s="3" t="s">
        <v>607</v>
      </c>
      <c r="L127" s="3" t="s">
        <v>607</v>
      </c>
    </row>
    <row r="128" spans="1:12" x14ac:dyDescent="0.25">
      <c r="A128" s="3">
        <v>900781094</v>
      </c>
      <c r="B128" s="3" t="s">
        <v>104</v>
      </c>
      <c r="C128" s="3" t="s">
        <v>14</v>
      </c>
      <c r="D128" s="3" t="s">
        <v>17</v>
      </c>
      <c r="E128" s="4">
        <v>19084672</v>
      </c>
      <c r="F128" s="4">
        <v>0</v>
      </c>
      <c r="G128" s="4">
        <v>0</v>
      </c>
      <c r="H128" s="4">
        <v>0</v>
      </c>
      <c r="I128" s="4">
        <v>0</v>
      </c>
      <c r="J128" s="4">
        <f t="shared" si="1"/>
        <v>19084672</v>
      </c>
      <c r="K128" s="3" t="s">
        <v>607</v>
      </c>
      <c r="L128" s="3" t="s">
        <v>607</v>
      </c>
    </row>
    <row r="129" spans="1:12" x14ac:dyDescent="0.25">
      <c r="A129" s="3">
        <v>899999123</v>
      </c>
      <c r="B129" s="3" t="s">
        <v>101</v>
      </c>
      <c r="C129" s="3" t="s">
        <v>14</v>
      </c>
      <c r="D129" s="3" t="s">
        <v>20</v>
      </c>
      <c r="E129" s="4">
        <v>1403232</v>
      </c>
      <c r="F129" s="4">
        <v>350808</v>
      </c>
      <c r="G129" s="4">
        <v>4966592</v>
      </c>
      <c r="H129" s="4">
        <v>1227828</v>
      </c>
      <c r="I129" s="4">
        <v>10227556</v>
      </c>
      <c r="J129" s="4">
        <f t="shared" si="1"/>
        <v>18176016</v>
      </c>
      <c r="K129" s="3" t="s">
        <v>607</v>
      </c>
      <c r="L129" s="3" t="s">
        <v>607</v>
      </c>
    </row>
    <row r="130" spans="1:12" x14ac:dyDescent="0.25">
      <c r="A130" s="3">
        <v>900613550</v>
      </c>
      <c r="B130" s="3" t="s">
        <v>105</v>
      </c>
      <c r="C130" s="3" t="s">
        <v>14</v>
      </c>
      <c r="D130" s="3" t="s">
        <v>17</v>
      </c>
      <c r="E130" s="4">
        <v>400978</v>
      </c>
      <c r="F130" s="4">
        <v>0</v>
      </c>
      <c r="G130" s="4">
        <v>0</v>
      </c>
      <c r="H130" s="4">
        <v>0</v>
      </c>
      <c r="I130" s="4">
        <v>17748391</v>
      </c>
      <c r="J130" s="4">
        <f t="shared" si="1"/>
        <v>18149369</v>
      </c>
      <c r="K130" s="3" t="s">
        <v>607</v>
      </c>
      <c r="L130" s="3" t="s">
        <v>607</v>
      </c>
    </row>
    <row r="131" spans="1:12" x14ac:dyDescent="0.25">
      <c r="A131" s="3">
        <v>900291018</v>
      </c>
      <c r="B131" s="3" t="s">
        <v>106</v>
      </c>
      <c r="C131" s="3" t="s">
        <v>14</v>
      </c>
      <c r="D131" s="3" t="s">
        <v>20</v>
      </c>
      <c r="E131" s="4">
        <v>145618</v>
      </c>
      <c r="F131" s="4">
        <v>0</v>
      </c>
      <c r="G131" s="4">
        <v>425310</v>
      </c>
      <c r="H131" s="4">
        <v>0</v>
      </c>
      <c r="I131" s="4">
        <v>17260629</v>
      </c>
      <c r="J131" s="4">
        <f t="shared" si="1"/>
        <v>17831557</v>
      </c>
      <c r="K131" s="3" t="s">
        <v>607</v>
      </c>
      <c r="L131" s="3" t="s">
        <v>607</v>
      </c>
    </row>
    <row r="132" spans="1:12" x14ac:dyDescent="0.25">
      <c r="A132" s="3">
        <v>900164576</v>
      </c>
      <c r="B132" s="3" t="s">
        <v>107</v>
      </c>
      <c r="C132" s="3" t="s">
        <v>14</v>
      </c>
      <c r="D132" s="3" t="s">
        <v>15</v>
      </c>
      <c r="E132" s="4">
        <v>10543296</v>
      </c>
      <c r="F132" s="4">
        <v>4882896</v>
      </c>
      <c r="G132" s="4">
        <v>0</v>
      </c>
      <c r="H132" s="4">
        <v>2032992</v>
      </c>
      <c r="I132" s="4">
        <v>0</v>
      </c>
      <c r="J132" s="4">
        <f t="shared" si="1"/>
        <v>17459184</v>
      </c>
      <c r="K132" s="3" t="s">
        <v>607</v>
      </c>
      <c r="L132" s="3" t="s">
        <v>607</v>
      </c>
    </row>
    <row r="133" spans="1:12" x14ac:dyDescent="0.25">
      <c r="A133" s="3">
        <v>860066942</v>
      </c>
      <c r="B133" s="3" t="s">
        <v>108</v>
      </c>
      <c r="C133" s="3" t="s">
        <v>14</v>
      </c>
      <c r="D133" s="3" t="s">
        <v>20</v>
      </c>
      <c r="E133" s="4">
        <v>0</v>
      </c>
      <c r="F133" s="4">
        <v>0</v>
      </c>
      <c r="G133" s="4">
        <v>0</v>
      </c>
      <c r="H133" s="4">
        <v>0</v>
      </c>
      <c r="I133" s="4">
        <v>17357500</v>
      </c>
      <c r="J133" s="4">
        <f t="shared" si="1"/>
        <v>17357500</v>
      </c>
      <c r="K133" s="3" t="s">
        <v>607</v>
      </c>
      <c r="L133" s="3" t="s">
        <v>607</v>
      </c>
    </row>
    <row r="134" spans="1:12" x14ac:dyDescent="0.25">
      <c r="A134" s="3">
        <v>830122608</v>
      </c>
      <c r="B134" s="3" t="s">
        <v>29</v>
      </c>
      <c r="C134" s="3" t="s">
        <v>14</v>
      </c>
      <c r="D134" s="3" t="s">
        <v>15</v>
      </c>
      <c r="E134" s="4">
        <v>7573919.5</v>
      </c>
      <c r="F134" s="4">
        <v>3239120</v>
      </c>
      <c r="G134" s="4">
        <v>0</v>
      </c>
      <c r="H134" s="4">
        <v>6373620</v>
      </c>
      <c r="I134" s="4">
        <v>0</v>
      </c>
      <c r="J134" s="4">
        <f t="shared" ref="J134:J194" si="2">SUM(E134:I134)</f>
        <v>17186659.5</v>
      </c>
      <c r="K134" s="3" t="s">
        <v>607</v>
      </c>
      <c r="L134" s="3" t="s">
        <v>607</v>
      </c>
    </row>
    <row r="135" spans="1:12" x14ac:dyDescent="0.25">
      <c r="A135" s="3">
        <v>900221662</v>
      </c>
      <c r="B135" s="3" t="s">
        <v>109</v>
      </c>
      <c r="C135" s="3" t="s">
        <v>14</v>
      </c>
      <c r="D135" s="3" t="s">
        <v>15</v>
      </c>
      <c r="E135" s="4">
        <v>7873757</v>
      </c>
      <c r="F135" s="4">
        <v>2261250</v>
      </c>
      <c r="G135" s="4">
        <v>0</v>
      </c>
      <c r="H135" s="4">
        <v>6850925</v>
      </c>
      <c r="I135" s="4">
        <v>0</v>
      </c>
      <c r="J135" s="4">
        <f t="shared" si="2"/>
        <v>16985932</v>
      </c>
      <c r="K135" s="3" t="s">
        <v>607</v>
      </c>
      <c r="L135" s="3" t="s">
        <v>607</v>
      </c>
    </row>
    <row r="136" spans="1:12" x14ac:dyDescent="0.25">
      <c r="A136" s="3">
        <v>900210981</v>
      </c>
      <c r="B136" s="3" t="s">
        <v>48</v>
      </c>
      <c r="C136" s="3" t="s">
        <v>14</v>
      </c>
      <c r="D136" s="3" t="s">
        <v>20</v>
      </c>
      <c r="E136" s="4">
        <v>66924.5</v>
      </c>
      <c r="F136" s="4">
        <v>133849</v>
      </c>
      <c r="G136" s="4">
        <v>4467746</v>
      </c>
      <c r="H136" s="4">
        <v>267698</v>
      </c>
      <c r="I136" s="4">
        <v>11841789</v>
      </c>
      <c r="J136" s="4">
        <f t="shared" si="2"/>
        <v>16778006.5</v>
      </c>
      <c r="K136" s="3" t="s">
        <v>607</v>
      </c>
      <c r="L136" s="3" t="s">
        <v>607</v>
      </c>
    </row>
    <row r="137" spans="1:12" x14ac:dyDescent="0.25">
      <c r="A137" s="3">
        <v>800117564</v>
      </c>
      <c r="B137" s="3" t="s">
        <v>110</v>
      </c>
      <c r="C137" s="3" t="s">
        <v>14</v>
      </c>
      <c r="D137" s="3" t="s">
        <v>20</v>
      </c>
      <c r="E137" s="4">
        <v>200776</v>
      </c>
      <c r="F137" s="4">
        <v>133849</v>
      </c>
      <c r="G137" s="4">
        <v>1740037</v>
      </c>
      <c r="H137" s="4">
        <v>969384</v>
      </c>
      <c r="I137" s="4">
        <v>13573299</v>
      </c>
      <c r="J137" s="4">
        <f t="shared" si="2"/>
        <v>16617345</v>
      </c>
      <c r="K137" s="3" t="s">
        <v>607</v>
      </c>
      <c r="L137" s="3" t="s">
        <v>607</v>
      </c>
    </row>
    <row r="138" spans="1:12" x14ac:dyDescent="0.25">
      <c r="A138" s="3">
        <v>860071892</v>
      </c>
      <c r="B138" s="3" t="s">
        <v>111</v>
      </c>
      <c r="C138" s="3" t="s">
        <v>14</v>
      </c>
      <c r="D138" s="3" t="s">
        <v>15</v>
      </c>
      <c r="E138" s="4">
        <v>0</v>
      </c>
      <c r="F138" s="4">
        <v>9918318</v>
      </c>
      <c r="G138" s="4">
        <v>0</v>
      </c>
      <c r="H138" s="4">
        <v>6267500</v>
      </c>
      <c r="I138" s="4">
        <v>0</v>
      </c>
      <c r="J138" s="4">
        <f t="shared" si="2"/>
        <v>16185818</v>
      </c>
      <c r="K138" s="3" t="s">
        <v>607</v>
      </c>
      <c r="L138" s="3" t="s">
        <v>607</v>
      </c>
    </row>
    <row r="139" spans="1:12" x14ac:dyDescent="0.25">
      <c r="A139" s="3">
        <v>891855029</v>
      </c>
      <c r="B139" s="3" t="s">
        <v>112</v>
      </c>
      <c r="C139" s="3" t="s">
        <v>14</v>
      </c>
      <c r="D139" s="3" t="s">
        <v>43</v>
      </c>
      <c r="E139" s="4">
        <v>16050077</v>
      </c>
      <c r="F139" s="4">
        <v>0</v>
      </c>
      <c r="G139" s="4">
        <v>0</v>
      </c>
      <c r="H139" s="4">
        <v>0</v>
      </c>
      <c r="I139" s="4">
        <v>0</v>
      </c>
      <c r="J139" s="4">
        <f t="shared" si="2"/>
        <v>16050077</v>
      </c>
      <c r="K139" s="3" t="s">
        <v>607</v>
      </c>
      <c r="L139" s="3" t="s">
        <v>607</v>
      </c>
    </row>
    <row r="140" spans="1:12" x14ac:dyDescent="0.25">
      <c r="A140" s="3">
        <v>900701533</v>
      </c>
      <c r="B140" s="3" t="s">
        <v>113</v>
      </c>
      <c r="C140" s="3" t="s">
        <v>52</v>
      </c>
      <c r="D140" s="3" t="s">
        <v>53</v>
      </c>
      <c r="E140" s="4">
        <v>15856620</v>
      </c>
      <c r="F140" s="4">
        <v>0</v>
      </c>
      <c r="G140" s="4">
        <v>0</v>
      </c>
      <c r="H140" s="4">
        <v>0</v>
      </c>
      <c r="I140" s="4">
        <v>0</v>
      </c>
      <c r="J140" s="4">
        <f t="shared" si="2"/>
        <v>15856620</v>
      </c>
      <c r="K140" s="3" t="str">
        <f>+VLOOKUP(A140,[1]Hoja1!$A$5:$L$835,11,0)</f>
        <v xml:space="preserve">Orden de compra </v>
      </c>
      <c r="L140" s="3" t="str">
        <f>+VLOOKUP(A140,[1]Hoja1!$A$5:$L$835,12,0)</f>
        <v xml:space="preserve">Privada </v>
      </c>
    </row>
    <row r="141" spans="1:12" x14ac:dyDescent="0.25">
      <c r="A141" s="3">
        <v>900462440</v>
      </c>
      <c r="B141" s="3" t="s">
        <v>114</v>
      </c>
      <c r="C141" s="3" t="s">
        <v>14</v>
      </c>
      <c r="D141" s="3" t="s">
        <v>17</v>
      </c>
      <c r="E141" s="4">
        <v>15375491</v>
      </c>
      <c r="F141" s="4">
        <v>0</v>
      </c>
      <c r="G141" s="4">
        <v>0</v>
      </c>
      <c r="H141" s="4">
        <v>0</v>
      </c>
      <c r="I141" s="4">
        <v>0</v>
      </c>
      <c r="J141" s="4">
        <f t="shared" si="2"/>
        <v>15375491</v>
      </c>
      <c r="K141" s="3" t="s">
        <v>607</v>
      </c>
      <c r="L141" s="3" t="s">
        <v>607</v>
      </c>
    </row>
    <row r="142" spans="1:12" x14ac:dyDescent="0.25">
      <c r="A142" s="3">
        <v>900363673</v>
      </c>
      <c r="B142" s="3" t="s">
        <v>115</v>
      </c>
      <c r="C142" s="3" t="s">
        <v>14</v>
      </c>
      <c r="D142" s="3" t="s">
        <v>20</v>
      </c>
      <c r="E142" s="4">
        <v>0</v>
      </c>
      <c r="F142" s="4">
        <v>0</v>
      </c>
      <c r="G142" s="4">
        <v>62720</v>
      </c>
      <c r="H142" s="4">
        <v>0</v>
      </c>
      <c r="I142" s="4">
        <v>15115520</v>
      </c>
      <c r="J142" s="4">
        <f t="shared" si="2"/>
        <v>15178240</v>
      </c>
      <c r="K142" s="3" t="s">
        <v>607</v>
      </c>
      <c r="L142" s="3" t="s">
        <v>607</v>
      </c>
    </row>
    <row r="143" spans="1:12" x14ac:dyDescent="0.25">
      <c r="A143" s="3">
        <v>800207897</v>
      </c>
      <c r="B143" s="3" t="s">
        <v>116</v>
      </c>
      <c r="C143" s="3" t="s">
        <v>14</v>
      </c>
      <c r="D143" s="3" t="s">
        <v>17</v>
      </c>
      <c r="E143" s="4">
        <v>15043246</v>
      </c>
      <c r="F143" s="4">
        <v>0</v>
      </c>
      <c r="G143" s="4">
        <v>0</v>
      </c>
      <c r="H143" s="4">
        <v>0</v>
      </c>
      <c r="I143" s="4">
        <v>0</v>
      </c>
      <c r="J143" s="4">
        <f t="shared" si="2"/>
        <v>15043246</v>
      </c>
      <c r="K143" s="3" t="s">
        <v>607</v>
      </c>
      <c r="L143" s="3" t="s">
        <v>607</v>
      </c>
    </row>
    <row r="144" spans="1:12" x14ac:dyDescent="0.25">
      <c r="A144" s="3">
        <v>899999092</v>
      </c>
      <c r="B144" s="3" t="s">
        <v>56</v>
      </c>
      <c r="C144" s="3" t="s">
        <v>14</v>
      </c>
      <c r="D144" s="3" t="s">
        <v>43</v>
      </c>
      <c r="E144" s="4">
        <v>14984017</v>
      </c>
      <c r="F144" s="4">
        <v>0</v>
      </c>
      <c r="G144" s="4">
        <v>0</v>
      </c>
      <c r="H144" s="4">
        <v>0</v>
      </c>
      <c r="I144" s="4">
        <v>0</v>
      </c>
      <c r="J144" s="4">
        <f t="shared" si="2"/>
        <v>14984017</v>
      </c>
      <c r="K144" s="3" t="s">
        <v>607</v>
      </c>
      <c r="L144" s="3" t="s">
        <v>607</v>
      </c>
    </row>
    <row r="145" spans="1:12" x14ac:dyDescent="0.25">
      <c r="A145" s="3">
        <v>900330752</v>
      </c>
      <c r="B145" s="3" t="s">
        <v>117</v>
      </c>
      <c r="C145" s="3" t="s">
        <v>14</v>
      </c>
      <c r="D145" s="3" t="s">
        <v>17</v>
      </c>
      <c r="E145" s="4">
        <v>14811258</v>
      </c>
      <c r="F145" s="4">
        <v>0</v>
      </c>
      <c r="G145" s="4">
        <v>0</v>
      </c>
      <c r="H145" s="4">
        <v>0</v>
      </c>
      <c r="I145" s="4">
        <v>0</v>
      </c>
      <c r="J145" s="4">
        <f t="shared" si="2"/>
        <v>14811258</v>
      </c>
      <c r="K145" s="3" t="s">
        <v>607</v>
      </c>
      <c r="L145" s="3" t="s">
        <v>607</v>
      </c>
    </row>
    <row r="146" spans="1:12" x14ac:dyDescent="0.25">
      <c r="A146" s="3">
        <v>860069288</v>
      </c>
      <c r="B146" s="3" t="s">
        <v>118</v>
      </c>
      <c r="C146" s="3" t="s">
        <v>14</v>
      </c>
      <c r="D146" s="3" t="s">
        <v>15</v>
      </c>
      <c r="E146" s="4">
        <v>14760000</v>
      </c>
      <c r="F146" s="4">
        <v>0</v>
      </c>
      <c r="G146" s="4">
        <v>0</v>
      </c>
      <c r="H146" s="4">
        <v>0</v>
      </c>
      <c r="I146" s="4">
        <v>0</v>
      </c>
      <c r="J146" s="4">
        <f t="shared" si="2"/>
        <v>14760000</v>
      </c>
      <c r="K146" s="3" t="s">
        <v>607</v>
      </c>
      <c r="L146" s="3" t="s">
        <v>607</v>
      </c>
    </row>
    <row r="147" spans="1:12" x14ac:dyDescent="0.25">
      <c r="A147" s="3">
        <v>800000118</v>
      </c>
      <c r="B147" s="3" t="s">
        <v>119</v>
      </c>
      <c r="C147" s="3" t="s">
        <v>14</v>
      </c>
      <c r="D147" s="3" t="s">
        <v>43</v>
      </c>
      <c r="E147" s="4">
        <v>0</v>
      </c>
      <c r="F147" s="4">
        <v>0</v>
      </c>
      <c r="G147" s="4">
        <v>0</v>
      </c>
      <c r="H147" s="4">
        <v>0</v>
      </c>
      <c r="I147" s="4">
        <v>14727889</v>
      </c>
      <c r="J147" s="4">
        <f t="shared" si="2"/>
        <v>14727889</v>
      </c>
      <c r="K147" s="3" t="s">
        <v>607</v>
      </c>
      <c r="L147" s="3" t="s">
        <v>607</v>
      </c>
    </row>
    <row r="148" spans="1:12" x14ac:dyDescent="0.25">
      <c r="A148" s="3">
        <v>900578105</v>
      </c>
      <c r="B148" s="3" t="s">
        <v>26</v>
      </c>
      <c r="C148" s="3" t="s">
        <v>14</v>
      </c>
      <c r="D148" s="3" t="s">
        <v>15</v>
      </c>
      <c r="E148" s="4">
        <v>13049270.5</v>
      </c>
      <c r="F148" s="4">
        <v>1042043</v>
      </c>
      <c r="G148" s="4">
        <v>0</v>
      </c>
      <c r="H148" s="4">
        <v>554900</v>
      </c>
      <c r="I148" s="4">
        <v>0</v>
      </c>
      <c r="J148" s="4">
        <f t="shared" si="2"/>
        <v>14646213.5</v>
      </c>
      <c r="K148" s="3" t="s">
        <v>607</v>
      </c>
      <c r="L148" s="3" t="s">
        <v>607</v>
      </c>
    </row>
    <row r="149" spans="1:12" x14ac:dyDescent="0.25">
      <c r="A149" s="3">
        <v>900959048</v>
      </c>
      <c r="B149" s="3" t="s">
        <v>72</v>
      </c>
      <c r="C149" s="3" t="s">
        <v>14</v>
      </c>
      <c r="D149" s="3" t="s">
        <v>43</v>
      </c>
      <c r="E149" s="4">
        <v>14644265</v>
      </c>
      <c r="F149" s="4">
        <v>0</v>
      </c>
      <c r="G149" s="4">
        <v>0</v>
      </c>
      <c r="H149" s="4">
        <v>0</v>
      </c>
      <c r="I149" s="4">
        <v>0</v>
      </c>
      <c r="J149" s="4">
        <f t="shared" si="2"/>
        <v>14644265</v>
      </c>
      <c r="K149" s="3" t="s">
        <v>607</v>
      </c>
      <c r="L149" s="3" t="s">
        <v>607</v>
      </c>
    </row>
    <row r="150" spans="1:12" x14ac:dyDescent="0.25">
      <c r="A150" s="3">
        <v>900711511</v>
      </c>
      <c r="B150" s="3" t="s">
        <v>120</v>
      </c>
      <c r="C150" s="3" t="s">
        <v>14</v>
      </c>
      <c r="D150" s="3" t="s">
        <v>17</v>
      </c>
      <c r="E150" s="4">
        <v>14440236</v>
      </c>
      <c r="F150" s="4">
        <v>0</v>
      </c>
      <c r="G150" s="4">
        <v>0</v>
      </c>
      <c r="H150" s="4">
        <v>0</v>
      </c>
      <c r="I150" s="4">
        <v>0</v>
      </c>
      <c r="J150" s="4">
        <f t="shared" si="2"/>
        <v>14440236</v>
      </c>
      <c r="K150" s="3" t="s">
        <v>607</v>
      </c>
      <c r="L150" s="3" t="s">
        <v>607</v>
      </c>
    </row>
    <row r="151" spans="1:12" x14ac:dyDescent="0.25">
      <c r="A151" s="3">
        <v>800180553</v>
      </c>
      <c r="B151" s="3" t="s">
        <v>121</v>
      </c>
      <c r="C151" s="3" t="s">
        <v>14</v>
      </c>
      <c r="D151" s="3" t="s">
        <v>17</v>
      </c>
      <c r="E151" s="4">
        <v>14242756</v>
      </c>
      <c r="F151" s="4">
        <v>0</v>
      </c>
      <c r="G151" s="4">
        <v>0</v>
      </c>
      <c r="H151" s="4">
        <v>0</v>
      </c>
      <c r="I151" s="4">
        <v>0</v>
      </c>
      <c r="J151" s="4">
        <f t="shared" si="2"/>
        <v>14242756</v>
      </c>
      <c r="K151" s="3" t="s">
        <v>607</v>
      </c>
      <c r="L151" s="3" t="s">
        <v>607</v>
      </c>
    </row>
    <row r="152" spans="1:12" x14ac:dyDescent="0.25">
      <c r="A152" s="3">
        <v>900900122</v>
      </c>
      <c r="B152" s="3" t="s">
        <v>122</v>
      </c>
      <c r="C152" s="3" t="s">
        <v>14</v>
      </c>
      <c r="D152" s="3" t="s">
        <v>15</v>
      </c>
      <c r="E152" s="4">
        <v>2937950</v>
      </c>
      <c r="F152" s="4">
        <v>0</v>
      </c>
      <c r="G152" s="4">
        <v>0</v>
      </c>
      <c r="H152" s="4">
        <v>11035900</v>
      </c>
      <c r="I152" s="4">
        <v>0</v>
      </c>
      <c r="J152" s="4">
        <f t="shared" si="2"/>
        <v>13973850</v>
      </c>
      <c r="K152" s="3" t="s">
        <v>607</v>
      </c>
      <c r="L152" s="3" t="s">
        <v>607</v>
      </c>
    </row>
    <row r="153" spans="1:12" x14ac:dyDescent="0.25">
      <c r="A153" s="3">
        <v>901011387</v>
      </c>
      <c r="B153" s="3" t="s">
        <v>123</v>
      </c>
      <c r="C153" s="3" t="s">
        <v>14</v>
      </c>
      <c r="D153" s="3" t="s">
        <v>17</v>
      </c>
      <c r="E153" s="4">
        <v>13772211</v>
      </c>
      <c r="F153" s="4">
        <v>0</v>
      </c>
      <c r="G153" s="4">
        <v>0</v>
      </c>
      <c r="H153" s="4">
        <v>0</v>
      </c>
      <c r="I153" s="4">
        <v>0</v>
      </c>
      <c r="J153" s="4">
        <f t="shared" si="2"/>
        <v>13772211</v>
      </c>
      <c r="K153" s="3" t="s">
        <v>607</v>
      </c>
      <c r="L153" s="3" t="s">
        <v>607</v>
      </c>
    </row>
    <row r="154" spans="1:12" x14ac:dyDescent="0.25">
      <c r="A154" s="3">
        <v>891800395</v>
      </c>
      <c r="B154" s="3" t="s">
        <v>124</v>
      </c>
      <c r="C154" s="3" t="s">
        <v>14</v>
      </c>
      <c r="D154" s="3" t="s">
        <v>17</v>
      </c>
      <c r="E154" s="4">
        <v>13551838</v>
      </c>
      <c r="F154" s="4">
        <v>0</v>
      </c>
      <c r="G154" s="4">
        <v>0</v>
      </c>
      <c r="H154" s="4">
        <v>0</v>
      </c>
      <c r="I154" s="4">
        <v>0</v>
      </c>
      <c r="J154" s="4">
        <f t="shared" si="2"/>
        <v>13551838</v>
      </c>
      <c r="K154" s="3" t="s">
        <v>607</v>
      </c>
      <c r="L154" s="3" t="s">
        <v>607</v>
      </c>
    </row>
    <row r="155" spans="1:12" x14ac:dyDescent="0.25">
      <c r="A155" s="3">
        <v>900781094</v>
      </c>
      <c r="B155" s="3" t="s">
        <v>104</v>
      </c>
      <c r="C155" s="3" t="s">
        <v>14</v>
      </c>
      <c r="D155" s="3" t="s">
        <v>15</v>
      </c>
      <c r="E155" s="4">
        <v>13534290</v>
      </c>
      <c r="F155" s="4">
        <v>0</v>
      </c>
      <c r="G155" s="4">
        <v>0</v>
      </c>
      <c r="H155" s="4">
        <v>0</v>
      </c>
      <c r="I155" s="4">
        <v>0</v>
      </c>
      <c r="J155" s="4">
        <f t="shared" si="2"/>
        <v>13534290</v>
      </c>
      <c r="K155" s="3" t="s">
        <v>607</v>
      </c>
      <c r="L155" s="3" t="s">
        <v>607</v>
      </c>
    </row>
    <row r="156" spans="1:12" x14ac:dyDescent="0.25">
      <c r="A156" s="3">
        <v>830027158</v>
      </c>
      <c r="B156" s="3" t="s">
        <v>125</v>
      </c>
      <c r="C156" s="3" t="s">
        <v>14</v>
      </c>
      <c r="D156" s="3" t="s">
        <v>17</v>
      </c>
      <c r="E156" s="4">
        <v>12857580</v>
      </c>
      <c r="F156" s="4">
        <v>0</v>
      </c>
      <c r="G156" s="4">
        <v>0</v>
      </c>
      <c r="H156" s="4">
        <v>0</v>
      </c>
      <c r="I156" s="4">
        <v>0</v>
      </c>
      <c r="J156" s="4">
        <f t="shared" si="2"/>
        <v>12857580</v>
      </c>
      <c r="K156" s="3" t="s">
        <v>607</v>
      </c>
      <c r="L156" s="3" t="s">
        <v>607</v>
      </c>
    </row>
    <row r="157" spans="1:12" x14ac:dyDescent="0.25">
      <c r="A157" s="3">
        <v>900578105</v>
      </c>
      <c r="B157" s="3" t="s">
        <v>26</v>
      </c>
      <c r="C157" s="3" t="s">
        <v>10</v>
      </c>
      <c r="D157" s="3" t="s">
        <v>12</v>
      </c>
      <c r="E157" s="4">
        <v>12662639</v>
      </c>
      <c r="F157" s="4">
        <v>0</v>
      </c>
      <c r="G157" s="4">
        <v>0</v>
      </c>
      <c r="H157" s="4">
        <v>0</v>
      </c>
      <c r="I157" s="4">
        <v>0</v>
      </c>
      <c r="J157" s="4">
        <f t="shared" si="2"/>
        <v>12662639</v>
      </c>
      <c r="K157" s="3" t="s">
        <v>607</v>
      </c>
      <c r="L157" s="3" t="s">
        <v>607</v>
      </c>
    </row>
    <row r="158" spans="1:12" x14ac:dyDescent="0.25">
      <c r="A158" s="3">
        <v>901145394</v>
      </c>
      <c r="B158" s="3" t="s">
        <v>126</v>
      </c>
      <c r="C158" s="3" t="s">
        <v>14</v>
      </c>
      <c r="D158" s="3" t="s">
        <v>17</v>
      </c>
      <c r="E158" s="4">
        <v>12630462</v>
      </c>
      <c r="F158" s="4">
        <v>0</v>
      </c>
      <c r="G158" s="4">
        <v>0</v>
      </c>
      <c r="H158" s="4">
        <v>0</v>
      </c>
      <c r="I158" s="4">
        <v>0</v>
      </c>
      <c r="J158" s="4">
        <f t="shared" si="2"/>
        <v>12630462</v>
      </c>
      <c r="K158" s="3" t="s">
        <v>607</v>
      </c>
      <c r="L158" s="3" t="s">
        <v>607</v>
      </c>
    </row>
    <row r="159" spans="1:12" x14ac:dyDescent="0.25">
      <c r="A159" s="3">
        <v>900098476</v>
      </c>
      <c r="B159" s="3" t="s">
        <v>41</v>
      </c>
      <c r="C159" s="3" t="s">
        <v>14</v>
      </c>
      <c r="D159" s="3" t="s">
        <v>43</v>
      </c>
      <c r="E159" s="4">
        <v>12410192</v>
      </c>
      <c r="F159" s="4">
        <v>0</v>
      </c>
      <c r="G159" s="4">
        <v>0</v>
      </c>
      <c r="H159" s="4">
        <v>0</v>
      </c>
      <c r="I159" s="4">
        <v>0</v>
      </c>
      <c r="J159" s="4">
        <f t="shared" si="2"/>
        <v>12410192</v>
      </c>
      <c r="K159" s="3" t="s">
        <v>607</v>
      </c>
      <c r="L159" s="3" t="s">
        <v>607</v>
      </c>
    </row>
    <row r="160" spans="1:12" x14ac:dyDescent="0.25">
      <c r="A160" s="3">
        <v>860010783</v>
      </c>
      <c r="B160" s="3" t="s">
        <v>54</v>
      </c>
      <c r="C160" s="3" t="s">
        <v>14</v>
      </c>
      <c r="D160" s="3" t="s">
        <v>20</v>
      </c>
      <c r="E160" s="4">
        <v>396955</v>
      </c>
      <c r="F160" s="4">
        <v>175404</v>
      </c>
      <c r="G160" s="4">
        <v>2122358</v>
      </c>
      <c r="H160" s="4">
        <v>840057</v>
      </c>
      <c r="I160" s="4">
        <v>8868037</v>
      </c>
      <c r="J160" s="4">
        <f t="shared" si="2"/>
        <v>12402811</v>
      </c>
      <c r="K160" s="3" t="s">
        <v>607</v>
      </c>
      <c r="L160" s="3" t="s">
        <v>607</v>
      </c>
    </row>
    <row r="161" spans="1:12" x14ac:dyDescent="0.25">
      <c r="A161" s="3">
        <v>900141569</v>
      </c>
      <c r="B161" s="3" t="s">
        <v>38</v>
      </c>
      <c r="C161" s="3" t="s">
        <v>14</v>
      </c>
      <c r="D161" s="3" t="s">
        <v>43</v>
      </c>
      <c r="E161" s="4">
        <v>12365660</v>
      </c>
      <c r="F161" s="4">
        <v>0</v>
      </c>
      <c r="G161" s="4">
        <v>0</v>
      </c>
      <c r="H161" s="4">
        <v>0</v>
      </c>
      <c r="I161" s="4">
        <v>0</v>
      </c>
      <c r="J161" s="4">
        <f t="shared" si="2"/>
        <v>12365660</v>
      </c>
      <c r="K161" s="3" t="s">
        <v>607</v>
      </c>
      <c r="L161" s="3" t="s">
        <v>607</v>
      </c>
    </row>
    <row r="162" spans="1:12" x14ac:dyDescent="0.25">
      <c r="A162" s="3">
        <v>860007760</v>
      </c>
      <c r="B162" s="3" t="s">
        <v>86</v>
      </c>
      <c r="C162" s="3" t="s">
        <v>14</v>
      </c>
      <c r="D162" s="3" t="s">
        <v>20</v>
      </c>
      <c r="E162" s="4">
        <v>0</v>
      </c>
      <c r="F162" s="4">
        <v>0</v>
      </c>
      <c r="G162" s="4">
        <v>2386934</v>
      </c>
      <c r="H162" s="4">
        <v>0</v>
      </c>
      <c r="I162" s="4">
        <v>9697718</v>
      </c>
      <c r="J162" s="4">
        <f t="shared" si="2"/>
        <v>12084652</v>
      </c>
      <c r="K162" s="3" t="s">
        <v>607</v>
      </c>
      <c r="L162" s="3" t="s">
        <v>607</v>
      </c>
    </row>
    <row r="163" spans="1:12" x14ac:dyDescent="0.25">
      <c r="A163" s="3">
        <v>860037950</v>
      </c>
      <c r="B163" s="3" t="s">
        <v>21</v>
      </c>
      <c r="C163" s="3" t="s">
        <v>10</v>
      </c>
      <c r="D163" s="3" t="s">
        <v>12</v>
      </c>
      <c r="E163" s="4">
        <v>12005712</v>
      </c>
      <c r="F163" s="4">
        <v>0</v>
      </c>
      <c r="G163" s="4">
        <v>0</v>
      </c>
      <c r="H163" s="4">
        <v>0</v>
      </c>
      <c r="I163" s="4">
        <v>0</v>
      </c>
      <c r="J163" s="4">
        <f t="shared" si="2"/>
        <v>12005712</v>
      </c>
      <c r="K163" s="3" t="s">
        <v>607</v>
      </c>
      <c r="L163" s="3" t="s">
        <v>607</v>
      </c>
    </row>
    <row r="164" spans="1:12" x14ac:dyDescent="0.25">
      <c r="A164" s="3">
        <v>900971006</v>
      </c>
      <c r="B164" s="3" t="s">
        <v>69</v>
      </c>
      <c r="C164" s="3" t="s">
        <v>14</v>
      </c>
      <c r="D164" s="3" t="s">
        <v>20</v>
      </c>
      <c r="E164" s="4">
        <v>0</v>
      </c>
      <c r="F164" s="4">
        <v>101700</v>
      </c>
      <c r="G164" s="4">
        <v>4226580</v>
      </c>
      <c r="H164" s="4">
        <v>229000</v>
      </c>
      <c r="I164" s="4">
        <v>6935320</v>
      </c>
      <c r="J164" s="4">
        <f t="shared" si="2"/>
        <v>11492600</v>
      </c>
      <c r="K164" s="3" t="s">
        <v>607</v>
      </c>
      <c r="L164" s="3" t="s">
        <v>607</v>
      </c>
    </row>
    <row r="165" spans="1:12" x14ac:dyDescent="0.25">
      <c r="A165" s="3">
        <v>899999092</v>
      </c>
      <c r="B165" s="3" t="s">
        <v>56</v>
      </c>
      <c r="C165" s="3" t="s">
        <v>14</v>
      </c>
      <c r="D165" s="3" t="s">
        <v>20</v>
      </c>
      <c r="E165" s="4">
        <v>0</v>
      </c>
      <c r="F165" s="4">
        <v>0</v>
      </c>
      <c r="G165" s="4">
        <v>3347886</v>
      </c>
      <c r="H165" s="4">
        <v>1473094</v>
      </c>
      <c r="I165" s="4">
        <v>6565733</v>
      </c>
      <c r="J165" s="4">
        <f t="shared" si="2"/>
        <v>11386713</v>
      </c>
      <c r="K165" s="3" t="s">
        <v>607</v>
      </c>
      <c r="L165" s="3" t="s">
        <v>607</v>
      </c>
    </row>
    <row r="166" spans="1:12" x14ac:dyDescent="0.25">
      <c r="A166" s="3">
        <v>830020398</v>
      </c>
      <c r="B166" s="3" t="s">
        <v>42</v>
      </c>
      <c r="C166" s="3" t="s">
        <v>14</v>
      </c>
      <c r="D166" s="3" t="s">
        <v>43</v>
      </c>
      <c r="E166" s="4">
        <v>11231403</v>
      </c>
      <c r="F166" s="4">
        <v>0</v>
      </c>
      <c r="G166" s="4">
        <v>0</v>
      </c>
      <c r="H166" s="4">
        <v>0</v>
      </c>
      <c r="I166" s="4">
        <v>0</v>
      </c>
      <c r="J166" s="4">
        <f t="shared" si="2"/>
        <v>11231403</v>
      </c>
      <c r="K166" s="3" t="s">
        <v>607</v>
      </c>
      <c r="L166" s="3" t="s">
        <v>607</v>
      </c>
    </row>
    <row r="167" spans="1:12" x14ac:dyDescent="0.25">
      <c r="A167" s="3">
        <v>830068578</v>
      </c>
      <c r="B167" s="3" t="s">
        <v>127</v>
      </c>
      <c r="C167" s="3" t="s">
        <v>14</v>
      </c>
      <c r="D167" s="3" t="s">
        <v>15</v>
      </c>
      <c r="E167" s="4">
        <v>3262960</v>
      </c>
      <c r="F167" s="4">
        <v>0</v>
      </c>
      <c r="G167" s="4">
        <v>0</v>
      </c>
      <c r="H167" s="4">
        <v>7905456</v>
      </c>
      <c r="I167" s="4">
        <v>0</v>
      </c>
      <c r="J167" s="4">
        <f t="shared" si="2"/>
        <v>11168416</v>
      </c>
      <c r="K167" s="3" t="s">
        <v>607</v>
      </c>
      <c r="L167" s="3" t="s">
        <v>607</v>
      </c>
    </row>
    <row r="168" spans="1:12" x14ac:dyDescent="0.25">
      <c r="A168" s="3">
        <v>860013570</v>
      </c>
      <c r="B168" s="3" t="s">
        <v>128</v>
      </c>
      <c r="C168" s="3" t="s">
        <v>14</v>
      </c>
      <c r="D168" s="3" t="s">
        <v>17</v>
      </c>
      <c r="E168" s="4">
        <v>11070637</v>
      </c>
      <c r="F168" s="4">
        <v>0</v>
      </c>
      <c r="G168" s="4">
        <v>0</v>
      </c>
      <c r="H168" s="4">
        <v>0</v>
      </c>
      <c r="I168" s="4">
        <v>0</v>
      </c>
      <c r="J168" s="4">
        <f t="shared" si="2"/>
        <v>11070637</v>
      </c>
      <c r="K168" s="3" t="s">
        <v>607</v>
      </c>
      <c r="L168" s="3" t="s">
        <v>607</v>
      </c>
    </row>
    <row r="169" spans="1:12" x14ac:dyDescent="0.25">
      <c r="A169" s="3">
        <v>900396575</v>
      </c>
      <c r="B169" s="3" t="s">
        <v>129</v>
      </c>
      <c r="C169" s="3" t="s">
        <v>14</v>
      </c>
      <c r="D169" s="3" t="s">
        <v>15</v>
      </c>
      <c r="E169" s="4">
        <v>3608047</v>
      </c>
      <c r="F169" s="4">
        <v>0</v>
      </c>
      <c r="G169" s="4">
        <v>0</v>
      </c>
      <c r="H169" s="4">
        <v>7212954</v>
      </c>
      <c r="I169" s="4">
        <v>0</v>
      </c>
      <c r="J169" s="4">
        <f t="shared" si="2"/>
        <v>10821001</v>
      </c>
      <c r="K169" s="3" t="s">
        <v>607</v>
      </c>
      <c r="L169" s="3" t="s">
        <v>607</v>
      </c>
    </row>
    <row r="170" spans="1:12" x14ac:dyDescent="0.25">
      <c r="A170" s="3">
        <v>830027806</v>
      </c>
      <c r="B170" s="3" t="s">
        <v>130</v>
      </c>
      <c r="C170" s="3" t="s">
        <v>14</v>
      </c>
      <c r="D170" s="3" t="s">
        <v>17</v>
      </c>
      <c r="E170" s="4">
        <v>10586148</v>
      </c>
      <c r="F170" s="4">
        <v>0</v>
      </c>
      <c r="G170" s="4">
        <v>0</v>
      </c>
      <c r="H170" s="4">
        <v>0</v>
      </c>
      <c r="I170" s="4">
        <v>0</v>
      </c>
      <c r="J170" s="4">
        <f t="shared" si="2"/>
        <v>10586148</v>
      </c>
      <c r="K170" s="3" t="s">
        <v>607</v>
      </c>
      <c r="L170" s="3" t="s">
        <v>607</v>
      </c>
    </row>
    <row r="171" spans="1:12" x14ac:dyDescent="0.25">
      <c r="A171" s="3">
        <v>830008300</v>
      </c>
      <c r="B171" s="3" t="s">
        <v>131</v>
      </c>
      <c r="C171" s="3" t="s">
        <v>14</v>
      </c>
      <c r="D171" s="3" t="s">
        <v>17</v>
      </c>
      <c r="E171" s="4">
        <v>10536625</v>
      </c>
      <c r="F171" s="4">
        <v>0</v>
      </c>
      <c r="G171" s="4">
        <v>0</v>
      </c>
      <c r="H171" s="4">
        <v>0</v>
      </c>
      <c r="I171" s="4">
        <v>0</v>
      </c>
      <c r="J171" s="4">
        <f t="shared" si="2"/>
        <v>10536625</v>
      </c>
      <c r="K171" s="3" t="s">
        <v>607</v>
      </c>
      <c r="L171" s="3" t="s">
        <v>607</v>
      </c>
    </row>
    <row r="172" spans="1:12" x14ac:dyDescent="0.25">
      <c r="A172" s="3">
        <v>810003245</v>
      </c>
      <c r="B172" s="3" t="s">
        <v>132</v>
      </c>
      <c r="C172" s="3" t="s">
        <v>14</v>
      </c>
      <c r="D172" s="3" t="s">
        <v>17</v>
      </c>
      <c r="E172" s="4">
        <v>10534780</v>
      </c>
      <c r="F172" s="4">
        <v>0</v>
      </c>
      <c r="G172" s="4">
        <v>0</v>
      </c>
      <c r="H172" s="4">
        <v>0</v>
      </c>
      <c r="I172" s="4">
        <v>0</v>
      </c>
      <c r="J172" s="4">
        <f t="shared" si="2"/>
        <v>10534780</v>
      </c>
      <c r="K172" s="3" t="s">
        <v>607</v>
      </c>
      <c r="L172" s="3" t="s">
        <v>607</v>
      </c>
    </row>
    <row r="173" spans="1:12" x14ac:dyDescent="0.25">
      <c r="A173" s="3">
        <v>860001475</v>
      </c>
      <c r="B173" s="3" t="s">
        <v>98</v>
      </c>
      <c r="C173" s="3" t="s">
        <v>14</v>
      </c>
      <c r="D173" s="3" t="s">
        <v>20</v>
      </c>
      <c r="E173" s="4">
        <v>0</v>
      </c>
      <c r="F173" s="4">
        <v>0</v>
      </c>
      <c r="G173" s="4">
        <v>0</v>
      </c>
      <c r="H173" s="4">
        <v>0</v>
      </c>
      <c r="I173" s="4">
        <v>10349990</v>
      </c>
      <c r="J173" s="4">
        <f t="shared" si="2"/>
        <v>10349990</v>
      </c>
      <c r="K173" s="3" t="s">
        <v>607</v>
      </c>
      <c r="L173" s="3" t="s">
        <v>607</v>
      </c>
    </row>
    <row r="174" spans="1:12" x14ac:dyDescent="0.25">
      <c r="A174" s="3">
        <v>860035992</v>
      </c>
      <c r="B174" s="3" t="s">
        <v>22</v>
      </c>
      <c r="C174" s="3" t="s">
        <v>14</v>
      </c>
      <c r="D174" s="3" t="s">
        <v>43</v>
      </c>
      <c r="E174" s="4">
        <v>10205612.48</v>
      </c>
      <c r="F174" s="4">
        <v>0</v>
      </c>
      <c r="G174" s="4">
        <v>0</v>
      </c>
      <c r="H174" s="4">
        <v>0</v>
      </c>
      <c r="I174" s="4">
        <v>0</v>
      </c>
      <c r="J174" s="4">
        <f t="shared" si="2"/>
        <v>10205612.48</v>
      </c>
      <c r="K174" s="3" t="s">
        <v>607</v>
      </c>
      <c r="L174" s="3" t="s">
        <v>607</v>
      </c>
    </row>
    <row r="175" spans="1:12" x14ac:dyDescent="0.25">
      <c r="A175" s="3">
        <v>900210981</v>
      </c>
      <c r="B175" s="3" t="s">
        <v>48</v>
      </c>
      <c r="C175" s="3" t="s">
        <v>14</v>
      </c>
      <c r="D175" s="3" t="s">
        <v>15</v>
      </c>
      <c r="E175" s="4">
        <v>9990253</v>
      </c>
      <c r="F175" s="4">
        <v>0</v>
      </c>
      <c r="G175" s="4">
        <v>0</v>
      </c>
      <c r="H175" s="4">
        <v>0</v>
      </c>
      <c r="I175" s="4">
        <v>0</v>
      </c>
      <c r="J175" s="4">
        <f t="shared" si="2"/>
        <v>9990253</v>
      </c>
      <c r="K175" s="3" t="s">
        <v>607</v>
      </c>
      <c r="L175" s="3" t="s">
        <v>607</v>
      </c>
    </row>
    <row r="176" spans="1:12" x14ac:dyDescent="0.25">
      <c r="A176" s="3">
        <v>900971006</v>
      </c>
      <c r="B176" s="3" t="s">
        <v>69</v>
      </c>
      <c r="C176" s="3" t="s">
        <v>14</v>
      </c>
      <c r="D176" s="3" t="s">
        <v>43</v>
      </c>
      <c r="E176" s="4">
        <v>9870046</v>
      </c>
      <c r="F176" s="4">
        <v>0</v>
      </c>
      <c r="G176" s="4">
        <v>0</v>
      </c>
      <c r="H176" s="4">
        <v>0</v>
      </c>
      <c r="I176" s="4">
        <v>0</v>
      </c>
      <c r="J176" s="4">
        <f t="shared" si="2"/>
        <v>9870046</v>
      </c>
      <c r="K176" s="3" t="s">
        <v>607</v>
      </c>
      <c r="L176" s="3" t="s">
        <v>607</v>
      </c>
    </row>
    <row r="177" spans="1:12" x14ac:dyDescent="0.25">
      <c r="A177" s="3">
        <v>890807591</v>
      </c>
      <c r="B177" s="3" t="s">
        <v>133</v>
      </c>
      <c r="C177" s="3" t="s">
        <v>14</v>
      </c>
      <c r="D177" s="3" t="s">
        <v>17</v>
      </c>
      <c r="E177" s="4">
        <v>8873580</v>
      </c>
      <c r="F177" s="4">
        <v>0</v>
      </c>
      <c r="G177" s="4">
        <v>0</v>
      </c>
      <c r="H177" s="4">
        <v>0</v>
      </c>
      <c r="I177" s="4">
        <v>0</v>
      </c>
      <c r="J177" s="4">
        <f t="shared" si="2"/>
        <v>8873580</v>
      </c>
      <c r="K177" s="3" t="s">
        <v>607</v>
      </c>
      <c r="L177" s="3" t="s">
        <v>607</v>
      </c>
    </row>
    <row r="178" spans="1:12" x14ac:dyDescent="0.25">
      <c r="A178" s="3">
        <v>800149384</v>
      </c>
      <c r="B178" s="3" t="s">
        <v>134</v>
      </c>
      <c r="C178" s="3" t="s">
        <v>14</v>
      </c>
      <c r="D178" s="3" t="s">
        <v>17</v>
      </c>
      <c r="E178" s="4">
        <v>8816041</v>
      </c>
      <c r="F178" s="4">
        <v>0</v>
      </c>
      <c r="G178" s="4">
        <v>0</v>
      </c>
      <c r="H178" s="4">
        <v>0</v>
      </c>
      <c r="I178" s="4">
        <v>0</v>
      </c>
      <c r="J178" s="4">
        <f t="shared" si="2"/>
        <v>8816041</v>
      </c>
      <c r="K178" s="3" t="s">
        <v>607</v>
      </c>
      <c r="L178" s="3" t="s">
        <v>607</v>
      </c>
    </row>
    <row r="179" spans="1:12" x14ac:dyDescent="0.25">
      <c r="A179" s="3">
        <v>899999017</v>
      </c>
      <c r="B179" s="3" t="s">
        <v>135</v>
      </c>
      <c r="C179" s="3" t="s">
        <v>14</v>
      </c>
      <c r="D179" s="3" t="s">
        <v>17</v>
      </c>
      <c r="E179" s="4">
        <v>8665876</v>
      </c>
      <c r="F179" s="4">
        <v>0</v>
      </c>
      <c r="G179" s="4">
        <v>0</v>
      </c>
      <c r="H179" s="4">
        <v>0</v>
      </c>
      <c r="I179" s="4">
        <v>0</v>
      </c>
      <c r="J179" s="4">
        <f t="shared" si="2"/>
        <v>8665876</v>
      </c>
      <c r="K179" s="3" t="s">
        <v>607</v>
      </c>
      <c r="L179" s="3" t="s">
        <v>607</v>
      </c>
    </row>
    <row r="180" spans="1:12" x14ac:dyDescent="0.25">
      <c r="A180" s="3">
        <v>891180098</v>
      </c>
      <c r="B180" s="3" t="s">
        <v>136</v>
      </c>
      <c r="C180" s="3" t="s">
        <v>14</v>
      </c>
      <c r="D180" s="3" t="s">
        <v>43</v>
      </c>
      <c r="E180" s="4">
        <v>8344433</v>
      </c>
      <c r="F180" s="4">
        <v>0</v>
      </c>
      <c r="G180" s="4">
        <v>0</v>
      </c>
      <c r="H180" s="4">
        <v>0</v>
      </c>
      <c r="I180" s="4">
        <v>0</v>
      </c>
      <c r="J180" s="4">
        <f t="shared" si="2"/>
        <v>8344433</v>
      </c>
      <c r="K180" s="3" t="s">
        <v>607</v>
      </c>
      <c r="L180" s="3" t="s">
        <v>607</v>
      </c>
    </row>
    <row r="181" spans="1:12" x14ac:dyDescent="0.25">
      <c r="A181" s="3">
        <v>900221662</v>
      </c>
      <c r="B181" s="3" t="s">
        <v>109</v>
      </c>
      <c r="C181" s="3" t="s">
        <v>14</v>
      </c>
      <c r="D181" s="3" t="s">
        <v>17</v>
      </c>
      <c r="E181" s="4">
        <v>8211384</v>
      </c>
      <c r="F181" s="4">
        <v>0</v>
      </c>
      <c r="G181" s="4">
        <v>0</v>
      </c>
      <c r="H181" s="4">
        <v>0</v>
      </c>
      <c r="I181" s="4">
        <v>0</v>
      </c>
      <c r="J181" s="4">
        <f t="shared" si="2"/>
        <v>8211384</v>
      </c>
      <c r="K181" s="3" t="s">
        <v>607</v>
      </c>
      <c r="L181" s="3" t="s">
        <v>607</v>
      </c>
    </row>
    <row r="182" spans="1:12" x14ac:dyDescent="0.25">
      <c r="A182" s="3">
        <v>860011153</v>
      </c>
      <c r="B182" s="3" t="s">
        <v>137</v>
      </c>
      <c r="C182" s="3" t="s">
        <v>14</v>
      </c>
      <c r="D182" s="3" t="s">
        <v>20</v>
      </c>
      <c r="E182" s="4">
        <v>0</v>
      </c>
      <c r="F182" s="4">
        <v>0</v>
      </c>
      <c r="G182" s="4">
        <v>0</v>
      </c>
      <c r="H182" s="4">
        <v>0</v>
      </c>
      <c r="I182" s="4">
        <v>7973416</v>
      </c>
      <c r="J182" s="4">
        <f t="shared" si="2"/>
        <v>7973416</v>
      </c>
      <c r="K182" s="3" t="s">
        <v>607</v>
      </c>
      <c r="L182" s="3" t="s">
        <v>607</v>
      </c>
    </row>
    <row r="183" spans="1:12" x14ac:dyDescent="0.25">
      <c r="A183" s="3">
        <v>800149384</v>
      </c>
      <c r="B183" s="3" t="s">
        <v>134</v>
      </c>
      <c r="C183" s="3" t="s">
        <v>14</v>
      </c>
      <c r="D183" s="3" t="s">
        <v>20</v>
      </c>
      <c r="E183" s="4">
        <v>137347</v>
      </c>
      <c r="F183" s="4">
        <v>0</v>
      </c>
      <c r="G183" s="4">
        <v>80832</v>
      </c>
      <c r="H183" s="4">
        <v>297826</v>
      </c>
      <c r="I183" s="4">
        <v>7415823</v>
      </c>
      <c r="J183" s="4">
        <f t="shared" si="2"/>
        <v>7931828</v>
      </c>
      <c r="K183" s="3" t="s">
        <v>607</v>
      </c>
      <c r="L183" s="3" t="s">
        <v>607</v>
      </c>
    </row>
    <row r="184" spans="1:12" x14ac:dyDescent="0.25">
      <c r="A184" s="3">
        <v>860048656</v>
      </c>
      <c r="B184" s="3" t="s">
        <v>138</v>
      </c>
      <c r="C184" s="3" t="s">
        <v>14</v>
      </c>
      <c r="D184" s="3" t="s">
        <v>17</v>
      </c>
      <c r="E184" s="4">
        <v>7774044</v>
      </c>
      <c r="F184" s="4">
        <v>0</v>
      </c>
      <c r="G184" s="4">
        <v>0</v>
      </c>
      <c r="H184" s="4">
        <v>0</v>
      </c>
      <c r="I184" s="4">
        <v>0</v>
      </c>
      <c r="J184" s="4">
        <f t="shared" si="2"/>
        <v>7774044</v>
      </c>
      <c r="K184" s="3" t="s">
        <v>607</v>
      </c>
      <c r="L184" s="3" t="s">
        <v>607</v>
      </c>
    </row>
    <row r="185" spans="1:12" x14ac:dyDescent="0.25">
      <c r="A185" s="3">
        <v>900959051</v>
      </c>
      <c r="B185" s="3" t="s">
        <v>139</v>
      </c>
      <c r="C185" s="3" t="s">
        <v>14</v>
      </c>
      <c r="D185" s="3" t="s">
        <v>43</v>
      </c>
      <c r="E185" s="4">
        <v>7752050</v>
      </c>
      <c r="F185" s="4">
        <v>0</v>
      </c>
      <c r="G185" s="4">
        <v>0</v>
      </c>
      <c r="H185" s="4">
        <v>0</v>
      </c>
      <c r="I185" s="4">
        <v>0</v>
      </c>
      <c r="J185" s="4">
        <f t="shared" si="2"/>
        <v>7752050</v>
      </c>
      <c r="K185" s="3" t="s">
        <v>607</v>
      </c>
      <c r="L185" s="3" t="s">
        <v>607</v>
      </c>
    </row>
    <row r="186" spans="1:12" x14ac:dyDescent="0.25">
      <c r="A186" s="3">
        <v>900958564</v>
      </c>
      <c r="B186" s="3" t="s">
        <v>77</v>
      </c>
      <c r="C186" s="3" t="s">
        <v>14</v>
      </c>
      <c r="D186" s="3" t="s">
        <v>20</v>
      </c>
      <c r="E186" s="4">
        <v>263500</v>
      </c>
      <c r="F186" s="4">
        <v>54500</v>
      </c>
      <c r="G186" s="4">
        <v>535700</v>
      </c>
      <c r="H186" s="4">
        <v>163500</v>
      </c>
      <c r="I186" s="4">
        <v>6301801</v>
      </c>
      <c r="J186" s="4">
        <f t="shared" si="2"/>
        <v>7319001</v>
      </c>
      <c r="K186" s="3" t="s">
        <v>607</v>
      </c>
      <c r="L186" s="3" t="s">
        <v>607</v>
      </c>
    </row>
    <row r="187" spans="1:12" x14ac:dyDescent="0.25">
      <c r="A187" s="3">
        <v>900210981</v>
      </c>
      <c r="B187" s="3" t="s">
        <v>48</v>
      </c>
      <c r="C187" s="3" t="s">
        <v>14</v>
      </c>
      <c r="D187" s="3" t="s">
        <v>43</v>
      </c>
      <c r="E187" s="4">
        <v>7317844</v>
      </c>
      <c r="F187" s="4">
        <v>0</v>
      </c>
      <c r="G187" s="4">
        <v>0</v>
      </c>
      <c r="H187" s="4">
        <v>0</v>
      </c>
      <c r="I187" s="4">
        <v>0</v>
      </c>
      <c r="J187" s="4">
        <f t="shared" si="2"/>
        <v>7317844</v>
      </c>
      <c r="K187" s="3" t="s">
        <v>607</v>
      </c>
      <c r="L187" s="3" t="s">
        <v>607</v>
      </c>
    </row>
    <row r="188" spans="1:12" x14ac:dyDescent="0.25">
      <c r="A188" s="3">
        <v>900407111</v>
      </c>
      <c r="B188" s="3" t="s">
        <v>59</v>
      </c>
      <c r="C188" s="3" t="s">
        <v>14</v>
      </c>
      <c r="D188" s="3" t="s">
        <v>17</v>
      </c>
      <c r="E188" s="4">
        <v>7210701</v>
      </c>
      <c r="F188" s="4">
        <v>0</v>
      </c>
      <c r="G188" s="4">
        <v>0</v>
      </c>
      <c r="H188" s="4">
        <v>0</v>
      </c>
      <c r="I188" s="4">
        <v>0</v>
      </c>
      <c r="J188" s="4">
        <f t="shared" si="2"/>
        <v>7210701</v>
      </c>
      <c r="K188" s="3" t="s">
        <v>607</v>
      </c>
      <c r="L188" s="3" t="s">
        <v>607</v>
      </c>
    </row>
    <row r="189" spans="1:12" x14ac:dyDescent="0.25">
      <c r="A189" s="3">
        <v>900172686</v>
      </c>
      <c r="B189" s="3" t="s">
        <v>67</v>
      </c>
      <c r="C189" s="3" t="s">
        <v>14</v>
      </c>
      <c r="D189" s="3" t="s">
        <v>17</v>
      </c>
      <c r="E189" s="4">
        <v>7156940</v>
      </c>
      <c r="F189" s="4">
        <v>0</v>
      </c>
      <c r="G189" s="4">
        <v>0</v>
      </c>
      <c r="H189" s="4">
        <v>0</v>
      </c>
      <c r="I189" s="4">
        <v>0</v>
      </c>
      <c r="J189" s="4">
        <f t="shared" si="2"/>
        <v>7156940</v>
      </c>
      <c r="K189" s="3" t="s">
        <v>607</v>
      </c>
      <c r="L189" s="3" t="s">
        <v>607</v>
      </c>
    </row>
    <row r="190" spans="1:12" x14ac:dyDescent="0.25">
      <c r="A190" s="3">
        <v>900753130</v>
      </c>
      <c r="B190" s="3" t="s">
        <v>140</v>
      </c>
      <c r="C190" s="3" t="s">
        <v>14</v>
      </c>
      <c r="D190" s="3" t="s">
        <v>17</v>
      </c>
      <c r="E190" s="4">
        <v>7082226</v>
      </c>
      <c r="F190" s="4">
        <v>0</v>
      </c>
      <c r="G190" s="4">
        <v>0</v>
      </c>
      <c r="H190" s="4">
        <v>0</v>
      </c>
      <c r="I190" s="4">
        <v>0</v>
      </c>
      <c r="J190" s="4">
        <f t="shared" si="2"/>
        <v>7082226</v>
      </c>
      <c r="K190" s="3" t="s">
        <v>607</v>
      </c>
      <c r="L190" s="3" t="s">
        <v>607</v>
      </c>
    </row>
    <row r="191" spans="1:12" x14ac:dyDescent="0.25">
      <c r="A191" s="3">
        <v>860006626</v>
      </c>
      <c r="B191" s="3" t="s">
        <v>141</v>
      </c>
      <c r="C191" s="3" t="s">
        <v>14</v>
      </c>
      <c r="D191" s="3" t="s">
        <v>17</v>
      </c>
      <c r="E191" s="4">
        <v>7024834</v>
      </c>
      <c r="F191" s="4">
        <v>0</v>
      </c>
      <c r="G191" s="4">
        <v>0</v>
      </c>
      <c r="H191" s="4">
        <v>0</v>
      </c>
      <c r="I191" s="4">
        <v>0</v>
      </c>
      <c r="J191" s="4">
        <f t="shared" si="2"/>
        <v>7024834</v>
      </c>
      <c r="K191" s="3" t="s">
        <v>607</v>
      </c>
      <c r="L191" s="3" t="s">
        <v>607</v>
      </c>
    </row>
    <row r="192" spans="1:12" x14ac:dyDescent="0.25">
      <c r="A192" s="3">
        <v>890706833</v>
      </c>
      <c r="B192" s="3" t="s">
        <v>142</v>
      </c>
      <c r="C192" s="3" t="s">
        <v>14</v>
      </c>
      <c r="D192" s="3" t="s">
        <v>17</v>
      </c>
      <c r="E192" s="4">
        <v>6958375</v>
      </c>
      <c r="F192" s="4">
        <v>0</v>
      </c>
      <c r="G192" s="4">
        <v>0</v>
      </c>
      <c r="H192" s="4">
        <v>0</v>
      </c>
      <c r="I192" s="4">
        <v>0</v>
      </c>
      <c r="J192" s="4">
        <f t="shared" si="2"/>
        <v>6958375</v>
      </c>
      <c r="K192" s="3" t="s">
        <v>607</v>
      </c>
      <c r="L192" s="3" t="s">
        <v>607</v>
      </c>
    </row>
    <row r="193" spans="1:12" x14ac:dyDescent="0.25">
      <c r="A193" s="3">
        <v>830115566</v>
      </c>
      <c r="B193" s="3" t="s">
        <v>143</v>
      </c>
      <c r="C193" s="3" t="s">
        <v>14</v>
      </c>
      <c r="D193" s="3" t="s">
        <v>17</v>
      </c>
      <c r="E193" s="4">
        <v>6843091</v>
      </c>
      <c r="F193" s="4">
        <v>0</v>
      </c>
      <c r="G193" s="4">
        <v>0</v>
      </c>
      <c r="H193" s="4">
        <v>0</v>
      </c>
      <c r="I193" s="4">
        <v>0</v>
      </c>
      <c r="J193" s="4">
        <f t="shared" si="2"/>
        <v>6843091</v>
      </c>
      <c r="K193" s="3" t="s">
        <v>607</v>
      </c>
      <c r="L193" s="3" t="s">
        <v>607</v>
      </c>
    </row>
    <row r="194" spans="1:12" x14ac:dyDescent="0.25">
      <c r="A194" s="3">
        <v>900738441</v>
      </c>
      <c r="B194" s="3" t="s">
        <v>144</v>
      </c>
      <c r="C194" s="3" t="s">
        <v>14</v>
      </c>
      <c r="D194" s="3" t="s">
        <v>17</v>
      </c>
      <c r="E194" s="4">
        <v>6653220</v>
      </c>
      <c r="F194" s="4">
        <v>0</v>
      </c>
      <c r="G194" s="4">
        <v>0</v>
      </c>
      <c r="H194" s="4">
        <v>0</v>
      </c>
      <c r="I194" s="4">
        <v>0</v>
      </c>
      <c r="J194" s="4">
        <f t="shared" si="2"/>
        <v>6653220</v>
      </c>
      <c r="K194" s="3" t="s">
        <v>607</v>
      </c>
      <c r="L194" s="3" t="s">
        <v>607</v>
      </c>
    </row>
    <row r="195" spans="1:12" x14ac:dyDescent="0.25">
      <c r="A195" s="3">
        <v>900109866</v>
      </c>
      <c r="B195" s="3" t="s">
        <v>145</v>
      </c>
      <c r="C195" s="3" t="s">
        <v>14</v>
      </c>
      <c r="D195" s="3" t="s">
        <v>17</v>
      </c>
      <c r="E195" s="4">
        <v>6635774</v>
      </c>
      <c r="F195" s="4">
        <v>0</v>
      </c>
      <c r="G195" s="4">
        <v>0</v>
      </c>
      <c r="H195" s="4">
        <v>0</v>
      </c>
      <c r="I195" s="4">
        <v>0</v>
      </c>
      <c r="J195" s="4">
        <f t="shared" ref="J195:J252" si="3">SUM(E195:I195)</f>
        <v>6635774</v>
      </c>
      <c r="K195" s="3" t="s">
        <v>607</v>
      </c>
      <c r="L195" s="3" t="s">
        <v>607</v>
      </c>
    </row>
    <row r="196" spans="1:12" x14ac:dyDescent="0.25">
      <c r="A196" s="3">
        <v>800175839</v>
      </c>
      <c r="B196" s="3" t="s">
        <v>146</v>
      </c>
      <c r="C196" s="3" t="s">
        <v>14</v>
      </c>
      <c r="D196" s="3" t="s">
        <v>17</v>
      </c>
      <c r="E196" s="4">
        <v>6622983</v>
      </c>
      <c r="F196" s="4">
        <v>0</v>
      </c>
      <c r="G196" s="4">
        <v>0</v>
      </c>
      <c r="H196" s="4">
        <v>0</v>
      </c>
      <c r="I196" s="4">
        <v>0</v>
      </c>
      <c r="J196" s="4">
        <f t="shared" si="3"/>
        <v>6622983</v>
      </c>
      <c r="K196" s="3" t="s">
        <v>607</v>
      </c>
      <c r="L196" s="3" t="s">
        <v>607</v>
      </c>
    </row>
    <row r="197" spans="1:12" x14ac:dyDescent="0.25">
      <c r="A197" s="3">
        <v>830001007</v>
      </c>
      <c r="B197" s="3" t="s">
        <v>24</v>
      </c>
      <c r="C197" s="3" t="s">
        <v>10</v>
      </c>
      <c r="D197" s="3" t="s">
        <v>12</v>
      </c>
      <c r="E197" s="4">
        <v>0</v>
      </c>
      <c r="F197" s="4">
        <v>0</v>
      </c>
      <c r="G197" s="4">
        <v>0</v>
      </c>
      <c r="H197" s="4">
        <v>0</v>
      </c>
      <c r="I197" s="4">
        <v>6375154</v>
      </c>
      <c r="J197" s="4">
        <f t="shared" si="3"/>
        <v>6375154</v>
      </c>
      <c r="K197" s="3" t="s">
        <v>607</v>
      </c>
      <c r="L197" s="3" t="s">
        <v>607</v>
      </c>
    </row>
    <row r="198" spans="1:12" x14ac:dyDescent="0.25">
      <c r="A198" s="3">
        <v>860066767</v>
      </c>
      <c r="B198" s="3" t="s">
        <v>147</v>
      </c>
      <c r="C198" s="3" t="s">
        <v>14</v>
      </c>
      <c r="D198" s="3" t="s">
        <v>15</v>
      </c>
      <c r="E198" s="4">
        <v>0</v>
      </c>
      <c r="F198" s="4">
        <v>6131099</v>
      </c>
      <c r="G198" s="4">
        <v>0</v>
      </c>
      <c r="H198" s="4">
        <v>70200</v>
      </c>
      <c r="I198" s="4">
        <v>0</v>
      </c>
      <c r="J198" s="4">
        <f t="shared" si="3"/>
        <v>6201299</v>
      </c>
      <c r="K198" s="3" t="s">
        <v>607</v>
      </c>
      <c r="L198" s="3" t="s">
        <v>607</v>
      </c>
    </row>
    <row r="199" spans="1:12" x14ac:dyDescent="0.25">
      <c r="A199" s="3">
        <v>900162688</v>
      </c>
      <c r="B199" s="3" t="s">
        <v>25</v>
      </c>
      <c r="C199" s="3" t="s">
        <v>14</v>
      </c>
      <c r="D199" s="3" t="s">
        <v>43</v>
      </c>
      <c r="E199" s="4">
        <v>6125855</v>
      </c>
      <c r="F199" s="4">
        <v>0</v>
      </c>
      <c r="G199" s="4">
        <v>0</v>
      </c>
      <c r="H199" s="4">
        <v>0</v>
      </c>
      <c r="I199" s="4">
        <v>0</v>
      </c>
      <c r="J199" s="4">
        <f t="shared" si="3"/>
        <v>6125855</v>
      </c>
      <c r="K199" s="3" t="s">
        <v>607</v>
      </c>
      <c r="L199" s="3" t="s">
        <v>607</v>
      </c>
    </row>
    <row r="200" spans="1:12" x14ac:dyDescent="0.25">
      <c r="A200" s="3">
        <v>830507712</v>
      </c>
      <c r="B200" s="3" t="s">
        <v>148</v>
      </c>
      <c r="C200" s="3" t="s">
        <v>14</v>
      </c>
      <c r="D200" s="3" t="s">
        <v>17</v>
      </c>
      <c r="E200" s="4">
        <v>4777500</v>
      </c>
      <c r="F200" s="4">
        <v>1251666</v>
      </c>
      <c r="G200" s="4">
        <v>0</v>
      </c>
      <c r="H200" s="4">
        <v>0</v>
      </c>
      <c r="I200" s="4">
        <v>0</v>
      </c>
      <c r="J200" s="4">
        <f t="shared" si="3"/>
        <v>6029166</v>
      </c>
      <c r="K200" s="3" t="s">
        <v>607</v>
      </c>
      <c r="L200" s="3" t="s">
        <v>607</v>
      </c>
    </row>
    <row r="201" spans="1:12" x14ac:dyDescent="0.25">
      <c r="A201" s="3">
        <v>900462440</v>
      </c>
      <c r="B201" s="3" t="s">
        <v>114</v>
      </c>
      <c r="C201" s="3" t="s">
        <v>14</v>
      </c>
      <c r="D201" s="3" t="s">
        <v>20</v>
      </c>
      <c r="E201" s="4">
        <v>0</v>
      </c>
      <c r="F201" s="4">
        <v>0</v>
      </c>
      <c r="G201" s="4">
        <v>0</v>
      </c>
      <c r="H201" s="4">
        <v>0</v>
      </c>
      <c r="I201" s="4">
        <v>6013556</v>
      </c>
      <c r="J201" s="4">
        <f t="shared" si="3"/>
        <v>6013556</v>
      </c>
      <c r="K201" s="3" t="s">
        <v>607</v>
      </c>
      <c r="L201" s="3" t="s">
        <v>607</v>
      </c>
    </row>
    <row r="202" spans="1:12" x14ac:dyDescent="0.25">
      <c r="A202" s="3">
        <v>900193493</v>
      </c>
      <c r="B202" s="3" t="s">
        <v>91</v>
      </c>
      <c r="C202" s="3" t="s">
        <v>14</v>
      </c>
      <c r="D202" s="3" t="s">
        <v>17</v>
      </c>
      <c r="E202" s="4">
        <v>5985209</v>
      </c>
      <c r="F202" s="4">
        <v>0</v>
      </c>
      <c r="G202" s="4">
        <v>0</v>
      </c>
      <c r="H202" s="4">
        <v>0</v>
      </c>
      <c r="I202" s="4">
        <v>0</v>
      </c>
      <c r="J202" s="4">
        <f t="shared" si="3"/>
        <v>5985209</v>
      </c>
      <c r="K202" s="3" t="s">
        <v>607</v>
      </c>
      <c r="L202" s="3" t="s">
        <v>607</v>
      </c>
    </row>
    <row r="203" spans="1:12" x14ac:dyDescent="0.25">
      <c r="A203" s="3">
        <v>830104627</v>
      </c>
      <c r="B203" s="3" t="s">
        <v>149</v>
      </c>
      <c r="C203" s="3" t="s">
        <v>14</v>
      </c>
      <c r="D203" s="3" t="s">
        <v>17</v>
      </c>
      <c r="E203" s="4">
        <v>5945955</v>
      </c>
      <c r="F203" s="4">
        <v>0</v>
      </c>
      <c r="G203" s="4">
        <v>0</v>
      </c>
      <c r="H203" s="4">
        <v>0</v>
      </c>
      <c r="I203" s="4">
        <v>0</v>
      </c>
      <c r="J203" s="4">
        <f t="shared" si="3"/>
        <v>5945955</v>
      </c>
      <c r="K203" s="3" t="s">
        <v>607</v>
      </c>
      <c r="L203" s="3" t="s">
        <v>607</v>
      </c>
    </row>
    <row r="204" spans="1:12" x14ac:dyDescent="0.25">
      <c r="A204" s="3">
        <v>900495788</v>
      </c>
      <c r="B204" s="3" t="s">
        <v>150</v>
      </c>
      <c r="C204" s="3" t="s">
        <v>52</v>
      </c>
      <c r="D204" s="3" t="s">
        <v>53</v>
      </c>
      <c r="E204" s="4">
        <v>5868362.5999999996</v>
      </c>
      <c r="F204" s="4">
        <v>0</v>
      </c>
      <c r="G204" s="4">
        <v>0</v>
      </c>
      <c r="H204" s="4">
        <v>0</v>
      </c>
      <c r="I204" s="4">
        <v>0</v>
      </c>
      <c r="J204" s="4">
        <f t="shared" si="3"/>
        <v>5868362.5999999996</v>
      </c>
      <c r="K204" s="3" t="str">
        <f>+VLOOKUP(A204,[1]Hoja1!$A$5:$L$835,11,0)</f>
        <v xml:space="preserve">Orden de compra </v>
      </c>
      <c r="L204" s="3" t="str">
        <f>+VLOOKUP(A204,[1]Hoja1!$A$5:$L$835,12,0)</f>
        <v xml:space="preserve">Privada </v>
      </c>
    </row>
    <row r="205" spans="1:12" x14ac:dyDescent="0.25">
      <c r="A205" s="3">
        <v>830063394</v>
      </c>
      <c r="B205" s="3" t="s">
        <v>66</v>
      </c>
      <c r="C205" s="3" t="s">
        <v>14</v>
      </c>
      <c r="D205" s="3" t="s">
        <v>43</v>
      </c>
      <c r="E205" s="4">
        <v>5863674</v>
      </c>
      <c r="F205" s="4">
        <v>0</v>
      </c>
      <c r="G205" s="4">
        <v>0</v>
      </c>
      <c r="H205" s="4">
        <v>0</v>
      </c>
      <c r="I205" s="4">
        <v>0</v>
      </c>
      <c r="J205" s="4">
        <f t="shared" si="3"/>
        <v>5863674</v>
      </c>
      <c r="K205" s="3" t="s">
        <v>607</v>
      </c>
      <c r="L205" s="3" t="s">
        <v>607</v>
      </c>
    </row>
    <row r="206" spans="1:12" x14ac:dyDescent="0.25">
      <c r="A206" s="3">
        <v>899999123</v>
      </c>
      <c r="B206" s="3" t="s">
        <v>101</v>
      </c>
      <c r="C206" s="3" t="s">
        <v>14</v>
      </c>
      <c r="D206" s="3" t="s">
        <v>43</v>
      </c>
      <c r="E206" s="4">
        <v>4888830</v>
      </c>
      <c r="F206" s="4">
        <v>0</v>
      </c>
      <c r="G206" s="4">
        <v>0</v>
      </c>
      <c r="H206" s="4">
        <v>779099</v>
      </c>
      <c r="I206" s="4">
        <v>0</v>
      </c>
      <c r="J206" s="4">
        <f t="shared" si="3"/>
        <v>5667929</v>
      </c>
      <c r="K206" s="3" t="s">
        <v>607</v>
      </c>
      <c r="L206" s="3" t="s">
        <v>607</v>
      </c>
    </row>
    <row r="207" spans="1:12" x14ac:dyDescent="0.25">
      <c r="A207" s="3">
        <v>860015888</v>
      </c>
      <c r="B207" s="3" t="s">
        <v>151</v>
      </c>
      <c r="C207" s="3" t="s">
        <v>14</v>
      </c>
      <c r="D207" s="3" t="s">
        <v>20</v>
      </c>
      <c r="E207" s="4">
        <v>0</v>
      </c>
      <c r="F207" s="4">
        <v>0</v>
      </c>
      <c r="G207" s="4">
        <v>362656</v>
      </c>
      <c r="H207" s="4">
        <v>250000</v>
      </c>
      <c r="I207" s="4">
        <v>5011895</v>
      </c>
      <c r="J207" s="4">
        <f t="shared" si="3"/>
        <v>5624551</v>
      </c>
      <c r="K207" s="3" t="s">
        <v>607</v>
      </c>
      <c r="L207" s="3" t="s">
        <v>607</v>
      </c>
    </row>
    <row r="208" spans="1:12" x14ac:dyDescent="0.25">
      <c r="A208" s="3">
        <v>900674225</v>
      </c>
      <c r="B208" s="3" t="s">
        <v>152</v>
      </c>
      <c r="C208" s="3" t="s">
        <v>14</v>
      </c>
      <c r="D208" s="3" t="s">
        <v>17</v>
      </c>
      <c r="E208" s="4">
        <v>5617372</v>
      </c>
      <c r="F208" s="4">
        <v>0</v>
      </c>
      <c r="G208" s="4">
        <v>0</v>
      </c>
      <c r="H208" s="4">
        <v>0</v>
      </c>
      <c r="I208" s="4">
        <v>0</v>
      </c>
      <c r="J208" s="4">
        <f t="shared" si="3"/>
        <v>5617372</v>
      </c>
      <c r="K208" s="3" t="s">
        <v>607</v>
      </c>
      <c r="L208" s="3" t="s">
        <v>607</v>
      </c>
    </row>
    <row r="209" spans="1:12" x14ac:dyDescent="0.25">
      <c r="A209" s="3">
        <v>890801495</v>
      </c>
      <c r="B209" s="3" t="s">
        <v>153</v>
      </c>
      <c r="C209" s="3" t="s">
        <v>14</v>
      </c>
      <c r="D209" s="3" t="s">
        <v>17</v>
      </c>
      <c r="E209" s="4">
        <v>5460383</v>
      </c>
      <c r="F209" s="4">
        <v>0</v>
      </c>
      <c r="G209" s="4">
        <v>0</v>
      </c>
      <c r="H209" s="4">
        <v>0</v>
      </c>
      <c r="I209" s="4">
        <v>0</v>
      </c>
      <c r="J209" s="4">
        <f t="shared" si="3"/>
        <v>5460383</v>
      </c>
      <c r="K209" s="3" t="s">
        <v>607</v>
      </c>
      <c r="L209" s="3" t="s">
        <v>607</v>
      </c>
    </row>
    <row r="210" spans="1:12" x14ac:dyDescent="0.25">
      <c r="A210" s="3">
        <v>802022087</v>
      </c>
      <c r="B210" s="3" t="s">
        <v>154</v>
      </c>
      <c r="C210" s="3" t="s">
        <v>14</v>
      </c>
      <c r="D210" s="3" t="s">
        <v>17</v>
      </c>
      <c r="E210" s="4">
        <v>5220959</v>
      </c>
      <c r="F210" s="4">
        <v>0</v>
      </c>
      <c r="G210" s="4">
        <v>0</v>
      </c>
      <c r="H210" s="4">
        <v>0</v>
      </c>
      <c r="I210" s="4">
        <v>0</v>
      </c>
      <c r="J210" s="4">
        <f t="shared" si="3"/>
        <v>5220959</v>
      </c>
      <c r="K210" s="3" t="s">
        <v>607</v>
      </c>
      <c r="L210" s="3" t="s">
        <v>607</v>
      </c>
    </row>
    <row r="211" spans="1:12" x14ac:dyDescent="0.25">
      <c r="A211" s="3">
        <v>860006560</v>
      </c>
      <c r="B211" s="3" t="s">
        <v>13</v>
      </c>
      <c r="C211" s="3" t="s">
        <v>14</v>
      </c>
      <c r="D211" s="3" t="s">
        <v>17</v>
      </c>
      <c r="E211" s="4">
        <v>5167540</v>
      </c>
      <c r="F211" s="4">
        <v>0</v>
      </c>
      <c r="G211" s="4">
        <v>0</v>
      </c>
      <c r="H211" s="4">
        <v>0</v>
      </c>
      <c r="I211" s="4">
        <v>0</v>
      </c>
      <c r="J211" s="4">
        <f t="shared" si="3"/>
        <v>5167540</v>
      </c>
      <c r="K211" s="3" t="s">
        <v>607</v>
      </c>
      <c r="L211" s="3" t="s">
        <v>607</v>
      </c>
    </row>
    <row r="212" spans="1:12" x14ac:dyDescent="0.25">
      <c r="A212" s="3">
        <v>900033752</v>
      </c>
      <c r="B212" s="3" t="s">
        <v>40</v>
      </c>
      <c r="C212" s="3" t="s">
        <v>14</v>
      </c>
      <c r="D212" s="3" t="s">
        <v>43</v>
      </c>
      <c r="E212" s="4">
        <v>5022075</v>
      </c>
      <c r="F212" s="4">
        <v>0</v>
      </c>
      <c r="G212" s="4">
        <v>0</v>
      </c>
      <c r="H212" s="4">
        <v>0</v>
      </c>
      <c r="I212" s="4">
        <v>0</v>
      </c>
      <c r="J212" s="4">
        <f t="shared" si="3"/>
        <v>5022075</v>
      </c>
      <c r="K212" s="3" t="s">
        <v>607</v>
      </c>
      <c r="L212" s="3" t="s">
        <v>607</v>
      </c>
    </row>
    <row r="213" spans="1:12" x14ac:dyDescent="0.25">
      <c r="A213" s="3">
        <v>899999032</v>
      </c>
      <c r="B213" s="3" t="s">
        <v>155</v>
      </c>
      <c r="C213" s="3" t="s">
        <v>14</v>
      </c>
      <c r="D213" s="3" t="s">
        <v>17</v>
      </c>
      <c r="E213" s="4">
        <v>4995140</v>
      </c>
      <c r="F213" s="4">
        <v>0</v>
      </c>
      <c r="G213" s="4">
        <v>0</v>
      </c>
      <c r="H213" s="4">
        <v>0</v>
      </c>
      <c r="I213" s="4">
        <v>0</v>
      </c>
      <c r="J213" s="4">
        <f t="shared" si="3"/>
        <v>4995140</v>
      </c>
      <c r="K213" s="3" t="s">
        <v>607</v>
      </c>
      <c r="L213" s="3" t="s">
        <v>607</v>
      </c>
    </row>
    <row r="214" spans="1:12" x14ac:dyDescent="0.25">
      <c r="A214" s="3">
        <v>900838988</v>
      </c>
      <c r="B214" s="3" t="s">
        <v>32</v>
      </c>
      <c r="C214" s="3" t="s">
        <v>14</v>
      </c>
      <c r="D214" s="3" t="s">
        <v>43</v>
      </c>
      <c r="E214" s="4">
        <v>4863657</v>
      </c>
      <c r="F214" s="4">
        <v>0</v>
      </c>
      <c r="G214" s="4">
        <v>0</v>
      </c>
      <c r="H214" s="4">
        <v>0</v>
      </c>
      <c r="I214" s="4">
        <v>0</v>
      </c>
      <c r="J214" s="4">
        <f t="shared" si="3"/>
        <v>4863657</v>
      </c>
      <c r="K214" s="3" t="s">
        <v>607</v>
      </c>
      <c r="L214" s="3" t="s">
        <v>607</v>
      </c>
    </row>
    <row r="215" spans="1:12" x14ac:dyDescent="0.25">
      <c r="A215" s="3">
        <v>860015888</v>
      </c>
      <c r="B215" s="3" t="s">
        <v>151</v>
      </c>
      <c r="C215" s="3" t="s">
        <v>14</v>
      </c>
      <c r="D215" s="3" t="s">
        <v>17</v>
      </c>
      <c r="E215" s="4">
        <v>2555496</v>
      </c>
      <c r="F215" s="4">
        <v>0</v>
      </c>
      <c r="G215" s="4">
        <v>0</v>
      </c>
      <c r="H215" s="4">
        <v>0</v>
      </c>
      <c r="I215" s="4">
        <v>2176842</v>
      </c>
      <c r="J215" s="4">
        <f t="shared" si="3"/>
        <v>4732338</v>
      </c>
      <c r="K215" s="3" t="s">
        <v>607</v>
      </c>
      <c r="L215" s="3" t="s">
        <v>607</v>
      </c>
    </row>
    <row r="216" spans="1:12" x14ac:dyDescent="0.25">
      <c r="A216" s="3">
        <v>890680025</v>
      </c>
      <c r="B216" s="3" t="s">
        <v>156</v>
      </c>
      <c r="C216" s="3" t="s">
        <v>14</v>
      </c>
      <c r="D216" s="3" t="s">
        <v>17</v>
      </c>
      <c r="E216" s="4">
        <v>4731769</v>
      </c>
      <c r="F216" s="4">
        <v>0</v>
      </c>
      <c r="G216" s="4">
        <v>0</v>
      </c>
      <c r="H216" s="4">
        <v>0</v>
      </c>
      <c r="I216" s="4">
        <v>0</v>
      </c>
      <c r="J216" s="4">
        <f t="shared" si="3"/>
        <v>4731769</v>
      </c>
      <c r="K216" s="3" t="s">
        <v>607</v>
      </c>
      <c r="L216" s="3" t="s">
        <v>607</v>
      </c>
    </row>
    <row r="217" spans="1:12" x14ac:dyDescent="0.25">
      <c r="A217" s="3">
        <v>890680027</v>
      </c>
      <c r="B217" s="3" t="s">
        <v>157</v>
      </c>
      <c r="C217" s="3" t="s">
        <v>14</v>
      </c>
      <c r="D217" s="3" t="s">
        <v>17</v>
      </c>
      <c r="E217" s="4">
        <v>4646580</v>
      </c>
      <c r="F217" s="4">
        <v>0</v>
      </c>
      <c r="G217" s="4">
        <v>0</v>
      </c>
      <c r="H217" s="4">
        <v>0</v>
      </c>
      <c r="I217" s="4">
        <v>0</v>
      </c>
      <c r="J217" s="4">
        <f t="shared" si="3"/>
        <v>4646580</v>
      </c>
      <c r="K217" s="3" t="s">
        <v>607</v>
      </c>
      <c r="L217" s="3" t="s">
        <v>607</v>
      </c>
    </row>
    <row r="218" spans="1:12" x14ac:dyDescent="0.25">
      <c r="A218" s="3">
        <v>860007373</v>
      </c>
      <c r="B218" s="3" t="s">
        <v>57</v>
      </c>
      <c r="C218" s="3" t="s">
        <v>14</v>
      </c>
      <c r="D218" s="3" t="s">
        <v>20</v>
      </c>
      <c r="E218" s="4">
        <v>127866</v>
      </c>
      <c r="F218" s="4">
        <v>255730</v>
      </c>
      <c r="G218" s="4">
        <v>1045294</v>
      </c>
      <c r="H218" s="4">
        <v>562312</v>
      </c>
      <c r="I218" s="4">
        <v>2575049</v>
      </c>
      <c r="J218" s="4">
        <f t="shared" si="3"/>
        <v>4566251</v>
      </c>
      <c r="K218" s="3" t="s">
        <v>607</v>
      </c>
      <c r="L218" s="3" t="s">
        <v>607</v>
      </c>
    </row>
    <row r="219" spans="1:12" x14ac:dyDescent="0.25">
      <c r="A219" s="3">
        <v>816002451</v>
      </c>
      <c r="B219" s="3" t="s">
        <v>158</v>
      </c>
      <c r="C219" s="3" t="s">
        <v>14</v>
      </c>
      <c r="D219" s="3" t="s">
        <v>17</v>
      </c>
      <c r="E219" s="4">
        <v>4558279</v>
      </c>
      <c r="F219" s="4">
        <v>0</v>
      </c>
      <c r="G219" s="4">
        <v>0</v>
      </c>
      <c r="H219" s="4">
        <v>0</v>
      </c>
      <c r="I219" s="4">
        <v>0</v>
      </c>
      <c r="J219" s="4">
        <f t="shared" si="3"/>
        <v>4558279</v>
      </c>
      <c r="K219" s="3" t="s">
        <v>607</v>
      </c>
      <c r="L219" s="3" t="s">
        <v>607</v>
      </c>
    </row>
    <row r="220" spans="1:12" x14ac:dyDescent="0.25">
      <c r="A220" s="3">
        <v>860069288</v>
      </c>
      <c r="B220" s="3" t="s">
        <v>118</v>
      </c>
      <c r="C220" s="3" t="s">
        <v>10</v>
      </c>
      <c r="D220" s="3" t="s">
        <v>12</v>
      </c>
      <c r="E220" s="4">
        <v>4464000</v>
      </c>
      <c r="F220" s="4">
        <v>0</v>
      </c>
      <c r="G220" s="4">
        <v>0</v>
      </c>
      <c r="H220" s="4">
        <v>0</v>
      </c>
      <c r="I220" s="4">
        <v>0</v>
      </c>
      <c r="J220" s="4">
        <f t="shared" si="3"/>
        <v>4464000</v>
      </c>
      <c r="K220" s="3" t="s">
        <v>607</v>
      </c>
      <c r="L220" s="3" t="s">
        <v>607</v>
      </c>
    </row>
    <row r="221" spans="1:12" x14ac:dyDescent="0.25">
      <c r="A221" s="3">
        <v>860007760</v>
      </c>
      <c r="B221" s="3" t="s">
        <v>86</v>
      </c>
      <c r="C221" s="3" t="s">
        <v>14</v>
      </c>
      <c r="D221" s="3" t="s">
        <v>43</v>
      </c>
      <c r="E221" s="4">
        <v>4440459</v>
      </c>
      <c r="F221" s="4">
        <v>0</v>
      </c>
      <c r="G221" s="4">
        <v>0</v>
      </c>
      <c r="H221" s="4">
        <v>0</v>
      </c>
      <c r="I221" s="4">
        <v>0</v>
      </c>
      <c r="J221" s="4">
        <f t="shared" si="3"/>
        <v>4440459</v>
      </c>
      <c r="K221" s="3" t="s">
        <v>607</v>
      </c>
      <c r="L221" s="3" t="s">
        <v>607</v>
      </c>
    </row>
    <row r="222" spans="1:12" x14ac:dyDescent="0.25">
      <c r="A222" s="3">
        <v>860006745</v>
      </c>
      <c r="B222" s="3" t="s">
        <v>46</v>
      </c>
      <c r="C222" s="3" t="s">
        <v>14</v>
      </c>
      <c r="D222" s="3" t="s">
        <v>20</v>
      </c>
      <c r="E222" s="4">
        <v>0</v>
      </c>
      <c r="F222" s="4">
        <v>0</v>
      </c>
      <c r="G222" s="4">
        <v>201700</v>
      </c>
      <c r="H222" s="4">
        <v>1565316</v>
      </c>
      <c r="I222" s="4">
        <v>2660364</v>
      </c>
      <c r="J222" s="4">
        <f t="shared" si="3"/>
        <v>4427380</v>
      </c>
      <c r="K222" s="3" t="s">
        <v>607</v>
      </c>
      <c r="L222" s="3" t="s">
        <v>607</v>
      </c>
    </row>
    <row r="223" spans="1:12" x14ac:dyDescent="0.25">
      <c r="A223" s="3">
        <v>901299842</v>
      </c>
      <c r="B223" s="3" t="s">
        <v>159</v>
      </c>
      <c r="C223" s="3" t="s">
        <v>14</v>
      </c>
      <c r="D223" s="3" t="s">
        <v>17</v>
      </c>
      <c r="E223" s="4">
        <v>4377200</v>
      </c>
      <c r="F223" s="4">
        <v>0</v>
      </c>
      <c r="G223" s="4">
        <v>0</v>
      </c>
      <c r="H223" s="4">
        <v>0</v>
      </c>
      <c r="I223" s="4">
        <v>0</v>
      </c>
      <c r="J223" s="4">
        <f t="shared" si="3"/>
        <v>4377200</v>
      </c>
      <c r="K223" s="3" t="s">
        <v>607</v>
      </c>
      <c r="L223" s="3" t="s">
        <v>607</v>
      </c>
    </row>
    <row r="224" spans="1:12" x14ac:dyDescent="0.25">
      <c r="A224" s="3">
        <v>900462440</v>
      </c>
      <c r="B224" s="3" t="s">
        <v>114</v>
      </c>
      <c r="C224" s="3" t="s">
        <v>14</v>
      </c>
      <c r="D224" s="3" t="s">
        <v>43</v>
      </c>
      <c r="E224" s="4">
        <v>4356331</v>
      </c>
      <c r="F224" s="4">
        <v>0</v>
      </c>
      <c r="G224" s="4">
        <v>0</v>
      </c>
      <c r="H224" s="4">
        <v>0</v>
      </c>
      <c r="I224" s="4">
        <v>0</v>
      </c>
      <c r="J224" s="4">
        <f t="shared" si="3"/>
        <v>4356331</v>
      </c>
      <c r="K224" s="3" t="s">
        <v>607</v>
      </c>
      <c r="L224" s="3" t="s">
        <v>607</v>
      </c>
    </row>
    <row r="225" spans="1:12" x14ac:dyDescent="0.25">
      <c r="A225" s="3">
        <v>900196201</v>
      </c>
      <c r="B225" s="3" t="s">
        <v>160</v>
      </c>
      <c r="C225" s="3" t="s">
        <v>14</v>
      </c>
      <c r="D225" s="3" t="s">
        <v>17</v>
      </c>
      <c r="E225" s="4">
        <v>4286534</v>
      </c>
      <c r="F225" s="4">
        <v>0</v>
      </c>
      <c r="G225" s="4">
        <v>0</v>
      </c>
      <c r="H225" s="4">
        <v>0</v>
      </c>
      <c r="I225" s="4">
        <v>0</v>
      </c>
      <c r="J225" s="4">
        <f t="shared" si="3"/>
        <v>4286534</v>
      </c>
      <c r="K225" s="3" t="s">
        <v>607</v>
      </c>
      <c r="L225" s="3" t="s">
        <v>607</v>
      </c>
    </row>
    <row r="226" spans="1:12" x14ac:dyDescent="0.25">
      <c r="A226" s="3">
        <v>830017652</v>
      </c>
      <c r="B226" s="3" t="s">
        <v>161</v>
      </c>
      <c r="C226" s="3" t="s">
        <v>14</v>
      </c>
      <c r="D226" s="3" t="s">
        <v>17</v>
      </c>
      <c r="E226" s="4">
        <v>4270950</v>
      </c>
      <c r="F226" s="4">
        <v>0</v>
      </c>
      <c r="G226" s="4">
        <v>0</v>
      </c>
      <c r="H226" s="4">
        <v>0</v>
      </c>
      <c r="I226" s="4">
        <v>0</v>
      </c>
      <c r="J226" s="4">
        <f t="shared" si="3"/>
        <v>4270950</v>
      </c>
      <c r="K226" s="3" t="s">
        <v>607</v>
      </c>
      <c r="L226" s="3" t="s">
        <v>607</v>
      </c>
    </row>
    <row r="227" spans="1:12" x14ac:dyDescent="0.25">
      <c r="A227" s="3">
        <v>900123436</v>
      </c>
      <c r="B227" s="3" t="s">
        <v>162</v>
      </c>
      <c r="C227" s="3" t="s">
        <v>14</v>
      </c>
      <c r="D227" s="3" t="s">
        <v>17</v>
      </c>
      <c r="E227" s="4">
        <v>4088478</v>
      </c>
      <c r="F227" s="4">
        <v>0</v>
      </c>
      <c r="G227" s="4">
        <v>0</v>
      </c>
      <c r="H227" s="4">
        <v>0</v>
      </c>
      <c r="I227" s="4">
        <v>0</v>
      </c>
      <c r="J227" s="4">
        <f t="shared" si="3"/>
        <v>4088478</v>
      </c>
      <c r="K227" s="3" t="s">
        <v>607</v>
      </c>
      <c r="L227" s="3" t="s">
        <v>607</v>
      </c>
    </row>
    <row r="228" spans="1:12" x14ac:dyDescent="0.25">
      <c r="A228" s="3">
        <v>901299842</v>
      </c>
      <c r="B228" s="3" t="s">
        <v>159</v>
      </c>
      <c r="C228" s="3" t="s">
        <v>14</v>
      </c>
      <c r="D228" s="3" t="s">
        <v>15</v>
      </c>
      <c r="E228" s="4">
        <v>4055850</v>
      </c>
      <c r="F228" s="4">
        <v>0</v>
      </c>
      <c r="G228" s="4">
        <v>0</v>
      </c>
      <c r="H228" s="4">
        <v>0</v>
      </c>
      <c r="I228" s="4">
        <v>0</v>
      </c>
      <c r="J228" s="4">
        <f t="shared" si="3"/>
        <v>4055850</v>
      </c>
      <c r="K228" s="3" t="s">
        <v>607</v>
      </c>
      <c r="L228" s="3" t="s">
        <v>607</v>
      </c>
    </row>
    <row r="229" spans="1:12" x14ac:dyDescent="0.25">
      <c r="A229" s="3">
        <v>830147172</v>
      </c>
      <c r="B229" s="3" t="s">
        <v>163</v>
      </c>
      <c r="C229" s="3" t="s">
        <v>14</v>
      </c>
      <c r="D229" s="3" t="s">
        <v>17</v>
      </c>
      <c r="E229" s="4">
        <v>4011150</v>
      </c>
      <c r="F229" s="4">
        <v>0</v>
      </c>
      <c r="G229" s="4">
        <v>0</v>
      </c>
      <c r="H229" s="4">
        <v>0</v>
      </c>
      <c r="I229" s="4">
        <v>0</v>
      </c>
      <c r="J229" s="4">
        <f t="shared" si="3"/>
        <v>4011150</v>
      </c>
      <c r="K229" s="3" t="s">
        <v>607</v>
      </c>
      <c r="L229" s="3" t="s">
        <v>607</v>
      </c>
    </row>
    <row r="230" spans="1:12" x14ac:dyDescent="0.25">
      <c r="A230" s="3">
        <v>900490411</v>
      </c>
      <c r="B230" s="3" t="s">
        <v>164</v>
      </c>
      <c r="C230" s="3" t="s">
        <v>52</v>
      </c>
      <c r="D230" s="3" t="s">
        <v>53</v>
      </c>
      <c r="E230" s="4">
        <v>4002624</v>
      </c>
      <c r="F230" s="4">
        <v>0</v>
      </c>
      <c r="G230" s="4">
        <v>0</v>
      </c>
      <c r="H230" s="4">
        <v>0</v>
      </c>
      <c r="I230" s="4">
        <v>0</v>
      </c>
      <c r="J230" s="4">
        <f t="shared" si="3"/>
        <v>4002624</v>
      </c>
      <c r="K230" s="3" t="str">
        <f>+VLOOKUP(A230,[1]Hoja1!$A$5:$L$835,11,0)</f>
        <v xml:space="preserve">Orden de compra </v>
      </c>
      <c r="L230" s="3" t="str">
        <f>+VLOOKUP(A230,[1]Hoja1!$A$5:$L$835,12,0)</f>
        <v xml:space="preserve">Privada </v>
      </c>
    </row>
    <row r="231" spans="1:12" x14ac:dyDescent="0.25">
      <c r="A231" s="3">
        <v>900393961</v>
      </c>
      <c r="B231" s="3" t="s">
        <v>165</v>
      </c>
      <c r="C231" s="3" t="s">
        <v>14</v>
      </c>
      <c r="D231" s="3" t="s">
        <v>17</v>
      </c>
      <c r="E231" s="4">
        <v>3936928</v>
      </c>
      <c r="F231" s="4">
        <v>0</v>
      </c>
      <c r="G231" s="4">
        <v>0</v>
      </c>
      <c r="H231" s="4">
        <v>0</v>
      </c>
      <c r="I231" s="4">
        <v>0</v>
      </c>
      <c r="J231" s="4">
        <f t="shared" si="3"/>
        <v>3936928</v>
      </c>
      <c r="K231" s="3" t="s">
        <v>607</v>
      </c>
      <c r="L231" s="3" t="s">
        <v>607</v>
      </c>
    </row>
    <row r="232" spans="1:12" x14ac:dyDescent="0.25">
      <c r="A232" s="3">
        <v>830070284</v>
      </c>
      <c r="B232" s="3" t="s">
        <v>166</v>
      </c>
      <c r="C232" s="3" t="s">
        <v>14</v>
      </c>
      <c r="D232" s="3" t="s">
        <v>17</v>
      </c>
      <c r="E232" s="4">
        <v>3872977</v>
      </c>
      <c r="F232" s="4">
        <v>0</v>
      </c>
      <c r="G232" s="4">
        <v>0</v>
      </c>
      <c r="H232" s="4">
        <v>0</v>
      </c>
      <c r="I232" s="4">
        <v>0</v>
      </c>
      <c r="J232" s="4">
        <f t="shared" si="3"/>
        <v>3872977</v>
      </c>
      <c r="K232" s="3" t="s">
        <v>607</v>
      </c>
      <c r="L232" s="3" t="s">
        <v>607</v>
      </c>
    </row>
    <row r="233" spans="1:12" x14ac:dyDescent="0.25">
      <c r="A233" s="3">
        <v>900152996</v>
      </c>
      <c r="B233" s="3" t="s">
        <v>167</v>
      </c>
      <c r="C233" s="3" t="s">
        <v>14</v>
      </c>
      <c r="D233" s="3" t="s">
        <v>20</v>
      </c>
      <c r="E233" s="4">
        <v>0</v>
      </c>
      <c r="F233" s="4">
        <v>0</v>
      </c>
      <c r="G233" s="4">
        <v>0</v>
      </c>
      <c r="H233" s="4">
        <v>3815095</v>
      </c>
      <c r="I233" s="4">
        <v>0</v>
      </c>
      <c r="J233" s="4">
        <f t="shared" si="3"/>
        <v>3815095</v>
      </c>
      <c r="K233" s="3" t="s">
        <v>607</v>
      </c>
      <c r="L233" s="3" t="s">
        <v>607</v>
      </c>
    </row>
    <row r="234" spans="1:12" x14ac:dyDescent="0.25">
      <c r="A234" s="3">
        <v>830104627</v>
      </c>
      <c r="B234" s="3" t="s">
        <v>149</v>
      </c>
      <c r="C234" s="3" t="s">
        <v>14</v>
      </c>
      <c r="D234" s="3" t="s">
        <v>20</v>
      </c>
      <c r="E234" s="4">
        <v>42974</v>
      </c>
      <c r="F234" s="4">
        <v>0</v>
      </c>
      <c r="G234" s="4">
        <v>3668811</v>
      </c>
      <c r="H234" s="4">
        <v>85948</v>
      </c>
      <c r="I234" s="4">
        <v>0</v>
      </c>
      <c r="J234" s="4">
        <f t="shared" si="3"/>
        <v>3797733</v>
      </c>
      <c r="K234" s="3" t="s">
        <v>607</v>
      </c>
      <c r="L234" s="3" t="s">
        <v>607</v>
      </c>
    </row>
    <row r="235" spans="1:12" x14ac:dyDescent="0.25">
      <c r="A235" s="3">
        <v>830508610</v>
      </c>
      <c r="B235" s="3" t="s">
        <v>168</v>
      </c>
      <c r="C235" s="3" t="s">
        <v>14</v>
      </c>
      <c r="D235" s="3" t="s">
        <v>17</v>
      </c>
      <c r="E235" s="4">
        <v>3651911.5</v>
      </c>
      <c r="F235" s="4">
        <v>0</v>
      </c>
      <c r="G235" s="4">
        <v>0</v>
      </c>
      <c r="H235" s="4">
        <v>0</v>
      </c>
      <c r="I235" s="4">
        <v>0</v>
      </c>
      <c r="J235" s="4">
        <f t="shared" si="3"/>
        <v>3651911.5</v>
      </c>
      <c r="K235" s="3" t="s">
        <v>607</v>
      </c>
      <c r="L235" s="3" t="s">
        <v>607</v>
      </c>
    </row>
    <row r="236" spans="1:12" x14ac:dyDescent="0.25">
      <c r="A236" s="3">
        <v>830081128</v>
      </c>
      <c r="B236" s="3" t="s">
        <v>169</v>
      </c>
      <c r="C236" s="3" t="s">
        <v>14</v>
      </c>
      <c r="D236" s="3" t="s">
        <v>17</v>
      </c>
      <c r="E236" s="4">
        <v>3616280</v>
      </c>
      <c r="F236" s="4">
        <v>0</v>
      </c>
      <c r="G236" s="4">
        <v>0</v>
      </c>
      <c r="H236" s="4">
        <v>0</v>
      </c>
      <c r="I236" s="4">
        <v>0</v>
      </c>
      <c r="J236" s="4">
        <f t="shared" si="3"/>
        <v>3616280</v>
      </c>
      <c r="K236" s="3" t="s">
        <v>607</v>
      </c>
      <c r="L236" s="3" t="s">
        <v>607</v>
      </c>
    </row>
    <row r="237" spans="1:12" x14ac:dyDescent="0.25">
      <c r="A237" s="3">
        <v>901164974</v>
      </c>
      <c r="B237" s="3" t="s">
        <v>170</v>
      </c>
      <c r="C237" s="3" t="s">
        <v>14</v>
      </c>
      <c r="D237" s="3" t="s">
        <v>17</v>
      </c>
      <c r="E237" s="4">
        <v>3570710</v>
      </c>
      <c r="F237" s="4">
        <v>0</v>
      </c>
      <c r="G237" s="4">
        <v>0</v>
      </c>
      <c r="H237" s="4">
        <v>0</v>
      </c>
      <c r="I237" s="4">
        <v>0</v>
      </c>
      <c r="J237" s="4">
        <f t="shared" si="3"/>
        <v>3570710</v>
      </c>
      <c r="K237" s="3" t="s">
        <v>607</v>
      </c>
      <c r="L237" s="3" t="s">
        <v>607</v>
      </c>
    </row>
    <row r="238" spans="1:12" x14ac:dyDescent="0.25">
      <c r="A238" s="3">
        <v>900053354</v>
      </c>
      <c r="B238" s="3" t="s">
        <v>61</v>
      </c>
      <c r="C238" s="3" t="s">
        <v>14</v>
      </c>
      <c r="D238" s="3" t="s">
        <v>17</v>
      </c>
      <c r="E238" s="4">
        <v>3561323</v>
      </c>
      <c r="F238" s="4">
        <v>0</v>
      </c>
      <c r="G238" s="4">
        <v>0</v>
      </c>
      <c r="H238" s="4">
        <v>0</v>
      </c>
      <c r="I238" s="4">
        <v>0</v>
      </c>
      <c r="J238" s="4">
        <f t="shared" si="3"/>
        <v>3561323</v>
      </c>
      <c r="K238" s="3" t="s">
        <v>607</v>
      </c>
      <c r="L238" s="3" t="s">
        <v>607</v>
      </c>
    </row>
    <row r="239" spans="1:12" x14ac:dyDescent="0.25">
      <c r="A239" s="3">
        <v>832003167</v>
      </c>
      <c r="B239" s="3" t="s">
        <v>92</v>
      </c>
      <c r="C239" s="3" t="s">
        <v>14</v>
      </c>
      <c r="D239" s="3" t="s">
        <v>20</v>
      </c>
      <c r="E239" s="4">
        <v>0</v>
      </c>
      <c r="F239" s="4">
        <v>0</v>
      </c>
      <c r="G239" s="4">
        <v>350800</v>
      </c>
      <c r="H239" s="4">
        <v>129311</v>
      </c>
      <c r="I239" s="4">
        <v>3068256</v>
      </c>
      <c r="J239" s="4">
        <f t="shared" si="3"/>
        <v>3548367</v>
      </c>
      <c r="K239" s="3" t="s">
        <v>607</v>
      </c>
      <c r="L239" s="3" t="s">
        <v>607</v>
      </c>
    </row>
    <row r="240" spans="1:12" x14ac:dyDescent="0.25">
      <c r="A240" s="3">
        <v>860010783</v>
      </c>
      <c r="B240" s="3" t="s">
        <v>54</v>
      </c>
      <c r="C240" s="3" t="s">
        <v>14</v>
      </c>
      <c r="D240" s="3" t="s">
        <v>43</v>
      </c>
      <c r="E240" s="4">
        <v>3361590</v>
      </c>
      <c r="F240" s="4">
        <v>0</v>
      </c>
      <c r="G240" s="4">
        <v>0</v>
      </c>
      <c r="H240" s="4">
        <v>0</v>
      </c>
      <c r="I240" s="4">
        <v>0</v>
      </c>
      <c r="J240" s="4">
        <f t="shared" si="3"/>
        <v>3361590</v>
      </c>
      <c r="K240" s="3" t="s">
        <v>607</v>
      </c>
      <c r="L240" s="3" t="s">
        <v>607</v>
      </c>
    </row>
    <row r="241" spans="1:12" x14ac:dyDescent="0.25">
      <c r="A241" s="3">
        <v>860007400</v>
      </c>
      <c r="B241" s="3" t="s">
        <v>171</v>
      </c>
      <c r="C241" s="3" t="s">
        <v>14</v>
      </c>
      <c r="D241" s="3" t="s">
        <v>17</v>
      </c>
      <c r="E241" s="4">
        <v>3316018</v>
      </c>
      <c r="F241" s="4">
        <v>0</v>
      </c>
      <c r="G241" s="4">
        <v>0</v>
      </c>
      <c r="H241" s="4">
        <v>0</v>
      </c>
      <c r="I241" s="4">
        <v>0</v>
      </c>
      <c r="J241" s="4">
        <f t="shared" si="3"/>
        <v>3316018</v>
      </c>
      <c r="K241" s="3" t="s">
        <v>607</v>
      </c>
      <c r="L241" s="3" t="s">
        <v>607</v>
      </c>
    </row>
    <row r="242" spans="1:12" x14ac:dyDescent="0.25">
      <c r="A242" s="3">
        <v>860015905</v>
      </c>
      <c r="B242" s="3" t="s">
        <v>88</v>
      </c>
      <c r="C242" s="3" t="s">
        <v>14</v>
      </c>
      <c r="D242" s="3" t="s">
        <v>20</v>
      </c>
      <c r="E242" s="4">
        <v>216994</v>
      </c>
      <c r="F242" s="4">
        <v>0</v>
      </c>
      <c r="G242" s="4">
        <v>1039491</v>
      </c>
      <c r="H242" s="4">
        <v>0</v>
      </c>
      <c r="I242" s="4">
        <v>1888898</v>
      </c>
      <c r="J242" s="4">
        <f t="shared" si="3"/>
        <v>3145383</v>
      </c>
      <c r="K242" s="3" t="s">
        <v>607</v>
      </c>
      <c r="L242" s="3" t="s">
        <v>607</v>
      </c>
    </row>
    <row r="243" spans="1:12" x14ac:dyDescent="0.25">
      <c r="A243" s="3">
        <v>900381555</v>
      </c>
      <c r="B243" s="3" t="s">
        <v>173</v>
      </c>
      <c r="C243" s="3" t="s">
        <v>14</v>
      </c>
      <c r="D243" s="3" t="s">
        <v>15</v>
      </c>
      <c r="E243" s="4">
        <v>0</v>
      </c>
      <c r="F243" s="4">
        <v>3118360</v>
      </c>
      <c r="G243" s="4">
        <v>0</v>
      </c>
      <c r="H243" s="4">
        <v>0</v>
      </c>
      <c r="I243" s="4">
        <v>0</v>
      </c>
      <c r="J243" s="4">
        <f t="shared" si="3"/>
        <v>3118360</v>
      </c>
      <c r="K243" s="3" t="s">
        <v>607</v>
      </c>
      <c r="L243" s="3" t="s">
        <v>607</v>
      </c>
    </row>
    <row r="244" spans="1:12" x14ac:dyDescent="0.25">
      <c r="A244" s="3">
        <v>830113069</v>
      </c>
      <c r="B244" s="3" t="s">
        <v>174</v>
      </c>
      <c r="C244" s="3" t="s">
        <v>14</v>
      </c>
      <c r="D244" s="3" t="s">
        <v>17</v>
      </c>
      <c r="E244" s="4">
        <v>3112279</v>
      </c>
      <c r="F244" s="4">
        <v>0</v>
      </c>
      <c r="G244" s="4">
        <v>0</v>
      </c>
      <c r="H244" s="4">
        <v>0</v>
      </c>
      <c r="I244" s="4">
        <v>0</v>
      </c>
      <c r="J244" s="4">
        <f t="shared" si="3"/>
        <v>3112279</v>
      </c>
      <c r="K244" s="3" t="s">
        <v>607</v>
      </c>
      <c r="L244" s="3" t="s">
        <v>607</v>
      </c>
    </row>
    <row r="245" spans="1:12" x14ac:dyDescent="0.25">
      <c r="A245" s="3">
        <v>800167228</v>
      </c>
      <c r="B245" s="3" t="s">
        <v>175</v>
      </c>
      <c r="C245" s="3" t="s">
        <v>14</v>
      </c>
      <c r="D245" s="3" t="s">
        <v>17</v>
      </c>
      <c r="E245" s="4">
        <v>3018411</v>
      </c>
      <c r="F245" s="4">
        <v>0</v>
      </c>
      <c r="G245" s="4">
        <v>0</v>
      </c>
      <c r="H245" s="4">
        <v>0</v>
      </c>
      <c r="I245" s="4">
        <v>0</v>
      </c>
      <c r="J245" s="4">
        <f t="shared" si="3"/>
        <v>3018411</v>
      </c>
      <c r="K245" s="3" t="s">
        <v>607</v>
      </c>
      <c r="L245" s="3" t="s">
        <v>607</v>
      </c>
    </row>
    <row r="246" spans="1:12" x14ac:dyDescent="0.25">
      <c r="A246" s="3">
        <v>890321151</v>
      </c>
      <c r="B246" s="3" t="s">
        <v>176</v>
      </c>
      <c r="C246" s="3" t="s">
        <v>52</v>
      </c>
      <c r="D246" s="3" t="s">
        <v>53</v>
      </c>
      <c r="E246" s="4">
        <v>3009836.89</v>
      </c>
      <c r="F246" s="4">
        <v>0</v>
      </c>
      <c r="G246" s="4">
        <v>0</v>
      </c>
      <c r="H246" s="4">
        <v>0</v>
      </c>
      <c r="I246" s="4">
        <v>0</v>
      </c>
      <c r="J246" s="4">
        <f t="shared" si="3"/>
        <v>3009836.89</v>
      </c>
      <c r="K246" s="3" t="str">
        <f>+VLOOKUP(A246,[1]Hoja1!$A$5:$L$835,11,0)</f>
        <v xml:space="preserve">Orden de compra </v>
      </c>
      <c r="L246" s="3" t="str">
        <f>+VLOOKUP(A246,[1]Hoja1!$A$5:$L$835,12,0)</f>
        <v xml:space="preserve">Privada </v>
      </c>
    </row>
    <row r="247" spans="1:12" x14ac:dyDescent="0.25">
      <c r="A247" s="3">
        <v>901145394</v>
      </c>
      <c r="B247" s="3" t="s">
        <v>126</v>
      </c>
      <c r="C247" s="3" t="s">
        <v>14</v>
      </c>
      <c r="D247" s="3" t="s">
        <v>20</v>
      </c>
      <c r="E247" s="4">
        <v>0</v>
      </c>
      <c r="F247" s="4">
        <v>0</v>
      </c>
      <c r="G247" s="4">
        <v>529396</v>
      </c>
      <c r="H247" s="4">
        <v>79184</v>
      </c>
      <c r="I247" s="4">
        <v>2386636</v>
      </c>
      <c r="J247" s="4">
        <f t="shared" si="3"/>
        <v>2995216</v>
      </c>
      <c r="K247" s="3" t="s">
        <v>607</v>
      </c>
      <c r="L247" s="3" t="s">
        <v>607</v>
      </c>
    </row>
    <row r="248" spans="1:12" x14ac:dyDescent="0.25">
      <c r="A248" s="3">
        <v>900098476</v>
      </c>
      <c r="B248" s="3" t="s">
        <v>41</v>
      </c>
      <c r="C248" s="3" t="s">
        <v>14</v>
      </c>
      <c r="D248" s="3" t="s">
        <v>20</v>
      </c>
      <c r="E248" s="4">
        <v>1052424</v>
      </c>
      <c r="F248" s="4">
        <v>350808</v>
      </c>
      <c r="G248" s="4">
        <v>438510</v>
      </c>
      <c r="H248" s="4">
        <v>1140126</v>
      </c>
      <c r="I248" s="4">
        <v>0</v>
      </c>
      <c r="J248" s="4">
        <f t="shared" si="3"/>
        <v>2981868</v>
      </c>
      <c r="K248" s="3" t="s">
        <v>607</v>
      </c>
      <c r="L248" s="3" t="s">
        <v>607</v>
      </c>
    </row>
    <row r="249" spans="1:12" x14ac:dyDescent="0.25">
      <c r="A249" s="3">
        <v>830141132</v>
      </c>
      <c r="B249" s="3" t="s">
        <v>74</v>
      </c>
      <c r="C249" s="3" t="s">
        <v>14</v>
      </c>
      <c r="D249" s="3" t="s">
        <v>17</v>
      </c>
      <c r="E249" s="4">
        <v>2896194</v>
      </c>
      <c r="F249" s="4">
        <v>0</v>
      </c>
      <c r="G249" s="4">
        <v>0</v>
      </c>
      <c r="H249" s="4">
        <v>0</v>
      </c>
      <c r="I249" s="4">
        <v>0</v>
      </c>
      <c r="J249" s="4">
        <f t="shared" si="3"/>
        <v>2896194</v>
      </c>
      <c r="K249" s="3" t="s">
        <v>607</v>
      </c>
      <c r="L249" s="3" t="s">
        <v>607</v>
      </c>
    </row>
    <row r="250" spans="1:12" x14ac:dyDescent="0.25">
      <c r="A250" s="3">
        <v>860070301</v>
      </c>
      <c r="B250" s="3" t="s">
        <v>65</v>
      </c>
      <c r="C250" s="3" t="s">
        <v>14</v>
      </c>
      <c r="D250" s="3" t="s">
        <v>20</v>
      </c>
      <c r="E250" s="4">
        <v>1085500</v>
      </c>
      <c r="F250" s="4">
        <v>279678</v>
      </c>
      <c r="G250" s="4">
        <v>0</v>
      </c>
      <c r="H250" s="4">
        <v>0</v>
      </c>
      <c r="I250" s="4">
        <v>1512000</v>
      </c>
      <c r="J250" s="4">
        <f t="shared" si="3"/>
        <v>2877178</v>
      </c>
      <c r="K250" s="3" t="str">
        <f>+VLOOKUP(A250,[1]Hoja1!$A$5:$L$835,11,0)</f>
        <v>Contrato</v>
      </c>
      <c r="L250" s="3" t="str">
        <f>+VLOOKUP(A250,[1]Hoja1!$A$5:$L$835,12,0)</f>
        <v xml:space="preserve">Privada </v>
      </c>
    </row>
    <row r="251" spans="1:12" x14ac:dyDescent="0.25">
      <c r="A251" s="3">
        <v>891800906</v>
      </c>
      <c r="B251" s="3" t="s">
        <v>177</v>
      </c>
      <c r="C251" s="3" t="s">
        <v>14</v>
      </c>
      <c r="D251" s="3" t="s">
        <v>17</v>
      </c>
      <c r="E251" s="4">
        <v>2853990</v>
      </c>
      <c r="F251" s="4">
        <v>0</v>
      </c>
      <c r="G251" s="4">
        <v>0</v>
      </c>
      <c r="H251" s="4">
        <v>0</v>
      </c>
      <c r="I251" s="4">
        <v>0</v>
      </c>
      <c r="J251" s="4">
        <f t="shared" si="3"/>
        <v>2853990</v>
      </c>
      <c r="K251" s="3" t="s">
        <v>607</v>
      </c>
      <c r="L251" s="3" t="s">
        <v>607</v>
      </c>
    </row>
    <row r="252" spans="1:12" x14ac:dyDescent="0.25">
      <c r="A252" s="3">
        <v>900578105</v>
      </c>
      <c r="B252" s="3" t="s">
        <v>26</v>
      </c>
      <c r="C252" s="3" t="s">
        <v>14</v>
      </c>
      <c r="D252" s="3" t="s">
        <v>43</v>
      </c>
      <c r="E252" s="4">
        <v>2835055</v>
      </c>
      <c r="F252" s="4">
        <v>0</v>
      </c>
      <c r="G252" s="4">
        <v>0</v>
      </c>
      <c r="H252" s="4">
        <v>0</v>
      </c>
      <c r="I252" s="4">
        <v>0</v>
      </c>
      <c r="J252" s="4">
        <f t="shared" si="3"/>
        <v>2835055</v>
      </c>
      <c r="K252" s="3" t="s">
        <v>607</v>
      </c>
      <c r="L252" s="3" t="s">
        <v>607</v>
      </c>
    </row>
    <row r="253" spans="1:12" x14ac:dyDescent="0.25">
      <c r="A253" s="3">
        <v>900959051</v>
      </c>
      <c r="B253" s="3" t="s">
        <v>139</v>
      </c>
      <c r="C253" s="3" t="s">
        <v>14</v>
      </c>
      <c r="D253" s="3" t="s">
        <v>20</v>
      </c>
      <c r="E253" s="4">
        <v>0</v>
      </c>
      <c r="F253" s="4">
        <v>0</v>
      </c>
      <c r="G253" s="4">
        <v>313849</v>
      </c>
      <c r="H253" s="4">
        <v>133849</v>
      </c>
      <c r="I253" s="4">
        <v>2282400</v>
      </c>
      <c r="J253" s="4">
        <f t="shared" ref="J253:J304" si="4">SUM(E253:I253)</f>
        <v>2730098</v>
      </c>
      <c r="K253" s="3" t="s">
        <v>607</v>
      </c>
      <c r="L253" s="3" t="s">
        <v>607</v>
      </c>
    </row>
    <row r="254" spans="1:12" x14ac:dyDescent="0.25">
      <c r="A254" s="3">
        <v>800065396</v>
      </c>
      <c r="B254" s="3" t="s">
        <v>75</v>
      </c>
      <c r="C254" s="3" t="s">
        <v>14</v>
      </c>
      <c r="D254" s="3" t="s">
        <v>43</v>
      </c>
      <c r="E254" s="4">
        <v>2515230</v>
      </c>
      <c r="F254" s="4">
        <v>0</v>
      </c>
      <c r="G254" s="4">
        <v>0</v>
      </c>
      <c r="H254" s="4">
        <v>0</v>
      </c>
      <c r="I254" s="4">
        <v>166600</v>
      </c>
      <c r="J254" s="4">
        <f t="shared" si="4"/>
        <v>2681830</v>
      </c>
      <c r="K254" s="3" t="s">
        <v>607</v>
      </c>
      <c r="L254" s="3" t="s">
        <v>607</v>
      </c>
    </row>
    <row r="255" spans="1:12" x14ac:dyDescent="0.25">
      <c r="A255" s="3">
        <v>900004894</v>
      </c>
      <c r="B255" s="3" t="s">
        <v>178</v>
      </c>
      <c r="C255" s="3" t="s">
        <v>14</v>
      </c>
      <c r="D255" s="3" t="s">
        <v>17</v>
      </c>
      <c r="E255" s="4">
        <v>2524742</v>
      </c>
      <c r="F255" s="4">
        <v>0</v>
      </c>
      <c r="G255" s="4">
        <v>0</v>
      </c>
      <c r="H255" s="4">
        <v>0</v>
      </c>
      <c r="I255" s="4">
        <v>0</v>
      </c>
      <c r="J255" s="4">
        <f t="shared" si="4"/>
        <v>2524742</v>
      </c>
      <c r="K255" s="3" t="s">
        <v>607</v>
      </c>
      <c r="L255" s="3" t="s">
        <v>607</v>
      </c>
    </row>
    <row r="256" spans="1:12" x14ac:dyDescent="0.25">
      <c r="A256" s="3">
        <v>860023878</v>
      </c>
      <c r="B256" s="3" t="s">
        <v>179</v>
      </c>
      <c r="C256" s="3" t="s">
        <v>14</v>
      </c>
      <c r="D256" s="3" t="s">
        <v>17</v>
      </c>
      <c r="E256" s="4">
        <v>2431141</v>
      </c>
      <c r="F256" s="4">
        <v>0</v>
      </c>
      <c r="G256" s="4">
        <v>0</v>
      </c>
      <c r="H256" s="4">
        <v>0</v>
      </c>
      <c r="I256" s="4">
        <v>0</v>
      </c>
      <c r="J256" s="4">
        <f t="shared" si="4"/>
        <v>2431141</v>
      </c>
      <c r="K256" s="3" t="s">
        <v>607</v>
      </c>
      <c r="L256" s="3" t="s">
        <v>607</v>
      </c>
    </row>
    <row r="257" spans="1:12" x14ac:dyDescent="0.25">
      <c r="A257" s="3">
        <v>890905843</v>
      </c>
      <c r="B257" s="3" t="s">
        <v>180</v>
      </c>
      <c r="C257" s="3" t="s">
        <v>14</v>
      </c>
      <c r="D257" s="3" t="s">
        <v>17</v>
      </c>
      <c r="E257" s="4">
        <v>2417171</v>
      </c>
      <c r="F257" s="4">
        <v>0</v>
      </c>
      <c r="G257" s="4">
        <v>0</v>
      </c>
      <c r="H257" s="4">
        <v>0</v>
      </c>
      <c r="I257" s="4">
        <v>0</v>
      </c>
      <c r="J257" s="4">
        <f t="shared" si="4"/>
        <v>2417171</v>
      </c>
      <c r="K257" s="3" t="s">
        <v>607</v>
      </c>
      <c r="L257" s="3" t="s">
        <v>607</v>
      </c>
    </row>
    <row r="258" spans="1:12" x14ac:dyDescent="0.25">
      <c r="A258" s="3">
        <v>830005677</v>
      </c>
      <c r="B258" s="3" t="s">
        <v>181</v>
      </c>
      <c r="C258" s="3" t="s">
        <v>52</v>
      </c>
      <c r="D258" s="3" t="s">
        <v>53</v>
      </c>
      <c r="E258" s="4">
        <v>2392143.75</v>
      </c>
      <c r="F258" s="4">
        <v>0</v>
      </c>
      <c r="G258" s="4">
        <v>0</v>
      </c>
      <c r="H258" s="4">
        <v>0</v>
      </c>
      <c r="I258" s="4">
        <v>0</v>
      </c>
      <c r="J258" s="4">
        <f t="shared" si="4"/>
        <v>2392143.75</v>
      </c>
      <c r="K258" s="3" t="str">
        <f>+VLOOKUP(A258,[1]Hoja1!$A$5:$L$835,11,0)</f>
        <v xml:space="preserve">Orden de compra </v>
      </c>
      <c r="L258" s="3" t="str">
        <f>+VLOOKUP(A258,[1]Hoja1!$A$5:$L$835,12,0)</f>
        <v xml:space="preserve">Privada </v>
      </c>
    </row>
    <row r="259" spans="1:12" x14ac:dyDescent="0.25">
      <c r="A259" s="3">
        <v>891855039</v>
      </c>
      <c r="B259" s="3" t="s">
        <v>182</v>
      </c>
      <c r="C259" s="3" t="s">
        <v>14</v>
      </c>
      <c r="D259" s="3" t="s">
        <v>17</v>
      </c>
      <c r="E259" s="4">
        <v>2285500</v>
      </c>
      <c r="F259" s="4">
        <v>0</v>
      </c>
      <c r="G259" s="4">
        <v>0</v>
      </c>
      <c r="H259" s="4">
        <v>0</v>
      </c>
      <c r="I259" s="4">
        <v>0</v>
      </c>
      <c r="J259" s="4">
        <f t="shared" si="4"/>
        <v>2285500</v>
      </c>
      <c r="K259" s="3" t="s">
        <v>607</v>
      </c>
      <c r="L259" s="3" t="s">
        <v>607</v>
      </c>
    </row>
    <row r="260" spans="1:12" x14ac:dyDescent="0.25">
      <c r="A260" s="3">
        <v>900267940</v>
      </c>
      <c r="B260" s="3" t="s">
        <v>183</v>
      </c>
      <c r="C260" s="3" t="s">
        <v>14</v>
      </c>
      <c r="D260" s="3" t="s">
        <v>17</v>
      </c>
      <c r="E260" s="4">
        <v>2277140</v>
      </c>
      <c r="F260" s="4">
        <v>0</v>
      </c>
      <c r="G260" s="4">
        <v>0</v>
      </c>
      <c r="H260" s="4">
        <v>0</v>
      </c>
      <c r="I260" s="4">
        <v>0</v>
      </c>
      <c r="J260" s="4">
        <f t="shared" si="4"/>
        <v>2277140</v>
      </c>
      <c r="K260" s="3" t="s">
        <v>607</v>
      </c>
      <c r="L260" s="3" t="s">
        <v>607</v>
      </c>
    </row>
    <row r="261" spans="1:12" x14ac:dyDescent="0.25">
      <c r="A261" s="3">
        <v>860013779</v>
      </c>
      <c r="B261" s="3" t="s">
        <v>81</v>
      </c>
      <c r="C261" s="3" t="s">
        <v>14</v>
      </c>
      <c r="D261" s="3" t="s">
        <v>43</v>
      </c>
      <c r="E261" s="4">
        <v>2256658</v>
      </c>
      <c r="F261" s="4">
        <v>0</v>
      </c>
      <c r="G261" s="4">
        <v>0</v>
      </c>
      <c r="H261" s="4">
        <v>0</v>
      </c>
      <c r="I261" s="4">
        <v>0</v>
      </c>
      <c r="J261" s="4">
        <f t="shared" si="4"/>
        <v>2256658</v>
      </c>
      <c r="K261" s="3" t="s">
        <v>607</v>
      </c>
      <c r="L261" s="3" t="s">
        <v>607</v>
      </c>
    </row>
    <row r="262" spans="1:12" x14ac:dyDescent="0.25">
      <c r="A262" s="3">
        <v>900959051</v>
      </c>
      <c r="B262" s="3" t="s">
        <v>139</v>
      </c>
      <c r="C262" s="3" t="s">
        <v>14</v>
      </c>
      <c r="D262" s="3" t="s">
        <v>17</v>
      </c>
      <c r="E262" s="4">
        <v>2205685</v>
      </c>
      <c r="F262" s="4">
        <v>0</v>
      </c>
      <c r="G262" s="4">
        <v>0</v>
      </c>
      <c r="H262" s="4">
        <v>0</v>
      </c>
      <c r="I262" s="4">
        <v>0</v>
      </c>
      <c r="J262" s="4">
        <f t="shared" si="4"/>
        <v>2205685</v>
      </c>
      <c r="K262" s="3" t="s">
        <v>607</v>
      </c>
      <c r="L262" s="3" t="s">
        <v>607</v>
      </c>
    </row>
    <row r="263" spans="1:12" x14ac:dyDescent="0.25">
      <c r="A263" s="3">
        <v>830027578</v>
      </c>
      <c r="B263" s="3" t="s">
        <v>184</v>
      </c>
      <c r="C263" s="3" t="s">
        <v>14</v>
      </c>
      <c r="D263" s="3" t="s">
        <v>17</v>
      </c>
      <c r="E263" s="4">
        <v>2181186</v>
      </c>
      <c r="F263" s="4">
        <v>0</v>
      </c>
      <c r="G263" s="4">
        <v>0</v>
      </c>
      <c r="H263" s="4">
        <v>0</v>
      </c>
      <c r="I263" s="4">
        <v>0</v>
      </c>
      <c r="J263" s="4">
        <f t="shared" si="4"/>
        <v>2181186</v>
      </c>
      <c r="K263" s="3" t="s">
        <v>607</v>
      </c>
      <c r="L263" s="3" t="s">
        <v>607</v>
      </c>
    </row>
    <row r="264" spans="1:12" x14ac:dyDescent="0.25">
      <c r="A264" s="3">
        <v>860013874</v>
      </c>
      <c r="B264" s="3" t="s">
        <v>185</v>
      </c>
      <c r="C264" s="3" t="s">
        <v>14</v>
      </c>
      <c r="D264" s="3" t="s">
        <v>20</v>
      </c>
      <c r="E264" s="4">
        <v>0</v>
      </c>
      <c r="F264" s="4">
        <v>0</v>
      </c>
      <c r="G264" s="4">
        <v>0</v>
      </c>
      <c r="H264" s="4">
        <v>0</v>
      </c>
      <c r="I264" s="4">
        <v>2169942</v>
      </c>
      <c r="J264" s="4">
        <f t="shared" si="4"/>
        <v>2169942</v>
      </c>
      <c r="K264" s="3" t="s">
        <v>607</v>
      </c>
      <c r="L264" s="3" t="s">
        <v>607</v>
      </c>
    </row>
    <row r="265" spans="1:12" x14ac:dyDescent="0.25">
      <c r="A265" s="3">
        <v>830122608</v>
      </c>
      <c r="B265" s="3" t="s">
        <v>29</v>
      </c>
      <c r="C265" s="3" t="s">
        <v>14</v>
      </c>
      <c r="D265" s="3" t="s">
        <v>43</v>
      </c>
      <c r="E265" s="4">
        <v>2130145</v>
      </c>
      <c r="F265" s="4">
        <v>0</v>
      </c>
      <c r="G265" s="4">
        <v>0</v>
      </c>
      <c r="H265" s="4">
        <v>0</v>
      </c>
      <c r="I265" s="4">
        <v>0</v>
      </c>
      <c r="J265" s="4">
        <f t="shared" si="4"/>
        <v>2130145</v>
      </c>
      <c r="K265" s="3" t="s">
        <v>607</v>
      </c>
      <c r="L265" s="3" t="s">
        <v>607</v>
      </c>
    </row>
    <row r="266" spans="1:12" x14ac:dyDescent="0.25">
      <c r="A266" s="3">
        <v>800231602</v>
      </c>
      <c r="B266" s="3" t="s">
        <v>186</v>
      </c>
      <c r="C266" s="3" t="s">
        <v>14</v>
      </c>
      <c r="D266" s="3" t="s">
        <v>17</v>
      </c>
      <c r="E266" s="4">
        <v>1990975</v>
      </c>
      <c r="F266" s="4">
        <v>0</v>
      </c>
      <c r="G266" s="4">
        <v>0</v>
      </c>
      <c r="H266" s="4">
        <v>0</v>
      </c>
      <c r="I266" s="4">
        <v>0</v>
      </c>
      <c r="J266" s="4">
        <f t="shared" si="4"/>
        <v>1990975</v>
      </c>
      <c r="K266" s="3" t="s">
        <v>607</v>
      </c>
      <c r="L266" s="3" t="s">
        <v>607</v>
      </c>
    </row>
    <row r="267" spans="1:12" x14ac:dyDescent="0.25">
      <c r="A267" s="3">
        <v>900763869</v>
      </c>
      <c r="B267" s="3" t="s">
        <v>187</v>
      </c>
      <c r="C267" s="3" t="s">
        <v>14</v>
      </c>
      <c r="D267" s="3" t="s">
        <v>17</v>
      </c>
      <c r="E267" s="4">
        <v>1976741</v>
      </c>
      <c r="F267" s="4">
        <v>0</v>
      </c>
      <c r="G267" s="4">
        <v>0</v>
      </c>
      <c r="H267" s="4">
        <v>0</v>
      </c>
      <c r="I267" s="4">
        <v>0</v>
      </c>
      <c r="J267" s="4">
        <f t="shared" si="4"/>
        <v>1976741</v>
      </c>
      <c r="K267" s="3" t="s">
        <v>607</v>
      </c>
      <c r="L267" s="3" t="s">
        <v>607</v>
      </c>
    </row>
    <row r="268" spans="1:12" x14ac:dyDescent="0.25">
      <c r="A268" s="3">
        <v>900282039</v>
      </c>
      <c r="B268" s="3" t="s">
        <v>78</v>
      </c>
      <c r="C268" s="3" t="s">
        <v>14</v>
      </c>
      <c r="D268" s="3" t="s">
        <v>43</v>
      </c>
      <c r="E268" s="4">
        <v>1960025</v>
      </c>
      <c r="F268" s="4">
        <v>0</v>
      </c>
      <c r="G268" s="4">
        <v>0</v>
      </c>
      <c r="H268" s="4">
        <v>0</v>
      </c>
      <c r="I268" s="4">
        <v>0</v>
      </c>
      <c r="J268" s="4">
        <f t="shared" si="4"/>
        <v>1960025</v>
      </c>
      <c r="K268" s="3" t="s">
        <v>607</v>
      </c>
      <c r="L268" s="3" t="s">
        <v>607</v>
      </c>
    </row>
    <row r="269" spans="1:12" x14ac:dyDescent="0.25">
      <c r="A269" s="3">
        <v>900190045</v>
      </c>
      <c r="B269" s="3" t="s">
        <v>188</v>
      </c>
      <c r="C269" s="3" t="s">
        <v>14</v>
      </c>
      <c r="D269" s="3" t="s">
        <v>17</v>
      </c>
      <c r="E269" s="4">
        <v>1941895</v>
      </c>
      <c r="F269" s="4">
        <v>0</v>
      </c>
      <c r="G269" s="4">
        <v>0</v>
      </c>
      <c r="H269" s="4">
        <v>0</v>
      </c>
      <c r="I269" s="4">
        <v>0</v>
      </c>
      <c r="J269" s="4">
        <f t="shared" si="4"/>
        <v>1941895</v>
      </c>
      <c r="K269" s="3" t="s">
        <v>607</v>
      </c>
      <c r="L269" s="3" t="s">
        <v>607</v>
      </c>
    </row>
    <row r="270" spans="1:12" x14ac:dyDescent="0.25">
      <c r="A270" s="3">
        <v>900138104</v>
      </c>
      <c r="B270" s="3" t="s">
        <v>71</v>
      </c>
      <c r="C270" s="3" t="s">
        <v>14</v>
      </c>
      <c r="D270" s="3" t="s">
        <v>17</v>
      </c>
      <c r="E270" s="4">
        <v>1922263</v>
      </c>
      <c r="F270" s="4">
        <v>0</v>
      </c>
      <c r="G270" s="4">
        <v>0</v>
      </c>
      <c r="H270" s="4">
        <v>0</v>
      </c>
      <c r="I270" s="4">
        <v>0</v>
      </c>
      <c r="J270" s="4">
        <f t="shared" si="4"/>
        <v>1922263</v>
      </c>
      <c r="K270" s="3" t="s">
        <v>607</v>
      </c>
      <c r="L270" s="3" t="s">
        <v>607</v>
      </c>
    </row>
    <row r="271" spans="1:12" x14ac:dyDescent="0.25">
      <c r="A271" s="3">
        <v>860516579</v>
      </c>
      <c r="B271" s="3" t="s">
        <v>189</v>
      </c>
      <c r="C271" s="3" t="s">
        <v>14</v>
      </c>
      <c r="D271" s="3" t="s">
        <v>17</v>
      </c>
      <c r="E271" s="4">
        <v>1917599</v>
      </c>
      <c r="F271" s="4">
        <v>0</v>
      </c>
      <c r="G271" s="4">
        <v>0</v>
      </c>
      <c r="H271" s="4">
        <v>0</v>
      </c>
      <c r="I271" s="4">
        <v>0</v>
      </c>
      <c r="J271" s="4">
        <f t="shared" si="4"/>
        <v>1917599</v>
      </c>
      <c r="K271" s="3" t="s">
        <v>607</v>
      </c>
      <c r="L271" s="3" t="s">
        <v>607</v>
      </c>
    </row>
    <row r="272" spans="1:12" x14ac:dyDescent="0.25">
      <c r="A272" s="3">
        <v>800096812</v>
      </c>
      <c r="B272" s="3" t="s">
        <v>190</v>
      </c>
      <c r="C272" s="3" t="s">
        <v>52</v>
      </c>
      <c r="D272" s="3" t="s">
        <v>53</v>
      </c>
      <c r="E272" s="4">
        <v>1884818.72</v>
      </c>
      <c r="F272" s="4">
        <v>0</v>
      </c>
      <c r="G272" s="4">
        <v>0</v>
      </c>
      <c r="H272" s="4">
        <v>0</v>
      </c>
      <c r="I272" s="4">
        <v>0</v>
      </c>
      <c r="J272" s="4">
        <f t="shared" si="4"/>
        <v>1884818.72</v>
      </c>
      <c r="K272" s="3" t="str">
        <f>+VLOOKUP(A272,[1]Hoja1!$A$5:$L$835,11,0)</f>
        <v xml:space="preserve">Orden de compra </v>
      </c>
      <c r="L272" s="3" t="str">
        <f>+VLOOKUP(A272,[1]Hoja1!$A$5:$L$835,12,0)</f>
        <v xml:space="preserve">Privada </v>
      </c>
    </row>
    <row r="273" spans="1:12" x14ac:dyDescent="0.25">
      <c r="A273" s="3">
        <v>890904646</v>
      </c>
      <c r="B273" s="3" t="s">
        <v>191</v>
      </c>
      <c r="C273" s="3" t="s">
        <v>14</v>
      </c>
      <c r="D273" s="3" t="s">
        <v>17</v>
      </c>
      <c r="E273" s="4">
        <v>1869085</v>
      </c>
      <c r="F273" s="4">
        <v>0</v>
      </c>
      <c r="G273" s="4">
        <v>0</v>
      </c>
      <c r="H273" s="4">
        <v>0</v>
      </c>
      <c r="I273" s="4">
        <v>0</v>
      </c>
      <c r="J273" s="4">
        <f t="shared" si="4"/>
        <v>1869085</v>
      </c>
      <c r="K273" s="3" t="s">
        <v>607</v>
      </c>
      <c r="L273" s="3" t="s">
        <v>607</v>
      </c>
    </row>
    <row r="274" spans="1:12" x14ac:dyDescent="0.25">
      <c r="A274" s="3">
        <v>900753130</v>
      </c>
      <c r="B274" s="3" t="s">
        <v>140</v>
      </c>
      <c r="C274" s="3" t="s">
        <v>14</v>
      </c>
      <c r="D274" s="3" t="s">
        <v>15</v>
      </c>
      <c r="E274" s="4">
        <v>1850150</v>
      </c>
      <c r="F274" s="4">
        <v>0</v>
      </c>
      <c r="G274" s="4">
        <v>0</v>
      </c>
      <c r="H274" s="4">
        <v>0</v>
      </c>
      <c r="I274" s="4">
        <v>0</v>
      </c>
      <c r="J274" s="4">
        <f t="shared" si="4"/>
        <v>1850150</v>
      </c>
      <c r="K274" s="3" t="s">
        <v>607</v>
      </c>
      <c r="L274" s="3" t="s">
        <v>607</v>
      </c>
    </row>
    <row r="275" spans="1:12" x14ac:dyDescent="0.25">
      <c r="A275" s="3">
        <v>832010436</v>
      </c>
      <c r="B275" s="3" t="s">
        <v>192</v>
      </c>
      <c r="C275" s="3" t="s">
        <v>14</v>
      </c>
      <c r="D275" s="3" t="s">
        <v>17</v>
      </c>
      <c r="E275" s="4">
        <v>1745419</v>
      </c>
      <c r="F275" s="4">
        <v>0</v>
      </c>
      <c r="G275" s="4">
        <v>0</v>
      </c>
      <c r="H275" s="4">
        <v>0</v>
      </c>
      <c r="I275" s="4">
        <v>0</v>
      </c>
      <c r="J275" s="4">
        <f t="shared" si="4"/>
        <v>1745419</v>
      </c>
      <c r="K275" s="3" t="s">
        <v>607</v>
      </c>
      <c r="L275" s="3" t="s">
        <v>607</v>
      </c>
    </row>
    <row r="276" spans="1:12" x14ac:dyDescent="0.25">
      <c r="A276" s="3">
        <v>900750333</v>
      </c>
      <c r="B276" s="3" t="s">
        <v>193</v>
      </c>
      <c r="C276" s="3" t="s">
        <v>14</v>
      </c>
      <c r="D276" s="3" t="s">
        <v>17</v>
      </c>
      <c r="E276" s="4">
        <v>1715559</v>
      </c>
      <c r="F276" s="4">
        <v>0</v>
      </c>
      <c r="G276" s="4">
        <v>0</v>
      </c>
      <c r="H276" s="4">
        <v>0</v>
      </c>
      <c r="I276" s="4">
        <v>0</v>
      </c>
      <c r="J276" s="4">
        <f t="shared" si="4"/>
        <v>1715559</v>
      </c>
      <c r="K276" s="3" t="s">
        <v>607</v>
      </c>
      <c r="L276" s="3" t="s">
        <v>607</v>
      </c>
    </row>
    <row r="277" spans="1:12" x14ac:dyDescent="0.25">
      <c r="A277" s="3">
        <v>801001440</v>
      </c>
      <c r="B277" s="3" t="s">
        <v>194</v>
      </c>
      <c r="C277" s="3" t="s">
        <v>14</v>
      </c>
      <c r="D277" s="3" t="s">
        <v>17</v>
      </c>
      <c r="E277" s="4">
        <v>216669</v>
      </c>
      <c r="F277" s="4">
        <v>167884</v>
      </c>
      <c r="G277" s="4">
        <v>0</v>
      </c>
      <c r="H277" s="4">
        <v>1325039</v>
      </c>
      <c r="I277" s="4">
        <v>0</v>
      </c>
      <c r="J277" s="4">
        <f t="shared" si="4"/>
        <v>1709592</v>
      </c>
      <c r="K277" s="3" t="s">
        <v>607</v>
      </c>
      <c r="L277" s="3" t="s">
        <v>607</v>
      </c>
    </row>
    <row r="278" spans="1:12" x14ac:dyDescent="0.25">
      <c r="A278" s="3">
        <v>830053755</v>
      </c>
      <c r="B278" s="3" t="s">
        <v>195</v>
      </c>
      <c r="C278" s="3" t="s">
        <v>14</v>
      </c>
      <c r="D278" s="3" t="s">
        <v>17</v>
      </c>
      <c r="E278" s="4">
        <v>1686972</v>
      </c>
      <c r="F278" s="4">
        <v>0</v>
      </c>
      <c r="G278" s="4">
        <v>0</v>
      </c>
      <c r="H278" s="4">
        <v>0</v>
      </c>
      <c r="I278" s="4">
        <v>0</v>
      </c>
      <c r="J278" s="4">
        <f t="shared" si="4"/>
        <v>1686972</v>
      </c>
      <c r="K278" s="3" t="s">
        <v>607</v>
      </c>
      <c r="L278" s="3" t="s">
        <v>607</v>
      </c>
    </row>
    <row r="279" spans="1:12" x14ac:dyDescent="0.25">
      <c r="A279" s="3">
        <v>901532463</v>
      </c>
      <c r="B279" s="3" t="s">
        <v>196</v>
      </c>
      <c r="C279" s="3" t="s">
        <v>14</v>
      </c>
      <c r="D279" s="3" t="s">
        <v>17</v>
      </c>
      <c r="E279" s="4">
        <v>1682429</v>
      </c>
      <c r="F279" s="4">
        <v>0</v>
      </c>
      <c r="G279" s="4">
        <v>0</v>
      </c>
      <c r="H279" s="4">
        <v>0</v>
      </c>
      <c r="I279" s="4">
        <v>0</v>
      </c>
      <c r="J279" s="4">
        <f t="shared" si="4"/>
        <v>1682429</v>
      </c>
      <c r="K279" s="3" t="s">
        <v>607</v>
      </c>
      <c r="L279" s="3" t="s">
        <v>607</v>
      </c>
    </row>
    <row r="280" spans="1:12" x14ac:dyDescent="0.25">
      <c r="A280" s="3">
        <v>830025149</v>
      </c>
      <c r="B280" s="3" t="s">
        <v>45</v>
      </c>
      <c r="C280" s="3" t="s">
        <v>14</v>
      </c>
      <c r="D280" s="3" t="s">
        <v>43</v>
      </c>
      <c r="E280" s="4">
        <v>1245007.5</v>
      </c>
      <c r="F280" s="4">
        <v>429142</v>
      </c>
      <c r="G280" s="4">
        <v>0</v>
      </c>
      <c r="H280" s="4">
        <v>0</v>
      </c>
      <c r="I280" s="4">
        <v>0</v>
      </c>
      <c r="J280" s="4">
        <f t="shared" si="4"/>
        <v>1674149.5</v>
      </c>
      <c r="K280" s="3" t="s">
        <v>607</v>
      </c>
      <c r="L280" s="3" t="s">
        <v>607</v>
      </c>
    </row>
    <row r="281" spans="1:12" x14ac:dyDescent="0.25">
      <c r="A281" s="3">
        <v>891856161</v>
      </c>
      <c r="B281" s="3" t="s">
        <v>197</v>
      </c>
      <c r="C281" s="3" t="s">
        <v>14</v>
      </c>
      <c r="D281" s="3" t="s">
        <v>17</v>
      </c>
      <c r="E281" s="4">
        <v>1663869</v>
      </c>
      <c r="F281" s="4">
        <v>0</v>
      </c>
      <c r="G281" s="4">
        <v>0</v>
      </c>
      <c r="H281" s="4">
        <v>0</v>
      </c>
      <c r="I281" s="4">
        <v>0</v>
      </c>
      <c r="J281" s="4">
        <f t="shared" si="4"/>
        <v>1663869</v>
      </c>
      <c r="K281" s="3" t="s">
        <v>607</v>
      </c>
      <c r="L281" s="3" t="s">
        <v>607</v>
      </c>
    </row>
    <row r="282" spans="1:12" x14ac:dyDescent="0.25">
      <c r="A282" s="3">
        <v>860015929</v>
      </c>
      <c r="B282" s="3" t="s">
        <v>198</v>
      </c>
      <c r="C282" s="3" t="s">
        <v>14</v>
      </c>
      <c r="D282" s="3" t="s">
        <v>17</v>
      </c>
      <c r="E282" s="4">
        <v>1635598</v>
      </c>
      <c r="F282" s="4">
        <v>0</v>
      </c>
      <c r="G282" s="4">
        <v>0</v>
      </c>
      <c r="H282" s="4">
        <v>0</v>
      </c>
      <c r="I282" s="4">
        <v>0</v>
      </c>
      <c r="J282" s="4">
        <f t="shared" si="4"/>
        <v>1635598</v>
      </c>
      <c r="K282" s="3" t="s">
        <v>607</v>
      </c>
      <c r="L282" s="3" t="s">
        <v>607</v>
      </c>
    </row>
    <row r="283" spans="1:12" x14ac:dyDescent="0.25">
      <c r="A283" s="3">
        <v>830507718</v>
      </c>
      <c r="B283" s="3" t="s">
        <v>199</v>
      </c>
      <c r="C283" s="3" t="s">
        <v>14</v>
      </c>
      <c r="D283" s="3" t="s">
        <v>17</v>
      </c>
      <c r="E283" s="4">
        <v>1580714</v>
      </c>
      <c r="F283" s="4">
        <v>0</v>
      </c>
      <c r="G283" s="4">
        <v>0</v>
      </c>
      <c r="H283" s="4">
        <v>0</v>
      </c>
      <c r="I283" s="4">
        <v>0</v>
      </c>
      <c r="J283" s="4">
        <f t="shared" si="4"/>
        <v>1580714</v>
      </c>
      <c r="K283" s="3" t="s">
        <v>607</v>
      </c>
      <c r="L283" s="3" t="s">
        <v>607</v>
      </c>
    </row>
    <row r="284" spans="1:12" x14ac:dyDescent="0.25">
      <c r="A284" s="3">
        <v>860007336</v>
      </c>
      <c r="B284" s="3" t="s">
        <v>172</v>
      </c>
      <c r="C284" s="3" t="s">
        <v>14</v>
      </c>
      <c r="D284" s="3" t="s">
        <v>20</v>
      </c>
      <c r="E284" s="4">
        <v>247666</v>
      </c>
      <c r="F284" s="4">
        <v>133849</v>
      </c>
      <c r="G284" s="4">
        <v>216994</v>
      </c>
      <c r="H284" s="4">
        <v>0</v>
      </c>
      <c r="I284" s="4">
        <v>974310</v>
      </c>
      <c r="J284" s="4">
        <f t="shared" si="4"/>
        <v>1572819</v>
      </c>
      <c r="K284" s="3" t="s">
        <v>607</v>
      </c>
      <c r="L284" s="3" t="s">
        <v>607</v>
      </c>
    </row>
    <row r="285" spans="1:12" x14ac:dyDescent="0.25">
      <c r="A285" s="3">
        <v>800037619</v>
      </c>
      <c r="B285" s="3" t="s">
        <v>200</v>
      </c>
      <c r="C285" s="3" t="s">
        <v>14</v>
      </c>
      <c r="D285" s="3" t="s">
        <v>17</v>
      </c>
      <c r="E285" s="4">
        <v>1567276</v>
      </c>
      <c r="F285" s="4">
        <v>0</v>
      </c>
      <c r="G285" s="4">
        <v>0</v>
      </c>
      <c r="H285" s="4">
        <v>0</v>
      </c>
      <c r="I285" s="4">
        <v>0</v>
      </c>
      <c r="J285" s="4">
        <f t="shared" si="4"/>
        <v>1567276</v>
      </c>
      <c r="K285" s="3" t="s">
        <v>607</v>
      </c>
      <c r="L285" s="3" t="s">
        <v>607</v>
      </c>
    </row>
    <row r="286" spans="1:12" x14ac:dyDescent="0.25">
      <c r="A286" s="3">
        <v>901339938</v>
      </c>
      <c r="B286" s="3" t="s">
        <v>201</v>
      </c>
      <c r="C286" s="3" t="s">
        <v>14</v>
      </c>
      <c r="D286" s="3" t="s">
        <v>20</v>
      </c>
      <c r="E286" s="4">
        <v>0</v>
      </c>
      <c r="F286" s="4">
        <v>0</v>
      </c>
      <c r="G286" s="4">
        <v>1565040</v>
      </c>
      <c r="H286" s="4">
        <v>0</v>
      </c>
      <c r="I286" s="4">
        <v>0</v>
      </c>
      <c r="J286" s="4">
        <f t="shared" si="4"/>
        <v>1565040</v>
      </c>
      <c r="K286" s="3" t="s">
        <v>607</v>
      </c>
      <c r="L286" s="3" t="s">
        <v>607</v>
      </c>
    </row>
    <row r="287" spans="1:12" x14ac:dyDescent="0.25">
      <c r="A287" s="3">
        <v>800183943</v>
      </c>
      <c r="B287" s="3" t="s">
        <v>202</v>
      </c>
      <c r="C287" s="3" t="s">
        <v>14</v>
      </c>
      <c r="D287" s="3" t="s">
        <v>17</v>
      </c>
      <c r="E287" s="4">
        <v>1527240</v>
      </c>
      <c r="F287" s="4">
        <v>0</v>
      </c>
      <c r="G287" s="4">
        <v>0</v>
      </c>
      <c r="H287" s="4">
        <v>0</v>
      </c>
      <c r="I287" s="4">
        <v>0</v>
      </c>
      <c r="J287" s="4">
        <f t="shared" si="4"/>
        <v>1527240</v>
      </c>
      <c r="K287" s="3" t="s">
        <v>607</v>
      </c>
      <c r="L287" s="3" t="s">
        <v>607</v>
      </c>
    </row>
    <row r="288" spans="1:12" x14ac:dyDescent="0.25">
      <c r="A288" s="3">
        <v>830113849</v>
      </c>
      <c r="B288" s="3" t="s">
        <v>203</v>
      </c>
      <c r="C288" s="3" t="s">
        <v>14</v>
      </c>
      <c r="D288" s="3" t="s">
        <v>20</v>
      </c>
      <c r="E288" s="4">
        <v>0</v>
      </c>
      <c r="F288" s="4">
        <v>0</v>
      </c>
      <c r="G288" s="4">
        <v>158368</v>
      </c>
      <c r="H288" s="4">
        <v>0</v>
      </c>
      <c r="I288" s="4">
        <v>1356124</v>
      </c>
      <c r="J288" s="4">
        <f t="shared" si="4"/>
        <v>1514492</v>
      </c>
      <c r="K288" s="3" t="s">
        <v>607</v>
      </c>
      <c r="L288" s="3" t="s">
        <v>607</v>
      </c>
    </row>
    <row r="289" spans="1:12" x14ac:dyDescent="0.25">
      <c r="A289" s="3">
        <v>800085883</v>
      </c>
      <c r="B289" s="3" t="s">
        <v>204</v>
      </c>
      <c r="C289" s="3" t="s">
        <v>14</v>
      </c>
      <c r="D289" s="3" t="s">
        <v>17</v>
      </c>
      <c r="E289" s="4">
        <v>1494500</v>
      </c>
      <c r="F289" s="4">
        <v>0</v>
      </c>
      <c r="G289" s="4">
        <v>0</v>
      </c>
      <c r="H289" s="4">
        <v>0</v>
      </c>
      <c r="I289" s="4">
        <v>0</v>
      </c>
      <c r="J289" s="4">
        <f t="shared" si="4"/>
        <v>1494500</v>
      </c>
      <c r="K289" s="3" t="s">
        <v>607</v>
      </c>
      <c r="L289" s="3" t="s">
        <v>607</v>
      </c>
    </row>
    <row r="290" spans="1:12" x14ac:dyDescent="0.25">
      <c r="A290" s="3">
        <v>891001122</v>
      </c>
      <c r="B290" s="3" t="s">
        <v>205</v>
      </c>
      <c r="C290" s="3" t="s">
        <v>14</v>
      </c>
      <c r="D290" s="3" t="s">
        <v>17</v>
      </c>
      <c r="E290" s="4">
        <v>1444065</v>
      </c>
      <c r="F290" s="4">
        <v>0</v>
      </c>
      <c r="G290" s="4">
        <v>0</v>
      </c>
      <c r="H290" s="4">
        <v>0</v>
      </c>
      <c r="I290" s="4">
        <v>0</v>
      </c>
      <c r="J290" s="4">
        <f t="shared" si="4"/>
        <v>1444065</v>
      </c>
      <c r="K290" s="3" t="s">
        <v>607</v>
      </c>
      <c r="L290" s="3" t="s">
        <v>607</v>
      </c>
    </row>
    <row r="291" spans="1:12" x14ac:dyDescent="0.25">
      <c r="A291" s="3">
        <v>860041333</v>
      </c>
      <c r="B291" s="3" t="s">
        <v>206</v>
      </c>
      <c r="C291" s="3" t="s">
        <v>14</v>
      </c>
      <c r="D291" s="3" t="s">
        <v>17</v>
      </c>
      <c r="E291" s="4">
        <v>1429657</v>
      </c>
      <c r="F291" s="4">
        <v>0</v>
      </c>
      <c r="G291" s="4">
        <v>0</v>
      </c>
      <c r="H291" s="4">
        <v>0</v>
      </c>
      <c r="I291" s="4">
        <v>0</v>
      </c>
      <c r="J291" s="4">
        <f t="shared" si="4"/>
        <v>1429657</v>
      </c>
      <c r="K291" s="3" t="s">
        <v>607</v>
      </c>
      <c r="L291" s="3" t="s">
        <v>607</v>
      </c>
    </row>
    <row r="292" spans="1:12" x14ac:dyDescent="0.25">
      <c r="A292" s="3">
        <v>860005114</v>
      </c>
      <c r="B292" s="3" t="s">
        <v>89</v>
      </c>
      <c r="C292" s="3" t="s">
        <v>10</v>
      </c>
      <c r="D292" s="3" t="s">
        <v>12</v>
      </c>
      <c r="E292" s="4">
        <v>1415568</v>
      </c>
      <c r="F292" s="4">
        <v>0</v>
      </c>
      <c r="G292" s="4">
        <v>0</v>
      </c>
      <c r="H292" s="4">
        <v>0</v>
      </c>
      <c r="I292" s="4">
        <v>0</v>
      </c>
      <c r="J292" s="4">
        <f t="shared" si="4"/>
        <v>1415568</v>
      </c>
      <c r="K292" s="3" t="s">
        <v>607</v>
      </c>
      <c r="L292" s="3" t="s">
        <v>607</v>
      </c>
    </row>
    <row r="293" spans="1:12" x14ac:dyDescent="0.25">
      <c r="A293" s="3">
        <v>860502092</v>
      </c>
      <c r="B293" s="3" t="s">
        <v>207</v>
      </c>
      <c r="C293" s="3" t="s">
        <v>14</v>
      </c>
      <c r="D293" s="3" t="s">
        <v>17</v>
      </c>
      <c r="E293" s="4">
        <v>1372000</v>
      </c>
      <c r="F293" s="4">
        <v>0</v>
      </c>
      <c r="G293" s="4">
        <v>0</v>
      </c>
      <c r="H293" s="4">
        <v>0</v>
      </c>
      <c r="I293" s="4">
        <v>0</v>
      </c>
      <c r="J293" s="4">
        <f t="shared" si="4"/>
        <v>1372000</v>
      </c>
      <c r="K293" s="3" t="s">
        <v>607</v>
      </c>
      <c r="L293" s="3" t="s">
        <v>607</v>
      </c>
    </row>
    <row r="294" spans="1:12" x14ac:dyDescent="0.25">
      <c r="A294" s="3">
        <v>900625317</v>
      </c>
      <c r="B294" s="3" t="s">
        <v>208</v>
      </c>
      <c r="C294" s="3" t="s">
        <v>14</v>
      </c>
      <c r="D294" s="3" t="s">
        <v>43</v>
      </c>
      <c r="E294" s="4">
        <v>1371956</v>
      </c>
      <c r="F294" s="4">
        <v>0</v>
      </c>
      <c r="G294" s="4">
        <v>0</v>
      </c>
      <c r="H294" s="4">
        <v>0</v>
      </c>
      <c r="I294" s="4">
        <v>0</v>
      </c>
      <c r="J294" s="4">
        <f t="shared" si="4"/>
        <v>1371956</v>
      </c>
      <c r="K294" s="3" t="s">
        <v>607</v>
      </c>
      <c r="L294" s="3" t="s">
        <v>607</v>
      </c>
    </row>
    <row r="295" spans="1:12" x14ac:dyDescent="0.25">
      <c r="A295" s="3">
        <v>900213617</v>
      </c>
      <c r="B295" s="3" t="s">
        <v>209</v>
      </c>
      <c r="C295" s="3" t="s">
        <v>14</v>
      </c>
      <c r="D295" s="3" t="s">
        <v>17</v>
      </c>
      <c r="E295" s="4">
        <v>1350829</v>
      </c>
      <c r="F295" s="4">
        <v>0</v>
      </c>
      <c r="G295" s="4">
        <v>0</v>
      </c>
      <c r="H295" s="4">
        <v>0</v>
      </c>
      <c r="I295" s="4">
        <v>0</v>
      </c>
      <c r="J295" s="4">
        <f t="shared" si="4"/>
        <v>1350829</v>
      </c>
      <c r="K295" s="3" t="s">
        <v>607</v>
      </c>
      <c r="L295" s="3" t="s">
        <v>607</v>
      </c>
    </row>
    <row r="296" spans="1:12" x14ac:dyDescent="0.25">
      <c r="A296" s="3">
        <v>830068578</v>
      </c>
      <c r="B296" s="3" t="s">
        <v>127</v>
      </c>
      <c r="C296" s="3" t="s">
        <v>14</v>
      </c>
      <c r="D296" s="3" t="s">
        <v>17</v>
      </c>
      <c r="E296" s="4">
        <v>1347549</v>
      </c>
      <c r="F296" s="4">
        <v>0</v>
      </c>
      <c r="G296" s="4">
        <v>0</v>
      </c>
      <c r="H296" s="4">
        <v>0</v>
      </c>
      <c r="I296" s="4">
        <v>0</v>
      </c>
      <c r="J296" s="4">
        <f t="shared" si="4"/>
        <v>1347549</v>
      </c>
      <c r="K296" s="3" t="s">
        <v>607</v>
      </c>
      <c r="L296" s="3" t="s">
        <v>607</v>
      </c>
    </row>
    <row r="297" spans="1:12" x14ac:dyDescent="0.25">
      <c r="A297" s="3">
        <v>830077688</v>
      </c>
      <c r="B297" s="3" t="s">
        <v>210</v>
      </c>
      <c r="C297" s="3" t="s">
        <v>14</v>
      </c>
      <c r="D297" s="3" t="s">
        <v>17</v>
      </c>
      <c r="E297" s="4">
        <v>0</v>
      </c>
      <c r="F297" s="4">
        <v>0</v>
      </c>
      <c r="G297" s="4">
        <v>0</v>
      </c>
      <c r="H297" s="4">
        <v>0</v>
      </c>
      <c r="I297" s="4">
        <v>1331328</v>
      </c>
      <c r="J297" s="4">
        <f t="shared" si="4"/>
        <v>1331328</v>
      </c>
      <c r="K297" s="3" t="s">
        <v>607</v>
      </c>
      <c r="L297" s="3" t="s">
        <v>607</v>
      </c>
    </row>
    <row r="298" spans="1:12" x14ac:dyDescent="0.25">
      <c r="A298" s="3">
        <v>900787098</v>
      </c>
      <c r="B298" s="3" t="s">
        <v>211</v>
      </c>
      <c r="C298" s="3" t="s">
        <v>14</v>
      </c>
      <c r="D298" s="3" t="s">
        <v>15</v>
      </c>
      <c r="E298" s="4">
        <v>961580</v>
      </c>
      <c r="F298" s="4">
        <v>144000</v>
      </c>
      <c r="G298" s="4">
        <v>0</v>
      </c>
      <c r="H298" s="4">
        <v>213552</v>
      </c>
      <c r="I298" s="4">
        <v>0</v>
      </c>
      <c r="J298" s="4">
        <f t="shared" si="4"/>
        <v>1319132</v>
      </c>
      <c r="K298" s="3" t="s">
        <v>607</v>
      </c>
      <c r="L298" s="3" t="s">
        <v>607</v>
      </c>
    </row>
    <row r="299" spans="1:12" x14ac:dyDescent="0.25">
      <c r="A299" s="3">
        <v>860040094</v>
      </c>
      <c r="B299" s="3" t="s">
        <v>100</v>
      </c>
      <c r="C299" s="3" t="s">
        <v>14</v>
      </c>
      <c r="D299" s="3" t="s">
        <v>43</v>
      </c>
      <c r="E299" s="4">
        <v>1304370</v>
      </c>
      <c r="F299" s="4">
        <v>0</v>
      </c>
      <c r="G299" s="4">
        <v>0</v>
      </c>
      <c r="H299" s="4">
        <v>0</v>
      </c>
      <c r="I299" s="4">
        <v>0</v>
      </c>
      <c r="J299" s="4">
        <f t="shared" si="4"/>
        <v>1304370</v>
      </c>
      <c r="K299" s="3" t="s">
        <v>607</v>
      </c>
      <c r="L299" s="3" t="s">
        <v>607</v>
      </c>
    </row>
    <row r="300" spans="1:12" x14ac:dyDescent="0.25">
      <c r="A300" s="3">
        <v>830077285</v>
      </c>
      <c r="B300" s="3" t="s">
        <v>212</v>
      </c>
      <c r="C300" s="3" t="s">
        <v>14</v>
      </c>
      <c r="D300" s="3" t="s">
        <v>17</v>
      </c>
      <c r="E300" s="4">
        <v>1295193</v>
      </c>
      <c r="F300" s="4">
        <v>0</v>
      </c>
      <c r="G300" s="4">
        <v>0</v>
      </c>
      <c r="H300" s="4">
        <v>0</v>
      </c>
      <c r="I300" s="4">
        <v>0</v>
      </c>
      <c r="J300" s="4">
        <f t="shared" si="4"/>
        <v>1295193</v>
      </c>
      <c r="K300" s="3" t="s">
        <v>607</v>
      </c>
      <c r="L300" s="3" t="s">
        <v>607</v>
      </c>
    </row>
    <row r="301" spans="1:12" x14ac:dyDescent="0.25">
      <c r="A301" s="3">
        <v>890203373</v>
      </c>
      <c r="B301" s="3" t="s">
        <v>213</v>
      </c>
      <c r="C301" s="3" t="s">
        <v>14</v>
      </c>
      <c r="D301" s="3" t="s">
        <v>20</v>
      </c>
      <c r="E301" s="4">
        <v>0</v>
      </c>
      <c r="F301" s="4">
        <v>0</v>
      </c>
      <c r="G301" s="4">
        <v>1275000</v>
      </c>
      <c r="H301" s="4">
        <v>0</v>
      </c>
      <c r="I301" s="4">
        <v>0</v>
      </c>
      <c r="J301" s="4">
        <f t="shared" si="4"/>
        <v>1275000</v>
      </c>
      <c r="K301" s="3" t="s">
        <v>607</v>
      </c>
      <c r="L301" s="3" t="s">
        <v>607</v>
      </c>
    </row>
    <row r="302" spans="1:12" x14ac:dyDescent="0.25">
      <c r="A302" s="3">
        <v>806016215</v>
      </c>
      <c r="B302" s="3" t="s">
        <v>214</v>
      </c>
      <c r="C302" s="3" t="s">
        <v>14</v>
      </c>
      <c r="D302" s="3" t="s">
        <v>17</v>
      </c>
      <c r="E302" s="4">
        <v>1274000</v>
      </c>
      <c r="F302" s="4">
        <v>0</v>
      </c>
      <c r="G302" s="4">
        <v>0</v>
      </c>
      <c r="H302" s="4">
        <v>0</v>
      </c>
      <c r="I302" s="4">
        <v>0</v>
      </c>
      <c r="J302" s="4">
        <f t="shared" si="4"/>
        <v>1274000</v>
      </c>
      <c r="K302" s="3" t="s">
        <v>607</v>
      </c>
      <c r="L302" s="3" t="s">
        <v>607</v>
      </c>
    </row>
    <row r="303" spans="1:12" x14ac:dyDescent="0.25">
      <c r="A303" s="3">
        <v>805027743</v>
      </c>
      <c r="B303" s="3" t="s">
        <v>215</v>
      </c>
      <c r="C303" s="3" t="s">
        <v>14</v>
      </c>
      <c r="D303" s="3" t="s">
        <v>17</v>
      </c>
      <c r="E303" s="4">
        <v>1250878</v>
      </c>
      <c r="F303" s="4">
        <v>0</v>
      </c>
      <c r="G303" s="4">
        <v>0</v>
      </c>
      <c r="H303" s="4">
        <v>0</v>
      </c>
      <c r="I303" s="4">
        <v>0</v>
      </c>
      <c r="J303" s="4">
        <f t="shared" si="4"/>
        <v>1250878</v>
      </c>
      <c r="K303" s="3" t="s">
        <v>607</v>
      </c>
      <c r="L303" s="3" t="s">
        <v>607</v>
      </c>
    </row>
    <row r="304" spans="1:12" x14ac:dyDescent="0.25">
      <c r="A304" s="3">
        <v>800006509</v>
      </c>
      <c r="B304" s="3" t="s">
        <v>216</v>
      </c>
      <c r="C304" s="3" t="s">
        <v>14</v>
      </c>
      <c r="D304" s="3" t="s">
        <v>17</v>
      </c>
      <c r="E304" s="4">
        <v>1245988</v>
      </c>
      <c r="F304" s="4">
        <v>0</v>
      </c>
      <c r="G304" s="4">
        <v>0</v>
      </c>
      <c r="H304" s="4">
        <v>0</v>
      </c>
      <c r="I304" s="4">
        <v>0</v>
      </c>
      <c r="J304" s="4">
        <f t="shared" si="4"/>
        <v>1245988</v>
      </c>
      <c r="K304" s="3" t="s">
        <v>607</v>
      </c>
      <c r="L304" s="3" t="s">
        <v>607</v>
      </c>
    </row>
    <row r="305" spans="1:12" x14ac:dyDescent="0.25">
      <c r="A305" s="3">
        <v>900244203</v>
      </c>
      <c r="B305" s="3" t="s">
        <v>44</v>
      </c>
      <c r="C305" s="3" t="s">
        <v>14</v>
      </c>
      <c r="D305" s="3" t="s">
        <v>43</v>
      </c>
      <c r="E305" s="4">
        <v>1245900</v>
      </c>
      <c r="F305" s="4">
        <v>0</v>
      </c>
      <c r="G305" s="4">
        <v>0</v>
      </c>
      <c r="H305" s="4">
        <v>0</v>
      </c>
      <c r="I305" s="4">
        <v>0</v>
      </c>
      <c r="J305" s="4">
        <f t="shared" ref="J305:J356" si="5">SUM(E305:I305)</f>
        <v>1245900</v>
      </c>
      <c r="K305" s="3" t="s">
        <v>607</v>
      </c>
      <c r="L305" s="3" t="s">
        <v>607</v>
      </c>
    </row>
    <row r="306" spans="1:12" x14ac:dyDescent="0.25">
      <c r="A306" s="3">
        <v>900291018</v>
      </c>
      <c r="B306" s="3" t="s">
        <v>106</v>
      </c>
      <c r="C306" s="3" t="s">
        <v>14</v>
      </c>
      <c r="D306" s="3" t="s">
        <v>17</v>
      </c>
      <c r="E306" s="4">
        <v>1234789</v>
      </c>
      <c r="F306" s="4">
        <v>0</v>
      </c>
      <c r="G306" s="4">
        <v>0</v>
      </c>
      <c r="H306" s="4">
        <v>0</v>
      </c>
      <c r="I306" s="4">
        <v>1</v>
      </c>
      <c r="J306" s="4">
        <f t="shared" si="5"/>
        <v>1234790</v>
      </c>
      <c r="K306" s="3" t="s">
        <v>607</v>
      </c>
      <c r="L306" s="3" t="s">
        <v>607</v>
      </c>
    </row>
    <row r="307" spans="1:12" x14ac:dyDescent="0.25">
      <c r="A307" s="3">
        <v>890107487</v>
      </c>
      <c r="B307" s="3" t="s">
        <v>95</v>
      </c>
      <c r="C307" s="3" t="s">
        <v>14</v>
      </c>
      <c r="D307" s="3" t="s">
        <v>15</v>
      </c>
      <c r="E307" s="4">
        <v>1229571</v>
      </c>
      <c r="F307" s="4">
        <v>0</v>
      </c>
      <c r="G307" s="4">
        <v>0</v>
      </c>
      <c r="H307" s="4">
        <v>0</v>
      </c>
      <c r="I307" s="4">
        <v>0</v>
      </c>
      <c r="J307" s="4">
        <f t="shared" si="5"/>
        <v>1229571</v>
      </c>
      <c r="K307" s="3" t="s">
        <v>607</v>
      </c>
      <c r="L307" s="3" t="s">
        <v>607</v>
      </c>
    </row>
    <row r="308" spans="1:12" x14ac:dyDescent="0.25">
      <c r="A308" s="3">
        <v>800174851</v>
      </c>
      <c r="B308" s="3" t="s">
        <v>103</v>
      </c>
      <c r="C308" s="3" t="s">
        <v>14</v>
      </c>
      <c r="D308" s="3" t="s">
        <v>20</v>
      </c>
      <c r="E308" s="4">
        <v>0</v>
      </c>
      <c r="F308" s="4">
        <v>87702</v>
      </c>
      <c r="G308" s="4">
        <v>161664</v>
      </c>
      <c r="H308" s="4">
        <v>0</v>
      </c>
      <c r="I308" s="4">
        <v>960368</v>
      </c>
      <c r="J308" s="4">
        <f t="shared" si="5"/>
        <v>1209734</v>
      </c>
      <c r="K308" s="3" t="s">
        <v>607</v>
      </c>
      <c r="L308" s="3" t="s">
        <v>607</v>
      </c>
    </row>
    <row r="309" spans="1:12" x14ac:dyDescent="0.25">
      <c r="A309" s="3">
        <v>900331846</v>
      </c>
      <c r="B309" s="3" t="s">
        <v>217</v>
      </c>
      <c r="C309" s="3" t="s">
        <v>52</v>
      </c>
      <c r="D309" s="3" t="s">
        <v>53</v>
      </c>
      <c r="E309" s="4">
        <v>1195240.43</v>
      </c>
      <c r="F309" s="4">
        <v>0</v>
      </c>
      <c r="G309" s="4">
        <v>0</v>
      </c>
      <c r="H309" s="4">
        <v>0</v>
      </c>
      <c r="I309" s="4">
        <v>0</v>
      </c>
      <c r="J309" s="4">
        <f t="shared" si="5"/>
        <v>1195240.43</v>
      </c>
      <c r="K309" s="3" t="str">
        <f>+VLOOKUP(A309,[1]Hoja1!$A$5:$L$835,11,0)</f>
        <v>Contrato</v>
      </c>
      <c r="L309" s="3" t="str">
        <f>+VLOOKUP(A309,[1]Hoja1!$A$5:$L$835,12,0)</f>
        <v xml:space="preserve">Privada </v>
      </c>
    </row>
    <row r="310" spans="1:12" x14ac:dyDescent="0.25">
      <c r="A310" s="3">
        <v>800228215</v>
      </c>
      <c r="B310" s="3" t="s">
        <v>218</v>
      </c>
      <c r="C310" s="3" t="s">
        <v>52</v>
      </c>
      <c r="D310" s="3" t="s">
        <v>53</v>
      </c>
      <c r="E310" s="4">
        <v>0</v>
      </c>
      <c r="F310" s="4">
        <v>0</v>
      </c>
      <c r="G310" s="4">
        <v>0</v>
      </c>
      <c r="H310" s="4">
        <v>0</v>
      </c>
      <c r="I310" s="4">
        <v>1126125</v>
      </c>
      <c r="J310" s="4">
        <f t="shared" si="5"/>
        <v>1126125</v>
      </c>
      <c r="K310" s="3" t="s">
        <v>609</v>
      </c>
      <c r="L310" s="3" t="str">
        <f>+VLOOKUP(A310,[1]Hoja1!$A$5:$L$835,12,0)</f>
        <v xml:space="preserve">Privada </v>
      </c>
    </row>
    <row r="311" spans="1:12" x14ac:dyDescent="0.25">
      <c r="A311" s="3">
        <v>900738204</v>
      </c>
      <c r="B311" s="3" t="s">
        <v>84</v>
      </c>
      <c r="C311" s="3" t="s">
        <v>14</v>
      </c>
      <c r="D311" s="3" t="s">
        <v>43</v>
      </c>
      <c r="E311" s="4">
        <v>1118122</v>
      </c>
      <c r="F311" s="4">
        <v>0</v>
      </c>
      <c r="G311" s="4">
        <v>0</v>
      </c>
      <c r="H311" s="4">
        <v>0</v>
      </c>
      <c r="I311" s="4">
        <v>0</v>
      </c>
      <c r="J311" s="4">
        <f t="shared" si="5"/>
        <v>1118122</v>
      </c>
      <c r="K311" s="3" t="s">
        <v>607</v>
      </c>
      <c r="L311" s="3" t="s">
        <v>607</v>
      </c>
    </row>
    <row r="312" spans="1:12" x14ac:dyDescent="0.25">
      <c r="A312" s="3">
        <v>830027158</v>
      </c>
      <c r="B312" s="3" t="s">
        <v>125</v>
      </c>
      <c r="C312" s="3" t="s">
        <v>14</v>
      </c>
      <c r="D312" s="3" t="s">
        <v>15</v>
      </c>
      <c r="E312" s="4">
        <v>1108800</v>
      </c>
      <c r="F312" s="4">
        <v>0</v>
      </c>
      <c r="G312" s="4">
        <v>0</v>
      </c>
      <c r="H312" s="4">
        <v>0</v>
      </c>
      <c r="I312" s="4">
        <v>0</v>
      </c>
      <c r="J312" s="4">
        <f t="shared" si="5"/>
        <v>1108800</v>
      </c>
      <c r="K312" s="3" t="s">
        <v>607</v>
      </c>
      <c r="L312" s="3" t="s">
        <v>607</v>
      </c>
    </row>
    <row r="313" spans="1:12" x14ac:dyDescent="0.25">
      <c r="A313" s="3">
        <v>900742790</v>
      </c>
      <c r="B313" s="3" t="s">
        <v>31</v>
      </c>
      <c r="C313" s="3" t="s">
        <v>10</v>
      </c>
      <c r="D313" s="3" t="s">
        <v>12</v>
      </c>
      <c r="E313" s="4">
        <v>0</v>
      </c>
      <c r="F313" s="4">
        <v>0</v>
      </c>
      <c r="G313" s="4">
        <v>0</v>
      </c>
      <c r="H313" s="4">
        <v>0</v>
      </c>
      <c r="I313" s="4">
        <v>1107400</v>
      </c>
      <c r="J313" s="4">
        <f t="shared" si="5"/>
        <v>1107400</v>
      </c>
      <c r="K313" s="3" t="s">
        <v>607</v>
      </c>
      <c r="L313" s="3" t="s">
        <v>607</v>
      </c>
    </row>
    <row r="314" spans="1:12" x14ac:dyDescent="0.25">
      <c r="A314" s="3">
        <v>860509323</v>
      </c>
      <c r="B314" s="3" t="s">
        <v>219</v>
      </c>
      <c r="C314" s="3" t="s">
        <v>14</v>
      </c>
      <c r="D314" s="3" t="s">
        <v>17</v>
      </c>
      <c r="E314" s="4">
        <v>1102986</v>
      </c>
      <c r="F314" s="4">
        <v>0</v>
      </c>
      <c r="G314" s="4">
        <v>0</v>
      </c>
      <c r="H314" s="4">
        <v>0</v>
      </c>
      <c r="I314" s="4">
        <v>0</v>
      </c>
      <c r="J314" s="4">
        <f t="shared" si="5"/>
        <v>1102986</v>
      </c>
      <c r="K314" s="3" t="s">
        <v>607</v>
      </c>
      <c r="L314" s="3" t="s">
        <v>607</v>
      </c>
    </row>
    <row r="315" spans="1:12" x14ac:dyDescent="0.25">
      <c r="A315" s="3">
        <v>900081643</v>
      </c>
      <c r="B315" s="3" t="s">
        <v>220</v>
      </c>
      <c r="C315" s="3" t="s">
        <v>14</v>
      </c>
      <c r="D315" s="3" t="s">
        <v>17</v>
      </c>
      <c r="E315" s="4">
        <v>0</v>
      </c>
      <c r="F315" s="4">
        <v>0</v>
      </c>
      <c r="G315" s="4">
        <v>0</v>
      </c>
      <c r="H315" s="4">
        <v>38470</v>
      </c>
      <c r="I315" s="4">
        <v>1058540</v>
      </c>
      <c r="J315" s="4">
        <f t="shared" si="5"/>
        <v>1097010</v>
      </c>
      <c r="K315" s="3" t="s">
        <v>607</v>
      </c>
      <c r="L315" s="3" t="s">
        <v>607</v>
      </c>
    </row>
    <row r="316" spans="1:12" x14ac:dyDescent="0.25">
      <c r="A316" s="3">
        <v>860024766</v>
      </c>
      <c r="B316" s="3" t="s">
        <v>221</v>
      </c>
      <c r="C316" s="3" t="s">
        <v>14</v>
      </c>
      <c r="D316" s="3" t="s">
        <v>17</v>
      </c>
      <c r="E316" s="4">
        <v>856861</v>
      </c>
      <c r="F316" s="4">
        <v>0</v>
      </c>
      <c r="G316" s="4">
        <v>0</v>
      </c>
      <c r="H316" s="4">
        <v>0</v>
      </c>
      <c r="I316" s="4">
        <v>232419</v>
      </c>
      <c r="J316" s="4">
        <f t="shared" si="5"/>
        <v>1089280</v>
      </c>
      <c r="K316" s="3" t="s">
        <v>607</v>
      </c>
      <c r="L316" s="3" t="s">
        <v>607</v>
      </c>
    </row>
    <row r="317" spans="1:12" x14ac:dyDescent="0.25">
      <c r="A317" s="3">
        <v>900142282</v>
      </c>
      <c r="B317" s="3" t="s">
        <v>222</v>
      </c>
      <c r="C317" s="3" t="s">
        <v>14</v>
      </c>
      <c r="D317" s="3" t="s">
        <v>17</v>
      </c>
      <c r="E317" s="4">
        <v>1065867</v>
      </c>
      <c r="F317" s="4">
        <v>0</v>
      </c>
      <c r="G317" s="4">
        <v>0</v>
      </c>
      <c r="H317" s="4">
        <v>0</v>
      </c>
      <c r="I317" s="4">
        <v>0</v>
      </c>
      <c r="J317" s="4">
        <f t="shared" si="5"/>
        <v>1065867</v>
      </c>
      <c r="K317" s="3" t="s">
        <v>607</v>
      </c>
      <c r="L317" s="3" t="s">
        <v>607</v>
      </c>
    </row>
    <row r="318" spans="1:12" x14ac:dyDescent="0.25">
      <c r="A318" s="3">
        <v>830073010</v>
      </c>
      <c r="B318" s="3" t="s">
        <v>55</v>
      </c>
      <c r="C318" s="3" t="s">
        <v>14</v>
      </c>
      <c r="D318" s="3" t="s">
        <v>43</v>
      </c>
      <c r="E318" s="4">
        <v>1015370</v>
      </c>
      <c r="F318" s="4">
        <v>0</v>
      </c>
      <c r="G318" s="4">
        <v>0</v>
      </c>
      <c r="H318" s="4">
        <v>0</v>
      </c>
      <c r="I318" s="4">
        <v>0</v>
      </c>
      <c r="J318" s="4">
        <f t="shared" si="5"/>
        <v>1015370</v>
      </c>
      <c r="K318" s="3" t="s">
        <v>607</v>
      </c>
      <c r="L318" s="3" t="s">
        <v>607</v>
      </c>
    </row>
    <row r="319" spans="1:12" x14ac:dyDescent="0.25">
      <c r="A319" s="3">
        <v>890700666</v>
      </c>
      <c r="B319" s="3" t="s">
        <v>223</v>
      </c>
      <c r="C319" s="3" t="s">
        <v>14</v>
      </c>
      <c r="D319" s="3" t="s">
        <v>43</v>
      </c>
      <c r="E319" s="4">
        <v>1000305</v>
      </c>
      <c r="F319" s="4">
        <v>0</v>
      </c>
      <c r="G319" s="4">
        <v>0</v>
      </c>
      <c r="H319" s="4">
        <v>0</v>
      </c>
      <c r="I319" s="4">
        <v>0</v>
      </c>
      <c r="J319" s="4">
        <f t="shared" si="5"/>
        <v>1000305</v>
      </c>
      <c r="K319" s="3" t="s">
        <v>607</v>
      </c>
      <c r="L319" s="3" t="s">
        <v>607</v>
      </c>
    </row>
    <row r="320" spans="1:12" x14ac:dyDescent="0.25">
      <c r="A320" s="3">
        <v>899999032</v>
      </c>
      <c r="B320" s="3" t="s">
        <v>155</v>
      </c>
      <c r="C320" s="3" t="s">
        <v>14</v>
      </c>
      <c r="D320" s="3" t="s">
        <v>20</v>
      </c>
      <c r="E320" s="4">
        <v>0</v>
      </c>
      <c r="F320" s="4">
        <v>0</v>
      </c>
      <c r="G320" s="4">
        <v>92196</v>
      </c>
      <c r="H320" s="4">
        <v>0</v>
      </c>
      <c r="I320" s="4">
        <v>895854</v>
      </c>
      <c r="J320" s="4">
        <f t="shared" si="5"/>
        <v>988050</v>
      </c>
      <c r="K320" s="3" t="s">
        <v>607</v>
      </c>
      <c r="L320" s="3" t="s">
        <v>607</v>
      </c>
    </row>
    <row r="321" spans="1:12" x14ac:dyDescent="0.25">
      <c r="A321" s="3">
        <v>900807482</v>
      </c>
      <c r="B321" s="3" t="s">
        <v>224</v>
      </c>
      <c r="C321" s="3" t="s">
        <v>14</v>
      </c>
      <c r="D321" s="3" t="s">
        <v>17</v>
      </c>
      <c r="E321" s="4">
        <v>980872</v>
      </c>
      <c r="F321" s="4">
        <v>0</v>
      </c>
      <c r="G321" s="4">
        <v>0</v>
      </c>
      <c r="H321" s="4">
        <v>0</v>
      </c>
      <c r="I321" s="4">
        <v>0</v>
      </c>
      <c r="J321" s="4">
        <f t="shared" si="5"/>
        <v>980872</v>
      </c>
      <c r="K321" s="3" t="s">
        <v>607</v>
      </c>
      <c r="L321" s="3" t="s">
        <v>607</v>
      </c>
    </row>
    <row r="322" spans="1:12" x14ac:dyDescent="0.25">
      <c r="A322" s="3">
        <v>890324177</v>
      </c>
      <c r="B322" s="3" t="s">
        <v>225</v>
      </c>
      <c r="C322" s="3" t="s">
        <v>14</v>
      </c>
      <c r="D322" s="3" t="s">
        <v>17</v>
      </c>
      <c r="E322" s="4">
        <v>536025</v>
      </c>
      <c r="F322" s="4">
        <v>0</v>
      </c>
      <c r="G322" s="4">
        <v>0</v>
      </c>
      <c r="H322" s="4">
        <v>0</v>
      </c>
      <c r="I322" s="4">
        <v>433988</v>
      </c>
      <c r="J322" s="4">
        <f t="shared" si="5"/>
        <v>970013</v>
      </c>
      <c r="K322" s="3" t="s">
        <v>607</v>
      </c>
      <c r="L322" s="3" t="s">
        <v>607</v>
      </c>
    </row>
    <row r="323" spans="1:12" x14ac:dyDescent="0.25">
      <c r="A323" s="3">
        <v>860005114</v>
      </c>
      <c r="B323" s="3" t="s">
        <v>89</v>
      </c>
      <c r="C323" s="3" t="s">
        <v>14</v>
      </c>
      <c r="D323" s="3" t="s">
        <v>15</v>
      </c>
      <c r="E323" s="4">
        <v>955344</v>
      </c>
      <c r="F323" s="4">
        <v>0</v>
      </c>
      <c r="G323" s="4">
        <v>0</v>
      </c>
      <c r="H323" s="4">
        <v>0</v>
      </c>
      <c r="I323" s="4">
        <v>0</v>
      </c>
      <c r="J323" s="4">
        <f t="shared" si="5"/>
        <v>955344</v>
      </c>
      <c r="K323" s="3" t="s">
        <v>607</v>
      </c>
      <c r="L323" s="3" t="s">
        <v>607</v>
      </c>
    </row>
    <row r="324" spans="1:12" x14ac:dyDescent="0.25">
      <c r="A324" s="3">
        <v>899999147</v>
      </c>
      <c r="B324" s="3" t="s">
        <v>226</v>
      </c>
      <c r="C324" s="3" t="s">
        <v>14</v>
      </c>
      <c r="D324" s="3" t="s">
        <v>17</v>
      </c>
      <c r="E324" s="4">
        <v>892265</v>
      </c>
      <c r="F324" s="4">
        <v>0</v>
      </c>
      <c r="G324" s="4">
        <v>0</v>
      </c>
      <c r="H324" s="4">
        <v>0</v>
      </c>
      <c r="I324" s="4">
        <v>0</v>
      </c>
      <c r="J324" s="4">
        <f t="shared" si="5"/>
        <v>892265</v>
      </c>
      <c r="K324" s="3" t="s">
        <v>607</v>
      </c>
      <c r="L324" s="3" t="s">
        <v>607</v>
      </c>
    </row>
    <row r="325" spans="1:12" x14ac:dyDescent="0.25">
      <c r="A325" s="3">
        <v>860002541</v>
      </c>
      <c r="B325" s="3" t="s">
        <v>63</v>
      </c>
      <c r="C325" s="3" t="s">
        <v>14</v>
      </c>
      <c r="D325" s="3" t="s">
        <v>15</v>
      </c>
      <c r="E325" s="4">
        <v>0</v>
      </c>
      <c r="F325" s="4">
        <v>0</v>
      </c>
      <c r="G325" s="4">
        <v>0</v>
      </c>
      <c r="H325" s="4">
        <v>883158</v>
      </c>
      <c r="I325" s="4">
        <v>0</v>
      </c>
      <c r="J325" s="4">
        <f t="shared" si="5"/>
        <v>883158</v>
      </c>
      <c r="K325" s="3" t="s">
        <v>607</v>
      </c>
      <c r="L325" s="3" t="s">
        <v>607</v>
      </c>
    </row>
    <row r="326" spans="1:12" x14ac:dyDescent="0.25">
      <c r="A326" s="3">
        <v>800149453</v>
      </c>
      <c r="B326" s="3" t="s">
        <v>227</v>
      </c>
      <c r="C326" s="3" t="s">
        <v>14</v>
      </c>
      <c r="D326" s="3" t="s">
        <v>20</v>
      </c>
      <c r="E326" s="4">
        <v>0</v>
      </c>
      <c r="F326" s="4">
        <v>0</v>
      </c>
      <c r="G326" s="4">
        <v>0</v>
      </c>
      <c r="H326" s="4">
        <v>0</v>
      </c>
      <c r="I326" s="4">
        <v>867976</v>
      </c>
      <c r="J326" s="4">
        <f t="shared" si="5"/>
        <v>867976</v>
      </c>
      <c r="K326" s="3" t="s">
        <v>607</v>
      </c>
      <c r="L326" s="3" t="s">
        <v>607</v>
      </c>
    </row>
    <row r="327" spans="1:12" x14ac:dyDescent="0.25">
      <c r="A327" s="3">
        <v>35511262</v>
      </c>
      <c r="B327" s="3" t="s">
        <v>228</v>
      </c>
      <c r="C327" s="3" t="s">
        <v>14</v>
      </c>
      <c r="D327" s="3" t="s">
        <v>17</v>
      </c>
      <c r="E327" s="4">
        <v>0</v>
      </c>
      <c r="F327" s="4">
        <v>0</v>
      </c>
      <c r="G327" s="4">
        <v>847725</v>
      </c>
      <c r="H327" s="4">
        <v>0</v>
      </c>
      <c r="I327" s="4">
        <v>0</v>
      </c>
      <c r="J327" s="4">
        <f t="shared" si="5"/>
        <v>847725</v>
      </c>
      <c r="K327" s="3" t="s">
        <v>607</v>
      </c>
      <c r="L327" s="3" t="s">
        <v>607</v>
      </c>
    </row>
    <row r="328" spans="1:12" x14ac:dyDescent="0.25">
      <c r="A328" s="3">
        <v>900750333</v>
      </c>
      <c r="B328" s="3" t="s">
        <v>193</v>
      </c>
      <c r="C328" s="3" t="s">
        <v>14</v>
      </c>
      <c r="D328" s="3" t="s">
        <v>20</v>
      </c>
      <c r="E328" s="4">
        <v>0</v>
      </c>
      <c r="F328" s="4">
        <v>0</v>
      </c>
      <c r="G328" s="4">
        <v>140832</v>
      </c>
      <c r="H328" s="4">
        <v>0</v>
      </c>
      <c r="I328" s="4">
        <v>704160</v>
      </c>
      <c r="J328" s="4">
        <f t="shared" si="5"/>
        <v>844992</v>
      </c>
      <c r="K328" s="3" t="s">
        <v>607</v>
      </c>
      <c r="L328" s="3" t="s">
        <v>607</v>
      </c>
    </row>
    <row r="329" spans="1:12" x14ac:dyDescent="0.25">
      <c r="A329" s="3">
        <v>860010783</v>
      </c>
      <c r="B329" s="3" t="s">
        <v>54</v>
      </c>
      <c r="C329" s="3" t="s">
        <v>14</v>
      </c>
      <c r="D329" s="3" t="s">
        <v>15</v>
      </c>
      <c r="E329" s="4">
        <v>717629</v>
      </c>
      <c r="F329" s="4">
        <v>0</v>
      </c>
      <c r="G329" s="4">
        <v>0</v>
      </c>
      <c r="H329" s="4">
        <v>119680</v>
      </c>
      <c r="I329" s="4">
        <v>0</v>
      </c>
      <c r="J329" s="4">
        <f t="shared" si="5"/>
        <v>837309</v>
      </c>
      <c r="K329" s="3" t="s">
        <v>607</v>
      </c>
      <c r="L329" s="3" t="s">
        <v>607</v>
      </c>
    </row>
    <row r="330" spans="1:12" x14ac:dyDescent="0.25">
      <c r="A330" s="3">
        <v>901085352</v>
      </c>
      <c r="B330" s="3" t="s">
        <v>229</v>
      </c>
      <c r="C330" s="3" t="s">
        <v>14</v>
      </c>
      <c r="D330" s="3" t="s">
        <v>20</v>
      </c>
      <c r="E330" s="4">
        <v>0</v>
      </c>
      <c r="F330" s="4">
        <v>0</v>
      </c>
      <c r="G330" s="4">
        <v>0</v>
      </c>
      <c r="H330" s="4">
        <v>400000</v>
      </c>
      <c r="I330" s="4">
        <v>400000</v>
      </c>
      <c r="J330" s="4">
        <f t="shared" si="5"/>
        <v>800000</v>
      </c>
      <c r="K330" s="3" t="s">
        <v>607</v>
      </c>
      <c r="L330" s="3" t="s">
        <v>607</v>
      </c>
    </row>
    <row r="331" spans="1:12" x14ac:dyDescent="0.25">
      <c r="A331" s="3">
        <v>891480000</v>
      </c>
      <c r="B331" s="3" t="s">
        <v>230</v>
      </c>
      <c r="C331" s="3" t="s">
        <v>14</v>
      </c>
      <c r="D331" s="3" t="s">
        <v>17</v>
      </c>
      <c r="E331" s="4">
        <v>790901</v>
      </c>
      <c r="F331" s="4">
        <v>0</v>
      </c>
      <c r="G331" s="4">
        <v>0</v>
      </c>
      <c r="H331" s="4">
        <v>0</v>
      </c>
      <c r="I331" s="4">
        <v>0</v>
      </c>
      <c r="J331" s="4">
        <f t="shared" si="5"/>
        <v>790901</v>
      </c>
      <c r="K331" s="3" t="s">
        <v>607</v>
      </c>
      <c r="L331" s="3" t="s">
        <v>607</v>
      </c>
    </row>
    <row r="332" spans="1:12" x14ac:dyDescent="0.25">
      <c r="A332" s="3">
        <v>900482242</v>
      </c>
      <c r="B332" s="3" t="s">
        <v>231</v>
      </c>
      <c r="C332" s="3" t="s">
        <v>14</v>
      </c>
      <c r="D332" s="3" t="s">
        <v>17</v>
      </c>
      <c r="E332" s="4">
        <v>788565</v>
      </c>
      <c r="F332" s="4">
        <v>0</v>
      </c>
      <c r="G332" s="4">
        <v>0</v>
      </c>
      <c r="H332" s="4">
        <v>0</v>
      </c>
      <c r="I332" s="4">
        <v>0</v>
      </c>
      <c r="J332" s="4">
        <f t="shared" si="5"/>
        <v>788565</v>
      </c>
      <c r="K332" s="3" t="s">
        <v>607</v>
      </c>
      <c r="L332" s="3" t="s">
        <v>607</v>
      </c>
    </row>
    <row r="333" spans="1:12" x14ac:dyDescent="0.25">
      <c r="A333" s="3">
        <v>890501019</v>
      </c>
      <c r="B333" s="3" t="s">
        <v>232</v>
      </c>
      <c r="C333" s="3" t="s">
        <v>14</v>
      </c>
      <c r="D333" s="3" t="s">
        <v>17</v>
      </c>
      <c r="E333" s="4">
        <v>783364</v>
      </c>
      <c r="F333" s="4">
        <v>0</v>
      </c>
      <c r="G333" s="4">
        <v>0</v>
      </c>
      <c r="H333" s="4">
        <v>0</v>
      </c>
      <c r="I333" s="4">
        <v>0</v>
      </c>
      <c r="J333" s="4">
        <f t="shared" si="5"/>
        <v>783364</v>
      </c>
      <c r="K333" s="3" t="s">
        <v>607</v>
      </c>
      <c r="L333" s="3" t="s">
        <v>607</v>
      </c>
    </row>
    <row r="334" spans="1:12" x14ac:dyDescent="0.25">
      <c r="A334" s="3">
        <v>860009555</v>
      </c>
      <c r="B334" s="3" t="s">
        <v>233</v>
      </c>
      <c r="C334" s="3" t="s">
        <v>14</v>
      </c>
      <c r="D334" s="3" t="s">
        <v>20</v>
      </c>
      <c r="E334" s="4">
        <v>0</v>
      </c>
      <c r="F334" s="4">
        <v>80832</v>
      </c>
      <c r="G334" s="4">
        <v>242496</v>
      </c>
      <c r="H334" s="4">
        <v>0</v>
      </c>
      <c r="I334" s="4">
        <v>459490</v>
      </c>
      <c r="J334" s="4">
        <f t="shared" si="5"/>
        <v>782818</v>
      </c>
      <c r="K334" s="3" t="s">
        <v>607</v>
      </c>
      <c r="L334" s="3" t="s">
        <v>607</v>
      </c>
    </row>
    <row r="335" spans="1:12" x14ac:dyDescent="0.25">
      <c r="A335" s="3">
        <v>800037021</v>
      </c>
      <c r="B335" s="3" t="s">
        <v>234</v>
      </c>
      <c r="C335" s="3" t="s">
        <v>14</v>
      </c>
      <c r="D335" s="3" t="s">
        <v>17</v>
      </c>
      <c r="E335" s="4">
        <v>779944</v>
      </c>
      <c r="F335" s="4">
        <v>0</v>
      </c>
      <c r="G335" s="4">
        <v>0</v>
      </c>
      <c r="H335" s="4">
        <v>0</v>
      </c>
      <c r="I335" s="4">
        <v>0</v>
      </c>
      <c r="J335" s="4">
        <f t="shared" si="5"/>
        <v>779944</v>
      </c>
      <c r="K335" s="3" t="s">
        <v>607</v>
      </c>
      <c r="L335" s="3" t="s">
        <v>607</v>
      </c>
    </row>
    <row r="336" spans="1:12" x14ac:dyDescent="0.25">
      <c r="A336" s="3">
        <v>899999151</v>
      </c>
      <c r="B336" s="3" t="s">
        <v>235</v>
      </c>
      <c r="C336" s="3" t="s">
        <v>14</v>
      </c>
      <c r="D336" s="3" t="s">
        <v>17</v>
      </c>
      <c r="E336" s="4">
        <v>773794</v>
      </c>
      <c r="F336" s="4">
        <v>0</v>
      </c>
      <c r="G336" s="4">
        <v>0</v>
      </c>
      <c r="H336" s="4">
        <v>0</v>
      </c>
      <c r="I336" s="4">
        <v>0</v>
      </c>
      <c r="J336" s="4">
        <f t="shared" si="5"/>
        <v>773794</v>
      </c>
      <c r="K336" s="3" t="s">
        <v>607</v>
      </c>
      <c r="L336" s="3" t="s">
        <v>607</v>
      </c>
    </row>
    <row r="337" spans="1:12" x14ac:dyDescent="0.25">
      <c r="A337" s="3">
        <v>900371613</v>
      </c>
      <c r="B337" s="3" t="s">
        <v>236</v>
      </c>
      <c r="C337" s="3" t="s">
        <v>14</v>
      </c>
      <c r="D337" s="3" t="s">
        <v>17</v>
      </c>
      <c r="E337" s="4">
        <v>772534</v>
      </c>
      <c r="F337" s="4">
        <v>0</v>
      </c>
      <c r="G337" s="4">
        <v>0</v>
      </c>
      <c r="H337" s="4">
        <v>0</v>
      </c>
      <c r="I337" s="4">
        <v>0</v>
      </c>
      <c r="J337" s="4">
        <f t="shared" si="5"/>
        <v>772534</v>
      </c>
      <c r="K337" s="3" t="s">
        <v>607</v>
      </c>
      <c r="L337" s="3" t="s">
        <v>607</v>
      </c>
    </row>
    <row r="338" spans="1:12" x14ac:dyDescent="0.25">
      <c r="A338" s="3">
        <v>800127648</v>
      </c>
      <c r="B338" s="3" t="s">
        <v>237</v>
      </c>
      <c r="C338" s="3" t="s">
        <v>14</v>
      </c>
      <c r="D338" s="3" t="s">
        <v>17</v>
      </c>
      <c r="E338" s="4">
        <v>752050</v>
      </c>
      <c r="F338" s="4">
        <v>0</v>
      </c>
      <c r="G338" s="4">
        <v>0</v>
      </c>
      <c r="H338" s="4">
        <v>0</v>
      </c>
      <c r="I338" s="4">
        <v>0</v>
      </c>
      <c r="J338" s="4">
        <f t="shared" si="5"/>
        <v>752050</v>
      </c>
      <c r="K338" s="3" t="s">
        <v>607</v>
      </c>
      <c r="L338" s="3" t="s">
        <v>607</v>
      </c>
    </row>
    <row r="339" spans="1:12" x14ac:dyDescent="0.25">
      <c r="A339" s="3">
        <v>900867756</v>
      </c>
      <c r="B339" s="3" t="s">
        <v>238</v>
      </c>
      <c r="C339" s="3" t="s">
        <v>10</v>
      </c>
      <c r="D339" s="3" t="s">
        <v>12</v>
      </c>
      <c r="E339" s="4">
        <v>748727</v>
      </c>
      <c r="F339" s="4">
        <v>0</v>
      </c>
      <c r="G339" s="4">
        <v>0</v>
      </c>
      <c r="H339" s="4">
        <v>0</v>
      </c>
      <c r="I339" s="4">
        <v>0</v>
      </c>
      <c r="J339" s="4">
        <f t="shared" si="5"/>
        <v>748727</v>
      </c>
      <c r="K339" s="3" t="s">
        <v>607</v>
      </c>
      <c r="L339" s="3" t="s">
        <v>607</v>
      </c>
    </row>
    <row r="340" spans="1:12" x14ac:dyDescent="0.25">
      <c r="A340" s="3">
        <v>800017308</v>
      </c>
      <c r="B340" s="3" t="s">
        <v>239</v>
      </c>
      <c r="C340" s="3" t="s">
        <v>14</v>
      </c>
      <c r="D340" s="3" t="s">
        <v>17</v>
      </c>
      <c r="E340" s="4">
        <v>734186</v>
      </c>
      <c r="F340" s="4">
        <v>0</v>
      </c>
      <c r="G340" s="4">
        <v>0</v>
      </c>
      <c r="H340" s="4">
        <v>0</v>
      </c>
      <c r="I340" s="4">
        <v>0</v>
      </c>
      <c r="J340" s="4">
        <f t="shared" si="5"/>
        <v>734186</v>
      </c>
      <c r="K340" s="3" t="s">
        <v>607</v>
      </c>
      <c r="L340" s="3" t="s">
        <v>607</v>
      </c>
    </row>
    <row r="341" spans="1:12" x14ac:dyDescent="0.25">
      <c r="A341" s="3">
        <v>805027261</v>
      </c>
      <c r="B341" s="3" t="s">
        <v>240</v>
      </c>
      <c r="C341" s="3" t="s">
        <v>14</v>
      </c>
      <c r="D341" s="3" t="s">
        <v>20</v>
      </c>
      <c r="E341" s="4">
        <v>0</v>
      </c>
      <c r="F341" s="4">
        <v>0</v>
      </c>
      <c r="G341" s="4">
        <v>484992</v>
      </c>
      <c r="H341" s="4">
        <v>161664</v>
      </c>
      <c r="I341" s="4">
        <v>80832</v>
      </c>
      <c r="J341" s="4">
        <f t="shared" si="5"/>
        <v>727488</v>
      </c>
      <c r="K341" s="3" t="s">
        <v>607</v>
      </c>
      <c r="L341" s="3" t="s">
        <v>607</v>
      </c>
    </row>
    <row r="342" spans="1:12" x14ac:dyDescent="0.25">
      <c r="A342" s="3">
        <v>800130625</v>
      </c>
      <c r="B342" s="3" t="s">
        <v>241</v>
      </c>
      <c r="C342" s="3" t="s">
        <v>14</v>
      </c>
      <c r="D342" s="3" t="s">
        <v>17</v>
      </c>
      <c r="E342" s="4">
        <v>0</v>
      </c>
      <c r="F342" s="4">
        <v>0</v>
      </c>
      <c r="G342" s="4">
        <v>0</v>
      </c>
      <c r="H342" s="4">
        <v>0</v>
      </c>
      <c r="I342" s="4">
        <v>724717</v>
      </c>
      <c r="J342" s="4">
        <f t="shared" si="5"/>
        <v>724717</v>
      </c>
      <c r="K342" s="3" t="s">
        <v>607</v>
      </c>
      <c r="L342" s="3" t="s">
        <v>607</v>
      </c>
    </row>
    <row r="343" spans="1:12" x14ac:dyDescent="0.25">
      <c r="A343" s="3">
        <v>890601210</v>
      </c>
      <c r="B343" s="3" t="s">
        <v>242</v>
      </c>
      <c r="C343" s="3" t="s">
        <v>14</v>
      </c>
      <c r="D343" s="3" t="s">
        <v>17</v>
      </c>
      <c r="E343" s="4">
        <v>703632</v>
      </c>
      <c r="F343" s="4">
        <v>0</v>
      </c>
      <c r="G343" s="4">
        <v>0</v>
      </c>
      <c r="H343" s="4">
        <v>0</v>
      </c>
      <c r="I343" s="4">
        <v>0</v>
      </c>
      <c r="J343" s="4">
        <f t="shared" si="5"/>
        <v>703632</v>
      </c>
      <c r="K343" s="3" t="s">
        <v>607</v>
      </c>
      <c r="L343" s="3" t="s">
        <v>607</v>
      </c>
    </row>
    <row r="344" spans="1:12" x14ac:dyDescent="0.25">
      <c r="A344" s="3">
        <v>892399994</v>
      </c>
      <c r="B344" s="3" t="s">
        <v>243</v>
      </c>
      <c r="C344" s="3" t="s">
        <v>14</v>
      </c>
      <c r="D344" s="3" t="s">
        <v>17</v>
      </c>
      <c r="E344" s="4">
        <v>0</v>
      </c>
      <c r="F344" s="4">
        <v>0</v>
      </c>
      <c r="G344" s="4">
        <v>0</v>
      </c>
      <c r="H344" s="4">
        <v>0</v>
      </c>
      <c r="I344" s="4">
        <v>693200</v>
      </c>
      <c r="J344" s="4">
        <f t="shared" si="5"/>
        <v>693200</v>
      </c>
      <c r="K344" s="3" t="s">
        <v>607</v>
      </c>
      <c r="L344" s="3" t="s">
        <v>607</v>
      </c>
    </row>
    <row r="345" spans="1:12" x14ac:dyDescent="0.25">
      <c r="A345" s="3">
        <v>832010436</v>
      </c>
      <c r="B345" s="3" t="s">
        <v>192</v>
      </c>
      <c r="C345" s="3" t="s">
        <v>14</v>
      </c>
      <c r="D345" s="3" t="s">
        <v>20</v>
      </c>
      <c r="E345" s="4">
        <v>0</v>
      </c>
      <c r="F345" s="4">
        <v>0</v>
      </c>
      <c r="G345" s="4">
        <v>175404</v>
      </c>
      <c r="H345" s="4">
        <v>0</v>
      </c>
      <c r="I345" s="4">
        <v>498732</v>
      </c>
      <c r="J345" s="4">
        <f t="shared" si="5"/>
        <v>674136</v>
      </c>
      <c r="K345" s="3" t="s">
        <v>607</v>
      </c>
      <c r="L345" s="3" t="s">
        <v>607</v>
      </c>
    </row>
    <row r="346" spans="1:12" x14ac:dyDescent="0.25">
      <c r="A346" s="3">
        <v>800200789</v>
      </c>
      <c r="B346" s="3" t="s">
        <v>244</v>
      </c>
      <c r="C346" s="3" t="s">
        <v>14</v>
      </c>
      <c r="D346" s="3" t="s">
        <v>17</v>
      </c>
      <c r="E346" s="4">
        <v>660341</v>
      </c>
      <c r="F346" s="4">
        <v>0</v>
      </c>
      <c r="G346" s="4">
        <v>0</v>
      </c>
      <c r="H346" s="4">
        <v>0</v>
      </c>
      <c r="I346" s="4">
        <v>0</v>
      </c>
      <c r="J346" s="4">
        <f t="shared" si="5"/>
        <v>660341</v>
      </c>
      <c r="K346" s="3" t="s">
        <v>607</v>
      </c>
      <c r="L346" s="3" t="s">
        <v>607</v>
      </c>
    </row>
    <row r="347" spans="1:12" x14ac:dyDescent="0.25">
      <c r="A347" s="3">
        <v>800048880</v>
      </c>
      <c r="B347" s="3" t="s">
        <v>245</v>
      </c>
      <c r="C347" s="3" t="s">
        <v>14</v>
      </c>
      <c r="D347" s="3" t="s">
        <v>17</v>
      </c>
      <c r="E347" s="4">
        <v>658560</v>
      </c>
      <c r="F347" s="4">
        <v>0</v>
      </c>
      <c r="G347" s="4">
        <v>0</v>
      </c>
      <c r="H347" s="4">
        <v>0</v>
      </c>
      <c r="I347" s="4">
        <v>0</v>
      </c>
      <c r="J347" s="4">
        <f t="shared" si="5"/>
        <v>658560</v>
      </c>
      <c r="K347" s="3" t="s">
        <v>607</v>
      </c>
      <c r="L347" s="3" t="s">
        <v>607</v>
      </c>
    </row>
    <row r="348" spans="1:12" x14ac:dyDescent="0.25">
      <c r="A348" s="3">
        <v>820002596</v>
      </c>
      <c r="B348" s="3" t="s">
        <v>246</v>
      </c>
      <c r="C348" s="3" t="s">
        <v>14</v>
      </c>
      <c r="D348" s="3" t="s">
        <v>15</v>
      </c>
      <c r="E348" s="4">
        <v>658392</v>
      </c>
      <c r="F348" s="4">
        <v>0</v>
      </c>
      <c r="G348" s="4">
        <v>0</v>
      </c>
      <c r="H348" s="4">
        <v>0</v>
      </c>
      <c r="I348" s="4">
        <v>0</v>
      </c>
      <c r="J348" s="4">
        <f t="shared" si="5"/>
        <v>658392</v>
      </c>
      <c r="K348" s="3" t="s">
        <v>607</v>
      </c>
      <c r="L348" s="3" t="s">
        <v>607</v>
      </c>
    </row>
    <row r="349" spans="1:12" x14ac:dyDescent="0.25">
      <c r="A349" s="3">
        <v>891180098</v>
      </c>
      <c r="B349" s="3" t="s">
        <v>136</v>
      </c>
      <c r="C349" s="3" t="s">
        <v>14</v>
      </c>
      <c r="D349" s="3" t="s">
        <v>20</v>
      </c>
      <c r="E349" s="4">
        <v>0</v>
      </c>
      <c r="F349" s="4">
        <v>0</v>
      </c>
      <c r="G349" s="4">
        <v>0</v>
      </c>
      <c r="H349" s="4">
        <v>221551</v>
      </c>
      <c r="I349" s="4">
        <v>433988</v>
      </c>
      <c r="J349" s="4">
        <f t="shared" si="5"/>
        <v>655539</v>
      </c>
      <c r="K349" s="3" t="s">
        <v>607</v>
      </c>
      <c r="L349" s="3" t="s">
        <v>607</v>
      </c>
    </row>
    <row r="350" spans="1:12" x14ac:dyDescent="0.25">
      <c r="A350" s="3">
        <v>890300513</v>
      </c>
      <c r="B350" s="3" t="s">
        <v>247</v>
      </c>
      <c r="C350" s="3" t="s">
        <v>14</v>
      </c>
      <c r="D350" s="3" t="s">
        <v>17</v>
      </c>
      <c r="E350" s="4">
        <v>654340</v>
      </c>
      <c r="F350" s="4">
        <v>0</v>
      </c>
      <c r="G350" s="4">
        <v>0</v>
      </c>
      <c r="H350" s="4">
        <v>0</v>
      </c>
      <c r="I350" s="4">
        <v>0</v>
      </c>
      <c r="J350" s="4">
        <f t="shared" si="5"/>
        <v>654340</v>
      </c>
      <c r="K350" s="3" t="s">
        <v>607</v>
      </c>
      <c r="L350" s="3" t="s">
        <v>607</v>
      </c>
    </row>
    <row r="351" spans="1:12" x14ac:dyDescent="0.25">
      <c r="A351" s="3">
        <v>800210375</v>
      </c>
      <c r="B351" s="3" t="s">
        <v>248</v>
      </c>
      <c r="C351" s="3" t="s">
        <v>14</v>
      </c>
      <c r="D351" s="3" t="s">
        <v>20</v>
      </c>
      <c r="E351" s="4">
        <v>0</v>
      </c>
      <c r="F351" s="4">
        <v>0</v>
      </c>
      <c r="G351" s="4">
        <v>0</v>
      </c>
      <c r="H351" s="4">
        <v>0</v>
      </c>
      <c r="I351" s="4">
        <v>650194</v>
      </c>
      <c r="J351" s="4">
        <f t="shared" si="5"/>
        <v>650194</v>
      </c>
      <c r="K351" s="3" t="s">
        <v>607</v>
      </c>
      <c r="L351" s="3" t="s">
        <v>607</v>
      </c>
    </row>
    <row r="352" spans="1:12" x14ac:dyDescent="0.25">
      <c r="A352" s="3">
        <v>800149695</v>
      </c>
      <c r="B352" s="3" t="s">
        <v>79</v>
      </c>
      <c r="C352" s="3" t="s">
        <v>14</v>
      </c>
      <c r="D352" s="3" t="s">
        <v>17</v>
      </c>
      <c r="E352" s="4">
        <v>649204</v>
      </c>
      <c r="F352" s="4">
        <v>0</v>
      </c>
      <c r="G352" s="4">
        <v>0</v>
      </c>
      <c r="H352" s="4">
        <v>0</v>
      </c>
      <c r="I352" s="4">
        <v>0</v>
      </c>
      <c r="J352" s="4">
        <f t="shared" si="5"/>
        <v>649204</v>
      </c>
      <c r="K352" s="3" t="s">
        <v>607</v>
      </c>
      <c r="L352" s="3" t="s">
        <v>607</v>
      </c>
    </row>
    <row r="353" spans="1:12" x14ac:dyDescent="0.25">
      <c r="A353" s="3">
        <v>900162688</v>
      </c>
      <c r="B353" s="3" t="s">
        <v>25</v>
      </c>
      <c r="C353" s="3" t="s">
        <v>10</v>
      </c>
      <c r="D353" s="3" t="s">
        <v>12</v>
      </c>
      <c r="E353" s="4">
        <v>28872</v>
      </c>
      <c r="F353" s="4">
        <v>0</v>
      </c>
      <c r="G353" s="4">
        <v>0</v>
      </c>
      <c r="H353" s="4">
        <v>0</v>
      </c>
      <c r="I353" s="4">
        <v>614068</v>
      </c>
      <c r="J353" s="4">
        <f t="shared" si="5"/>
        <v>642940</v>
      </c>
      <c r="K353" s="3" t="s">
        <v>607</v>
      </c>
      <c r="L353" s="3" t="s">
        <v>607</v>
      </c>
    </row>
    <row r="354" spans="1:12" x14ac:dyDescent="0.25">
      <c r="A354" s="3">
        <v>800216538</v>
      </c>
      <c r="B354" s="3" t="s">
        <v>249</v>
      </c>
      <c r="C354" s="3" t="s">
        <v>14</v>
      </c>
      <c r="D354" s="3" t="s">
        <v>17</v>
      </c>
      <c r="E354" s="4">
        <v>0</v>
      </c>
      <c r="F354" s="4">
        <v>0</v>
      </c>
      <c r="G354" s="4">
        <v>0</v>
      </c>
      <c r="H354" s="4">
        <v>0</v>
      </c>
      <c r="I354" s="4">
        <v>635963</v>
      </c>
      <c r="J354" s="4">
        <f t="shared" si="5"/>
        <v>635963</v>
      </c>
      <c r="K354" s="3" t="s">
        <v>607</v>
      </c>
      <c r="L354" s="3" t="s">
        <v>607</v>
      </c>
    </row>
    <row r="355" spans="1:12" x14ac:dyDescent="0.25">
      <c r="A355" s="3">
        <v>800149695</v>
      </c>
      <c r="B355" s="3" t="s">
        <v>79</v>
      </c>
      <c r="C355" s="3" t="s">
        <v>10</v>
      </c>
      <c r="D355" s="3" t="s">
        <v>23</v>
      </c>
      <c r="E355" s="4">
        <v>629956</v>
      </c>
      <c r="F355" s="4">
        <v>0</v>
      </c>
      <c r="G355" s="4">
        <v>0</v>
      </c>
      <c r="H355" s="4">
        <v>0</v>
      </c>
      <c r="I355" s="4">
        <v>0</v>
      </c>
      <c r="J355" s="4">
        <f t="shared" si="5"/>
        <v>629956</v>
      </c>
      <c r="K355" s="3" t="s">
        <v>607</v>
      </c>
      <c r="L355" s="3" t="s">
        <v>607</v>
      </c>
    </row>
    <row r="356" spans="1:12" x14ac:dyDescent="0.25">
      <c r="A356" s="3">
        <v>816005003</v>
      </c>
      <c r="B356" s="3" t="s">
        <v>250</v>
      </c>
      <c r="C356" s="3" t="s">
        <v>14</v>
      </c>
      <c r="D356" s="3" t="s">
        <v>43</v>
      </c>
      <c r="E356" s="4">
        <v>0</v>
      </c>
      <c r="F356" s="4">
        <v>0</v>
      </c>
      <c r="G356" s="4">
        <v>0</v>
      </c>
      <c r="H356" s="4">
        <v>0</v>
      </c>
      <c r="I356" s="4">
        <v>626800</v>
      </c>
      <c r="J356" s="4">
        <f t="shared" si="5"/>
        <v>626800</v>
      </c>
      <c r="K356" s="3" t="s">
        <v>607</v>
      </c>
      <c r="L356" s="3" t="s">
        <v>607</v>
      </c>
    </row>
    <row r="357" spans="1:12" x14ac:dyDescent="0.25">
      <c r="A357" s="3">
        <v>830507718</v>
      </c>
      <c r="B357" s="3" t="s">
        <v>199</v>
      </c>
      <c r="C357" s="3" t="s">
        <v>14</v>
      </c>
      <c r="D357" s="3" t="s">
        <v>20</v>
      </c>
      <c r="E357" s="4">
        <v>0</v>
      </c>
      <c r="F357" s="4">
        <v>0</v>
      </c>
      <c r="G357" s="4">
        <v>0</v>
      </c>
      <c r="H357" s="4">
        <v>0</v>
      </c>
      <c r="I357" s="4">
        <v>602829</v>
      </c>
      <c r="J357" s="4">
        <f t="shared" ref="J357:J404" si="6">SUM(E357:I357)</f>
        <v>602829</v>
      </c>
      <c r="K357" s="3" t="s">
        <v>607</v>
      </c>
      <c r="L357" s="3" t="s">
        <v>607</v>
      </c>
    </row>
    <row r="358" spans="1:12" x14ac:dyDescent="0.25">
      <c r="A358" s="3">
        <v>900407111</v>
      </c>
      <c r="B358" s="3" t="s">
        <v>59</v>
      </c>
      <c r="C358" s="3" t="s">
        <v>10</v>
      </c>
      <c r="D358" s="3" t="s">
        <v>12</v>
      </c>
      <c r="E358" s="4">
        <v>0</v>
      </c>
      <c r="F358" s="4">
        <v>0</v>
      </c>
      <c r="G358" s="4">
        <v>0</v>
      </c>
      <c r="H358" s="4">
        <v>0</v>
      </c>
      <c r="I358" s="4">
        <v>582108</v>
      </c>
      <c r="J358" s="4">
        <f t="shared" si="6"/>
        <v>582108</v>
      </c>
      <c r="K358" s="3" t="s">
        <v>607</v>
      </c>
      <c r="L358" s="3" t="s">
        <v>607</v>
      </c>
    </row>
    <row r="359" spans="1:12" x14ac:dyDescent="0.25">
      <c r="A359" s="3">
        <v>860002183</v>
      </c>
      <c r="B359" s="3" t="s">
        <v>251</v>
      </c>
      <c r="C359" s="3" t="s">
        <v>14</v>
      </c>
      <c r="D359" s="3" t="s">
        <v>17</v>
      </c>
      <c r="E359" s="4">
        <v>0</v>
      </c>
      <c r="F359" s="4">
        <v>0</v>
      </c>
      <c r="G359" s="4">
        <v>0</v>
      </c>
      <c r="H359" s="4">
        <v>0</v>
      </c>
      <c r="I359" s="4">
        <v>581862</v>
      </c>
      <c r="J359" s="4">
        <f t="shared" si="6"/>
        <v>581862</v>
      </c>
      <c r="K359" s="3" t="s">
        <v>607</v>
      </c>
      <c r="L359" s="3" t="s">
        <v>607</v>
      </c>
    </row>
    <row r="360" spans="1:12" x14ac:dyDescent="0.25">
      <c r="A360" s="3">
        <v>838000096</v>
      </c>
      <c r="B360" s="3" t="s">
        <v>252</v>
      </c>
      <c r="C360" s="3" t="s">
        <v>14</v>
      </c>
      <c r="D360" s="3" t="s">
        <v>17</v>
      </c>
      <c r="E360" s="4">
        <v>581835</v>
      </c>
      <c r="F360" s="4">
        <v>0</v>
      </c>
      <c r="G360" s="4">
        <v>0</v>
      </c>
      <c r="H360" s="4">
        <v>0</v>
      </c>
      <c r="I360" s="4">
        <v>0</v>
      </c>
      <c r="J360" s="4">
        <f t="shared" si="6"/>
        <v>581835</v>
      </c>
      <c r="K360" s="3" t="s">
        <v>607</v>
      </c>
      <c r="L360" s="3" t="s">
        <v>607</v>
      </c>
    </row>
    <row r="361" spans="1:12" x14ac:dyDescent="0.25">
      <c r="A361" s="3">
        <v>900177752</v>
      </c>
      <c r="B361" s="3" t="s">
        <v>28</v>
      </c>
      <c r="C361" s="3" t="s">
        <v>10</v>
      </c>
      <c r="D361" s="3" t="s">
        <v>23</v>
      </c>
      <c r="E361" s="4">
        <v>571728</v>
      </c>
      <c r="F361" s="4">
        <v>0</v>
      </c>
      <c r="G361" s="4">
        <v>0</v>
      </c>
      <c r="H361" s="4">
        <v>0</v>
      </c>
      <c r="I361" s="4">
        <v>0</v>
      </c>
      <c r="J361" s="4">
        <f t="shared" si="6"/>
        <v>571728</v>
      </c>
      <c r="K361" s="3" t="s">
        <v>607</v>
      </c>
      <c r="L361" s="3" t="s">
        <v>607</v>
      </c>
    </row>
    <row r="362" spans="1:12" x14ac:dyDescent="0.25">
      <c r="A362" s="3">
        <v>890209698</v>
      </c>
      <c r="B362" s="3" t="s">
        <v>253</v>
      </c>
      <c r="C362" s="3" t="s">
        <v>14</v>
      </c>
      <c r="D362" s="3" t="s">
        <v>17</v>
      </c>
      <c r="E362" s="4">
        <v>571146</v>
      </c>
      <c r="F362" s="4">
        <v>0</v>
      </c>
      <c r="G362" s="4">
        <v>0</v>
      </c>
      <c r="H362" s="4">
        <v>0</v>
      </c>
      <c r="I362" s="4">
        <v>0</v>
      </c>
      <c r="J362" s="4">
        <f t="shared" si="6"/>
        <v>571146</v>
      </c>
      <c r="K362" s="3" t="s">
        <v>607</v>
      </c>
      <c r="L362" s="3" t="s">
        <v>607</v>
      </c>
    </row>
    <row r="363" spans="1:12" x14ac:dyDescent="0.25">
      <c r="A363" s="3">
        <v>900196201</v>
      </c>
      <c r="B363" s="3" t="s">
        <v>160</v>
      </c>
      <c r="C363" s="3" t="s">
        <v>14</v>
      </c>
      <c r="D363" s="3" t="s">
        <v>43</v>
      </c>
      <c r="E363" s="4">
        <v>556125</v>
      </c>
      <c r="F363" s="4">
        <v>0</v>
      </c>
      <c r="G363" s="4">
        <v>0</v>
      </c>
      <c r="H363" s="4">
        <v>0</v>
      </c>
      <c r="I363" s="4">
        <v>0</v>
      </c>
      <c r="J363" s="4">
        <f t="shared" si="6"/>
        <v>556125</v>
      </c>
      <c r="K363" s="3" t="s">
        <v>607</v>
      </c>
      <c r="L363" s="3" t="s">
        <v>607</v>
      </c>
    </row>
    <row r="364" spans="1:12" x14ac:dyDescent="0.25">
      <c r="A364" s="3">
        <v>891800395</v>
      </c>
      <c r="B364" s="3" t="s">
        <v>124</v>
      </c>
      <c r="C364" s="3" t="s">
        <v>14</v>
      </c>
      <c r="D364" s="3" t="s">
        <v>20</v>
      </c>
      <c r="E364" s="4">
        <v>80800</v>
      </c>
      <c r="F364" s="4">
        <v>0</v>
      </c>
      <c r="G364" s="4">
        <v>175400</v>
      </c>
      <c r="H364" s="4">
        <v>200800</v>
      </c>
      <c r="I364" s="4">
        <v>97112</v>
      </c>
      <c r="J364" s="4">
        <f t="shared" si="6"/>
        <v>554112</v>
      </c>
      <c r="K364" s="3" t="s">
        <v>607</v>
      </c>
      <c r="L364" s="3" t="s">
        <v>607</v>
      </c>
    </row>
    <row r="365" spans="1:12" x14ac:dyDescent="0.25">
      <c r="A365" s="3">
        <v>890700666</v>
      </c>
      <c r="B365" s="3" t="s">
        <v>223</v>
      </c>
      <c r="C365" s="3" t="s">
        <v>14</v>
      </c>
      <c r="D365" s="3" t="s">
        <v>17</v>
      </c>
      <c r="E365" s="4">
        <v>553992</v>
      </c>
      <c r="F365" s="4">
        <v>0</v>
      </c>
      <c r="G365" s="4">
        <v>0</v>
      </c>
      <c r="H365" s="4">
        <v>0</v>
      </c>
      <c r="I365" s="4">
        <v>0</v>
      </c>
      <c r="J365" s="4">
        <f t="shared" si="6"/>
        <v>553992</v>
      </c>
      <c r="K365" s="3" t="s">
        <v>607</v>
      </c>
      <c r="L365" s="3" t="s">
        <v>607</v>
      </c>
    </row>
    <row r="366" spans="1:12" x14ac:dyDescent="0.25">
      <c r="A366" s="3">
        <v>820002596</v>
      </c>
      <c r="B366" s="3" t="s">
        <v>246</v>
      </c>
      <c r="C366" s="3" t="s">
        <v>14</v>
      </c>
      <c r="D366" s="3" t="s">
        <v>17</v>
      </c>
      <c r="E366" s="4">
        <v>541807</v>
      </c>
      <c r="F366" s="4">
        <v>0</v>
      </c>
      <c r="G366" s="4">
        <v>0</v>
      </c>
      <c r="H366" s="4">
        <v>0</v>
      </c>
      <c r="I366" s="4">
        <v>0</v>
      </c>
      <c r="J366" s="4">
        <f t="shared" si="6"/>
        <v>541807</v>
      </c>
      <c r="K366" s="3" t="s">
        <v>607</v>
      </c>
      <c r="L366" s="3" t="s">
        <v>607</v>
      </c>
    </row>
    <row r="367" spans="1:12" x14ac:dyDescent="0.25">
      <c r="A367" s="3">
        <v>832001411</v>
      </c>
      <c r="B367" s="3" t="s">
        <v>254</v>
      </c>
      <c r="C367" s="3" t="s">
        <v>14</v>
      </c>
      <c r="D367" s="3" t="s">
        <v>20</v>
      </c>
      <c r="E367" s="4">
        <v>0</v>
      </c>
      <c r="F367" s="4">
        <v>0</v>
      </c>
      <c r="G367" s="4">
        <v>0</v>
      </c>
      <c r="H367" s="4">
        <v>0</v>
      </c>
      <c r="I367" s="4">
        <v>540265</v>
      </c>
      <c r="J367" s="4">
        <f t="shared" si="6"/>
        <v>540265</v>
      </c>
      <c r="K367" s="3" t="s">
        <v>607</v>
      </c>
      <c r="L367" s="3" t="s">
        <v>607</v>
      </c>
    </row>
    <row r="368" spans="1:12" x14ac:dyDescent="0.25">
      <c r="A368" s="3">
        <v>900622265</v>
      </c>
      <c r="B368" s="3" t="s">
        <v>76</v>
      </c>
      <c r="C368" s="3" t="s">
        <v>14</v>
      </c>
      <c r="D368" s="3" t="s">
        <v>43</v>
      </c>
      <c r="E368" s="4">
        <v>539509</v>
      </c>
      <c r="F368" s="4">
        <v>0</v>
      </c>
      <c r="G368" s="4">
        <v>0</v>
      </c>
      <c r="H368" s="4">
        <v>0</v>
      </c>
      <c r="I368" s="4">
        <v>0</v>
      </c>
      <c r="J368" s="4">
        <f t="shared" si="6"/>
        <v>539509</v>
      </c>
      <c r="K368" s="3" t="s">
        <v>607</v>
      </c>
      <c r="L368" s="3" t="s">
        <v>607</v>
      </c>
    </row>
    <row r="369" spans="1:12" x14ac:dyDescent="0.25">
      <c r="A369" s="3">
        <v>900900122</v>
      </c>
      <c r="B369" s="3" t="s">
        <v>122</v>
      </c>
      <c r="C369" s="3" t="s">
        <v>14</v>
      </c>
      <c r="D369" s="3" t="s">
        <v>17</v>
      </c>
      <c r="E369" s="4">
        <v>539491</v>
      </c>
      <c r="F369" s="4">
        <v>0</v>
      </c>
      <c r="G369" s="4">
        <v>0</v>
      </c>
      <c r="H369" s="4">
        <v>0</v>
      </c>
      <c r="I369" s="4">
        <v>0</v>
      </c>
      <c r="J369" s="4">
        <f t="shared" si="6"/>
        <v>539491</v>
      </c>
      <c r="K369" s="3" t="s">
        <v>607</v>
      </c>
      <c r="L369" s="3" t="s">
        <v>607</v>
      </c>
    </row>
    <row r="370" spans="1:12" x14ac:dyDescent="0.25">
      <c r="A370" s="3">
        <v>800044967</v>
      </c>
      <c r="B370" s="3" t="s">
        <v>255</v>
      </c>
      <c r="C370" s="3" t="s">
        <v>14</v>
      </c>
      <c r="D370" s="3" t="s">
        <v>17</v>
      </c>
      <c r="E370" s="4">
        <v>0</v>
      </c>
      <c r="F370" s="4">
        <v>0</v>
      </c>
      <c r="G370" s="4">
        <v>0</v>
      </c>
      <c r="H370" s="4">
        <v>0</v>
      </c>
      <c r="I370" s="4">
        <v>531964</v>
      </c>
      <c r="J370" s="4">
        <f t="shared" si="6"/>
        <v>531964</v>
      </c>
      <c r="K370" s="3" t="s">
        <v>607</v>
      </c>
      <c r="L370" s="3" t="s">
        <v>607</v>
      </c>
    </row>
    <row r="371" spans="1:12" x14ac:dyDescent="0.25">
      <c r="A371" s="3">
        <v>892000401</v>
      </c>
      <c r="B371" s="3" t="s">
        <v>256</v>
      </c>
      <c r="C371" s="3" t="s">
        <v>14</v>
      </c>
      <c r="D371" s="3" t="s">
        <v>17</v>
      </c>
      <c r="E371" s="4">
        <v>531408</v>
      </c>
      <c r="F371" s="4">
        <v>0</v>
      </c>
      <c r="G371" s="4">
        <v>0</v>
      </c>
      <c r="H371" s="4">
        <v>0</v>
      </c>
      <c r="I371" s="4">
        <v>0</v>
      </c>
      <c r="J371" s="4">
        <f t="shared" si="6"/>
        <v>531408</v>
      </c>
      <c r="K371" s="3" t="s">
        <v>607</v>
      </c>
      <c r="L371" s="3" t="s">
        <v>607</v>
      </c>
    </row>
    <row r="372" spans="1:12" x14ac:dyDescent="0.25">
      <c r="A372" s="3">
        <v>901352353</v>
      </c>
      <c r="B372" s="3" t="s">
        <v>257</v>
      </c>
      <c r="C372" s="3" t="s">
        <v>14</v>
      </c>
      <c r="D372" s="3" t="s">
        <v>17</v>
      </c>
      <c r="E372" s="4">
        <v>525250</v>
      </c>
      <c r="F372" s="4">
        <v>0</v>
      </c>
      <c r="G372" s="4">
        <v>0</v>
      </c>
      <c r="H372" s="4">
        <v>0</v>
      </c>
      <c r="I372" s="4">
        <v>0</v>
      </c>
      <c r="J372" s="4">
        <f t="shared" si="6"/>
        <v>525250</v>
      </c>
      <c r="K372" s="3" t="s">
        <v>607</v>
      </c>
      <c r="L372" s="3" t="s">
        <v>607</v>
      </c>
    </row>
    <row r="373" spans="1:12" x14ac:dyDescent="0.25">
      <c r="A373" s="3">
        <v>800075543</v>
      </c>
      <c r="B373" s="3" t="s">
        <v>19</v>
      </c>
      <c r="C373" s="3" t="s">
        <v>10</v>
      </c>
      <c r="D373" s="3" t="s">
        <v>12</v>
      </c>
      <c r="E373" s="4">
        <v>0</v>
      </c>
      <c r="F373" s="4">
        <v>0</v>
      </c>
      <c r="G373" s="4">
        <v>0</v>
      </c>
      <c r="H373" s="4">
        <v>0</v>
      </c>
      <c r="I373" s="4">
        <v>521600</v>
      </c>
      <c r="J373" s="4">
        <f t="shared" si="6"/>
        <v>521600</v>
      </c>
      <c r="K373" s="3" t="s">
        <v>607</v>
      </c>
      <c r="L373" s="3" t="s">
        <v>607</v>
      </c>
    </row>
    <row r="374" spans="1:12" x14ac:dyDescent="0.25">
      <c r="A374" s="3">
        <v>891856507</v>
      </c>
      <c r="B374" s="3" t="s">
        <v>258</v>
      </c>
      <c r="C374" s="3" t="s">
        <v>14</v>
      </c>
      <c r="D374" s="3" t="s">
        <v>20</v>
      </c>
      <c r="E374" s="4">
        <v>0</v>
      </c>
      <c r="F374" s="4">
        <v>0</v>
      </c>
      <c r="G374" s="4">
        <v>248764</v>
      </c>
      <c r="H374" s="4">
        <v>0</v>
      </c>
      <c r="I374" s="4">
        <v>272810</v>
      </c>
      <c r="J374" s="4">
        <f t="shared" si="6"/>
        <v>521574</v>
      </c>
      <c r="K374" s="3" t="s">
        <v>607</v>
      </c>
      <c r="L374" s="3" t="s">
        <v>607</v>
      </c>
    </row>
    <row r="375" spans="1:12" x14ac:dyDescent="0.25">
      <c r="A375" s="3">
        <v>813006877</v>
      </c>
      <c r="B375" s="3" t="s">
        <v>259</v>
      </c>
      <c r="C375" s="3" t="s">
        <v>14</v>
      </c>
      <c r="D375" s="3" t="s">
        <v>17</v>
      </c>
      <c r="E375" s="4">
        <v>0</v>
      </c>
      <c r="F375" s="4">
        <v>0</v>
      </c>
      <c r="G375" s="4">
        <v>0</v>
      </c>
      <c r="H375" s="4">
        <v>0</v>
      </c>
      <c r="I375" s="4">
        <v>514644</v>
      </c>
      <c r="J375" s="4">
        <f t="shared" si="6"/>
        <v>514644</v>
      </c>
      <c r="K375" s="3" t="s">
        <v>607</v>
      </c>
      <c r="L375" s="3" t="s">
        <v>607</v>
      </c>
    </row>
    <row r="376" spans="1:12" x14ac:dyDescent="0.25">
      <c r="A376" s="3">
        <v>800185449</v>
      </c>
      <c r="B376" s="3" t="s">
        <v>260</v>
      </c>
      <c r="C376" s="3" t="s">
        <v>14</v>
      </c>
      <c r="D376" s="3" t="s">
        <v>17</v>
      </c>
      <c r="E376" s="4">
        <v>509992</v>
      </c>
      <c r="F376" s="4">
        <v>0</v>
      </c>
      <c r="G376" s="4">
        <v>0</v>
      </c>
      <c r="H376" s="4">
        <v>0</v>
      </c>
      <c r="I376" s="4">
        <v>0</v>
      </c>
      <c r="J376" s="4">
        <f t="shared" si="6"/>
        <v>509992</v>
      </c>
      <c r="K376" s="3" t="s">
        <v>607</v>
      </c>
      <c r="L376" s="3" t="s">
        <v>607</v>
      </c>
    </row>
    <row r="377" spans="1:12" x14ac:dyDescent="0.25">
      <c r="A377" s="3">
        <v>800014918</v>
      </c>
      <c r="B377" s="3" t="s">
        <v>261</v>
      </c>
      <c r="C377" s="3" t="s">
        <v>14</v>
      </c>
      <c r="D377" s="3" t="s">
        <v>20</v>
      </c>
      <c r="E377" s="4">
        <v>0</v>
      </c>
      <c r="F377" s="4">
        <v>87700</v>
      </c>
      <c r="G377" s="4">
        <v>256200</v>
      </c>
      <c r="H377" s="4">
        <v>0</v>
      </c>
      <c r="I377" s="4">
        <v>161600</v>
      </c>
      <c r="J377" s="4">
        <f t="shared" si="6"/>
        <v>505500</v>
      </c>
      <c r="K377" s="3" t="s">
        <v>607</v>
      </c>
      <c r="L377" s="3" t="s">
        <v>607</v>
      </c>
    </row>
    <row r="378" spans="1:12" x14ac:dyDescent="0.25">
      <c r="A378" s="3">
        <v>900638609</v>
      </c>
      <c r="B378" s="3" t="s">
        <v>262</v>
      </c>
      <c r="C378" s="3" t="s">
        <v>14</v>
      </c>
      <c r="D378" s="3" t="s">
        <v>15</v>
      </c>
      <c r="E378" s="4">
        <v>490000</v>
      </c>
      <c r="F378" s="4">
        <v>0</v>
      </c>
      <c r="G378" s="4">
        <v>0</v>
      </c>
      <c r="H378" s="4">
        <v>0</v>
      </c>
      <c r="I378" s="4">
        <v>0</v>
      </c>
      <c r="J378" s="4">
        <f t="shared" si="6"/>
        <v>490000</v>
      </c>
      <c r="K378" s="3" t="s">
        <v>607</v>
      </c>
      <c r="L378" s="3" t="s">
        <v>607</v>
      </c>
    </row>
    <row r="379" spans="1:12" x14ac:dyDescent="0.25">
      <c r="A379" s="3">
        <v>830103479</v>
      </c>
      <c r="B379" s="3" t="s">
        <v>263</v>
      </c>
      <c r="C379" s="3" t="s">
        <v>52</v>
      </c>
      <c r="D379" s="3" t="s">
        <v>53</v>
      </c>
      <c r="E379" s="4">
        <v>172913</v>
      </c>
      <c r="F379" s="4">
        <v>316047.8</v>
      </c>
      <c r="G379" s="4">
        <v>0</v>
      </c>
      <c r="H379" s="4">
        <v>0</v>
      </c>
      <c r="I379" s="4">
        <v>0</v>
      </c>
      <c r="J379" s="4">
        <f t="shared" si="6"/>
        <v>488960.8</v>
      </c>
      <c r="K379" s="3" t="str">
        <f>+VLOOKUP(A379,[1]Hoja1!$A$5:$L$835,11,0)</f>
        <v xml:space="preserve">Orden de compra </v>
      </c>
      <c r="L379" s="3" t="str">
        <f>+VLOOKUP(A379,[1]Hoja1!$A$5:$L$835,12,0)</f>
        <v xml:space="preserve">Privada </v>
      </c>
    </row>
    <row r="380" spans="1:12" x14ac:dyDescent="0.25">
      <c r="A380" s="3">
        <v>830087030</v>
      </c>
      <c r="B380" s="3" t="s">
        <v>264</v>
      </c>
      <c r="C380" s="3" t="s">
        <v>52</v>
      </c>
      <c r="D380" s="3" t="s">
        <v>53</v>
      </c>
      <c r="E380" s="4">
        <v>488945.5</v>
      </c>
      <c r="F380" s="4">
        <v>0</v>
      </c>
      <c r="G380" s="4">
        <v>0</v>
      </c>
      <c r="H380" s="4">
        <v>0</v>
      </c>
      <c r="I380" s="4">
        <v>0</v>
      </c>
      <c r="J380" s="4">
        <f t="shared" si="6"/>
        <v>488945.5</v>
      </c>
      <c r="K380" s="3" t="str">
        <f>+VLOOKUP(A380,[1]Hoja1!$A$5:$L$835,11,0)</f>
        <v>Contrato</v>
      </c>
      <c r="L380" s="3" t="str">
        <f>+VLOOKUP(A380,[1]Hoja1!$A$5:$L$835,12,0)</f>
        <v xml:space="preserve">Privada </v>
      </c>
    </row>
    <row r="381" spans="1:12" x14ac:dyDescent="0.25">
      <c r="A381" s="3">
        <v>900090352</v>
      </c>
      <c r="B381" s="3" t="s">
        <v>265</v>
      </c>
      <c r="C381" s="3" t="s">
        <v>52</v>
      </c>
      <c r="D381" s="3" t="s">
        <v>53</v>
      </c>
      <c r="E381" s="4">
        <v>470848.77</v>
      </c>
      <c r="F381" s="4">
        <v>0</v>
      </c>
      <c r="G381" s="4">
        <v>0</v>
      </c>
      <c r="H381" s="4">
        <v>0</v>
      </c>
      <c r="I381" s="4">
        <v>0</v>
      </c>
      <c r="J381" s="4">
        <f t="shared" si="6"/>
        <v>470848.77</v>
      </c>
      <c r="K381" s="3" t="str">
        <f>+VLOOKUP(A381,[1]Hoja1!$A$5:$L$835,11,0)</f>
        <v xml:space="preserve">Orden de compra </v>
      </c>
      <c r="L381" s="3" t="str">
        <f>+VLOOKUP(A381,[1]Hoja1!$A$5:$L$835,12,0)</f>
        <v xml:space="preserve">Privada </v>
      </c>
    </row>
    <row r="382" spans="1:12" x14ac:dyDescent="0.25">
      <c r="A382" s="3">
        <v>900408993</v>
      </c>
      <c r="B382" s="3" t="s">
        <v>266</v>
      </c>
      <c r="C382" s="3" t="s">
        <v>14</v>
      </c>
      <c r="D382" s="3" t="s">
        <v>15</v>
      </c>
      <c r="E382" s="4">
        <v>0</v>
      </c>
      <c r="F382" s="4">
        <v>0</v>
      </c>
      <c r="G382" s="4">
        <v>0</v>
      </c>
      <c r="H382" s="4">
        <v>457035</v>
      </c>
      <c r="I382" s="4">
        <v>0</v>
      </c>
      <c r="J382" s="4">
        <f t="shared" si="6"/>
        <v>457035</v>
      </c>
      <c r="K382" s="3" t="s">
        <v>607</v>
      </c>
      <c r="L382" s="3" t="s">
        <v>607</v>
      </c>
    </row>
    <row r="383" spans="1:12" x14ac:dyDescent="0.25">
      <c r="A383" s="3">
        <v>890307200</v>
      </c>
      <c r="B383" s="3" t="s">
        <v>267</v>
      </c>
      <c r="C383" s="3" t="s">
        <v>14</v>
      </c>
      <c r="D383" s="3" t="s">
        <v>20</v>
      </c>
      <c r="E383" s="4">
        <v>0</v>
      </c>
      <c r="F383" s="4">
        <v>0</v>
      </c>
      <c r="G383" s="4">
        <v>0</v>
      </c>
      <c r="H383" s="4">
        <v>0</v>
      </c>
      <c r="I383" s="4">
        <v>455794</v>
      </c>
      <c r="J383" s="4">
        <f t="shared" si="6"/>
        <v>455794</v>
      </c>
      <c r="K383" s="3" t="s">
        <v>607</v>
      </c>
      <c r="L383" s="3" t="s">
        <v>607</v>
      </c>
    </row>
    <row r="384" spans="1:12" x14ac:dyDescent="0.25">
      <c r="A384" s="3">
        <v>830027806</v>
      </c>
      <c r="B384" s="3" t="s">
        <v>130</v>
      </c>
      <c r="C384" s="3" t="s">
        <v>14</v>
      </c>
      <c r="D384" s="3" t="s">
        <v>43</v>
      </c>
      <c r="E384" s="4">
        <v>454790</v>
      </c>
      <c r="F384" s="4">
        <v>0</v>
      </c>
      <c r="G384" s="4">
        <v>0</v>
      </c>
      <c r="H384" s="4">
        <v>0</v>
      </c>
      <c r="I384" s="4">
        <v>0</v>
      </c>
      <c r="J384" s="4">
        <f t="shared" si="6"/>
        <v>454790</v>
      </c>
      <c r="K384" s="3" t="s">
        <v>607</v>
      </c>
      <c r="L384" s="3" t="s">
        <v>607</v>
      </c>
    </row>
    <row r="385" spans="1:12" x14ac:dyDescent="0.25">
      <c r="A385" s="3">
        <v>830063394</v>
      </c>
      <c r="B385" s="3" t="s">
        <v>66</v>
      </c>
      <c r="C385" s="3" t="s">
        <v>10</v>
      </c>
      <c r="D385" s="3" t="s">
        <v>12</v>
      </c>
      <c r="E385" s="4">
        <v>0</v>
      </c>
      <c r="F385" s="4">
        <v>0</v>
      </c>
      <c r="G385" s="4">
        <v>0</v>
      </c>
      <c r="H385" s="4">
        <v>0</v>
      </c>
      <c r="I385" s="4">
        <v>447076</v>
      </c>
      <c r="J385" s="4">
        <f t="shared" si="6"/>
        <v>447076</v>
      </c>
      <c r="K385" s="3" t="s">
        <v>607</v>
      </c>
      <c r="L385" s="3" t="s">
        <v>607</v>
      </c>
    </row>
    <row r="386" spans="1:12" x14ac:dyDescent="0.25">
      <c r="A386" s="3">
        <v>79783459</v>
      </c>
      <c r="B386" s="3" t="s">
        <v>268</v>
      </c>
      <c r="C386" s="3" t="s">
        <v>14</v>
      </c>
      <c r="D386" s="3" t="s">
        <v>17</v>
      </c>
      <c r="E386" s="4">
        <v>445056</v>
      </c>
      <c r="F386" s="4">
        <v>0</v>
      </c>
      <c r="G386" s="4">
        <v>0</v>
      </c>
      <c r="H386" s="4">
        <v>0</v>
      </c>
      <c r="I386" s="4">
        <v>0</v>
      </c>
      <c r="J386" s="4">
        <f t="shared" si="6"/>
        <v>445056</v>
      </c>
      <c r="K386" s="3" t="s">
        <v>607</v>
      </c>
      <c r="L386" s="3" t="s">
        <v>607</v>
      </c>
    </row>
    <row r="387" spans="1:12" x14ac:dyDescent="0.25">
      <c r="A387" s="3">
        <v>800174851</v>
      </c>
      <c r="B387" s="3" t="s">
        <v>103</v>
      </c>
      <c r="C387" s="3" t="s">
        <v>14</v>
      </c>
      <c r="D387" s="3" t="s">
        <v>43</v>
      </c>
      <c r="E387" s="4">
        <v>440900</v>
      </c>
      <c r="F387" s="4">
        <v>0</v>
      </c>
      <c r="G387" s="4">
        <v>0</v>
      </c>
      <c r="H387" s="4">
        <v>0</v>
      </c>
      <c r="I387" s="4">
        <v>0</v>
      </c>
      <c r="J387" s="4">
        <f t="shared" si="6"/>
        <v>440900</v>
      </c>
      <c r="K387" s="3" t="s">
        <v>607</v>
      </c>
      <c r="L387" s="3" t="s">
        <v>607</v>
      </c>
    </row>
    <row r="388" spans="1:12" x14ac:dyDescent="0.25">
      <c r="A388" s="3">
        <v>819005499</v>
      </c>
      <c r="B388" s="3" t="s">
        <v>269</v>
      </c>
      <c r="C388" s="3" t="s">
        <v>14</v>
      </c>
      <c r="D388" s="3" t="s">
        <v>17</v>
      </c>
      <c r="E388" s="4">
        <v>0</v>
      </c>
      <c r="F388" s="4">
        <v>0</v>
      </c>
      <c r="G388" s="4">
        <v>0</v>
      </c>
      <c r="H388" s="4">
        <v>0</v>
      </c>
      <c r="I388" s="4">
        <v>438327</v>
      </c>
      <c r="J388" s="4">
        <f t="shared" si="6"/>
        <v>438327</v>
      </c>
      <c r="K388" s="3" t="s">
        <v>607</v>
      </c>
      <c r="L388" s="3" t="s">
        <v>607</v>
      </c>
    </row>
    <row r="389" spans="1:12" x14ac:dyDescent="0.25">
      <c r="A389" s="3">
        <v>830104627</v>
      </c>
      <c r="B389" s="3" t="s">
        <v>149</v>
      </c>
      <c r="C389" s="3" t="s">
        <v>14</v>
      </c>
      <c r="D389" s="3" t="s">
        <v>43</v>
      </c>
      <c r="E389" s="4">
        <v>205429</v>
      </c>
      <c r="F389" s="4">
        <v>0</v>
      </c>
      <c r="G389" s="4">
        <v>0</v>
      </c>
      <c r="H389" s="4">
        <v>229189</v>
      </c>
      <c r="I389" s="4">
        <v>0</v>
      </c>
      <c r="J389" s="4">
        <f t="shared" si="6"/>
        <v>434618</v>
      </c>
      <c r="K389" s="3" t="s">
        <v>607</v>
      </c>
      <c r="L389" s="3" t="s">
        <v>607</v>
      </c>
    </row>
    <row r="390" spans="1:12" x14ac:dyDescent="0.25">
      <c r="A390" s="3">
        <v>830041314</v>
      </c>
      <c r="B390" s="3" t="s">
        <v>270</v>
      </c>
      <c r="C390" s="3" t="s">
        <v>14</v>
      </c>
      <c r="D390" s="3" t="s">
        <v>20</v>
      </c>
      <c r="E390" s="4">
        <v>0</v>
      </c>
      <c r="F390" s="4">
        <v>0</v>
      </c>
      <c r="G390" s="4">
        <v>0</v>
      </c>
      <c r="H390" s="4">
        <v>0</v>
      </c>
      <c r="I390" s="4">
        <v>432000</v>
      </c>
      <c r="J390" s="4">
        <f t="shared" si="6"/>
        <v>432000</v>
      </c>
      <c r="K390" s="3" t="s">
        <v>607</v>
      </c>
      <c r="L390" s="3" t="s">
        <v>607</v>
      </c>
    </row>
    <row r="391" spans="1:12" x14ac:dyDescent="0.25">
      <c r="A391" s="3">
        <v>1020720272</v>
      </c>
      <c r="B391" s="3" t="s">
        <v>271</v>
      </c>
      <c r="C391" s="3" t="s">
        <v>14</v>
      </c>
      <c r="D391" s="3" t="s">
        <v>17</v>
      </c>
      <c r="E391" s="4">
        <v>428102</v>
      </c>
      <c r="F391" s="4">
        <v>0</v>
      </c>
      <c r="G391" s="4">
        <v>0</v>
      </c>
      <c r="H391" s="4">
        <v>0</v>
      </c>
      <c r="I391" s="4">
        <v>0</v>
      </c>
      <c r="J391" s="4">
        <f t="shared" si="6"/>
        <v>428102</v>
      </c>
      <c r="K391" s="3" t="s">
        <v>607</v>
      </c>
      <c r="L391" s="3" t="s">
        <v>607</v>
      </c>
    </row>
    <row r="392" spans="1:12" x14ac:dyDescent="0.25">
      <c r="A392" s="3">
        <v>900171211</v>
      </c>
      <c r="B392" s="3" t="s">
        <v>272</v>
      </c>
      <c r="C392" s="3" t="s">
        <v>14</v>
      </c>
      <c r="D392" s="3" t="s">
        <v>17</v>
      </c>
      <c r="E392" s="4">
        <v>427655</v>
      </c>
      <c r="F392" s="4">
        <v>0</v>
      </c>
      <c r="G392" s="4">
        <v>0</v>
      </c>
      <c r="H392" s="4">
        <v>0</v>
      </c>
      <c r="I392" s="4">
        <v>0</v>
      </c>
      <c r="J392" s="4">
        <f t="shared" si="6"/>
        <v>427655</v>
      </c>
      <c r="K392" s="3" t="s">
        <v>607</v>
      </c>
      <c r="L392" s="3" t="s">
        <v>607</v>
      </c>
    </row>
    <row r="393" spans="1:12" x14ac:dyDescent="0.25">
      <c r="A393" s="3">
        <v>891800611</v>
      </c>
      <c r="B393" s="3" t="s">
        <v>273</v>
      </c>
      <c r="C393" s="3" t="s">
        <v>14</v>
      </c>
      <c r="D393" s="3" t="s">
        <v>20</v>
      </c>
      <c r="E393" s="4">
        <v>0</v>
      </c>
      <c r="F393" s="4">
        <v>0</v>
      </c>
      <c r="G393" s="4">
        <v>0</v>
      </c>
      <c r="H393" s="4">
        <v>0</v>
      </c>
      <c r="I393" s="4">
        <v>427575</v>
      </c>
      <c r="J393" s="4">
        <f t="shared" si="6"/>
        <v>427575</v>
      </c>
      <c r="K393" s="3" t="s">
        <v>607</v>
      </c>
      <c r="L393" s="3" t="s">
        <v>607</v>
      </c>
    </row>
    <row r="394" spans="1:12" x14ac:dyDescent="0.25">
      <c r="A394" s="3">
        <v>899999156</v>
      </c>
      <c r="B394" s="3" t="s">
        <v>274</v>
      </c>
      <c r="C394" s="3" t="s">
        <v>14</v>
      </c>
      <c r="D394" s="3" t="s">
        <v>17</v>
      </c>
      <c r="E394" s="4">
        <v>421467</v>
      </c>
      <c r="F394" s="4">
        <v>0</v>
      </c>
      <c r="G394" s="4">
        <v>0</v>
      </c>
      <c r="H394" s="4">
        <v>0</v>
      </c>
      <c r="I394" s="4">
        <v>0</v>
      </c>
      <c r="J394" s="4">
        <f t="shared" si="6"/>
        <v>421467</v>
      </c>
      <c r="K394" s="3" t="s">
        <v>607</v>
      </c>
      <c r="L394" s="3" t="s">
        <v>607</v>
      </c>
    </row>
    <row r="395" spans="1:12" x14ac:dyDescent="0.25">
      <c r="A395" s="3">
        <v>813005265</v>
      </c>
      <c r="B395" s="3" t="s">
        <v>275</v>
      </c>
      <c r="C395" s="3" t="s">
        <v>14</v>
      </c>
      <c r="D395" s="3" t="s">
        <v>20</v>
      </c>
      <c r="E395" s="4">
        <v>0</v>
      </c>
      <c r="F395" s="4">
        <v>0</v>
      </c>
      <c r="G395" s="4">
        <v>0</v>
      </c>
      <c r="H395" s="4">
        <v>0</v>
      </c>
      <c r="I395" s="4">
        <v>417900</v>
      </c>
      <c r="J395" s="4">
        <f t="shared" si="6"/>
        <v>417900</v>
      </c>
      <c r="K395" s="3" t="s">
        <v>607</v>
      </c>
      <c r="L395" s="3" t="s">
        <v>607</v>
      </c>
    </row>
    <row r="396" spans="1:12" x14ac:dyDescent="0.25">
      <c r="A396" s="3">
        <v>891856507</v>
      </c>
      <c r="B396" s="3" t="s">
        <v>258</v>
      </c>
      <c r="C396" s="3" t="s">
        <v>14</v>
      </c>
      <c r="D396" s="3" t="s">
        <v>17</v>
      </c>
      <c r="E396" s="4">
        <v>320562</v>
      </c>
      <c r="F396" s="4">
        <v>0</v>
      </c>
      <c r="G396" s="4">
        <v>91656</v>
      </c>
      <c r="H396" s="4">
        <v>0</v>
      </c>
      <c r="I396" s="4">
        <v>0</v>
      </c>
      <c r="J396" s="4">
        <f t="shared" si="6"/>
        <v>412218</v>
      </c>
      <c r="K396" s="3" t="s">
        <v>607</v>
      </c>
      <c r="L396" s="3" t="s">
        <v>607</v>
      </c>
    </row>
    <row r="397" spans="1:12" x14ac:dyDescent="0.25">
      <c r="A397" s="3">
        <v>900098476</v>
      </c>
      <c r="B397" s="3" t="s">
        <v>41</v>
      </c>
      <c r="C397" s="3" t="s">
        <v>14</v>
      </c>
      <c r="D397" s="3" t="s">
        <v>15</v>
      </c>
      <c r="E397" s="4">
        <v>411944</v>
      </c>
      <c r="F397" s="4">
        <v>0</v>
      </c>
      <c r="G397" s="4">
        <v>0</v>
      </c>
      <c r="H397" s="4">
        <v>0</v>
      </c>
      <c r="I397" s="4">
        <v>0</v>
      </c>
      <c r="J397" s="4">
        <f t="shared" si="6"/>
        <v>411944</v>
      </c>
      <c r="K397" s="3" t="s">
        <v>607</v>
      </c>
      <c r="L397" s="3" t="s">
        <v>607</v>
      </c>
    </row>
    <row r="398" spans="1:12" x14ac:dyDescent="0.25">
      <c r="A398" s="3">
        <v>820005389</v>
      </c>
      <c r="B398" s="3" t="s">
        <v>276</v>
      </c>
      <c r="C398" s="3" t="s">
        <v>14</v>
      </c>
      <c r="D398" s="3" t="s">
        <v>20</v>
      </c>
      <c r="E398" s="4">
        <v>0</v>
      </c>
      <c r="F398" s="4">
        <v>0</v>
      </c>
      <c r="G398" s="4">
        <v>80832</v>
      </c>
      <c r="H398" s="4">
        <v>0</v>
      </c>
      <c r="I398" s="4">
        <v>323232</v>
      </c>
      <c r="J398" s="4">
        <f t="shared" si="6"/>
        <v>404064</v>
      </c>
      <c r="K398" s="3" t="s">
        <v>607</v>
      </c>
      <c r="L398" s="3" t="s">
        <v>607</v>
      </c>
    </row>
    <row r="399" spans="1:12" x14ac:dyDescent="0.25">
      <c r="A399" s="3">
        <v>52996378</v>
      </c>
      <c r="B399" s="3" t="s">
        <v>277</v>
      </c>
      <c r="C399" s="3" t="s">
        <v>14</v>
      </c>
      <c r="D399" s="3" t="s">
        <v>17</v>
      </c>
      <c r="E399" s="4">
        <v>74991</v>
      </c>
      <c r="F399" s="4">
        <v>0</v>
      </c>
      <c r="G399" s="4">
        <v>0</v>
      </c>
      <c r="H399" s="4">
        <v>322137</v>
      </c>
      <c r="I399" s="4">
        <v>0</v>
      </c>
      <c r="J399" s="4">
        <f t="shared" si="6"/>
        <v>397128</v>
      </c>
      <c r="K399" s="3" t="s">
        <v>607</v>
      </c>
      <c r="L399" s="3" t="s">
        <v>607</v>
      </c>
    </row>
    <row r="400" spans="1:12" x14ac:dyDescent="0.25">
      <c r="A400" s="3">
        <v>901210787</v>
      </c>
      <c r="B400" s="3" t="s">
        <v>278</v>
      </c>
      <c r="C400" s="3" t="s">
        <v>14</v>
      </c>
      <c r="D400" s="3" t="s">
        <v>20</v>
      </c>
      <c r="E400" s="4">
        <v>0</v>
      </c>
      <c r="F400" s="4">
        <v>0</v>
      </c>
      <c r="G400" s="4">
        <v>0</v>
      </c>
      <c r="H400" s="4">
        <v>0</v>
      </c>
      <c r="I400" s="4">
        <v>392000</v>
      </c>
      <c r="J400" s="4">
        <f t="shared" si="6"/>
        <v>392000</v>
      </c>
      <c r="K400" s="3" t="s">
        <v>607</v>
      </c>
      <c r="L400" s="3" t="s">
        <v>607</v>
      </c>
    </row>
    <row r="401" spans="1:12" x14ac:dyDescent="0.25">
      <c r="A401" s="3">
        <v>900638609</v>
      </c>
      <c r="B401" s="3" t="s">
        <v>262</v>
      </c>
      <c r="C401" s="3" t="s">
        <v>14</v>
      </c>
      <c r="D401" s="3" t="s">
        <v>17</v>
      </c>
      <c r="E401" s="4">
        <v>383605.5</v>
      </c>
      <c r="F401" s="4">
        <v>0</v>
      </c>
      <c r="G401" s="4">
        <v>0</v>
      </c>
      <c r="H401" s="4">
        <v>0</v>
      </c>
      <c r="I401" s="4">
        <v>0</v>
      </c>
      <c r="J401" s="4">
        <f t="shared" si="6"/>
        <v>383605.5</v>
      </c>
      <c r="K401" s="3" t="s">
        <v>607</v>
      </c>
      <c r="L401" s="3" t="s">
        <v>607</v>
      </c>
    </row>
    <row r="402" spans="1:12" x14ac:dyDescent="0.25">
      <c r="A402" s="3">
        <v>860020283</v>
      </c>
      <c r="B402" s="3" t="s">
        <v>279</v>
      </c>
      <c r="C402" s="3" t="s">
        <v>14</v>
      </c>
      <c r="D402" s="3" t="s">
        <v>17</v>
      </c>
      <c r="E402" s="4">
        <v>382020</v>
      </c>
      <c r="F402" s="4">
        <v>0</v>
      </c>
      <c r="G402" s="4">
        <v>0</v>
      </c>
      <c r="H402" s="4">
        <v>0</v>
      </c>
      <c r="I402" s="4">
        <v>0</v>
      </c>
      <c r="J402" s="4">
        <f t="shared" si="6"/>
        <v>382020</v>
      </c>
      <c r="K402" s="3" t="s">
        <v>607</v>
      </c>
      <c r="L402" s="3" t="s">
        <v>607</v>
      </c>
    </row>
    <row r="403" spans="1:12" x14ac:dyDescent="0.25">
      <c r="A403" s="3">
        <v>891180268</v>
      </c>
      <c r="B403" s="3" t="s">
        <v>280</v>
      </c>
      <c r="C403" s="3" t="s">
        <v>14</v>
      </c>
      <c r="D403" s="3" t="s">
        <v>20</v>
      </c>
      <c r="E403" s="4">
        <v>0</v>
      </c>
      <c r="F403" s="4">
        <v>0</v>
      </c>
      <c r="G403" s="4">
        <v>0</v>
      </c>
      <c r="H403" s="4">
        <v>0</v>
      </c>
      <c r="I403" s="4">
        <v>378658</v>
      </c>
      <c r="J403" s="4">
        <f t="shared" si="6"/>
        <v>378658</v>
      </c>
      <c r="K403" s="3" t="s">
        <v>607</v>
      </c>
      <c r="L403" s="3" t="s">
        <v>607</v>
      </c>
    </row>
    <row r="404" spans="1:12" x14ac:dyDescent="0.25">
      <c r="A404" s="3">
        <v>900529056</v>
      </c>
      <c r="B404" s="3" t="s">
        <v>281</v>
      </c>
      <c r="C404" s="3" t="s">
        <v>14</v>
      </c>
      <c r="D404" s="3" t="s">
        <v>17</v>
      </c>
      <c r="E404" s="4">
        <v>369905</v>
      </c>
      <c r="F404" s="4">
        <v>0</v>
      </c>
      <c r="G404" s="4">
        <v>0</v>
      </c>
      <c r="H404" s="4">
        <v>0</v>
      </c>
      <c r="I404" s="4">
        <v>0</v>
      </c>
      <c r="J404" s="4">
        <f t="shared" si="6"/>
        <v>369905</v>
      </c>
      <c r="K404" s="3" t="s">
        <v>607</v>
      </c>
      <c r="L404" s="3" t="s">
        <v>607</v>
      </c>
    </row>
    <row r="405" spans="1:12" x14ac:dyDescent="0.25">
      <c r="A405" s="3">
        <v>901164974</v>
      </c>
      <c r="B405" s="3" t="s">
        <v>170</v>
      </c>
      <c r="C405" s="3" t="s">
        <v>14</v>
      </c>
      <c r="D405" s="3" t="s">
        <v>20</v>
      </c>
      <c r="E405" s="4">
        <v>0</v>
      </c>
      <c r="F405" s="4">
        <v>0</v>
      </c>
      <c r="G405" s="4">
        <v>0</v>
      </c>
      <c r="H405" s="4">
        <v>261563</v>
      </c>
      <c r="I405" s="4">
        <v>97817</v>
      </c>
      <c r="J405" s="4">
        <f t="shared" ref="J405:J448" si="7">SUM(E405:I405)</f>
        <v>359380</v>
      </c>
      <c r="K405" s="3" t="s">
        <v>607</v>
      </c>
      <c r="L405" s="3" t="s">
        <v>607</v>
      </c>
    </row>
    <row r="406" spans="1:12" x14ac:dyDescent="0.25">
      <c r="A406" s="3">
        <v>800099860</v>
      </c>
      <c r="B406" s="3" t="s">
        <v>282</v>
      </c>
      <c r="C406" s="3" t="s">
        <v>14</v>
      </c>
      <c r="D406" s="3" t="s">
        <v>20</v>
      </c>
      <c r="E406" s="4">
        <v>0</v>
      </c>
      <c r="F406" s="4">
        <v>0</v>
      </c>
      <c r="G406" s="4">
        <v>0</v>
      </c>
      <c r="H406" s="4">
        <v>0</v>
      </c>
      <c r="I406" s="4">
        <v>353478</v>
      </c>
      <c r="J406" s="4">
        <f t="shared" si="7"/>
        <v>353478</v>
      </c>
      <c r="K406" s="3" t="s">
        <v>607</v>
      </c>
      <c r="L406" s="3" t="s">
        <v>607</v>
      </c>
    </row>
    <row r="407" spans="1:12" x14ac:dyDescent="0.25">
      <c r="A407" s="3">
        <v>892000501</v>
      </c>
      <c r="B407" s="3" t="s">
        <v>283</v>
      </c>
      <c r="C407" s="3" t="s">
        <v>14</v>
      </c>
      <c r="D407" s="3" t="s">
        <v>20</v>
      </c>
      <c r="E407" s="4">
        <v>0</v>
      </c>
      <c r="F407" s="4">
        <v>0</v>
      </c>
      <c r="G407" s="4">
        <v>133849</v>
      </c>
      <c r="H407" s="4">
        <v>0</v>
      </c>
      <c r="I407" s="4">
        <v>216994</v>
      </c>
      <c r="J407" s="4">
        <f t="shared" si="7"/>
        <v>350843</v>
      </c>
      <c r="K407" s="3" t="s">
        <v>607</v>
      </c>
      <c r="L407" s="3" t="s">
        <v>607</v>
      </c>
    </row>
    <row r="408" spans="1:12" x14ac:dyDescent="0.25">
      <c r="A408" s="3">
        <v>890107487</v>
      </c>
      <c r="B408" s="3" t="s">
        <v>95</v>
      </c>
      <c r="C408" s="3" t="s">
        <v>10</v>
      </c>
      <c r="D408" s="3" t="s">
        <v>23</v>
      </c>
      <c r="E408" s="4">
        <v>350110</v>
      </c>
      <c r="F408" s="4">
        <v>0</v>
      </c>
      <c r="G408" s="4">
        <v>0</v>
      </c>
      <c r="H408" s="4">
        <v>0</v>
      </c>
      <c r="I408" s="4">
        <v>0</v>
      </c>
      <c r="J408" s="4">
        <f t="shared" si="7"/>
        <v>350110</v>
      </c>
      <c r="K408" s="3" t="s">
        <v>607</v>
      </c>
      <c r="L408" s="3" t="s">
        <v>607</v>
      </c>
    </row>
    <row r="409" spans="1:12" x14ac:dyDescent="0.25">
      <c r="A409" s="3">
        <v>79151262</v>
      </c>
      <c r="B409" s="3" t="s">
        <v>284</v>
      </c>
      <c r="C409" s="3" t="s">
        <v>14</v>
      </c>
      <c r="D409" s="3" t="s">
        <v>17</v>
      </c>
      <c r="E409" s="4">
        <v>347662</v>
      </c>
      <c r="F409" s="4">
        <v>0</v>
      </c>
      <c r="G409" s="4">
        <v>0</v>
      </c>
      <c r="H409" s="4">
        <v>0</v>
      </c>
      <c r="I409" s="4">
        <v>0</v>
      </c>
      <c r="J409" s="4">
        <f t="shared" si="7"/>
        <v>347662</v>
      </c>
      <c r="K409" s="3" t="s">
        <v>607</v>
      </c>
      <c r="L409" s="3" t="s">
        <v>607</v>
      </c>
    </row>
    <row r="410" spans="1:12" x14ac:dyDescent="0.25">
      <c r="A410" s="3">
        <v>860066767</v>
      </c>
      <c r="B410" s="3" t="s">
        <v>147</v>
      </c>
      <c r="C410" s="3" t="s">
        <v>14</v>
      </c>
      <c r="D410" s="3" t="s">
        <v>17</v>
      </c>
      <c r="E410" s="4">
        <v>342975</v>
      </c>
      <c r="F410" s="4">
        <v>0</v>
      </c>
      <c r="G410" s="4">
        <v>0</v>
      </c>
      <c r="H410" s="4">
        <v>0</v>
      </c>
      <c r="I410" s="4">
        <v>0</v>
      </c>
      <c r="J410" s="4">
        <f t="shared" si="7"/>
        <v>342975</v>
      </c>
      <c r="K410" s="3" t="s">
        <v>607</v>
      </c>
      <c r="L410" s="3" t="s">
        <v>607</v>
      </c>
    </row>
    <row r="411" spans="1:12" x14ac:dyDescent="0.25">
      <c r="A411" s="3">
        <v>830027158</v>
      </c>
      <c r="B411" s="3" t="s">
        <v>125</v>
      </c>
      <c r="C411" s="3" t="s">
        <v>14</v>
      </c>
      <c r="D411" s="3" t="s">
        <v>43</v>
      </c>
      <c r="E411" s="4">
        <v>339633</v>
      </c>
      <c r="F411" s="4">
        <v>0</v>
      </c>
      <c r="G411" s="4">
        <v>0</v>
      </c>
      <c r="H411" s="4">
        <v>0</v>
      </c>
      <c r="I411" s="4">
        <v>0</v>
      </c>
      <c r="J411" s="4">
        <f t="shared" si="7"/>
        <v>339633</v>
      </c>
      <c r="K411" s="3" t="s">
        <v>607</v>
      </c>
      <c r="L411" s="3" t="s">
        <v>607</v>
      </c>
    </row>
    <row r="412" spans="1:12" x14ac:dyDescent="0.25">
      <c r="A412" s="3">
        <v>650320020</v>
      </c>
      <c r="B412" s="3" t="s">
        <v>285</v>
      </c>
      <c r="C412" s="3" t="s">
        <v>14</v>
      </c>
      <c r="D412" s="3" t="s">
        <v>17</v>
      </c>
      <c r="E412" s="4">
        <v>0</v>
      </c>
      <c r="F412" s="4">
        <v>0</v>
      </c>
      <c r="G412" s="4">
        <v>0</v>
      </c>
      <c r="H412" s="4">
        <v>0</v>
      </c>
      <c r="I412" s="4">
        <v>335409</v>
      </c>
      <c r="J412" s="4">
        <f t="shared" si="7"/>
        <v>335409</v>
      </c>
      <c r="K412" s="3" t="s">
        <v>607</v>
      </c>
      <c r="L412" s="3" t="s">
        <v>607</v>
      </c>
    </row>
    <row r="413" spans="1:12" x14ac:dyDescent="0.25">
      <c r="A413" s="3">
        <v>800174375</v>
      </c>
      <c r="B413" s="3" t="s">
        <v>286</v>
      </c>
      <c r="C413" s="3" t="s">
        <v>14</v>
      </c>
      <c r="D413" s="3" t="s">
        <v>17</v>
      </c>
      <c r="E413" s="4">
        <v>334195</v>
      </c>
      <c r="F413" s="4">
        <v>0</v>
      </c>
      <c r="G413" s="4">
        <v>0</v>
      </c>
      <c r="H413" s="4">
        <v>0</v>
      </c>
      <c r="I413" s="4">
        <v>0</v>
      </c>
      <c r="J413" s="4">
        <f t="shared" si="7"/>
        <v>334195</v>
      </c>
      <c r="K413" s="3" t="s">
        <v>607</v>
      </c>
      <c r="L413" s="3" t="s">
        <v>607</v>
      </c>
    </row>
    <row r="414" spans="1:12" x14ac:dyDescent="0.25">
      <c r="A414" s="3">
        <v>890680031</v>
      </c>
      <c r="B414" s="3" t="s">
        <v>287</v>
      </c>
      <c r="C414" s="3" t="s">
        <v>14</v>
      </c>
      <c r="D414" s="3" t="s">
        <v>17</v>
      </c>
      <c r="E414" s="4">
        <v>324095</v>
      </c>
      <c r="F414" s="4">
        <v>0</v>
      </c>
      <c r="G414" s="4">
        <v>0</v>
      </c>
      <c r="H414" s="4">
        <v>0</v>
      </c>
      <c r="I414" s="4">
        <v>0</v>
      </c>
      <c r="J414" s="4">
        <f t="shared" si="7"/>
        <v>324095</v>
      </c>
      <c r="K414" s="3" t="s">
        <v>607</v>
      </c>
      <c r="L414" s="3" t="s">
        <v>607</v>
      </c>
    </row>
    <row r="415" spans="1:12" x14ac:dyDescent="0.25">
      <c r="A415" s="3">
        <v>890900518</v>
      </c>
      <c r="B415" s="3" t="s">
        <v>288</v>
      </c>
      <c r="C415" s="3" t="s">
        <v>14</v>
      </c>
      <c r="D415" s="3" t="s">
        <v>20</v>
      </c>
      <c r="E415" s="4">
        <v>0</v>
      </c>
      <c r="F415" s="4">
        <v>0</v>
      </c>
      <c r="G415" s="4">
        <v>0</v>
      </c>
      <c r="H415" s="4">
        <v>0</v>
      </c>
      <c r="I415" s="4">
        <v>320000</v>
      </c>
      <c r="J415" s="4">
        <f t="shared" si="7"/>
        <v>320000</v>
      </c>
      <c r="K415" s="3" t="s">
        <v>607</v>
      </c>
      <c r="L415" s="3" t="s">
        <v>607</v>
      </c>
    </row>
    <row r="416" spans="1:12" x14ac:dyDescent="0.25">
      <c r="A416" s="3">
        <v>890204789</v>
      </c>
      <c r="B416" s="3" t="s">
        <v>289</v>
      </c>
      <c r="C416" s="3" t="s">
        <v>14</v>
      </c>
      <c r="D416" s="3" t="s">
        <v>17</v>
      </c>
      <c r="E416" s="4">
        <v>319964</v>
      </c>
      <c r="F416" s="4">
        <v>0</v>
      </c>
      <c r="G416" s="4">
        <v>0</v>
      </c>
      <c r="H416" s="4">
        <v>0</v>
      </c>
      <c r="I416" s="4">
        <v>0</v>
      </c>
      <c r="J416" s="4">
        <f t="shared" si="7"/>
        <v>319964</v>
      </c>
      <c r="K416" s="3" t="s">
        <v>607</v>
      </c>
      <c r="L416" s="3" t="s">
        <v>607</v>
      </c>
    </row>
    <row r="417" spans="1:12" x14ac:dyDescent="0.25">
      <c r="A417" s="3">
        <v>900742790</v>
      </c>
      <c r="B417" s="3" t="s">
        <v>31</v>
      </c>
      <c r="C417" s="3" t="s">
        <v>14</v>
      </c>
      <c r="D417" s="3" t="s">
        <v>17</v>
      </c>
      <c r="E417" s="4">
        <v>0</v>
      </c>
      <c r="F417" s="4">
        <v>0</v>
      </c>
      <c r="G417" s="4">
        <v>0</v>
      </c>
      <c r="H417" s="4">
        <v>0</v>
      </c>
      <c r="I417" s="4">
        <v>318520</v>
      </c>
      <c r="J417" s="4">
        <f t="shared" si="7"/>
        <v>318520</v>
      </c>
      <c r="K417" s="3" t="s">
        <v>607</v>
      </c>
      <c r="L417" s="3" t="s">
        <v>607</v>
      </c>
    </row>
    <row r="418" spans="1:12" x14ac:dyDescent="0.25">
      <c r="A418" s="3">
        <v>900041169</v>
      </c>
      <c r="B418" s="3" t="s">
        <v>290</v>
      </c>
      <c r="C418" s="3" t="s">
        <v>14</v>
      </c>
      <c r="D418" s="3" t="s">
        <v>17</v>
      </c>
      <c r="E418" s="4">
        <v>0</v>
      </c>
      <c r="F418" s="4">
        <v>0</v>
      </c>
      <c r="G418" s="4">
        <v>0</v>
      </c>
      <c r="H418" s="4">
        <v>0</v>
      </c>
      <c r="I418" s="4">
        <v>318376</v>
      </c>
      <c r="J418" s="4">
        <f t="shared" si="7"/>
        <v>318376</v>
      </c>
      <c r="K418" s="3" t="s">
        <v>607</v>
      </c>
      <c r="L418" s="3" t="s">
        <v>607</v>
      </c>
    </row>
    <row r="419" spans="1:12" x14ac:dyDescent="0.25">
      <c r="A419" s="3">
        <v>860023878</v>
      </c>
      <c r="B419" s="3" t="s">
        <v>179</v>
      </c>
      <c r="C419" s="3" t="s">
        <v>14</v>
      </c>
      <c r="D419" s="3" t="s">
        <v>20</v>
      </c>
      <c r="E419" s="4">
        <v>0</v>
      </c>
      <c r="F419" s="4">
        <v>0</v>
      </c>
      <c r="G419" s="4">
        <v>309236</v>
      </c>
      <c r="H419" s="4">
        <v>0</v>
      </c>
      <c r="I419" s="4">
        <v>0</v>
      </c>
      <c r="J419" s="4">
        <f t="shared" si="7"/>
        <v>309236</v>
      </c>
      <c r="K419" s="3" t="s">
        <v>607</v>
      </c>
      <c r="L419" s="3" t="s">
        <v>607</v>
      </c>
    </row>
    <row r="420" spans="1:12" x14ac:dyDescent="0.25">
      <c r="A420" s="3">
        <v>890112801</v>
      </c>
      <c r="B420" s="3" t="s">
        <v>291</v>
      </c>
      <c r="C420" s="3" t="s">
        <v>14</v>
      </c>
      <c r="D420" s="3" t="s">
        <v>17</v>
      </c>
      <c r="E420" s="4">
        <v>307735</v>
      </c>
      <c r="F420" s="4">
        <v>0</v>
      </c>
      <c r="G420" s="4">
        <v>0</v>
      </c>
      <c r="H420" s="4">
        <v>0</v>
      </c>
      <c r="I420" s="4">
        <v>0</v>
      </c>
      <c r="J420" s="4">
        <f t="shared" si="7"/>
        <v>307735</v>
      </c>
      <c r="K420" s="3" t="s">
        <v>607</v>
      </c>
      <c r="L420" s="3" t="s">
        <v>607</v>
      </c>
    </row>
    <row r="421" spans="1:12" x14ac:dyDescent="0.25">
      <c r="A421" s="3">
        <v>801001440</v>
      </c>
      <c r="B421" s="3" t="s">
        <v>194</v>
      </c>
      <c r="C421" s="3" t="s">
        <v>14</v>
      </c>
      <c r="D421" s="3" t="s">
        <v>43</v>
      </c>
      <c r="E421" s="4">
        <v>0</v>
      </c>
      <c r="F421" s="4">
        <v>0</v>
      </c>
      <c r="G421" s="4">
        <v>0</v>
      </c>
      <c r="H421" s="4">
        <v>305188</v>
      </c>
      <c r="I421" s="4">
        <v>0</v>
      </c>
      <c r="J421" s="4">
        <f t="shared" si="7"/>
        <v>305188</v>
      </c>
      <c r="K421" s="3" t="s">
        <v>607</v>
      </c>
      <c r="L421" s="3" t="s">
        <v>607</v>
      </c>
    </row>
    <row r="422" spans="1:12" x14ac:dyDescent="0.25">
      <c r="A422" s="3">
        <v>800149695</v>
      </c>
      <c r="B422" s="3" t="s">
        <v>79</v>
      </c>
      <c r="C422" s="3" t="s">
        <v>14</v>
      </c>
      <c r="D422" s="3" t="s">
        <v>43</v>
      </c>
      <c r="E422" s="4">
        <v>305016</v>
      </c>
      <c r="F422" s="4">
        <v>0</v>
      </c>
      <c r="G422" s="4">
        <v>0</v>
      </c>
      <c r="H422" s="4">
        <v>0</v>
      </c>
      <c r="I422" s="4">
        <v>0</v>
      </c>
      <c r="J422" s="4">
        <f t="shared" si="7"/>
        <v>305016</v>
      </c>
      <c r="K422" s="3" t="s">
        <v>607</v>
      </c>
      <c r="L422" s="3" t="s">
        <v>607</v>
      </c>
    </row>
    <row r="423" spans="1:12" x14ac:dyDescent="0.25">
      <c r="A423" s="3">
        <v>900248882</v>
      </c>
      <c r="B423" s="3" t="s">
        <v>292</v>
      </c>
      <c r="C423" s="3" t="s">
        <v>14</v>
      </c>
      <c r="D423" s="3" t="s">
        <v>20</v>
      </c>
      <c r="E423" s="4">
        <v>0</v>
      </c>
      <c r="F423" s="4">
        <v>0</v>
      </c>
      <c r="G423" s="4">
        <v>0</v>
      </c>
      <c r="H423" s="4">
        <v>0</v>
      </c>
      <c r="I423" s="4">
        <v>297826</v>
      </c>
      <c r="J423" s="4">
        <f t="shared" si="7"/>
        <v>297826</v>
      </c>
      <c r="K423" s="3" t="s">
        <v>607</v>
      </c>
      <c r="L423" s="3" t="s">
        <v>607</v>
      </c>
    </row>
    <row r="424" spans="1:12" x14ac:dyDescent="0.25">
      <c r="A424" s="3">
        <v>10274609</v>
      </c>
      <c r="B424" s="3" t="s">
        <v>293</v>
      </c>
      <c r="C424" s="3" t="s">
        <v>14</v>
      </c>
      <c r="D424" s="3" t="s">
        <v>17</v>
      </c>
      <c r="E424" s="4">
        <v>296704</v>
      </c>
      <c r="F424" s="4">
        <v>0</v>
      </c>
      <c r="G424" s="4">
        <v>0</v>
      </c>
      <c r="H424" s="4">
        <v>0</v>
      </c>
      <c r="I424" s="4">
        <v>0</v>
      </c>
      <c r="J424" s="4">
        <f t="shared" si="7"/>
        <v>296704</v>
      </c>
      <c r="K424" s="3" t="s">
        <v>607</v>
      </c>
      <c r="L424" s="3" t="s">
        <v>607</v>
      </c>
    </row>
    <row r="425" spans="1:12" x14ac:dyDescent="0.25">
      <c r="A425" s="3">
        <v>79456096</v>
      </c>
      <c r="B425" s="3" t="s">
        <v>294</v>
      </c>
      <c r="C425" s="3" t="s">
        <v>14</v>
      </c>
      <c r="D425" s="3" t="s">
        <v>17</v>
      </c>
      <c r="E425" s="4">
        <v>0</v>
      </c>
      <c r="F425" s="4">
        <v>0</v>
      </c>
      <c r="G425" s="4">
        <v>0</v>
      </c>
      <c r="H425" s="4">
        <v>290513</v>
      </c>
      <c r="I425" s="4">
        <v>0</v>
      </c>
      <c r="J425" s="4">
        <f t="shared" si="7"/>
        <v>290513</v>
      </c>
      <c r="K425" s="3" t="s">
        <v>607</v>
      </c>
      <c r="L425" s="3" t="s">
        <v>607</v>
      </c>
    </row>
    <row r="426" spans="1:12" x14ac:dyDescent="0.25">
      <c r="A426" s="3">
        <v>800175839</v>
      </c>
      <c r="B426" s="3" t="s">
        <v>146</v>
      </c>
      <c r="C426" s="3" t="s">
        <v>14</v>
      </c>
      <c r="D426" s="3" t="s">
        <v>43</v>
      </c>
      <c r="E426" s="4">
        <v>287266</v>
      </c>
      <c r="F426" s="4">
        <v>0</v>
      </c>
      <c r="G426" s="4">
        <v>0</v>
      </c>
      <c r="H426" s="4">
        <v>0</v>
      </c>
      <c r="I426" s="4">
        <v>0</v>
      </c>
      <c r="J426" s="4">
        <f t="shared" si="7"/>
        <v>287266</v>
      </c>
      <c r="K426" s="3" t="s">
        <v>607</v>
      </c>
      <c r="L426" s="3" t="s">
        <v>607</v>
      </c>
    </row>
    <row r="427" spans="1:12" x14ac:dyDescent="0.25">
      <c r="A427" s="3">
        <v>800166905</v>
      </c>
      <c r="B427" s="3" t="s">
        <v>295</v>
      </c>
      <c r="C427" s="3" t="s">
        <v>14</v>
      </c>
      <c r="D427" s="3" t="s">
        <v>17</v>
      </c>
      <c r="E427" s="4">
        <v>0</v>
      </c>
      <c r="F427" s="4">
        <v>0</v>
      </c>
      <c r="G427" s="4">
        <v>0</v>
      </c>
      <c r="H427" s="4">
        <v>0</v>
      </c>
      <c r="I427" s="4">
        <v>284035</v>
      </c>
      <c r="J427" s="4">
        <f t="shared" si="7"/>
        <v>284035</v>
      </c>
      <c r="K427" s="3" t="s">
        <v>607</v>
      </c>
      <c r="L427" s="3" t="s">
        <v>607</v>
      </c>
    </row>
    <row r="428" spans="1:12" x14ac:dyDescent="0.25">
      <c r="A428" s="3">
        <v>891800570</v>
      </c>
      <c r="B428" s="3" t="s">
        <v>296</v>
      </c>
      <c r="C428" s="3" t="s">
        <v>14</v>
      </c>
      <c r="D428" s="3" t="s">
        <v>20</v>
      </c>
      <c r="E428" s="4">
        <v>0</v>
      </c>
      <c r="F428" s="4">
        <v>0</v>
      </c>
      <c r="G428" s="4">
        <v>0</v>
      </c>
      <c r="H428" s="4">
        <v>0</v>
      </c>
      <c r="I428" s="4">
        <v>280832</v>
      </c>
      <c r="J428" s="4">
        <f t="shared" si="7"/>
        <v>280832</v>
      </c>
      <c r="K428" s="3" t="s">
        <v>607</v>
      </c>
      <c r="L428" s="3" t="s">
        <v>607</v>
      </c>
    </row>
    <row r="429" spans="1:12" x14ac:dyDescent="0.25">
      <c r="A429" s="3">
        <v>890300513</v>
      </c>
      <c r="B429" s="3" t="s">
        <v>247</v>
      </c>
      <c r="C429" s="3" t="s">
        <v>14</v>
      </c>
      <c r="D429" s="3" t="s">
        <v>20</v>
      </c>
      <c r="E429" s="4">
        <v>0</v>
      </c>
      <c r="F429" s="4">
        <v>0</v>
      </c>
      <c r="G429" s="4">
        <v>63798</v>
      </c>
      <c r="H429" s="4">
        <v>0</v>
      </c>
      <c r="I429" s="4">
        <v>216994</v>
      </c>
      <c r="J429" s="4">
        <f t="shared" si="7"/>
        <v>280792</v>
      </c>
      <c r="K429" s="3" t="s">
        <v>607</v>
      </c>
      <c r="L429" s="3" t="s">
        <v>607</v>
      </c>
    </row>
    <row r="430" spans="1:12" x14ac:dyDescent="0.25">
      <c r="A430" s="3">
        <v>900750333</v>
      </c>
      <c r="B430" s="3" t="s">
        <v>193</v>
      </c>
      <c r="C430" s="3" t="s">
        <v>14</v>
      </c>
      <c r="D430" s="3" t="s">
        <v>43</v>
      </c>
      <c r="E430" s="4">
        <v>267757</v>
      </c>
      <c r="F430" s="4">
        <v>0</v>
      </c>
      <c r="G430" s="4">
        <v>0</v>
      </c>
      <c r="H430" s="4">
        <v>0</v>
      </c>
      <c r="I430" s="4">
        <v>0</v>
      </c>
      <c r="J430" s="4">
        <f t="shared" si="7"/>
        <v>267757</v>
      </c>
      <c r="K430" s="3" t="s">
        <v>607</v>
      </c>
      <c r="L430" s="3" t="s">
        <v>607</v>
      </c>
    </row>
    <row r="431" spans="1:12" x14ac:dyDescent="0.25">
      <c r="A431" s="3">
        <v>891580002</v>
      </c>
      <c r="B431" s="3" t="s">
        <v>297</v>
      </c>
      <c r="C431" s="3" t="s">
        <v>14</v>
      </c>
      <c r="D431" s="3" t="s">
        <v>20</v>
      </c>
      <c r="E431" s="4">
        <v>0</v>
      </c>
      <c r="F431" s="4">
        <v>0</v>
      </c>
      <c r="G431" s="4">
        <v>0</v>
      </c>
      <c r="H431" s="4">
        <v>0</v>
      </c>
      <c r="I431" s="4">
        <v>266700</v>
      </c>
      <c r="J431" s="4">
        <f t="shared" si="7"/>
        <v>266700</v>
      </c>
      <c r="K431" s="3" t="s">
        <v>607</v>
      </c>
      <c r="L431" s="3" t="s">
        <v>607</v>
      </c>
    </row>
    <row r="432" spans="1:12" x14ac:dyDescent="0.25">
      <c r="A432" s="3">
        <v>891900356</v>
      </c>
      <c r="B432" s="3" t="s">
        <v>298</v>
      </c>
      <c r="C432" s="3" t="s">
        <v>14</v>
      </c>
      <c r="D432" s="3" t="s">
        <v>17</v>
      </c>
      <c r="E432" s="4">
        <v>263483</v>
      </c>
      <c r="F432" s="4">
        <v>0</v>
      </c>
      <c r="G432" s="4">
        <v>0</v>
      </c>
      <c r="H432" s="4">
        <v>0</v>
      </c>
      <c r="I432" s="4">
        <v>0</v>
      </c>
      <c r="J432" s="4">
        <f t="shared" si="7"/>
        <v>263483</v>
      </c>
      <c r="K432" s="3" t="s">
        <v>607</v>
      </c>
      <c r="L432" s="3" t="s">
        <v>607</v>
      </c>
    </row>
    <row r="433" spans="1:12" x14ac:dyDescent="0.25">
      <c r="A433" s="3">
        <v>900485519</v>
      </c>
      <c r="B433" s="3" t="s">
        <v>299</v>
      </c>
      <c r="C433" s="3" t="s">
        <v>14</v>
      </c>
      <c r="D433" s="3" t="s">
        <v>20</v>
      </c>
      <c r="E433" s="4">
        <v>0</v>
      </c>
      <c r="F433" s="4">
        <v>0</v>
      </c>
      <c r="G433" s="4">
        <v>0</v>
      </c>
      <c r="H433" s="4">
        <v>0</v>
      </c>
      <c r="I433" s="4">
        <v>262780</v>
      </c>
      <c r="J433" s="4">
        <f t="shared" si="7"/>
        <v>262780</v>
      </c>
      <c r="K433" s="3" t="s">
        <v>607</v>
      </c>
      <c r="L433" s="3" t="s">
        <v>607</v>
      </c>
    </row>
    <row r="434" spans="1:12" x14ac:dyDescent="0.25">
      <c r="A434" s="3">
        <v>900196347</v>
      </c>
      <c r="B434" s="3" t="s">
        <v>300</v>
      </c>
      <c r="C434" s="3" t="s">
        <v>14</v>
      </c>
      <c r="D434" s="3" t="s">
        <v>20</v>
      </c>
      <c r="E434" s="4">
        <v>0</v>
      </c>
      <c r="F434" s="4">
        <v>0</v>
      </c>
      <c r="G434" s="4">
        <v>0</v>
      </c>
      <c r="H434" s="4">
        <v>0</v>
      </c>
      <c r="I434" s="4">
        <v>261064</v>
      </c>
      <c r="J434" s="4">
        <f t="shared" si="7"/>
        <v>261064</v>
      </c>
      <c r="K434" s="3" t="s">
        <v>607</v>
      </c>
      <c r="L434" s="3" t="s">
        <v>607</v>
      </c>
    </row>
    <row r="435" spans="1:12" x14ac:dyDescent="0.25">
      <c r="A435" s="3">
        <v>900261353</v>
      </c>
      <c r="B435" s="3" t="s">
        <v>301</v>
      </c>
      <c r="C435" s="3" t="s">
        <v>14</v>
      </c>
      <c r="D435" s="3" t="s">
        <v>17</v>
      </c>
      <c r="E435" s="4">
        <v>259131</v>
      </c>
      <c r="F435" s="4">
        <v>0</v>
      </c>
      <c r="G435" s="4">
        <v>0</v>
      </c>
      <c r="H435" s="4">
        <v>0</v>
      </c>
      <c r="I435" s="4">
        <v>0</v>
      </c>
      <c r="J435" s="4">
        <f t="shared" si="7"/>
        <v>259131</v>
      </c>
      <c r="K435" s="3" t="s">
        <v>607</v>
      </c>
      <c r="L435" s="3" t="s">
        <v>607</v>
      </c>
    </row>
    <row r="436" spans="1:12" x14ac:dyDescent="0.25">
      <c r="A436" s="3">
        <v>891855029</v>
      </c>
      <c r="B436" s="3" t="s">
        <v>112</v>
      </c>
      <c r="C436" s="3" t="s">
        <v>14</v>
      </c>
      <c r="D436" s="3" t="s">
        <v>20</v>
      </c>
      <c r="E436" s="4">
        <v>0</v>
      </c>
      <c r="F436" s="4">
        <v>0</v>
      </c>
      <c r="G436" s="4">
        <v>87702</v>
      </c>
      <c r="H436" s="4">
        <v>0</v>
      </c>
      <c r="I436" s="4">
        <v>168534</v>
      </c>
      <c r="J436" s="4">
        <f t="shared" si="7"/>
        <v>256236</v>
      </c>
      <c r="K436" s="3" t="s">
        <v>607</v>
      </c>
      <c r="L436" s="3" t="s">
        <v>607</v>
      </c>
    </row>
    <row r="437" spans="1:12" x14ac:dyDescent="0.25">
      <c r="A437" s="3">
        <v>800006850</v>
      </c>
      <c r="B437" s="3" t="s">
        <v>302</v>
      </c>
      <c r="C437" s="3" t="s">
        <v>14</v>
      </c>
      <c r="D437" s="3" t="s">
        <v>20</v>
      </c>
      <c r="E437" s="4">
        <v>0</v>
      </c>
      <c r="F437" s="4">
        <v>0</v>
      </c>
      <c r="G437" s="4">
        <v>0</v>
      </c>
      <c r="H437" s="4">
        <v>0</v>
      </c>
      <c r="I437" s="4">
        <v>250632</v>
      </c>
      <c r="J437" s="4">
        <f t="shared" si="7"/>
        <v>250632</v>
      </c>
      <c r="K437" s="3" t="s">
        <v>607</v>
      </c>
      <c r="L437" s="3" t="s">
        <v>607</v>
      </c>
    </row>
    <row r="438" spans="1:12" x14ac:dyDescent="0.25">
      <c r="A438" s="3">
        <v>830017652</v>
      </c>
      <c r="B438" s="3" t="s">
        <v>161</v>
      </c>
      <c r="C438" s="3" t="s">
        <v>14</v>
      </c>
      <c r="D438" s="3" t="s">
        <v>43</v>
      </c>
      <c r="E438" s="4">
        <v>245863</v>
      </c>
      <c r="F438" s="4">
        <v>0</v>
      </c>
      <c r="G438" s="4">
        <v>0</v>
      </c>
      <c r="H438" s="4">
        <v>0</v>
      </c>
      <c r="I438" s="4">
        <v>0</v>
      </c>
      <c r="J438" s="4">
        <f t="shared" si="7"/>
        <v>245863</v>
      </c>
      <c r="K438" s="3" t="s">
        <v>607</v>
      </c>
      <c r="L438" s="3" t="s">
        <v>607</v>
      </c>
    </row>
    <row r="439" spans="1:12" x14ac:dyDescent="0.25">
      <c r="A439" s="3">
        <v>900680974</v>
      </c>
      <c r="B439" s="3" t="s">
        <v>303</v>
      </c>
      <c r="C439" s="3" t="s">
        <v>14</v>
      </c>
      <c r="D439" s="3" t="s">
        <v>17</v>
      </c>
      <c r="E439" s="4">
        <v>241745</v>
      </c>
      <c r="F439" s="4">
        <v>0</v>
      </c>
      <c r="G439" s="4">
        <v>0</v>
      </c>
      <c r="H439" s="4">
        <v>0</v>
      </c>
      <c r="I439" s="4">
        <v>0</v>
      </c>
      <c r="J439" s="4">
        <f t="shared" si="7"/>
        <v>241745</v>
      </c>
      <c r="K439" s="3" t="s">
        <v>607</v>
      </c>
      <c r="L439" s="3" t="s">
        <v>607</v>
      </c>
    </row>
    <row r="440" spans="1:12" x14ac:dyDescent="0.25">
      <c r="A440" s="3">
        <v>846000471</v>
      </c>
      <c r="B440" s="3" t="s">
        <v>304</v>
      </c>
      <c r="C440" s="3" t="s">
        <v>14</v>
      </c>
      <c r="D440" s="3" t="s">
        <v>20</v>
      </c>
      <c r="E440" s="4">
        <v>0</v>
      </c>
      <c r="F440" s="4">
        <v>0</v>
      </c>
      <c r="G440" s="4">
        <v>0</v>
      </c>
      <c r="H440" s="4">
        <v>0</v>
      </c>
      <c r="I440" s="4">
        <v>240832</v>
      </c>
      <c r="J440" s="4">
        <f t="shared" si="7"/>
        <v>240832</v>
      </c>
      <c r="K440" s="3" t="s">
        <v>607</v>
      </c>
      <c r="L440" s="3" t="s">
        <v>607</v>
      </c>
    </row>
    <row r="441" spans="1:12" x14ac:dyDescent="0.25">
      <c r="A441" s="3">
        <v>900840433</v>
      </c>
      <c r="B441" s="3" t="s">
        <v>305</v>
      </c>
      <c r="C441" s="3" t="s">
        <v>14</v>
      </c>
      <c r="D441" s="3" t="s">
        <v>17</v>
      </c>
      <c r="E441" s="4">
        <v>238140</v>
      </c>
      <c r="F441" s="4">
        <v>0</v>
      </c>
      <c r="G441" s="4">
        <v>0</v>
      </c>
      <c r="H441" s="4">
        <v>0</v>
      </c>
      <c r="I441" s="4">
        <v>0</v>
      </c>
      <c r="J441" s="4">
        <f t="shared" si="7"/>
        <v>238140</v>
      </c>
      <c r="K441" s="3" t="s">
        <v>607</v>
      </c>
      <c r="L441" s="3" t="s">
        <v>607</v>
      </c>
    </row>
    <row r="442" spans="1:12" x14ac:dyDescent="0.25">
      <c r="A442" s="3">
        <v>890102768</v>
      </c>
      <c r="B442" s="3" t="s">
        <v>306</v>
      </c>
      <c r="C442" s="3" t="s">
        <v>14</v>
      </c>
      <c r="D442" s="3" t="s">
        <v>20</v>
      </c>
      <c r="E442" s="4">
        <v>0</v>
      </c>
      <c r="F442" s="4">
        <v>0</v>
      </c>
      <c r="G442" s="4">
        <v>79216</v>
      </c>
      <c r="H442" s="4">
        <v>0</v>
      </c>
      <c r="I442" s="4">
        <v>158430</v>
      </c>
      <c r="J442" s="4">
        <f t="shared" si="7"/>
        <v>237646</v>
      </c>
      <c r="K442" s="3" t="s">
        <v>607</v>
      </c>
      <c r="L442" s="3" t="s">
        <v>607</v>
      </c>
    </row>
    <row r="443" spans="1:12" x14ac:dyDescent="0.25">
      <c r="A443" s="3">
        <v>860035447</v>
      </c>
      <c r="B443" s="3" t="s">
        <v>307</v>
      </c>
      <c r="C443" s="3" t="s">
        <v>14</v>
      </c>
      <c r="D443" s="3" t="s">
        <v>20</v>
      </c>
      <c r="E443" s="4">
        <v>0</v>
      </c>
      <c r="F443" s="4">
        <v>0</v>
      </c>
      <c r="G443" s="4">
        <v>0</v>
      </c>
      <c r="H443" s="4">
        <v>0</v>
      </c>
      <c r="I443" s="4">
        <v>237645</v>
      </c>
      <c r="J443" s="4">
        <f t="shared" si="7"/>
        <v>237645</v>
      </c>
      <c r="K443" s="3" t="s">
        <v>607</v>
      </c>
      <c r="L443" s="3" t="s">
        <v>607</v>
      </c>
    </row>
    <row r="444" spans="1:12" x14ac:dyDescent="0.25">
      <c r="A444" s="3">
        <v>830508610</v>
      </c>
      <c r="B444" s="3" t="s">
        <v>168</v>
      </c>
      <c r="C444" s="3" t="s">
        <v>14</v>
      </c>
      <c r="D444" s="3" t="s">
        <v>43</v>
      </c>
      <c r="E444" s="4">
        <v>237124</v>
      </c>
      <c r="F444" s="4">
        <v>0</v>
      </c>
      <c r="G444" s="4">
        <v>0</v>
      </c>
      <c r="H444" s="4">
        <v>0</v>
      </c>
      <c r="I444" s="4">
        <v>0</v>
      </c>
      <c r="J444" s="4">
        <f t="shared" si="7"/>
        <v>237124</v>
      </c>
      <c r="K444" s="3" t="s">
        <v>607</v>
      </c>
      <c r="L444" s="3" t="s">
        <v>607</v>
      </c>
    </row>
    <row r="445" spans="1:12" x14ac:dyDescent="0.25">
      <c r="A445" s="3">
        <v>79161588</v>
      </c>
      <c r="B445" s="3" t="s">
        <v>308</v>
      </c>
      <c r="C445" s="3" t="s">
        <v>14</v>
      </c>
      <c r="D445" s="3" t="s">
        <v>17</v>
      </c>
      <c r="E445" s="4">
        <v>233973</v>
      </c>
      <c r="F445" s="4">
        <v>0</v>
      </c>
      <c r="G445" s="4">
        <v>0</v>
      </c>
      <c r="H445" s="4">
        <v>0</v>
      </c>
      <c r="I445" s="4">
        <v>0</v>
      </c>
      <c r="J445" s="4">
        <f t="shared" si="7"/>
        <v>233973</v>
      </c>
      <c r="K445" s="3" t="s">
        <v>607</v>
      </c>
      <c r="L445" s="3" t="s">
        <v>607</v>
      </c>
    </row>
    <row r="446" spans="1:12" x14ac:dyDescent="0.25">
      <c r="A446" s="3">
        <v>813011027</v>
      </c>
      <c r="B446" s="3" t="s">
        <v>309</v>
      </c>
      <c r="C446" s="3" t="s">
        <v>14</v>
      </c>
      <c r="D446" s="3" t="s">
        <v>20</v>
      </c>
      <c r="E446" s="4">
        <v>0</v>
      </c>
      <c r="F446" s="4">
        <v>0</v>
      </c>
      <c r="G446" s="4">
        <v>0</v>
      </c>
      <c r="H446" s="4">
        <v>0</v>
      </c>
      <c r="I446" s="4">
        <v>233806</v>
      </c>
      <c r="J446" s="4">
        <f t="shared" si="7"/>
        <v>233806</v>
      </c>
      <c r="K446" s="3" t="s">
        <v>607</v>
      </c>
      <c r="L446" s="3" t="s">
        <v>607</v>
      </c>
    </row>
    <row r="447" spans="1:12" x14ac:dyDescent="0.25">
      <c r="A447" s="3">
        <v>900190045</v>
      </c>
      <c r="B447" s="3" t="s">
        <v>188</v>
      </c>
      <c r="C447" s="3" t="s">
        <v>14</v>
      </c>
      <c r="D447" s="3" t="s">
        <v>43</v>
      </c>
      <c r="E447" s="4">
        <v>230076</v>
      </c>
      <c r="F447" s="4">
        <v>0</v>
      </c>
      <c r="G447" s="4">
        <v>0</v>
      </c>
      <c r="H447" s="4">
        <v>0</v>
      </c>
      <c r="I447" s="4">
        <v>0</v>
      </c>
      <c r="J447" s="4">
        <f t="shared" si="7"/>
        <v>230076</v>
      </c>
      <c r="K447" s="3" t="s">
        <v>607</v>
      </c>
      <c r="L447" s="3" t="s">
        <v>607</v>
      </c>
    </row>
    <row r="448" spans="1:12" x14ac:dyDescent="0.25">
      <c r="A448" s="3">
        <v>813001952</v>
      </c>
      <c r="B448" s="3" t="s">
        <v>310</v>
      </c>
      <c r="C448" s="3" t="s">
        <v>14</v>
      </c>
      <c r="D448" s="3" t="s">
        <v>20</v>
      </c>
      <c r="E448" s="4">
        <v>0</v>
      </c>
      <c r="F448" s="4">
        <v>0</v>
      </c>
      <c r="G448" s="4">
        <v>85948</v>
      </c>
      <c r="H448" s="4">
        <v>0</v>
      </c>
      <c r="I448" s="4">
        <v>141808</v>
      </c>
      <c r="J448" s="4">
        <f t="shared" si="7"/>
        <v>227756</v>
      </c>
      <c r="K448" s="3" t="s">
        <v>607</v>
      </c>
      <c r="L448" s="3" t="s">
        <v>607</v>
      </c>
    </row>
    <row r="449" spans="1:12" x14ac:dyDescent="0.25">
      <c r="A449" s="3">
        <v>890906793</v>
      </c>
      <c r="B449" s="3" t="s">
        <v>311</v>
      </c>
      <c r="C449" s="3" t="s">
        <v>14</v>
      </c>
      <c r="D449" s="3" t="s">
        <v>20</v>
      </c>
      <c r="E449" s="4">
        <v>0</v>
      </c>
      <c r="F449" s="4">
        <v>0</v>
      </c>
      <c r="G449" s="4">
        <v>0</v>
      </c>
      <c r="H449" s="4">
        <v>0</v>
      </c>
      <c r="I449" s="4">
        <v>226998</v>
      </c>
      <c r="J449" s="4">
        <f t="shared" ref="J449:J497" si="8">SUM(E449:I449)</f>
        <v>226998</v>
      </c>
      <c r="K449" s="3" t="s">
        <v>607</v>
      </c>
      <c r="L449" s="3" t="s">
        <v>607</v>
      </c>
    </row>
    <row r="450" spans="1:12" x14ac:dyDescent="0.25">
      <c r="A450" s="3">
        <v>900283194</v>
      </c>
      <c r="B450" s="3" t="s">
        <v>312</v>
      </c>
      <c r="C450" s="3" t="s">
        <v>14</v>
      </c>
      <c r="D450" s="3" t="s">
        <v>17</v>
      </c>
      <c r="E450" s="4">
        <v>218572</v>
      </c>
      <c r="F450" s="4">
        <v>0</v>
      </c>
      <c r="G450" s="4">
        <v>0</v>
      </c>
      <c r="H450" s="4">
        <v>0</v>
      </c>
      <c r="I450" s="4">
        <v>0</v>
      </c>
      <c r="J450" s="4">
        <f t="shared" si="8"/>
        <v>218572</v>
      </c>
      <c r="K450" s="3" t="s">
        <v>607</v>
      </c>
      <c r="L450" s="3" t="s">
        <v>607</v>
      </c>
    </row>
    <row r="451" spans="1:12" x14ac:dyDescent="0.25">
      <c r="A451" s="3">
        <v>800200789</v>
      </c>
      <c r="B451" s="3" t="s">
        <v>244</v>
      </c>
      <c r="C451" s="3" t="s">
        <v>14</v>
      </c>
      <c r="D451" s="3" t="s">
        <v>20</v>
      </c>
      <c r="E451" s="4">
        <v>0</v>
      </c>
      <c r="F451" s="4">
        <v>0</v>
      </c>
      <c r="G451" s="4">
        <v>79216</v>
      </c>
      <c r="H451" s="4">
        <v>79216</v>
      </c>
      <c r="I451" s="4">
        <v>58800</v>
      </c>
      <c r="J451" s="4">
        <f t="shared" si="8"/>
        <v>217232</v>
      </c>
      <c r="K451" s="3" t="s">
        <v>607</v>
      </c>
      <c r="L451" s="3" t="s">
        <v>607</v>
      </c>
    </row>
    <row r="452" spans="1:12" x14ac:dyDescent="0.25">
      <c r="A452" s="3">
        <v>800025221</v>
      </c>
      <c r="B452" s="3" t="s">
        <v>313</v>
      </c>
      <c r="C452" s="3" t="s">
        <v>14</v>
      </c>
      <c r="D452" s="3" t="s">
        <v>20</v>
      </c>
      <c r="E452" s="4">
        <v>0</v>
      </c>
      <c r="F452" s="4">
        <v>0</v>
      </c>
      <c r="G452" s="4">
        <v>0</v>
      </c>
      <c r="H452" s="4">
        <v>0</v>
      </c>
      <c r="I452" s="4">
        <v>216995</v>
      </c>
      <c r="J452" s="4">
        <f t="shared" si="8"/>
        <v>216995</v>
      </c>
      <c r="K452" s="3" t="s">
        <v>607</v>
      </c>
      <c r="L452" s="3" t="s">
        <v>607</v>
      </c>
    </row>
    <row r="453" spans="1:12" x14ac:dyDescent="0.25">
      <c r="A453" s="3">
        <v>800067065</v>
      </c>
      <c r="B453" s="3" t="s">
        <v>314</v>
      </c>
      <c r="C453" s="3" t="s">
        <v>14</v>
      </c>
      <c r="D453" s="3" t="s">
        <v>20</v>
      </c>
      <c r="E453" s="4">
        <v>0</v>
      </c>
      <c r="F453" s="4">
        <v>0</v>
      </c>
      <c r="G453" s="4">
        <v>0</v>
      </c>
      <c r="H453" s="4">
        <v>0</v>
      </c>
      <c r="I453" s="4">
        <v>216994</v>
      </c>
      <c r="J453" s="4">
        <f t="shared" si="8"/>
        <v>216994</v>
      </c>
      <c r="K453" s="3" t="s">
        <v>607</v>
      </c>
      <c r="L453" s="3" t="s">
        <v>607</v>
      </c>
    </row>
    <row r="454" spans="1:12" x14ac:dyDescent="0.25">
      <c r="A454" s="3">
        <v>890209698</v>
      </c>
      <c r="B454" s="3" t="s">
        <v>253</v>
      </c>
      <c r="C454" s="3" t="s">
        <v>14</v>
      </c>
      <c r="D454" s="3" t="s">
        <v>20</v>
      </c>
      <c r="E454" s="4">
        <v>0</v>
      </c>
      <c r="F454" s="4">
        <v>0</v>
      </c>
      <c r="G454" s="4">
        <v>0</v>
      </c>
      <c r="H454" s="4">
        <v>0</v>
      </c>
      <c r="I454" s="4">
        <v>216994</v>
      </c>
      <c r="J454" s="4">
        <f t="shared" si="8"/>
        <v>216994</v>
      </c>
      <c r="K454" s="3" t="s">
        <v>607</v>
      </c>
      <c r="L454" s="3" t="s">
        <v>607</v>
      </c>
    </row>
    <row r="455" spans="1:12" x14ac:dyDescent="0.25">
      <c r="A455" s="3">
        <v>890324177</v>
      </c>
      <c r="B455" s="3" t="s">
        <v>225</v>
      </c>
      <c r="C455" s="3" t="s">
        <v>14</v>
      </c>
      <c r="D455" s="3" t="s">
        <v>20</v>
      </c>
      <c r="E455" s="4">
        <v>0</v>
      </c>
      <c r="F455" s="4">
        <v>0</v>
      </c>
      <c r="G455" s="4">
        <v>0</v>
      </c>
      <c r="H455" s="4">
        <v>0</v>
      </c>
      <c r="I455" s="4">
        <v>216994</v>
      </c>
      <c r="J455" s="4">
        <f t="shared" si="8"/>
        <v>216994</v>
      </c>
      <c r="K455" s="3" t="s">
        <v>607</v>
      </c>
      <c r="L455" s="3" t="s">
        <v>607</v>
      </c>
    </row>
    <row r="456" spans="1:12" x14ac:dyDescent="0.25">
      <c r="A456" s="3">
        <v>890700666</v>
      </c>
      <c r="B456" s="3" t="s">
        <v>223</v>
      </c>
      <c r="C456" s="3" t="s">
        <v>14</v>
      </c>
      <c r="D456" s="3" t="s">
        <v>20</v>
      </c>
      <c r="E456" s="4">
        <v>0</v>
      </c>
      <c r="F456" s="4">
        <v>0</v>
      </c>
      <c r="G456" s="4">
        <v>0</v>
      </c>
      <c r="H456" s="4">
        <v>0</v>
      </c>
      <c r="I456" s="4">
        <v>216994</v>
      </c>
      <c r="J456" s="4">
        <f t="shared" si="8"/>
        <v>216994</v>
      </c>
      <c r="K456" s="3" t="s">
        <v>607</v>
      </c>
      <c r="L456" s="3" t="s">
        <v>607</v>
      </c>
    </row>
    <row r="457" spans="1:12" x14ac:dyDescent="0.25">
      <c r="A457" s="3">
        <v>890500060</v>
      </c>
      <c r="B457" s="3" t="s">
        <v>315</v>
      </c>
      <c r="C457" s="3" t="s">
        <v>14</v>
      </c>
      <c r="D457" s="3" t="s">
        <v>20</v>
      </c>
      <c r="E457" s="4">
        <v>0</v>
      </c>
      <c r="F457" s="4">
        <v>0</v>
      </c>
      <c r="G457" s="4">
        <v>0</v>
      </c>
      <c r="H457" s="4">
        <v>0</v>
      </c>
      <c r="I457" s="4">
        <v>212660</v>
      </c>
      <c r="J457" s="4">
        <f t="shared" si="8"/>
        <v>212660</v>
      </c>
      <c r="K457" s="3" t="s">
        <v>607</v>
      </c>
      <c r="L457" s="3" t="s">
        <v>607</v>
      </c>
    </row>
    <row r="458" spans="1:12" x14ac:dyDescent="0.25">
      <c r="A458" s="3">
        <v>891409981</v>
      </c>
      <c r="B458" s="3" t="s">
        <v>316</v>
      </c>
      <c r="C458" s="3" t="s">
        <v>14</v>
      </c>
      <c r="D458" s="3" t="s">
        <v>20</v>
      </c>
      <c r="E458" s="4">
        <v>0</v>
      </c>
      <c r="F458" s="4">
        <v>0</v>
      </c>
      <c r="G458" s="4">
        <v>0</v>
      </c>
      <c r="H458" s="4">
        <v>0</v>
      </c>
      <c r="I458" s="4">
        <v>212660</v>
      </c>
      <c r="J458" s="4">
        <f t="shared" si="8"/>
        <v>212660</v>
      </c>
      <c r="K458" s="3" t="s">
        <v>607</v>
      </c>
      <c r="L458" s="3" t="s">
        <v>607</v>
      </c>
    </row>
    <row r="459" spans="1:12" x14ac:dyDescent="0.25">
      <c r="A459" s="3">
        <v>800185449</v>
      </c>
      <c r="B459" s="3" t="s">
        <v>260</v>
      </c>
      <c r="C459" s="3" t="s">
        <v>14</v>
      </c>
      <c r="D459" s="3" t="s">
        <v>20</v>
      </c>
      <c r="E459" s="4">
        <v>0</v>
      </c>
      <c r="F459" s="4">
        <v>0</v>
      </c>
      <c r="G459" s="4">
        <v>0</v>
      </c>
      <c r="H459" s="4">
        <v>0</v>
      </c>
      <c r="I459" s="4">
        <v>212655</v>
      </c>
      <c r="J459" s="4">
        <f t="shared" si="8"/>
        <v>212655</v>
      </c>
      <c r="K459" s="3" t="s">
        <v>607</v>
      </c>
      <c r="L459" s="3" t="s">
        <v>607</v>
      </c>
    </row>
    <row r="460" spans="1:12" x14ac:dyDescent="0.25">
      <c r="A460" s="3">
        <v>890208758</v>
      </c>
      <c r="B460" s="3" t="s">
        <v>317</v>
      </c>
      <c r="C460" s="3" t="s">
        <v>14</v>
      </c>
      <c r="D460" s="3" t="s">
        <v>20</v>
      </c>
      <c r="E460" s="4">
        <v>0</v>
      </c>
      <c r="F460" s="4">
        <v>0</v>
      </c>
      <c r="G460" s="4">
        <v>0</v>
      </c>
      <c r="H460" s="4">
        <v>0</v>
      </c>
      <c r="I460" s="4">
        <v>212655</v>
      </c>
      <c r="J460" s="4">
        <f t="shared" si="8"/>
        <v>212655</v>
      </c>
      <c r="K460" s="3" t="s">
        <v>607</v>
      </c>
      <c r="L460" s="3" t="s">
        <v>607</v>
      </c>
    </row>
    <row r="461" spans="1:12" x14ac:dyDescent="0.25">
      <c r="A461" s="3">
        <v>901201887</v>
      </c>
      <c r="B461" s="3" t="s">
        <v>318</v>
      </c>
      <c r="C461" s="3" t="s">
        <v>14</v>
      </c>
      <c r="D461" s="3" t="s">
        <v>20</v>
      </c>
      <c r="E461" s="4">
        <v>0</v>
      </c>
      <c r="F461" s="4">
        <v>0</v>
      </c>
      <c r="G461" s="4">
        <v>0</v>
      </c>
      <c r="H461" s="4">
        <v>212655</v>
      </c>
      <c r="I461" s="4">
        <v>0</v>
      </c>
      <c r="J461" s="4">
        <f t="shared" si="8"/>
        <v>212655</v>
      </c>
      <c r="K461" s="3" t="s">
        <v>607</v>
      </c>
      <c r="L461" s="3" t="s">
        <v>607</v>
      </c>
    </row>
    <row r="462" spans="1:12" x14ac:dyDescent="0.25">
      <c r="A462" s="3">
        <v>900291018</v>
      </c>
      <c r="B462" s="3" t="s">
        <v>106</v>
      </c>
      <c r="C462" s="3" t="s">
        <v>10</v>
      </c>
      <c r="D462" s="3" t="s">
        <v>12</v>
      </c>
      <c r="E462" s="4">
        <v>0</v>
      </c>
      <c r="F462" s="4">
        <v>0</v>
      </c>
      <c r="G462" s="4">
        <v>0</v>
      </c>
      <c r="H462" s="4">
        <v>0</v>
      </c>
      <c r="I462" s="4">
        <v>212654</v>
      </c>
      <c r="J462" s="4">
        <f t="shared" si="8"/>
        <v>212654</v>
      </c>
      <c r="K462" s="3" t="s">
        <v>607</v>
      </c>
      <c r="L462" s="3" t="s">
        <v>607</v>
      </c>
    </row>
    <row r="463" spans="1:12" x14ac:dyDescent="0.25">
      <c r="A463" s="3">
        <v>900341526</v>
      </c>
      <c r="B463" s="3" t="s">
        <v>319</v>
      </c>
      <c r="C463" s="3" t="s">
        <v>14</v>
      </c>
      <c r="D463" s="3" t="s">
        <v>20</v>
      </c>
      <c r="E463" s="4">
        <v>0</v>
      </c>
      <c r="F463" s="4">
        <v>0</v>
      </c>
      <c r="G463" s="4">
        <v>0</v>
      </c>
      <c r="H463" s="4">
        <v>0</v>
      </c>
      <c r="I463" s="4">
        <v>212654</v>
      </c>
      <c r="J463" s="4">
        <f t="shared" si="8"/>
        <v>212654</v>
      </c>
      <c r="K463" s="3" t="s">
        <v>607</v>
      </c>
      <c r="L463" s="3" t="s">
        <v>607</v>
      </c>
    </row>
    <row r="464" spans="1:12" x14ac:dyDescent="0.25">
      <c r="A464" s="3">
        <v>830067597</v>
      </c>
      <c r="B464" s="3" t="s">
        <v>320</v>
      </c>
      <c r="C464" s="3" t="s">
        <v>14</v>
      </c>
      <c r="D464" s="3" t="s">
        <v>20</v>
      </c>
      <c r="E464" s="4">
        <v>0</v>
      </c>
      <c r="F464" s="4">
        <v>0</v>
      </c>
      <c r="G464" s="4">
        <v>0</v>
      </c>
      <c r="H464" s="4">
        <v>0</v>
      </c>
      <c r="I464" s="4">
        <v>211680</v>
      </c>
      <c r="J464" s="4">
        <f t="shared" si="8"/>
        <v>211680</v>
      </c>
      <c r="K464" s="3" t="s">
        <v>607</v>
      </c>
      <c r="L464" s="3" t="s">
        <v>607</v>
      </c>
    </row>
    <row r="465" spans="1:12" x14ac:dyDescent="0.25">
      <c r="A465" s="3">
        <v>891480036</v>
      </c>
      <c r="B465" s="3" t="s">
        <v>286</v>
      </c>
      <c r="C465" s="3" t="s">
        <v>14</v>
      </c>
      <c r="D465" s="3" t="s">
        <v>17</v>
      </c>
      <c r="E465" s="4">
        <v>210650</v>
      </c>
      <c r="F465" s="4">
        <v>0</v>
      </c>
      <c r="G465" s="4">
        <v>0</v>
      </c>
      <c r="H465" s="4">
        <v>0</v>
      </c>
      <c r="I465" s="4">
        <v>0</v>
      </c>
      <c r="J465" s="4">
        <f t="shared" si="8"/>
        <v>210650</v>
      </c>
      <c r="K465" s="3" t="s">
        <v>607</v>
      </c>
      <c r="L465" s="3" t="s">
        <v>607</v>
      </c>
    </row>
    <row r="466" spans="1:12" x14ac:dyDescent="0.25">
      <c r="A466" s="3">
        <v>800180553</v>
      </c>
      <c r="B466" s="3" t="s">
        <v>121</v>
      </c>
      <c r="C466" s="3" t="s">
        <v>14</v>
      </c>
      <c r="D466" s="3" t="s">
        <v>43</v>
      </c>
      <c r="E466" s="4">
        <v>210548.5</v>
      </c>
      <c r="F466" s="4">
        <v>0</v>
      </c>
      <c r="G466" s="4">
        <v>0</v>
      </c>
      <c r="H466" s="4">
        <v>0</v>
      </c>
      <c r="I466" s="4">
        <v>0</v>
      </c>
      <c r="J466" s="4">
        <f t="shared" si="8"/>
        <v>210548.5</v>
      </c>
      <c r="K466" s="3" t="s">
        <v>607</v>
      </c>
      <c r="L466" s="3" t="s">
        <v>607</v>
      </c>
    </row>
    <row r="467" spans="1:12" x14ac:dyDescent="0.25">
      <c r="A467" s="3">
        <v>860066767</v>
      </c>
      <c r="B467" s="3" t="s">
        <v>147</v>
      </c>
      <c r="C467" s="3" t="s">
        <v>14</v>
      </c>
      <c r="D467" s="3" t="s">
        <v>43</v>
      </c>
      <c r="E467" s="4">
        <v>207500</v>
      </c>
      <c r="F467" s="4">
        <v>0</v>
      </c>
      <c r="G467" s="4">
        <v>0</v>
      </c>
      <c r="H467" s="4">
        <v>0</v>
      </c>
      <c r="I467" s="4">
        <v>0</v>
      </c>
      <c r="J467" s="4">
        <f t="shared" si="8"/>
        <v>207500</v>
      </c>
      <c r="K467" s="3" t="s">
        <v>607</v>
      </c>
      <c r="L467" s="3" t="s">
        <v>607</v>
      </c>
    </row>
    <row r="468" spans="1:12" x14ac:dyDescent="0.25">
      <c r="A468" s="3">
        <v>800065396</v>
      </c>
      <c r="B468" s="3" t="s">
        <v>75</v>
      </c>
      <c r="C468" s="3" t="s">
        <v>14</v>
      </c>
      <c r="D468" s="3" t="s">
        <v>15</v>
      </c>
      <c r="E468" s="4">
        <v>204953</v>
      </c>
      <c r="F468" s="4">
        <v>0</v>
      </c>
      <c r="G468" s="4">
        <v>0</v>
      </c>
      <c r="H468" s="4">
        <v>0</v>
      </c>
      <c r="I468" s="4">
        <v>0</v>
      </c>
      <c r="J468" s="4">
        <f t="shared" si="8"/>
        <v>204953</v>
      </c>
      <c r="K468" s="3" t="s">
        <v>607</v>
      </c>
      <c r="L468" s="3" t="s">
        <v>607</v>
      </c>
    </row>
    <row r="469" spans="1:12" x14ac:dyDescent="0.25">
      <c r="A469" s="3">
        <v>800210375</v>
      </c>
      <c r="B469" s="3" t="s">
        <v>248</v>
      </c>
      <c r="C469" s="3" t="s">
        <v>14</v>
      </c>
      <c r="D469" s="3" t="s">
        <v>17</v>
      </c>
      <c r="E469" s="4">
        <v>0</v>
      </c>
      <c r="F469" s="4">
        <v>0</v>
      </c>
      <c r="G469" s="4">
        <v>0</v>
      </c>
      <c r="H469" s="4">
        <v>0</v>
      </c>
      <c r="I469" s="4">
        <v>201000</v>
      </c>
      <c r="J469" s="4">
        <f t="shared" si="8"/>
        <v>201000</v>
      </c>
      <c r="K469" s="3" t="s">
        <v>607</v>
      </c>
      <c r="L469" s="3" t="s">
        <v>607</v>
      </c>
    </row>
    <row r="470" spans="1:12" x14ac:dyDescent="0.25">
      <c r="A470" s="3">
        <v>819000364</v>
      </c>
      <c r="B470" s="3" t="s">
        <v>321</v>
      </c>
      <c r="C470" s="3" t="s">
        <v>14</v>
      </c>
      <c r="D470" s="3" t="s">
        <v>17</v>
      </c>
      <c r="E470" s="4">
        <v>197619</v>
      </c>
      <c r="F470" s="4">
        <v>0</v>
      </c>
      <c r="G470" s="4">
        <v>0</v>
      </c>
      <c r="H470" s="4">
        <v>0</v>
      </c>
      <c r="I470" s="4">
        <v>0</v>
      </c>
      <c r="J470" s="4">
        <f t="shared" si="8"/>
        <v>197619</v>
      </c>
      <c r="K470" s="3" t="s">
        <v>607</v>
      </c>
      <c r="L470" s="3" t="s">
        <v>607</v>
      </c>
    </row>
    <row r="471" spans="1:12" x14ac:dyDescent="0.25">
      <c r="A471" s="3">
        <v>826000261</v>
      </c>
      <c r="B471" s="3" t="s">
        <v>322</v>
      </c>
      <c r="C471" s="3" t="s">
        <v>14</v>
      </c>
      <c r="D471" s="3" t="s">
        <v>17</v>
      </c>
      <c r="E471" s="4">
        <v>192151</v>
      </c>
      <c r="F471" s="4">
        <v>0</v>
      </c>
      <c r="G471" s="4">
        <v>0</v>
      </c>
      <c r="H471" s="4">
        <v>0</v>
      </c>
      <c r="I471" s="4">
        <v>0</v>
      </c>
      <c r="J471" s="4">
        <f t="shared" si="8"/>
        <v>192151</v>
      </c>
      <c r="K471" s="3" t="s">
        <v>607</v>
      </c>
      <c r="L471" s="3" t="s">
        <v>607</v>
      </c>
    </row>
    <row r="472" spans="1:12" x14ac:dyDescent="0.25">
      <c r="A472" s="3">
        <v>800087565</v>
      </c>
      <c r="B472" s="3" t="s">
        <v>49</v>
      </c>
      <c r="C472" s="3" t="s">
        <v>14</v>
      </c>
      <c r="D472" s="3" t="s">
        <v>17</v>
      </c>
      <c r="E472" s="4">
        <v>0</v>
      </c>
      <c r="F472" s="4">
        <v>0</v>
      </c>
      <c r="G472" s="4">
        <v>0</v>
      </c>
      <c r="H472" s="4">
        <v>0</v>
      </c>
      <c r="I472" s="4">
        <v>190000</v>
      </c>
      <c r="J472" s="4">
        <f t="shared" si="8"/>
        <v>190000</v>
      </c>
      <c r="K472" s="3" t="s">
        <v>607</v>
      </c>
      <c r="L472" s="3" t="s">
        <v>607</v>
      </c>
    </row>
    <row r="473" spans="1:12" x14ac:dyDescent="0.25">
      <c r="A473" s="3">
        <v>899999147</v>
      </c>
      <c r="B473" s="3" t="s">
        <v>226</v>
      </c>
      <c r="C473" s="3" t="s">
        <v>14</v>
      </c>
      <c r="D473" s="3" t="s">
        <v>20</v>
      </c>
      <c r="E473" s="4">
        <v>0</v>
      </c>
      <c r="F473" s="4">
        <v>0</v>
      </c>
      <c r="G473" s="4">
        <v>0</v>
      </c>
      <c r="H473" s="4">
        <v>0</v>
      </c>
      <c r="I473" s="4">
        <v>187125</v>
      </c>
      <c r="J473" s="4">
        <f t="shared" si="8"/>
        <v>187125</v>
      </c>
      <c r="K473" s="3" t="s">
        <v>607</v>
      </c>
      <c r="L473" s="3" t="s">
        <v>607</v>
      </c>
    </row>
    <row r="474" spans="1:12" x14ac:dyDescent="0.25">
      <c r="A474" s="3">
        <v>900742790</v>
      </c>
      <c r="B474" s="3" t="s">
        <v>31</v>
      </c>
      <c r="C474" s="3" t="s">
        <v>14</v>
      </c>
      <c r="D474" s="3" t="s">
        <v>43</v>
      </c>
      <c r="E474" s="4">
        <v>0</v>
      </c>
      <c r="F474" s="4">
        <v>0</v>
      </c>
      <c r="G474" s="4">
        <v>0</v>
      </c>
      <c r="H474" s="4">
        <v>0</v>
      </c>
      <c r="I474" s="4">
        <v>187000</v>
      </c>
      <c r="J474" s="4">
        <f t="shared" si="8"/>
        <v>187000</v>
      </c>
      <c r="K474" s="3" t="s">
        <v>607</v>
      </c>
      <c r="L474" s="3" t="s">
        <v>607</v>
      </c>
    </row>
    <row r="475" spans="1:12" x14ac:dyDescent="0.25">
      <c r="A475" s="3">
        <v>11413092</v>
      </c>
      <c r="B475" s="3" t="s">
        <v>323</v>
      </c>
      <c r="C475" s="3" t="s">
        <v>14</v>
      </c>
      <c r="D475" s="3" t="s">
        <v>17</v>
      </c>
      <c r="E475" s="4">
        <v>0</v>
      </c>
      <c r="F475" s="4">
        <v>0</v>
      </c>
      <c r="G475" s="4">
        <v>0</v>
      </c>
      <c r="H475" s="4">
        <v>0</v>
      </c>
      <c r="I475" s="4">
        <v>186499</v>
      </c>
      <c r="J475" s="4">
        <f t="shared" si="8"/>
        <v>186499</v>
      </c>
      <c r="K475" s="3" t="s">
        <v>607</v>
      </c>
      <c r="L475" s="3" t="s">
        <v>607</v>
      </c>
    </row>
    <row r="476" spans="1:12" x14ac:dyDescent="0.25">
      <c r="A476" s="3">
        <v>890706823</v>
      </c>
      <c r="B476" s="3" t="s">
        <v>324</v>
      </c>
      <c r="C476" s="3" t="s">
        <v>14</v>
      </c>
      <c r="D476" s="3" t="s">
        <v>20</v>
      </c>
      <c r="E476" s="4">
        <v>0</v>
      </c>
      <c r="F476" s="4">
        <v>0</v>
      </c>
      <c r="G476" s="4">
        <v>183006</v>
      </c>
      <c r="H476" s="4">
        <v>0</v>
      </c>
      <c r="I476" s="4">
        <v>0</v>
      </c>
      <c r="J476" s="4">
        <f t="shared" si="8"/>
        <v>183006</v>
      </c>
      <c r="K476" s="3" t="s">
        <v>607</v>
      </c>
      <c r="L476" s="3" t="s">
        <v>607</v>
      </c>
    </row>
    <row r="477" spans="1:12" x14ac:dyDescent="0.25">
      <c r="A477" s="3">
        <v>899999017</v>
      </c>
      <c r="B477" s="3" t="s">
        <v>135</v>
      </c>
      <c r="C477" s="3" t="s">
        <v>14</v>
      </c>
      <c r="D477" s="3" t="s">
        <v>20</v>
      </c>
      <c r="E477" s="4">
        <v>0</v>
      </c>
      <c r="F477" s="4">
        <v>0</v>
      </c>
      <c r="G477" s="4">
        <v>48958</v>
      </c>
      <c r="H477" s="4">
        <v>133849</v>
      </c>
      <c r="I477" s="4">
        <v>0</v>
      </c>
      <c r="J477" s="4">
        <f t="shared" si="8"/>
        <v>182807</v>
      </c>
      <c r="K477" s="3" t="s">
        <v>607</v>
      </c>
      <c r="L477" s="3" t="s">
        <v>607</v>
      </c>
    </row>
    <row r="478" spans="1:12" x14ac:dyDescent="0.25">
      <c r="A478" s="3">
        <v>830040256</v>
      </c>
      <c r="B478" s="3" t="s">
        <v>325</v>
      </c>
      <c r="C478" s="3" t="s">
        <v>14</v>
      </c>
      <c r="D478" s="3" t="s">
        <v>20</v>
      </c>
      <c r="E478" s="4">
        <v>0</v>
      </c>
      <c r="F478" s="4">
        <v>0</v>
      </c>
      <c r="G478" s="4">
        <v>98141</v>
      </c>
      <c r="H478" s="4">
        <v>0</v>
      </c>
      <c r="I478" s="4">
        <v>80832</v>
      </c>
      <c r="J478" s="4">
        <f t="shared" si="8"/>
        <v>178973</v>
      </c>
      <c r="K478" s="3" t="s">
        <v>607</v>
      </c>
      <c r="L478" s="3" t="s">
        <v>607</v>
      </c>
    </row>
    <row r="479" spans="1:12" x14ac:dyDescent="0.25">
      <c r="A479" s="3">
        <v>19244859</v>
      </c>
      <c r="B479" s="3" t="s">
        <v>326</v>
      </c>
      <c r="C479" s="3" t="s">
        <v>14</v>
      </c>
      <c r="D479" s="3" t="s">
        <v>17</v>
      </c>
      <c r="E479" s="4">
        <v>0</v>
      </c>
      <c r="F479" s="4">
        <v>0</v>
      </c>
      <c r="G479" s="4">
        <v>0</v>
      </c>
      <c r="H479" s="4">
        <v>0</v>
      </c>
      <c r="I479" s="4">
        <v>178023</v>
      </c>
      <c r="J479" s="4">
        <f t="shared" si="8"/>
        <v>178023</v>
      </c>
      <c r="K479" s="3" t="s">
        <v>607</v>
      </c>
      <c r="L479" s="3" t="s">
        <v>607</v>
      </c>
    </row>
    <row r="480" spans="1:12" x14ac:dyDescent="0.25">
      <c r="A480" s="3">
        <v>891855438</v>
      </c>
      <c r="B480" s="3" t="s">
        <v>327</v>
      </c>
      <c r="C480" s="3" t="s">
        <v>14</v>
      </c>
      <c r="D480" s="3" t="s">
        <v>20</v>
      </c>
      <c r="E480" s="4">
        <v>0</v>
      </c>
      <c r="F480" s="4">
        <v>0</v>
      </c>
      <c r="G480" s="4">
        <v>0</v>
      </c>
      <c r="H480" s="4">
        <v>0</v>
      </c>
      <c r="I480" s="4">
        <v>177700</v>
      </c>
      <c r="J480" s="4">
        <f t="shared" si="8"/>
        <v>177700</v>
      </c>
      <c r="K480" s="3" t="s">
        <v>607</v>
      </c>
      <c r="L480" s="3" t="s">
        <v>607</v>
      </c>
    </row>
    <row r="481" spans="1:12" x14ac:dyDescent="0.25">
      <c r="A481" s="3">
        <v>900233019</v>
      </c>
      <c r="B481" s="3" t="s">
        <v>328</v>
      </c>
      <c r="C481" s="3" t="s">
        <v>14</v>
      </c>
      <c r="D481" s="3" t="s">
        <v>20</v>
      </c>
      <c r="E481" s="4">
        <v>0</v>
      </c>
      <c r="F481" s="4">
        <v>0</v>
      </c>
      <c r="G481" s="4">
        <v>0</v>
      </c>
      <c r="H481" s="4">
        <v>0</v>
      </c>
      <c r="I481" s="4">
        <v>176400</v>
      </c>
      <c r="J481" s="4">
        <f t="shared" si="8"/>
        <v>176400</v>
      </c>
      <c r="K481" s="3" t="s">
        <v>607</v>
      </c>
      <c r="L481" s="3" t="s">
        <v>607</v>
      </c>
    </row>
    <row r="482" spans="1:12" x14ac:dyDescent="0.25">
      <c r="A482" s="3">
        <v>801001220</v>
      </c>
      <c r="B482" s="3" t="s">
        <v>329</v>
      </c>
      <c r="C482" s="3" t="s">
        <v>14</v>
      </c>
      <c r="D482" s="3" t="s">
        <v>17</v>
      </c>
      <c r="E482" s="4">
        <v>175600</v>
      </c>
      <c r="F482" s="4">
        <v>0</v>
      </c>
      <c r="G482" s="4">
        <v>0</v>
      </c>
      <c r="H482" s="4">
        <v>0</v>
      </c>
      <c r="I482" s="4">
        <v>0</v>
      </c>
      <c r="J482" s="4">
        <f t="shared" si="8"/>
        <v>175600</v>
      </c>
      <c r="K482" s="3" t="s">
        <v>607</v>
      </c>
      <c r="L482" s="3" t="s">
        <v>607</v>
      </c>
    </row>
    <row r="483" spans="1:12" x14ac:dyDescent="0.25">
      <c r="A483" s="3">
        <v>813010145</v>
      </c>
      <c r="B483" s="3" t="s">
        <v>330</v>
      </c>
      <c r="C483" s="3" t="s">
        <v>14</v>
      </c>
      <c r="D483" s="3" t="s">
        <v>17</v>
      </c>
      <c r="E483" s="4">
        <v>173900</v>
      </c>
      <c r="F483" s="4">
        <v>0</v>
      </c>
      <c r="G483" s="4">
        <v>0</v>
      </c>
      <c r="H483" s="4">
        <v>0</v>
      </c>
      <c r="I483" s="4">
        <v>0</v>
      </c>
      <c r="J483" s="4">
        <f t="shared" si="8"/>
        <v>173900</v>
      </c>
      <c r="K483" s="3" t="s">
        <v>607</v>
      </c>
      <c r="L483" s="3" t="s">
        <v>607</v>
      </c>
    </row>
    <row r="484" spans="1:12" x14ac:dyDescent="0.25">
      <c r="A484" s="3">
        <v>821003143</v>
      </c>
      <c r="B484" s="3" t="s">
        <v>331</v>
      </c>
      <c r="C484" s="3" t="s">
        <v>14</v>
      </c>
      <c r="D484" s="3" t="s">
        <v>20</v>
      </c>
      <c r="E484" s="4">
        <v>0</v>
      </c>
      <c r="F484" s="4">
        <v>0</v>
      </c>
      <c r="G484" s="4">
        <v>0</v>
      </c>
      <c r="H484" s="4">
        <v>0</v>
      </c>
      <c r="I484" s="4">
        <v>173672</v>
      </c>
      <c r="J484" s="4">
        <f t="shared" si="8"/>
        <v>173672</v>
      </c>
      <c r="K484" s="3" t="s">
        <v>607</v>
      </c>
      <c r="L484" s="3" t="s">
        <v>607</v>
      </c>
    </row>
    <row r="485" spans="1:12" x14ac:dyDescent="0.25">
      <c r="A485" s="3">
        <v>890680014</v>
      </c>
      <c r="B485" s="3" t="s">
        <v>332</v>
      </c>
      <c r="C485" s="3" t="s">
        <v>14</v>
      </c>
      <c r="D485" s="3" t="s">
        <v>17</v>
      </c>
      <c r="E485" s="4">
        <v>172962</v>
      </c>
      <c r="F485" s="4">
        <v>0</v>
      </c>
      <c r="G485" s="4">
        <v>0</v>
      </c>
      <c r="H485" s="4">
        <v>0</v>
      </c>
      <c r="I485" s="4">
        <v>0</v>
      </c>
      <c r="J485" s="4">
        <f t="shared" si="8"/>
        <v>172962</v>
      </c>
      <c r="K485" s="3" t="s">
        <v>607</v>
      </c>
      <c r="L485" s="3" t="s">
        <v>607</v>
      </c>
    </row>
    <row r="486" spans="1:12" x14ac:dyDescent="0.25">
      <c r="A486" s="3">
        <v>820001181</v>
      </c>
      <c r="B486" s="3" t="s">
        <v>333</v>
      </c>
      <c r="C486" s="3" t="s">
        <v>14</v>
      </c>
      <c r="D486" s="3" t="s">
        <v>17</v>
      </c>
      <c r="E486" s="4">
        <v>172488</v>
      </c>
      <c r="F486" s="4">
        <v>0</v>
      </c>
      <c r="G486" s="4">
        <v>0</v>
      </c>
      <c r="H486" s="4">
        <v>0</v>
      </c>
      <c r="I486" s="4">
        <v>0</v>
      </c>
      <c r="J486" s="4">
        <f t="shared" si="8"/>
        <v>172488</v>
      </c>
      <c r="K486" s="3" t="s">
        <v>607</v>
      </c>
      <c r="L486" s="3" t="s">
        <v>607</v>
      </c>
    </row>
    <row r="487" spans="1:12" x14ac:dyDescent="0.25">
      <c r="A487" s="3">
        <v>891855209</v>
      </c>
      <c r="B487" s="3" t="s">
        <v>334</v>
      </c>
      <c r="C487" s="3" t="s">
        <v>14</v>
      </c>
      <c r="D487" s="3" t="s">
        <v>20</v>
      </c>
      <c r="E487" s="4">
        <v>0</v>
      </c>
      <c r="F487" s="4">
        <v>0</v>
      </c>
      <c r="G487" s="4">
        <v>87702</v>
      </c>
      <c r="H487" s="4">
        <v>0</v>
      </c>
      <c r="I487" s="4">
        <v>80832</v>
      </c>
      <c r="J487" s="4">
        <f t="shared" si="8"/>
        <v>168534</v>
      </c>
      <c r="K487" s="3" t="s">
        <v>607</v>
      </c>
      <c r="L487" s="3" t="s">
        <v>607</v>
      </c>
    </row>
    <row r="488" spans="1:12" x14ac:dyDescent="0.25">
      <c r="A488" s="3">
        <v>817003166</v>
      </c>
      <c r="B488" s="3" t="s">
        <v>335</v>
      </c>
      <c r="C488" s="3" t="s">
        <v>14</v>
      </c>
      <c r="D488" s="3" t="s">
        <v>20</v>
      </c>
      <c r="E488" s="4">
        <v>0</v>
      </c>
      <c r="F488" s="4">
        <v>0</v>
      </c>
      <c r="G488" s="4">
        <v>87700</v>
      </c>
      <c r="H488" s="4">
        <v>0</v>
      </c>
      <c r="I488" s="4">
        <v>80833</v>
      </c>
      <c r="J488" s="4">
        <f t="shared" si="8"/>
        <v>168533</v>
      </c>
      <c r="K488" s="3" t="s">
        <v>607</v>
      </c>
      <c r="L488" s="3" t="s">
        <v>607</v>
      </c>
    </row>
    <row r="489" spans="1:12" x14ac:dyDescent="0.25">
      <c r="A489" s="3">
        <v>901074962</v>
      </c>
      <c r="B489" s="3" t="s">
        <v>336</v>
      </c>
      <c r="C489" s="3" t="s">
        <v>52</v>
      </c>
      <c r="D489" s="3" t="s">
        <v>53</v>
      </c>
      <c r="E489" s="4">
        <v>166776</v>
      </c>
      <c r="F489" s="4">
        <v>0</v>
      </c>
      <c r="G489" s="4">
        <v>0</v>
      </c>
      <c r="H489" s="4">
        <v>0</v>
      </c>
      <c r="I489" s="4">
        <v>0</v>
      </c>
      <c r="J489" s="4">
        <f t="shared" si="8"/>
        <v>166776</v>
      </c>
      <c r="K489" s="3" t="str">
        <f>+VLOOKUP(A489,[1]Hoja1!$A$5:$L$835,11,0)</f>
        <v xml:space="preserve">Orden de compra </v>
      </c>
      <c r="L489" s="3" t="str">
        <f>+VLOOKUP(A489,[1]Hoja1!$A$5:$L$835,12,0)</f>
        <v xml:space="preserve">Privada </v>
      </c>
    </row>
    <row r="490" spans="1:12" x14ac:dyDescent="0.25">
      <c r="A490" s="3">
        <v>800065396</v>
      </c>
      <c r="B490" s="3" t="s">
        <v>75</v>
      </c>
      <c r="C490" s="3" t="s">
        <v>10</v>
      </c>
      <c r="D490" s="3" t="s">
        <v>12</v>
      </c>
      <c r="E490" s="4">
        <v>0</v>
      </c>
      <c r="F490" s="4">
        <v>0</v>
      </c>
      <c r="G490" s="4">
        <v>0</v>
      </c>
      <c r="H490" s="4">
        <v>0</v>
      </c>
      <c r="I490" s="4">
        <v>166600</v>
      </c>
      <c r="J490" s="4">
        <f t="shared" si="8"/>
        <v>166600</v>
      </c>
      <c r="K490" s="3" t="s">
        <v>607</v>
      </c>
      <c r="L490" s="3" t="s">
        <v>607</v>
      </c>
    </row>
    <row r="491" spans="1:12" x14ac:dyDescent="0.25">
      <c r="A491" s="3">
        <v>900341157</v>
      </c>
      <c r="B491" s="3" t="s">
        <v>337</v>
      </c>
      <c r="C491" s="3" t="s">
        <v>14</v>
      </c>
      <c r="D491" s="3" t="s">
        <v>17</v>
      </c>
      <c r="E491" s="4">
        <v>164350</v>
      </c>
      <c r="F491" s="4">
        <v>0</v>
      </c>
      <c r="G491" s="4">
        <v>0</v>
      </c>
      <c r="H491" s="4">
        <v>0</v>
      </c>
      <c r="I491" s="4">
        <v>0</v>
      </c>
      <c r="J491" s="4">
        <f t="shared" si="8"/>
        <v>164350</v>
      </c>
      <c r="K491" s="3" t="s">
        <v>607</v>
      </c>
      <c r="L491" s="3" t="s">
        <v>607</v>
      </c>
    </row>
    <row r="492" spans="1:12" x14ac:dyDescent="0.25">
      <c r="A492" s="3">
        <v>808003500</v>
      </c>
      <c r="B492" s="3" t="s">
        <v>338</v>
      </c>
      <c r="C492" s="3" t="s">
        <v>14</v>
      </c>
      <c r="D492" s="3" t="s">
        <v>20</v>
      </c>
      <c r="E492" s="4">
        <v>0</v>
      </c>
      <c r="F492" s="4">
        <v>0</v>
      </c>
      <c r="G492" s="4">
        <v>0</v>
      </c>
      <c r="H492" s="4">
        <v>0</v>
      </c>
      <c r="I492" s="4">
        <v>161664</v>
      </c>
      <c r="J492" s="4">
        <f t="shared" si="8"/>
        <v>161664</v>
      </c>
      <c r="K492" s="3" t="s">
        <v>607</v>
      </c>
      <c r="L492" s="3" t="s">
        <v>607</v>
      </c>
    </row>
    <row r="493" spans="1:12" x14ac:dyDescent="0.25">
      <c r="A493" s="3">
        <v>891480000</v>
      </c>
      <c r="B493" s="3" t="s">
        <v>230</v>
      </c>
      <c r="C493" s="3" t="s">
        <v>14</v>
      </c>
      <c r="D493" s="3" t="s">
        <v>20</v>
      </c>
      <c r="E493" s="4">
        <v>0</v>
      </c>
      <c r="F493" s="4">
        <v>0</v>
      </c>
      <c r="G493" s="4">
        <v>0</v>
      </c>
      <c r="H493" s="4">
        <v>0</v>
      </c>
      <c r="I493" s="4">
        <v>161664</v>
      </c>
      <c r="J493" s="4">
        <f t="shared" si="8"/>
        <v>161664</v>
      </c>
      <c r="K493" s="3" t="s">
        <v>607</v>
      </c>
      <c r="L493" s="3" t="s">
        <v>607</v>
      </c>
    </row>
    <row r="494" spans="1:12" x14ac:dyDescent="0.25">
      <c r="A494" s="3">
        <v>900101736</v>
      </c>
      <c r="B494" s="3" t="s">
        <v>339</v>
      </c>
      <c r="C494" s="3" t="s">
        <v>14</v>
      </c>
      <c r="D494" s="3" t="s">
        <v>17</v>
      </c>
      <c r="E494" s="4">
        <v>161139</v>
      </c>
      <c r="F494" s="4">
        <v>0</v>
      </c>
      <c r="G494" s="4">
        <v>0</v>
      </c>
      <c r="H494" s="4">
        <v>0</v>
      </c>
      <c r="I494" s="4">
        <v>0</v>
      </c>
      <c r="J494" s="4">
        <f t="shared" si="8"/>
        <v>161139</v>
      </c>
      <c r="K494" s="3" t="s">
        <v>607</v>
      </c>
      <c r="L494" s="3" t="s">
        <v>607</v>
      </c>
    </row>
    <row r="495" spans="1:12" x14ac:dyDescent="0.25">
      <c r="A495" s="3">
        <v>800223876</v>
      </c>
      <c r="B495" s="3" t="s">
        <v>340</v>
      </c>
      <c r="C495" s="3" t="s">
        <v>14</v>
      </c>
      <c r="D495" s="3" t="s">
        <v>17</v>
      </c>
      <c r="E495" s="4">
        <v>160056</v>
      </c>
      <c r="F495" s="4">
        <v>0</v>
      </c>
      <c r="G495" s="4">
        <v>0</v>
      </c>
      <c r="H495" s="4">
        <v>0</v>
      </c>
      <c r="I495" s="4">
        <v>0</v>
      </c>
      <c r="J495" s="4">
        <f t="shared" si="8"/>
        <v>160056</v>
      </c>
      <c r="K495" s="3" t="s">
        <v>607</v>
      </c>
      <c r="L495" s="3" t="s">
        <v>607</v>
      </c>
    </row>
    <row r="496" spans="1:12" x14ac:dyDescent="0.25">
      <c r="A496" s="3">
        <v>900718172</v>
      </c>
      <c r="B496" s="3" t="s">
        <v>341</v>
      </c>
      <c r="C496" s="3" t="s">
        <v>14</v>
      </c>
      <c r="D496" s="3" t="s">
        <v>17</v>
      </c>
      <c r="E496" s="4">
        <v>156541</v>
      </c>
      <c r="F496" s="4">
        <v>0</v>
      </c>
      <c r="G496" s="4">
        <v>0</v>
      </c>
      <c r="H496" s="4">
        <v>0</v>
      </c>
      <c r="I496" s="4">
        <v>0</v>
      </c>
      <c r="J496" s="4">
        <f t="shared" si="8"/>
        <v>156541</v>
      </c>
      <c r="K496" s="3" t="s">
        <v>607</v>
      </c>
      <c r="L496" s="3" t="s">
        <v>607</v>
      </c>
    </row>
    <row r="497" spans="1:12" x14ac:dyDescent="0.25">
      <c r="A497" s="3">
        <v>891800906</v>
      </c>
      <c r="B497" s="3" t="s">
        <v>177</v>
      </c>
      <c r="C497" s="3" t="s">
        <v>14</v>
      </c>
      <c r="D497" s="3" t="s">
        <v>20</v>
      </c>
      <c r="E497" s="4">
        <v>0</v>
      </c>
      <c r="F497" s="4">
        <v>0</v>
      </c>
      <c r="G497" s="4">
        <v>0</v>
      </c>
      <c r="H497" s="4">
        <v>120000</v>
      </c>
      <c r="I497" s="4">
        <v>36394</v>
      </c>
      <c r="J497" s="4">
        <f t="shared" si="8"/>
        <v>156394</v>
      </c>
      <c r="K497" s="3" t="s">
        <v>607</v>
      </c>
      <c r="L497" s="3" t="s">
        <v>607</v>
      </c>
    </row>
    <row r="498" spans="1:12" x14ac:dyDescent="0.25">
      <c r="A498" s="3">
        <v>806007002</v>
      </c>
      <c r="B498" s="3" t="s">
        <v>342</v>
      </c>
      <c r="C498" s="3" t="s">
        <v>14</v>
      </c>
      <c r="D498" s="3" t="s">
        <v>17</v>
      </c>
      <c r="E498" s="4">
        <v>0</v>
      </c>
      <c r="F498" s="4">
        <v>0</v>
      </c>
      <c r="G498" s="4">
        <v>0</v>
      </c>
      <c r="H498" s="4">
        <v>0</v>
      </c>
      <c r="I498" s="4">
        <v>147902</v>
      </c>
      <c r="J498" s="4">
        <f t="shared" ref="J498:J534" si="9">SUM(E498:I498)</f>
        <v>147902</v>
      </c>
      <c r="K498" s="3" t="s">
        <v>607</v>
      </c>
      <c r="L498" s="3" t="s">
        <v>607</v>
      </c>
    </row>
    <row r="499" spans="1:12" x14ac:dyDescent="0.25">
      <c r="A499" s="3">
        <v>860038299</v>
      </c>
      <c r="B499" s="3" t="s">
        <v>343</v>
      </c>
      <c r="C499" s="3" t="s">
        <v>52</v>
      </c>
      <c r="D499" s="3" t="s">
        <v>53</v>
      </c>
      <c r="E499" s="4">
        <v>143008</v>
      </c>
      <c r="F499" s="4">
        <v>0</v>
      </c>
      <c r="G499" s="4">
        <v>0</v>
      </c>
      <c r="H499" s="4">
        <v>0</v>
      </c>
      <c r="I499" s="4">
        <v>0</v>
      </c>
      <c r="J499" s="4">
        <f t="shared" si="9"/>
        <v>143008</v>
      </c>
      <c r="K499" s="3" t="str">
        <f>+VLOOKUP(A499,[1]Hoja1!$A$5:$L$835,11,0)</f>
        <v xml:space="preserve">Orden de compra </v>
      </c>
      <c r="L499" s="3" t="str">
        <f>+VLOOKUP(A499,[1]Hoja1!$A$5:$L$835,12,0)</f>
        <v xml:space="preserve">Privada </v>
      </c>
    </row>
    <row r="500" spans="1:12" x14ac:dyDescent="0.25">
      <c r="A500" s="3">
        <v>830077285</v>
      </c>
      <c r="B500" s="3" t="s">
        <v>212</v>
      </c>
      <c r="C500" s="3" t="s">
        <v>14</v>
      </c>
      <c r="D500" s="3" t="s">
        <v>43</v>
      </c>
      <c r="E500" s="4">
        <v>142623</v>
      </c>
      <c r="F500" s="4">
        <v>0</v>
      </c>
      <c r="G500" s="4">
        <v>0</v>
      </c>
      <c r="H500" s="4">
        <v>0</v>
      </c>
      <c r="I500" s="4">
        <v>0</v>
      </c>
      <c r="J500" s="4">
        <f t="shared" si="9"/>
        <v>142623</v>
      </c>
      <c r="K500" s="3" t="s">
        <v>607</v>
      </c>
      <c r="L500" s="3" t="s">
        <v>607</v>
      </c>
    </row>
    <row r="501" spans="1:12" x14ac:dyDescent="0.25">
      <c r="A501" s="3">
        <v>800074996</v>
      </c>
      <c r="B501" s="3" t="s">
        <v>344</v>
      </c>
      <c r="C501" s="3" t="s">
        <v>14</v>
      </c>
      <c r="D501" s="3" t="s">
        <v>17</v>
      </c>
      <c r="E501" s="4">
        <v>0</v>
      </c>
      <c r="F501" s="4">
        <v>0</v>
      </c>
      <c r="G501" s="4">
        <v>142571</v>
      </c>
      <c r="H501" s="4">
        <v>0</v>
      </c>
      <c r="I501" s="4">
        <v>0</v>
      </c>
      <c r="J501" s="4">
        <f t="shared" si="9"/>
        <v>142571</v>
      </c>
      <c r="K501" s="3" t="s">
        <v>607</v>
      </c>
      <c r="L501" s="3" t="s">
        <v>607</v>
      </c>
    </row>
    <row r="502" spans="1:12" x14ac:dyDescent="0.25">
      <c r="A502" s="3">
        <v>890700901</v>
      </c>
      <c r="B502" s="3" t="s">
        <v>345</v>
      </c>
      <c r="C502" s="3" t="s">
        <v>14</v>
      </c>
      <c r="D502" s="3" t="s">
        <v>20</v>
      </c>
      <c r="E502" s="4">
        <v>0</v>
      </c>
      <c r="F502" s="4">
        <v>0</v>
      </c>
      <c r="G502" s="4">
        <v>0</v>
      </c>
      <c r="H502" s="4">
        <v>0</v>
      </c>
      <c r="I502" s="4">
        <v>140000</v>
      </c>
      <c r="J502" s="4">
        <f t="shared" si="9"/>
        <v>140000</v>
      </c>
      <c r="K502" s="3" t="s">
        <v>607</v>
      </c>
      <c r="L502" s="3" t="s">
        <v>607</v>
      </c>
    </row>
    <row r="503" spans="1:12" x14ac:dyDescent="0.25">
      <c r="A503" s="3">
        <v>800085883</v>
      </c>
      <c r="B503" s="3" t="s">
        <v>204</v>
      </c>
      <c r="C503" s="3" t="s">
        <v>14</v>
      </c>
      <c r="D503" s="3" t="s">
        <v>43</v>
      </c>
      <c r="E503" s="4">
        <v>139730</v>
      </c>
      <c r="F503" s="4">
        <v>0</v>
      </c>
      <c r="G503" s="4">
        <v>0</v>
      </c>
      <c r="H503" s="4">
        <v>0</v>
      </c>
      <c r="I503" s="4">
        <v>0</v>
      </c>
      <c r="J503" s="4">
        <f t="shared" si="9"/>
        <v>139730</v>
      </c>
      <c r="K503" s="3" t="s">
        <v>607</v>
      </c>
      <c r="L503" s="3" t="s">
        <v>607</v>
      </c>
    </row>
    <row r="504" spans="1:12" x14ac:dyDescent="0.25">
      <c r="A504" s="3">
        <v>891800395</v>
      </c>
      <c r="B504" s="3" t="s">
        <v>124</v>
      </c>
      <c r="C504" s="3" t="s">
        <v>14</v>
      </c>
      <c r="D504" s="3" t="s">
        <v>43</v>
      </c>
      <c r="E504" s="4">
        <v>133500</v>
      </c>
      <c r="F504" s="4">
        <v>0</v>
      </c>
      <c r="G504" s="4">
        <v>0</v>
      </c>
      <c r="H504" s="4">
        <v>0</v>
      </c>
      <c r="I504" s="4">
        <v>0</v>
      </c>
      <c r="J504" s="4">
        <f t="shared" si="9"/>
        <v>133500</v>
      </c>
      <c r="K504" s="3" t="s">
        <v>607</v>
      </c>
      <c r="L504" s="3" t="s">
        <v>607</v>
      </c>
    </row>
    <row r="505" spans="1:12" x14ac:dyDescent="0.25">
      <c r="A505" s="3">
        <v>900218628</v>
      </c>
      <c r="B505" s="3" t="s">
        <v>346</v>
      </c>
      <c r="C505" s="3" t="s">
        <v>14</v>
      </c>
      <c r="D505" s="3" t="s">
        <v>20</v>
      </c>
      <c r="E505" s="4">
        <v>0</v>
      </c>
      <c r="F505" s="4">
        <v>0</v>
      </c>
      <c r="G505" s="4">
        <v>0</v>
      </c>
      <c r="H505" s="4">
        <v>0</v>
      </c>
      <c r="I505" s="4">
        <v>132256</v>
      </c>
      <c r="J505" s="4">
        <f t="shared" si="9"/>
        <v>132256</v>
      </c>
      <c r="K505" s="3" t="s">
        <v>607</v>
      </c>
      <c r="L505" s="3" t="s">
        <v>607</v>
      </c>
    </row>
    <row r="506" spans="1:12" x14ac:dyDescent="0.25">
      <c r="A506" s="3">
        <v>804002599</v>
      </c>
      <c r="B506" s="3" t="s">
        <v>347</v>
      </c>
      <c r="C506" s="3" t="s">
        <v>14</v>
      </c>
      <c r="D506" s="3" t="s">
        <v>17</v>
      </c>
      <c r="E506" s="4">
        <v>125538</v>
      </c>
      <c r="F506" s="4">
        <v>0</v>
      </c>
      <c r="G506" s="4">
        <v>0</v>
      </c>
      <c r="H506" s="4">
        <v>0</v>
      </c>
      <c r="I506" s="4">
        <v>0</v>
      </c>
      <c r="J506" s="4">
        <f t="shared" si="9"/>
        <v>125538</v>
      </c>
      <c r="K506" s="3" t="s">
        <v>607</v>
      </c>
      <c r="L506" s="3" t="s">
        <v>607</v>
      </c>
    </row>
    <row r="507" spans="1:12" x14ac:dyDescent="0.25">
      <c r="A507" s="3">
        <v>860090566</v>
      </c>
      <c r="B507" s="3" t="s">
        <v>39</v>
      </c>
      <c r="C507" s="3" t="s">
        <v>14</v>
      </c>
      <c r="D507" s="3" t="s">
        <v>15</v>
      </c>
      <c r="E507" s="4">
        <v>125391</v>
      </c>
      <c r="F507" s="4">
        <v>0</v>
      </c>
      <c r="G507" s="4">
        <v>0</v>
      </c>
      <c r="H507" s="4">
        <v>0</v>
      </c>
      <c r="I507" s="4">
        <v>0</v>
      </c>
      <c r="J507" s="4">
        <f t="shared" si="9"/>
        <v>125391</v>
      </c>
      <c r="K507" s="3" t="s">
        <v>607</v>
      </c>
      <c r="L507" s="3" t="s">
        <v>607</v>
      </c>
    </row>
    <row r="508" spans="1:12" x14ac:dyDescent="0.25">
      <c r="A508" s="3">
        <v>891900446</v>
      </c>
      <c r="B508" s="3" t="s">
        <v>348</v>
      </c>
      <c r="C508" s="3" t="s">
        <v>14</v>
      </c>
      <c r="D508" s="3" t="s">
        <v>43</v>
      </c>
      <c r="E508" s="4">
        <v>0</v>
      </c>
      <c r="F508" s="4">
        <v>0</v>
      </c>
      <c r="G508" s="4">
        <v>0</v>
      </c>
      <c r="H508" s="4">
        <v>0</v>
      </c>
      <c r="I508" s="4">
        <v>124533</v>
      </c>
      <c r="J508" s="4">
        <f t="shared" si="9"/>
        <v>124533</v>
      </c>
      <c r="K508" s="3" t="s">
        <v>607</v>
      </c>
      <c r="L508" s="3" t="s">
        <v>607</v>
      </c>
    </row>
    <row r="509" spans="1:12" x14ac:dyDescent="0.25">
      <c r="A509" s="3">
        <v>899999161</v>
      </c>
      <c r="B509" s="3" t="s">
        <v>349</v>
      </c>
      <c r="C509" s="3" t="s">
        <v>14</v>
      </c>
      <c r="D509" s="3" t="s">
        <v>17</v>
      </c>
      <c r="E509" s="4">
        <v>0</v>
      </c>
      <c r="F509" s="4">
        <v>0</v>
      </c>
      <c r="G509" s="4">
        <v>16607</v>
      </c>
      <c r="H509" s="4">
        <v>0</v>
      </c>
      <c r="I509" s="4">
        <v>107212</v>
      </c>
      <c r="J509" s="4">
        <f t="shared" si="9"/>
        <v>123819</v>
      </c>
      <c r="K509" s="3" t="s">
        <v>607</v>
      </c>
      <c r="L509" s="3" t="s">
        <v>607</v>
      </c>
    </row>
    <row r="510" spans="1:12" x14ac:dyDescent="0.25">
      <c r="A510" s="3">
        <v>901049161</v>
      </c>
      <c r="B510" s="3" t="s">
        <v>350</v>
      </c>
      <c r="C510" s="3" t="s">
        <v>14</v>
      </c>
      <c r="D510" s="3" t="s">
        <v>17</v>
      </c>
      <c r="E510" s="4">
        <v>0</v>
      </c>
      <c r="F510" s="4">
        <v>0</v>
      </c>
      <c r="G510" s="4">
        <v>0</v>
      </c>
      <c r="H510" s="4">
        <v>0</v>
      </c>
      <c r="I510" s="4">
        <v>122402</v>
      </c>
      <c r="J510" s="4">
        <f t="shared" si="9"/>
        <v>122402</v>
      </c>
      <c r="K510" s="3" t="s">
        <v>607</v>
      </c>
      <c r="L510" s="3" t="s">
        <v>607</v>
      </c>
    </row>
    <row r="511" spans="1:12" x14ac:dyDescent="0.25">
      <c r="A511" s="3">
        <v>800196433</v>
      </c>
      <c r="B511" s="3" t="s">
        <v>102</v>
      </c>
      <c r="C511" s="3" t="s">
        <v>14</v>
      </c>
      <c r="D511" s="3" t="s">
        <v>43</v>
      </c>
      <c r="E511" s="4">
        <v>0</v>
      </c>
      <c r="F511" s="4">
        <v>0</v>
      </c>
      <c r="G511" s="4">
        <v>0</v>
      </c>
      <c r="H511" s="4">
        <v>0</v>
      </c>
      <c r="I511" s="4">
        <v>120330</v>
      </c>
      <c r="J511" s="4">
        <f t="shared" si="9"/>
        <v>120330</v>
      </c>
      <c r="K511" s="3" t="s">
        <v>607</v>
      </c>
      <c r="L511" s="3" t="s">
        <v>607</v>
      </c>
    </row>
    <row r="512" spans="1:12" x14ac:dyDescent="0.25">
      <c r="A512" s="3">
        <v>19399170</v>
      </c>
      <c r="B512" s="3" t="s">
        <v>351</v>
      </c>
      <c r="C512" s="3" t="s">
        <v>14</v>
      </c>
      <c r="D512" s="3" t="s">
        <v>17</v>
      </c>
      <c r="E512" s="4">
        <v>119063</v>
      </c>
      <c r="F512" s="4">
        <v>0</v>
      </c>
      <c r="G512" s="4">
        <v>0</v>
      </c>
      <c r="H512" s="4">
        <v>0</v>
      </c>
      <c r="I512" s="4">
        <v>0</v>
      </c>
      <c r="J512" s="4">
        <f t="shared" si="9"/>
        <v>119063</v>
      </c>
      <c r="K512" s="3" t="s">
        <v>607</v>
      </c>
      <c r="L512" s="3" t="s">
        <v>607</v>
      </c>
    </row>
    <row r="513" spans="1:12" x14ac:dyDescent="0.25">
      <c r="A513" s="3">
        <v>890701033</v>
      </c>
      <c r="B513" s="3" t="s">
        <v>352</v>
      </c>
      <c r="C513" s="3" t="s">
        <v>14</v>
      </c>
      <c r="D513" s="3" t="s">
        <v>17</v>
      </c>
      <c r="E513" s="4">
        <v>118947</v>
      </c>
      <c r="F513" s="4">
        <v>0</v>
      </c>
      <c r="G513" s="4">
        <v>0</v>
      </c>
      <c r="H513" s="4">
        <v>0</v>
      </c>
      <c r="I513" s="4">
        <v>0</v>
      </c>
      <c r="J513" s="4">
        <f t="shared" si="9"/>
        <v>118947</v>
      </c>
      <c r="K513" s="3" t="s">
        <v>607</v>
      </c>
      <c r="L513" s="3" t="s">
        <v>607</v>
      </c>
    </row>
    <row r="514" spans="1:12" x14ac:dyDescent="0.25">
      <c r="A514" s="3">
        <v>20952127</v>
      </c>
      <c r="B514" s="3" t="s">
        <v>353</v>
      </c>
      <c r="C514" s="3" t="s">
        <v>14</v>
      </c>
      <c r="D514" s="3" t="s">
        <v>17</v>
      </c>
      <c r="E514" s="4">
        <v>0</v>
      </c>
      <c r="F514" s="4">
        <v>0</v>
      </c>
      <c r="G514" s="4">
        <v>0</v>
      </c>
      <c r="H514" s="4">
        <v>114300</v>
      </c>
      <c r="I514" s="4">
        <v>0</v>
      </c>
      <c r="J514" s="4">
        <f t="shared" si="9"/>
        <v>114300</v>
      </c>
      <c r="K514" s="3" t="s">
        <v>607</v>
      </c>
      <c r="L514" s="3" t="s">
        <v>607</v>
      </c>
    </row>
    <row r="515" spans="1:12" x14ac:dyDescent="0.25">
      <c r="A515" s="3">
        <v>52698139</v>
      </c>
      <c r="B515" s="3" t="s">
        <v>354</v>
      </c>
      <c r="C515" s="3" t="s">
        <v>14</v>
      </c>
      <c r="D515" s="3" t="s">
        <v>17</v>
      </c>
      <c r="E515" s="4">
        <v>0</v>
      </c>
      <c r="F515" s="4">
        <v>113031</v>
      </c>
      <c r="G515" s="4">
        <v>0</v>
      </c>
      <c r="H515" s="4">
        <v>0</v>
      </c>
      <c r="I515" s="4">
        <v>0</v>
      </c>
      <c r="J515" s="4">
        <f t="shared" si="9"/>
        <v>113031</v>
      </c>
      <c r="K515" s="3" t="s">
        <v>607</v>
      </c>
      <c r="L515" s="3" t="s">
        <v>607</v>
      </c>
    </row>
    <row r="516" spans="1:12" x14ac:dyDescent="0.25">
      <c r="A516" s="3">
        <v>830001007</v>
      </c>
      <c r="B516" s="3" t="s">
        <v>24</v>
      </c>
      <c r="C516" s="3" t="s">
        <v>14</v>
      </c>
      <c r="D516" s="3" t="s">
        <v>17</v>
      </c>
      <c r="E516" s="4">
        <v>0</v>
      </c>
      <c r="F516" s="4">
        <v>0</v>
      </c>
      <c r="G516" s="4">
        <v>0</v>
      </c>
      <c r="H516" s="4">
        <v>0</v>
      </c>
      <c r="I516" s="4">
        <v>110495</v>
      </c>
      <c r="J516" s="4">
        <f t="shared" si="9"/>
        <v>110495</v>
      </c>
      <c r="K516" s="3" t="s">
        <v>607</v>
      </c>
      <c r="L516" s="3" t="s">
        <v>607</v>
      </c>
    </row>
    <row r="517" spans="1:12" x14ac:dyDescent="0.25">
      <c r="A517" s="3">
        <v>820005389</v>
      </c>
      <c r="B517" s="3" t="s">
        <v>276</v>
      </c>
      <c r="C517" s="3" t="s">
        <v>14</v>
      </c>
      <c r="D517" s="3" t="s">
        <v>17</v>
      </c>
      <c r="E517" s="4">
        <v>109400</v>
      </c>
      <c r="F517" s="4">
        <v>0</v>
      </c>
      <c r="G517" s="4">
        <v>0</v>
      </c>
      <c r="H517" s="4">
        <v>0</v>
      </c>
      <c r="I517" s="4">
        <v>0</v>
      </c>
      <c r="J517" s="4">
        <f t="shared" si="9"/>
        <v>109400</v>
      </c>
      <c r="K517" s="3" t="s">
        <v>607</v>
      </c>
      <c r="L517" s="3" t="s">
        <v>607</v>
      </c>
    </row>
    <row r="518" spans="1:12" x14ac:dyDescent="0.25">
      <c r="A518" s="3">
        <v>838000096</v>
      </c>
      <c r="B518" s="3" t="s">
        <v>252</v>
      </c>
      <c r="C518" s="3" t="s">
        <v>14</v>
      </c>
      <c r="D518" s="3" t="s">
        <v>20</v>
      </c>
      <c r="E518" s="4">
        <v>0</v>
      </c>
      <c r="F518" s="4">
        <v>0</v>
      </c>
      <c r="G518" s="4">
        <v>107900</v>
      </c>
      <c r="H518" s="4">
        <v>0</v>
      </c>
      <c r="I518" s="4">
        <v>0</v>
      </c>
      <c r="J518" s="4">
        <f t="shared" si="9"/>
        <v>107900</v>
      </c>
      <c r="K518" s="3" t="s">
        <v>607</v>
      </c>
      <c r="L518" s="3" t="s">
        <v>607</v>
      </c>
    </row>
    <row r="519" spans="1:12" x14ac:dyDescent="0.25">
      <c r="A519" s="3">
        <v>890202002</v>
      </c>
      <c r="B519" s="3" t="s">
        <v>355</v>
      </c>
      <c r="C519" s="3" t="s">
        <v>14</v>
      </c>
      <c r="D519" s="3" t="s">
        <v>20</v>
      </c>
      <c r="E519" s="4">
        <v>0</v>
      </c>
      <c r="F519" s="4">
        <v>0</v>
      </c>
      <c r="G519" s="4">
        <v>107874</v>
      </c>
      <c r="H519" s="4">
        <v>0</v>
      </c>
      <c r="I519" s="4">
        <v>0</v>
      </c>
      <c r="J519" s="4">
        <f t="shared" si="9"/>
        <v>107874</v>
      </c>
      <c r="K519" s="3" t="s">
        <v>607</v>
      </c>
      <c r="L519" s="3" t="s">
        <v>607</v>
      </c>
    </row>
    <row r="520" spans="1:12" x14ac:dyDescent="0.25">
      <c r="A520" s="3">
        <v>900193493</v>
      </c>
      <c r="B520" s="3" t="s">
        <v>91</v>
      </c>
      <c r="C520" s="3" t="s">
        <v>14</v>
      </c>
      <c r="D520" s="3" t="s">
        <v>43</v>
      </c>
      <c r="E520" s="4">
        <v>107142</v>
      </c>
      <c r="F520" s="4">
        <v>0</v>
      </c>
      <c r="G520" s="4">
        <v>0</v>
      </c>
      <c r="H520" s="4">
        <v>0</v>
      </c>
      <c r="I520" s="4">
        <v>0</v>
      </c>
      <c r="J520" s="4">
        <f t="shared" si="9"/>
        <v>107142</v>
      </c>
      <c r="K520" s="3" t="s">
        <v>607</v>
      </c>
      <c r="L520" s="3" t="s">
        <v>607</v>
      </c>
    </row>
    <row r="521" spans="1:12" x14ac:dyDescent="0.25">
      <c r="A521" s="3">
        <v>900345765</v>
      </c>
      <c r="B521" s="3" t="s">
        <v>356</v>
      </c>
      <c r="C521" s="3" t="s">
        <v>14</v>
      </c>
      <c r="D521" s="3" t="s">
        <v>20</v>
      </c>
      <c r="E521" s="4">
        <v>0</v>
      </c>
      <c r="F521" s="4">
        <v>0</v>
      </c>
      <c r="G521" s="4">
        <v>0</v>
      </c>
      <c r="H521" s="4">
        <v>0</v>
      </c>
      <c r="I521" s="4">
        <v>106903</v>
      </c>
      <c r="J521" s="4">
        <f t="shared" si="9"/>
        <v>106903</v>
      </c>
      <c r="K521" s="3" t="s">
        <v>607</v>
      </c>
      <c r="L521" s="3" t="s">
        <v>607</v>
      </c>
    </row>
    <row r="522" spans="1:12" x14ac:dyDescent="0.25">
      <c r="A522" s="3">
        <v>900966525</v>
      </c>
      <c r="B522" s="3" t="s">
        <v>357</v>
      </c>
      <c r="C522" s="3" t="s">
        <v>52</v>
      </c>
      <c r="D522" s="3" t="s">
        <v>53</v>
      </c>
      <c r="E522" s="4">
        <v>106167.67</v>
      </c>
      <c r="F522" s="4">
        <v>0</v>
      </c>
      <c r="G522" s="4">
        <v>0</v>
      </c>
      <c r="H522" s="4">
        <v>0</v>
      </c>
      <c r="I522" s="4">
        <v>0</v>
      </c>
      <c r="J522" s="4">
        <f t="shared" si="9"/>
        <v>106167.67</v>
      </c>
      <c r="K522" s="3" t="str">
        <f>+VLOOKUP(A522,[1]Hoja1!$A$5:$L$835,11,0)</f>
        <v xml:space="preserve">Orden de compra </v>
      </c>
      <c r="L522" s="3" t="str">
        <f>+VLOOKUP(A522,[1]Hoja1!$A$5:$L$835,12,0)</f>
        <v xml:space="preserve">Privada </v>
      </c>
    </row>
    <row r="523" spans="1:12" x14ac:dyDescent="0.25">
      <c r="A523" s="3">
        <v>800149453</v>
      </c>
      <c r="B523" s="3" t="s">
        <v>227</v>
      </c>
      <c r="C523" s="3" t="s">
        <v>14</v>
      </c>
      <c r="D523" s="3" t="s">
        <v>17</v>
      </c>
      <c r="E523" s="4">
        <v>103679</v>
      </c>
      <c r="F523" s="4">
        <v>0</v>
      </c>
      <c r="G523" s="4">
        <v>0</v>
      </c>
      <c r="H523" s="4">
        <v>0</v>
      </c>
      <c r="I523" s="4">
        <v>0</v>
      </c>
      <c r="J523" s="4">
        <f t="shared" si="9"/>
        <v>103679</v>
      </c>
      <c r="K523" s="3" t="s">
        <v>607</v>
      </c>
      <c r="L523" s="3" t="s">
        <v>607</v>
      </c>
    </row>
    <row r="524" spans="1:12" x14ac:dyDescent="0.25">
      <c r="A524" s="3">
        <v>800179870</v>
      </c>
      <c r="B524" s="3" t="s">
        <v>358</v>
      </c>
      <c r="C524" s="3" t="s">
        <v>14</v>
      </c>
      <c r="D524" s="3" t="s">
        <v>20</v>
      </c>
      <c r="E524" s="4">
        <v>0</v>
      </c>
      <c r="F524" s="4">
        <v>0</v>
      </c>
      <c r="G524" s="4">
        <v>103200</v>
      </c>
      <c r="H524" s="4">
        <v>0</v>
      </c>
      <c r="I524" s="4">
        <v>0</v>
      </c>
      <c r="J524" s="4">
        <f t="shared" si="9"/>
        <v>103200</v>
      </c>
      <c r="K524" s="3" t="s">
        <v>607</v>
      </c>
      <c r="L524" s="3" t="s">
        <v>607</v>
      </c>
    </row>
    <row r="525" spans="1:12" x14ac:dyDescent="0.25">
      <c r="A525" s="3">
        <v>890680027</v>
      </c>
      <c r="B525" s="3" t="s">
        <v>157</v>
      </c>
      <c r="C525" s="3" t="s">
        <v>14</v>
      </c>
      <c r="D525" s="3" t="s">
        <v>20</v>
      </c>
      <c r="E525" s="4">
        <v>0</v>
      </c>
      <c r="F525" s="4">
        <v>0</v>
      </c>
      <c r="G525" s="4">
        <v>0</v>
      </c>
      <c r="H525" s="4">
        <v>103200</v>
      </c>
      <c r="I525" s="4">
        <v>0</v>
      </c>
      <c r="J525" s="4">
        <f t="shared" si="9"/>
        <v>103200</v>
      </c>
      <c r="K525" s="3" t="s">
        <v>607</v>
      </c>
      <c r="L525" s="3" t="s">
        <v>607</v>
      </c>
    </row>
    <row r="526" spans="1:12" x14ac:dyDescent="0.25">
      <c r="A526" s="3">
        <v>900291018</v>
      </c>
      <c r="B526" s="3" t="s">
        <v>106</v>
      </c>
      <c r="C526" s="3" t="s">
        <v>14</v>
      </c>
      <c r="D526" s="3" t="s">
        <v>15</v>
      </c>
      <c r="E526" s="4">
        <v>101989</v>
      </c>
      <c r="F526" s="4">
        <v>0</v>
      </c>
      <c r="G526" s="4">
        <v>0</v>
      </c>
      <c r="H526" s="4">
        <v>0</v>
      </c>
      <c r="I526" s="4">
        <v>0</v>
      </c>
      <c r="J526" s="4">
        <f t="shared" si="9"/>
        <v>101989</v>
      </c>
      <c r="K526" s="3" t="s">
        <v>607</v>
      </c>
      <c r="L526" s="3" t="s">
        <v>607</v>
      </c>
    </row>
    <row r="527" spans="1:12" x14ac:dyDescent="0.25">
      <c r="A527" s="3">
        <v>80470182</v>
      </c>
      <c r="B527" s="3" t="s">
        <v>359</v>
      </c>
      <c r="C527" s="3" t="s">
        <v>14</v>
      </c>
      <c r="D527" s="3" t="s">
        <v>17</v>
      </c>
      <c r="E527" s="4">
        <v>101727</v>
      </c>
      <c r="F527" s="4">
        <v>0</v>
      </c>
      <c r="G527" s="4">
        <v>0</v>
      </c>
      <c r="H527" s="4">
        <v>0</v>
      </c>
      <c r="I527" s="4">
        <v>0</v>
      </c>
      <c r="J527" s="4">
        <f t="shared" si="9"/>
        <v>101727</v>
      </c>
      <c r="K527" s="3" t="s">
        <v>607</v>
      </c>
      <c r="L527" s="3" t="s">
        <v>607</v>
      </c>
    </row>
    <row r="528" spans="1:12" x14ac:dyDescent="0.25">
      <c r="A528" s="3">
        <v>891800611</v>
      </c>
      <c r="B528" s="3" t="s">
        <v>273</v>
      </c>
      <c r="C528" s="3" t="s">
        <v>14</v>
      </c>
      <c r="D528" s="3" t="s">
        <v>17</v>
      </c>
      <c r="E528" s="4">
        <v>101200</v>
      </c>
      <c r="F528" s="4">
        <v>0</v>
      </c>
      <c r="G528" s="4">
        <v>0</v>
      </c>
      <c r="H528" s="4">
        <v>0</v>
      </c>
      <c r="I528" s="4">
        <v>0</v>
      </c>
      <c r="J528" s="4">
        <f t="shared" si="9"/>
        <v>101200</v>
      </c>
      <c r="K528" s="3" t="s">
        <v>607</v>
      </c>
      <c r="L528" s="3" t="s">
        <v>607</v>
      </c>
    </row>
    <row r="529" spans="1:12" x14ac:dyDescent="0.25">
      <c r="A529" s="3">
        <v>830029829</v>
      </c>
      <c r="B529" s="3" t="s">
        <v>360</v>
      </c>
      <c r="C529" s="3" t="s">
        <v>14</v>
      </c>
      <c r="D529" s="3" t="s">
        <v>15</v>
      </c>
      <c r="E529" s="4">
        <v>100368</v>
      </c>
      <c r="F529" s="4">
        <v>0</v>
      </c>
      <c r="G529" s="4">
        <v>0</v>
      </c>
      <c r="H529" s="4">
        <v>0</v>
      </c>
      <c r="I529" s="4">
        <v>0</v>
      </c>
      <c r="J529" s="4">
        <f t="shared" si="9"/>
        <v>100368</v>
      </c>
      <c r="K529" s="3" t="s">
        <v>607</v>
      </c>
      <c r="L529" s="3" t="s">
        <v>607</v>
      </c>
    </row>
    <row r="530" spans="1:12" x14ac:dyDescent="0.25">
      <c r="A530" s="3">
        <v>813002940</v>
      </c>
      <c r="B530" s="3" t="s">
        <v>361</v>
      </c>
      <c r="C530" s="3" t="s">
        <v>14</v>
      </c>
      <c r="D530" s="3" t="s">
        <v>20</v>
      </c>
      <c r="E530" s="4">
        <v>0</v>
      </c>
      <c r="F530" s="4">
        <v>0</v>
      </c>
      <c r="G530" s="4">
        <v>0</v>
      </c>
      <c r="H530" s="4">
        <v>0</v>
      </c>
      <c r="I530" s="4">
        <v>100300</v>
      </c>
      <c r="J530" s="4">
        <f t="shared" si="9"/>
        <v>100300</v>
      </c>
      <c r="K530" s="3" t="s">
        <v>607</v>
      </c>
      <c r="L530" s="3" t="s">
        <v>607</v>
      </c>
    </row>
    <row r="531" spans="1:12" x14ac:dyDescent="0.25">
      <c r="A531" s="3">
        <v>890703630</v>
      </c>
      <c r="B531" s="3" t="s">
        <v>362</v>
      </c>
      <c r="C531" s="3" t="s">
        <v>14</v>
      </c>
      <c r="D531" s="3" t="s">
        <v>17</v>
      </c>
      <c r="E531" s="4">
        <v>99621</v>
      </c>
      <c r="F531" s="4">
        <v>0</v>
      </c>
      <c r="G531" s="4">
        <v>0</v>
      </c>
      <c r="H531" s="4">
        <v>0</v>
      </c>
      <c r="I531" s="4">
        <v>0</v>
      </c>
      <c r="J531" s="4">
        <f t="shared" si="9"/>
        <v>99621</v>
      </c>
      <c r="K531" s="3" t="s">
        <v>607</v>
      </c>
      <c r="L531" s="3" t="s">
        <v>607</v>
      </c>
    </row>
    <row r="532" spans="1:12" x14ac:dyDescent="0.25">
      <c r="A532" s="3">
        <v>892000264</v>
      </c>
      <c r="B532" s="3" t="s">
        <v>363</v>
      </c>
      <c r="C532" s="3" t="s">
        <v>14</v>
      </c>
      <c r="D532" s="3" t="s">
        <v>17</v>
      </c>
      <c r="E532" s="4">
        <v>99604</v>
      </c>
      <c r="F532" s="4">
        <v>0</v>
      </c>
      <c r="G532" s="4">
        <v>0</v>
      </c>
      <c r="H532" s="4">
        <v>0</v>
      </c>
      <c r="I532" s="4">
        <v>0</v>
      </c>
      <c r="J532" s="4">
        <f t="shared" si="9"/>
        <v>99604</v>
      </c>
      <c r="K532" s="3" t="s">
        <v>607</v>
      </c>
      <c r="L532" s="3" t="s">
        <v>607</v>
      </c>
    </row>
    <row r="533" spans="1:12" x14ac:dyDescent="0.25">
      <c r="A533" s="3">
        <v>800037021</v>
      </c>
      <c r="B533" s="3" t="s">
        <v>234</v>
      </c>
      <c r="C533" s="3" t="s">
        <v>14</v>
      </c>
      <c r="D533" s="3" t="s">
        <v>20</v>
      </c>
      <c r="E533" s="4">
        <v>0</v>
      </c>
      <c r="F533" s="4">
        <v>0</v>
      </c>
      <c r="G533" s="4">
        <v>99400</v>
      </c>
      <c r="H533" s="4">
        <v>0</v>
      </c>
      <c r="I533" s="4">
        <v>0</v>
      </c>
      <c r="J533" s="4">
        <f t="shared" si="9"/>
        <v>99400</v>
      </c>
      <c r="K533" s="3" t="s">
        <v>607</v>
      </c>
      <c r="L533" s="3" t="s">
        <v>607</v>
      </c>
    </row>
    <row r="534" spans="1:12" x14ac:dyDescent="0.25">
      <c r="A534" s="3">
        <v>800218979</v>
      </c>
      <c r="B534" s="3" t="s">
        <v>364</v>
      </c>
      <c r="C534" s="3" t="s">
        <v>14</v>
      </c>
      <c r="D534" s="3" t="s">
        <v>20</v>
      </c>
      <c r="E534" s="4">
        <v>0</v>
      </c>
      <c r="F534" s="4">
        <v>0</v>
      </c>
      <c r="G534" s="4">
        <v>0</v>
      </c>
      <c r="H534" s="4">
        <v>0</v>
      </c>
      <c r="I534" s="4">
        <v>99400</v>
      </c>
      <c r="J534" s="4">
        <f t="shared" si="9"/>
        <v>99400</v>
      </c>
      <c r="K534" s="3" t="s">
        <v>607</v>
      </c>
      <c r="L534" s="3" t="s">
        <v>607</v>
      </c>
    </row>
    <row r="535" spans="1:12" x14ac:dyDescent="0.25">
      <c r="A535" s="3">
        <v>79600664</v>
      </c>
      <c r="B535" s="3" t="s">
        <v>365</v>
      </c>
      <c r="C535" s="3" t="s">
        <v>14</v>
      </c>
      <c r="D535" s="3" t="s">
        <v>17</v>
      </c>
      <c r="E535" s="4">
        <v>95250</v>
      </c>
      <c r="F535" s="4">
        <v>0</v>
      </c>
      <c r="G535" s="4">
        <v>0</v>
      </c>
      <c r="H535" s="4">
        <v>0</v>
      </c>
      <c r="I535" s="4">
        <v>0</v>
      </c>
      <c r="J535" s="4">
        <f t="shared" ref="J535:J574" si="10">SUM(E535:I535)</f>
        <v>95250</v>
      </c>
      <c r="K535" s="3" t="s">
        <v>607</v>
      </c>
      <c r="L535" s="3" t="s">
        <v>607</v>
      </c>
    </row>
    <row r="536" spans="1:12" x14ac:dyDescent="0.25">
      <c r="A536" s="3">
        <v>900171988</v>
      </c>
      <c r="B536" s="3" t="s">
        <v>366</v>
      </c>
      <c r="C536" s="3" t="s">
        <v>14</v>
      </c>
      <c r="D536" s="3" t="s">
        <v>17</v>
      </c>
      <c r="E536" s="4">
        <v>93067</v>
      </c>
      <c r="F536" s="4">
        <v>0</v>
      </c>
      <c r="G536" s="4">
        <v>0</v>
      </c>
      <c r="H536" s="4">
        <v>0</v>
      </c>
      <c r="I536" s="4">
        <v>0</v>
      </c>
      <c r="J536" s="4">
        <f t="shared" si="10"/>
        <v>93067</v>
      </c>
      <c r="K536" s="3" t="s">
        <v>607</v>
      </c>
      <c r="L536" s="3" t="s">
        <v>607</v>
      </c>
    </row>
    <row r="537" spans="1:12" x14ac:dyDescent="0.25">
      <c r="A537" s="3">
        <v>832001465</v>
      </c>
      <c r="B537" s="3" t="s">
        <v>367</v>
      </c>
      <c r="C537" s="3" t="s">
        <v>14</v>
      </c>
      <c r="D537" s="3" t="s">
        <v>20</v>
      </c>
      <c r="E537" s="4">
        <v>0</v>
      </c>
      <c r="F537" s="4">
        <v>0</v>
      </c>
      <c r="G537" s="4">
        <v>0</v>
      </c>
      <c r="H537" s="4">
        <v>0</v>
      </c>
      <c r="I537" s="4">
        <v>90000</v>
      </c>
      <c r="J537" s="4">
        <f t="shared" si="10"/>
        <v>90000</v>
      </c>
      <c r="K537" s="3" t="s">
        <v>607</v>
      </c>
      <c r="L537" s="3" t="s">
        <v>607</v>
      </c>
    </row>
    <row r="538" spans="1:12" x14ac:dyDescent="0.25">
      <c r="A538" s="3">
        <v>844003225</v>
      </c>
      <c r="B538" s="3" t="s">
        <v>368</v>
      </c>
      <c r="C538" s="3" t="s">
        <v>14</v>
      </c>
      <c r="D538" s="3" t="s">
        <v>20</v>
      </c>
      <c r="E538" s="4">
        <v>0</v>
      </c>
      <c r="F538" s="4">
        <v>0</v>
      </c>
      <c r="G538" s="4">
        <v>87702</v>
      </c>
      <c r="H538" s="4">
        <v>0</v>
      </c>
      <c r="I538" s="4">
        <v>0</v>
      </c>
      <c r="J538" s="4">
        <f t="shared" si="10"/>
        <v>87702</v>
      </c>
      <c r="K538" s="3" t="s">
        <v>607</v>
      </c>
      <c r="L538" s="3" t="s">
        <v>607</v>
      </c>
    </row>
    <row r="539" spans="1:12" x14ac:dyDescent="0.25">
      <c r="A539" s="3">
        <v>890706833</v>
      </c>
      <c r="B539" s="3" t="s">
        <v>142</v>
      </c>
      <c r="C539" s="3" t="s">
        <v>14</v>
      </c>
      <c r="D539" s="3" t="s">
        <v>20</v>
      </c>
      <c r="E539" s="4">
        <v>0</v>
      </c>
      <c r="F539" s="4">
        <v>0</v>
      </c>
      <c r="G539" s="4">
        <v>87702</v>
      </c>
      <c r="H539" s="4">
        <v>0</v>
      </c>
      <c r="I539" s="4">
        <v>0</v>
      </c>
      <c r="J539" s="4">
        <f t="shared" si="10"/>
        <v>87702</v>
      </c>
      <c r="K539" s="3" t="s">
        <v>607</v>
      </c>
      <c r="L539" s="3" t="s">
        <v>607</v>
      </c>
    </row>
    <row r="540" spans="1:12" x14ac:dyDescent="0.25">
      <c r="A540" s="3">
        <v>899999151</v>
      </c>
      <c r="B540" s="3" t="s">
        <v>235</v>
      </c>
      <c r="C540" s="3" t="s">
        <v>14</v>
      </c>
      <c r="D540" s="3" t="s">
        <v>20</v>
      </c>
      <c r="E540" s="4">
        <v>0</v>
      </c>
      <c r="F540" s="4">
        <v>0</v>
      </c>
      <c r="G540" s="4">
        <v>0</v>
      </c>
      <c r="H540" s="4">
        <v>0</v>
      </c>
      <c r="I540" s="4">
        <v>87702</v>
      </c>
      <c r="J540" s="4">
        <f t="shared" si="10"/>
        <v>87702</v>
      </c>
      <c r="K540" s="3" t="s">
        <v>607</v>
      </c>
      <c r="L540" s="3" t="s">
        <v>607</v>
      </c>
    </row>
    <row r="541" spans="1:12" x14ac:dyDescent="0.25">
      <c r="A541" s="3">
        <v>901352353</v>
      </c>
      <c r="B541" s="3" t="s">
        <v>257</v>
      </c>
      <c r="C541" s="3" t="s">
        <v>14</v>
      </c>
      <c r="D541" s="3" t="s">
        <v>20</v>
      </c>
      <c r="E541" s="4">
        <v>0</v>
      </c>
      <c r="F541" s="4">
        <v>0</v>
      </c>
      <c r="G541" s="4">
        <v>87702</v>
      </c>
      <c r="H541" s="4">
        <v>0</v>
      </c>
      <c r="I541" s="4">
        <v>0</v>
      </c>
      <c r="J541" s="4">
        <f t="shared" si="10"/>
        <v>87702</v>
      </c>
      <c r="K541" s="3" t="s">
        <v>607</v>
      </c>
      <c r="L541" s="3" t="s">
        <v>607</v>
      </c>
    </row>
    <row r="542" spans="1:12" x14ac:dyDescent="0.25">
      <c r="A542" s="3">
        <v>890202024</v>
      </c>
      <c r="B542" s="3" t="s">
        <v>369</v>
      </c>
      <c r="C542" s="3" t="s">
        <v>14</v>
      </c>
      <c r="D542" s="3" t="s">
        <v>20</v>
      </c>
      <c r="E542" s="4">
        <v>0</v>
      </c>
      <c r="F542" s="4">
        <v>0</v>
      </c>
      <c r="G542" s="4">
        <v>87700</v>
      </c>
      <c r="H542" s="4">
        <v>0</v>
      </c>
      <c r="I542" s="4">
        <v>0</v>
      </c>
      <c r="J542" s="4">
        <f t="shared" si="10"/>
        <v>87700</v>
      </c>
      <c r="K542" s="3" t="s">
        <v>607</v>
      </c>
      <c r="L542" s="3" t="s">
        <v>607</v>
      </c>
    </row>
    <row r="543" spans="1:12" x14ac:dyDescent="0.25">
      <c r="A543" s="3">
        <v>1030602748</v>
      </c>
      <c r="B543" s="3" t="s">
        <v>370</v>
      </c>
      <c r="C543" s="3" t="s">
        <v>52</v>
      </c>
      <c r="D543" s="3" t="s">
        <v>53</v>
      </c>
      <c r="E543" s="4">
        <v>0</v>
      </c>
      <c r="F543" s="4">
        <v>0</v>
      </c>
      <c r="G543" s="4">
        <v>0</v>
      </c>
      <c r="H543" s="4">
        <v>0</v>
      </c>
      <c r="I543" s="4">
        <v>86717</v>
      </c>
      <c r="J543" s="4">
        <f t="shared" si="10"/>
        <v>86717</v>
      </c>
      <c r="K543" s="3" t="s">
        <v>605</v>
      </c>
      <c r="L543" s="3" t="str">
        <f>+VLOOKUP(A543,[1]Hoja1!$A$5:$L$835,12,0)</f>
        <v>Privada</v>
      </c>
    </row>
    <row r="544" spans="1:12" x14ac:dyDescent="0.25">
      <c r="A544" s="3">
        <v>800216883</v>
      </c>
      <c r="B544" s="3" t="s">
        <v>371</v>
      </c>
      <c r="C544" s="3" t="s">
        <v>14</v>
      </c>
      <c r="D544" s="3" t="s">
        <v>17</v>
      </c>
      <c r="E544" s="4">
        <v>0</v>
      </c>
      <c r="F544" s="4">
        <v>0</v>
      </c>
      <c r="G544" s="4">
        <v>0</v>
      </c>
      <c r="H544" s="4">
        <v>0</v>
      </c>
      <c r="I544" s="4">
        <v>84599</v>
      </c>
      <c r="J544" s="4">
        <f t="shared" si="10"/>
        <v>84599</v>
      </c>
      <c r="K544" s="3" t="s">
        <v>607</v>
      </c>
      <c r="L544" s="3" t="s">
        <v>607</v>
      </c>
    </row>
    <row r="545" spans="1:12" x14ac:dyDescent="0.25">
      <c r="A545" s="3">
        <v>900536325</v>
      </c>
      <c r="B545" s="3" t="s">
        <v>372</v>
      </c>
      <c r="C545" s="3" t="s">
        <v>14</v>
      </c>
      <c r="D545" s="3" t="s">
        <v>20</v>
      </c>
      <c r="E545" s="4">
        <v>0</v>
      </c>
      <c r="F545" s="4">
        <v>0</v>
      </c>
      <c r="G545" s="4">
        <v>0</v>
      </c>
      <c r="H545" s="4">
        <v>0</v>
      </c>
      <c r="I545" s="4">
        <v>83700</v>
      </c>
      <c r="J545" s="4">
        <f t="shared" si="10"/>
        <v>83700</v>
      </c>
      <c r="K545" s="3" t="s">
        <v>607</v>
      </c>
      <c r="L545" s="3" t="s">
        <v>607</v>
      </c>
    </row>
    <row r="546" spans="1:12" x14ac:dyDescent="0.25">
      <c r="A546" s="3">
        <v>900192428</v>
      </c>
      <c r="B546" s="3" t="s">
        <v>373</v>
      </c>
      <c r="C546" s="3" t="s">
        <v>14</v>
      </c>
      <c r="D546" s="3" t="s">
        <v>20</v>
      </c>
      <c r="E546" s="4">
        <v>0</v>
      </c>
      <c r="F546" s="4">
        <v>0</v>
      </c>
      <c r="G546" s="4">
        <v>0</v>
      </c>
      <c r="H546" s="4">
        <v>0</v>
      </c>
      <c r="I546" s="4">
        <v>80834</v>
      </c>
      <c r="J546" s="4">
        <f t="shared" si="10"/>
        <v>80834</v>
      </c>
      <c r="K546" s="3" t="s">
        <v>607</v>
      </c>
      <c r="L546" s="3" t="s">
        <v>607</v>
      </c>
    </row>
    <row r="547" spans="1:12" x14ac:dyDescent="0.25">
      <c r="A547" s="3">
        <v>844004197</v>
      </c>
      <c r="B547" s="3" t="s">
        <v>374</v>
      </c>
      <c r="C547" s="3" t="s">
        <v>14</v>
      </c>
      <c r="D547" s="3" t="s">
        <v>20</v>
      </c>
      <c r="E547" s="4">
        <v>0</v>
      </c>
      <c r="F547" s="4">
        <v>0</v>
      </c>
      <c r="G547" s="4">
        <v>0</v>
      </c>
      <c r="H547" s="4">
        <v>0</v>
      </c>
      <c r="I547" s="4">
        <v>80832</v>
      </c>
      <c r="J547" s="4">
        <f t="shared" si="10"/>
        <v>80832</v>
      </c>
      <c r="K547" s="3" t="s">
        <v>607</v>
      </c>
      <c r="L547" s="3" t="s">
        <v>607</v>
      </c>
    </row>
    <row r="548" spans="1:12" x14ac:dyDescent="0.25">
      <c r="A548" s="3">
        <v>860015929</v>
      </c>
      <c r="B548" s="3" t="s">
        <v>198</v>
      </c>
      <c r="C548" s="3" t="s">
        <v>14</v>
      </c>
      <c r="D548" s="3" t="s">
        <v>20</v>
      </c>
      <c r="E548" s="4">
        <v>0</v>
      </c>
      <c r="F548" s="4">
        <v>0</v>
      </c>
      <c r="G548" s="4">
        <v>0</v>
      </c>
      <c r="H548" s="4">
        <v>0</v>
      </c>
      <c r="I548" s="4">
        <v>80832</v>
      </c>
      <c r="J548" s="4">
        <f t="shared" si="10"/>
        <v>80832</v>
      </c>
      <c r="K548" s="3" t="s">
        <v>607</v>
      </c>
      <c r="L548" s="3" t="s">
        <v>607</v>
      </c>
    </row>
    <row r="549" spans="1:12" x14ac:dyDescent="0.25">
      <c r="A549" s="3">
        <v>890200500</v>
      </c>
      <c r="B549" s="3" t="s">
        <v>375</v>
      </c>
      <c r="C549" s="3" t="s">
        <v>14</v>
      </c>
      <c r="D549" s="3" t="s">
        <v>20</v>
      </c>
      <c r="E549" s="4">
        <v>0</v>
      </c>
      <c r="F549" s="4">
        <v>0</v>
      </c>
      <c r="G549" s="4">
        <v>0</v>
      </c>
      <c r="H549" s="4">
        <v>0</v>
      </c>
      <c r="I549" s="4">
        <v>80832</v>
      </c>
      <c r="J549" s="4">
        <f t="shared" si="10"/>
        <v>80832</v>
      </c>
      <c r="K549" s="3" t="s">
        <v>607</v>
      </c>
      <c r="L549" s="3" t="s">
        <v>607</v>
      </c>
    </row>
    <row r="550" spans="1:12" x14ac:dyDescent="0.25">
      <c r="A550" s="3">
        <v>891180134</v>
      </c>
      <c r="B550" s="3" t="s">
        <v>376</v>
      </c>
      <c r="C550" s="3" t="s">
        <v>14</v>
      </c>
      <c r="D550" s="3" t="s">
        <v>20</v>
      </c>
      <c r="E550" s="4">
        <v>0</v>
      </c>
      <c r="F550" s="4">
        <v>0</v>
      </c>
      <c r="G550" s="4">
        <v>0</v>
      </c>
      <c r="H550" s="4">
        <v>0</v>
      </c>
      <c r="I550" s="4">
        <v>80832</v>
      </c>
      <c r="J550" s="4">
        <f t="shared" si="10"/>
        <v>80832</v>
      </c>
      <c r="K550" s="3" t="s">
        <v>607</v>
      </c>
      <c r="L550" s="3" t="s">
        <v>607</v>
      </c>
    </row>
    <row r="551" spans="1:12" x14ac:dyDescent="0.25">
      <c r="A551" s="3">
        <v>892115010</v>
      </c>
      <c r="B551" s="3" t="s">
        <v>377</v>
      </c>
      <c r="C551" s="3" t="s">
        <v>14</v>
      </c>
      <c r="D551" s="3" t="s">
        <v>20</v>
      </c>
      <c r="E551" s="4">
        <v>0</v>
      </c>
      <c r="F551" s="4">
        <v>0</v>
      </c>
      <c r="G551" s="4">
        <v>0</v>
      </c>
      <c r="H551" s="4">
        <v>0</v>
      </c>
      <c r="I551" s="4">
        <v>80832</v>
      </c>
      <c r="J551" s="4">
        <f t="shared" si="10"/>
        <v>80832</v>
      </c>
      <c r="K551" s="3" t="s">
        <v>607</v>
      </c>
      <c r="L551" s="3" t="s">
        <v>607</v>
      </c>
    </row>
    <row r="552" spans="1:12" x14ac:dyDescent="0.25">
      <c r="A552" s="3">
        <v>900008328</v>
      </c>
      <c r="B552" s="3" t="s">
        <v>378</v>
      </c>
      <c r="C552" s="3" t="s">
        <v>14</v>
      </c>
      <c r="D552" s="3" t="s">
        <v>20</v>
      </c>
      <c r="E552" s="4">
        <v>0</v>
      </c>
      <c r="F552" s="4">
        <v>0</v>
      </c>
      <c r="G552" s="4">
        <v>80832</v>
      </c>
      <c r="H552" s="4">
        <v>0</v>
      </c>
      <c r="I552" s="4">
        <v>0</v>
      </c>
      <c r="J552" s="4">
        <f t="shared" si="10"/>
        <v>80832</v>
      </c>
      <c r="K552" s="3" t="s">
        <v>607</v>
      </c>
      <c r="L552" s="3" t="s">
        <v>607</v>
      </c>
    </row>
    <row r="553" spans="1:12" x14ac:dyDescent="0.25">
      <c r="A553" s="3">
        <v>800000118</v>
      </c>
      <c r="B553" s="3" t="s">
        <v>119</v>
      </c>
      <c r="C553" s="3" t="s">
        <v>14</v>
      </c>
      <c r="D553" s="3" t="s">
        <v>20</v>
      </c>
      <c r="E553" s="4">
        <v>0</v>
      </c>
      <c r="F553" s="4">
        <v>0</v>
      </c>
      <c r="G553" s="4">
        <v>0</v>
      </c>
      <c r="H553" s="4">
        <v>0</v>
      </c>
      <c r="I553" s="4">
        <v>80800</v>
      </c>
      <c r="J553" s="4">
        <f t="shared" si="10"/>
        <v>80800</v>
      </c>
      <c r="K553" s="3" t="s">
        <v>607</v>
      </c>
      <c r="L553" s="3" t="s">
        <v>607</v>
      </c>
    </row>
    <row r="554" spans="1:12" x14ac:dyDescent="0.25">
      <c r="A554" s="3">
        <v>807004352</v>
      </c>
      <c r="B554" s="3" t="s">
        <v>379</v>
      </c>
      <c r="C554" s="3" t="s">
        <v>14</v>
      </c>
      <c r="D554" s="3" t="s">
        <v>20</v>
      </c>
      <c r="E554" s="4">
        <v>0</v>
      </c>
      <c r="F554" s="4">
        <v>0</v>
      </c>
      <c r="G554" s="4">
        <v>0</v>
      </c>
      <c r="H554" s="4">
        <v>0</v>
      </c>
      <c r="I554" s="4">
        <v>80800</v>
      </c>
      <c r="J554" s="4">
        <f t="shared" si="10"/>
        <v>80800</v>
      </c>
      <c r="K554" s="3" t="s">
        <v>607</v>
      </c>
      <c r="L554" s="3" t="s">
        <v>607</v>
      </c>
    </row>
    <row r="555" spans="1:12" x14ac:dyDescent="0.25">
      <c r="A555" s="3">
        <v>820003850</v>
      </c>
      <c r="B555" s="3" t="s">
        <v>380</v>
      </c>
      <c r="C555" s="3" t="s">
        <v>14</v>
      </c>
      <c r="D555" s="3" t="s">
        <v>20</v>
      </c>
      <c r="E555" s="4">
        <v>0</v>
      </c>
      <c r="F555" s="4">
        <v>0</v>
      </c>
      <c r="G555" s="4">
        <v>80800</v>
      </c>
      <c r="H555" s="4">
        <v>0</v>
      </c>
      <c r="I555" s="4">
        <v>0</v>
      </c>
      <c r="J555" s="4">
        <f t="shared" si="10"/>
        <v>80800</v>
      </c>
      <c r="K555" s="3" t="s">
        <v>607</v>
      </c>
      <c r="L555" s="3" t="s">
        <v>607</v>
      </c>
    </row>
    <row r="556" spans="1:12" x14ac:dyDescent="0.25">
      <c r="A556" s="3">
        <v>891079999</v>
      </c>
      <c r="B556" s="3" t="s">
        <v>381</v>
      </c>
      <c r="C556" s="3" t="s">
        <v>14</v>
      </c>
      <c r="D556" s="3" t="s">
        <v>20</v>
      </c>
      <c r="E556" s="4">
        <v>0</v>
      </c>
      <c r="F556" s="4">
        <v>0</v>
      </c>
      <c r="G556" s="4">
        <v>0</v>
      </c>
      <c r="H556" s="4">
        <v>0</v>
      </c>
      <c r="I556" s="4">
        <v>80800</v>
      </c>
      <c r="J556" s="4">
        <f t="shared" si="10"/>
        <v>80800</v>
      </c>
      <c r="K556" s="3" t="s">
        <v>607</v>
      </c>
      <c r="L556" s="3" t="s">
        <v>607</v>
      </c>
    </row>
    <row r="557" spans="1:12" x14ac:dyDescent="0.25">
      <c r="A557" s="3">
        <v>900848340</v>
      </c>
      <c r="B557" s="3" t="s">
        <v>382</v>
      </c>
      <c r="C557" s="3" t="s">
        <v>14</v>
      </c>
      <c r="D557" s="3" t="s">
        <v>20</v>
      </c>
      <c r="E557" s="4">
        <v>0</v>
      </c>
      <c r="F557" s="4">
        <v>0</v>
      </c>
      <c r="G557" s="4">
        <v>0</v>
      </c>
      <c r="H557" s="4">
        <v>0</v>
      </c>
      <c r="I557" s="4">
        <v>80800</v>
      </c>
      <c r="J557" s="4">
        <f t="shared" si="10"/>
        <v>80800</v>
      </c>
      <c r="K557" s="3" t="s">
        <v>607</v>
      </c>
      <c r="L557" s="3" t="s">
        <v>607</v>
      </c>
    </row>
    <row r="558" spans="1:12" x14ac:dyDescent="0.25">
      <c r="A558" s="3">
        <v>52214949</v>
      </c>
      <c r="B558" s="3" t="s">
        <v>383</v>
      </c>
      <c r="C558" s="3" t="s">
        <v>14</v>
      </c>
      <c r="D558" s="3" t="s">
        <v>17</v>
      </c>
      <c r="E558" s="4">
        <v>80534</v>
      </c>
      <c r="F558" s="4">
        <v>0</v>
      </c>
      <c r="G558" s="4">
        <v>0</v>
      </c>
      <c r="H558" s="4">
        <v>0</v>
      </c>
      <c r="I558" s="4">
        <v>0</v>
      </c>
      <c r="J558" s="4">
        <f t="shared" si="10"/>
        <v>80534</v>
      </c>
      <c r="K558" s="3" t="s">
        <v>607</v>
      </c>
      <c r="L558" s="3" t="s">
        <v>607</v>
      </c>
    </row>
    <row r="559" spans="1:12" x14ac:dyDescent="0.25">
      <c r="A559" s="3">
        <v>890680025</v>
      </c>
      <c r="B559" s="3" t="s">
        <v>156</v>
      </c>
      <c r="C559" s="3" t="s">
        <v>14</v>
      </c>
      <c r="D559" s="3" t="s">
        <v>20</v>
      </c>
      <c r="E559" s="4">
        <v>0</v>
      </c>
      <c r="F559" s="4">
        <v>0</v>
      </c>
      <c r="G559" s="4">
        <v>80000</v>
      </c>
      <c r="H559" s="4">
        <v>0</v>
      </c>
      <c r="I559" s="4">
        <v>0</v>
      </c>
      <c r="J559" s="4">
        <f t="shared" si="10"/>
        <v>80000</v>
      </c>
      <c r="K559" s="3" t="s">
        <v>607</v>
      </c>
      <c r="L559" s="3" t="s">
        <v>607</v>
      </c>
    </row>
    <row r="560" spans="1:12" x14ac:dyDescent="0.25">
      <c r="A560" s="3">
        <v>800254132</v>
      </c>
      <c r="B560" s="3" t="s">
        <v>60</v>
      </c>
      <c r="C560" s="3" t="s">
        <v>14</v>
      </c>
      <c r="D560" s="3" t="s">
        <v>43</v>
      </c>
      <c r="E560" s="4">
        <v>79833.5</v>
      </c>
      <c r="F560" s="4">
        <v>0</v>
      </c>
      <c r="G560" s="4">
        <v>0</v>
      </c>
      <c r="H560" s="4">
        <v>0</v>
      </c>
      <c r="I560" s="4">
        <v>0</v>
      </c>
      <c r="J560" s="4">
        <f t="shared" si="10"/>
        <v>79833.5</v>
      </c>
      <c r="K560" s="3" t="s">
        <v>607</v>
      </c>
      <c r="L560" s="3" t="s">
        <v>607</v>
      </c>
    </row>
    <row r="561" spans="1:12" x14ac:dyDescent="0.25">
      <c r="A561" s="3">
        <v>821000831</v>
      </c>
      <c r="B561" s="3" t="s">
        <v>384</v>
      </c>
      <c r="C561" s="3" t="s">
        <v>14</v>
      </c>
      <c r="D561" s="3" t="s">
        <v>20</v>
      </c>
      <c r="E561" s="4">
        <v>0</v>
      </c>
      <c r="F561" s="4">
        <v>79216</v>
      </c>
      <c r="G561" s="4">
        <v>0</v>
      </c>
      <c r="H561" s="4">
        <v>0</v>
      </c>
      <c r="I561" s="4">
        <v>0</v>
      </c>
      <c r="J561" s="4">
        <f t="shared" si="10"/>
        <v>79216</v>
      </c>
      <c r="K561" s="3" t="s">
        <v>607</v>
      </c>
      <c r="L561" s="3" t="s">
        <v>607</v>
      </c>
    </row>
    <row r="562" spans="1:12" x14ac:dyDescent="0.25">
      <c r="A562" s="3">
        <v>890601210</v>
      </c>
      <c r="B562" s="3" t="s">
        <v>242</v>
      </c>
      <c r="C562" s="3" t="s">
        <v>14</v>
      </c>
      <c r="D562" s="3" t="s">
        <v>20</v>
      </c>
      <c r="E562" s="4">
        <v>0</v>
      </c>
      <c r="F562" s="4">
        <v>0</v>
      </c>
      <c r="G562" s="4">
        <v>0</v>
      </c>
      <c r="H562" s="4">
        <v>0</v>
      </c>
      <c r="I562" s="4">
        <v>79216</v>
      </c>
      <c r="J562" s="4">
        <f t="shared" si="10"/>
        <v>79216</v>
      </c>
      <c r="K562" s="3" t="s">
        <v>607</v>
      </c>
      <c r="L562" s="3" t="s">
        <v>607</v>
      </c>
    </row>
    <row r="563" spans="1:12" x14ac:dyDescent="0.25">
      <c r="A563" s="3">
        <v>900482242</v>
      </c>
      <c r="B563" s="3" t="s">
        <v>231</v>
      </c>
      <c r="C563" s="3" t="s">
        <v>14</v>
      </c>
      <c r="D563" s="3" t="s">
        <v>20</v>
      </c>
      <c r="E563" s="4">
        <v>79216</v>
      </c>
      <c r="F563" s="4">
        <v>0</v>
      </c>
      <c r="G563" s="4">
        <v>0</v>
      </c>
      <c r="H563" s="4">
        <v>0</v>
      </c>
      <c r="I563" s="4">
        <v>0</v>
      </c>
      <c r="J563" s="4">
        <f t="shared" si="10"/>
        <v>79216</v>
      </c>
      <c r="K563" s="3" t="s">
        <v>607</v>
      </c>
      <c r="L563" s="3" t="s">
        <v>607</v>
      </c>
    </row>
    <row r="564" spans="1:12" x14ac:dyDescent="0.25">
      <c r="A564" s="3">
        <v>800024390</v>
      </c>
      <c r="B564" s="3" t="s">
        <v>385</v>
      </c>
      <c r="C564" s="3" t="s">
        <v>14</v>
      </c>
      <c r="D564" s="3" t="s">
        <v>20</v>
      </c>
      <c r="E564" s="4">
        <v>0</v>
      </c>
      <c r="F564" s="4">
        <v>0</v>
      </c>
      <c r="G564" s="4">
        <v>0</v>
      </c>
      <c r="H564" s="4">
        <v>0</v>
      </c>
      <c r="I564" s="4">
        <v>79215</v>
      </c>
      <c r="J564" s="4">
        <f t="shared" si="10"/>
        <v>79215</v>
      </c>
      <c r="K564" s="3" t="s">
        <v>607</v>
      </c>
      <c r="L564" s="3" t="s">
        <v>607</v>
      </c>
    </row>
    <row r="565" spans="1:12" x14ac:dyDescent="0.25">
      <c r="A565" s="3">
        <v>800183943</v>
      </c>
      <c r="B565" s="3" t="s">
        <v>202</v>
      </c>
      <c r="C565" s="3" t="s">
        <v>14</v>
      </c>
      <c r="D565" s="3" t="s">
        <v>20</v>
      </c>
      <c r="E565" s="4">
        <v>0</v>
      </c>
      <c r="F565" s="4">
        <v>0</v>
      </c>
      <c r="G565" s="4">
        <v>0</v>
      </c>
      <c r="H565" s="4">
        <v>0</v>
      </c>
      <c r="I565" s="4">
        <v>79215</v>
      </c>
      <c r="J565" s="4">
        <f t="shared" si="10"/>
        <v>79215</v>
      </c>
      <c r="K565" s="3" t="s">
        <v>607</v>
      </c>
      <c r="L565" s="3" t="s">
        <v>607</v>
      </c>
    </row>
    <row r="566" spans="1:12" x14ac:dyDescent="0.25">
      <c r="A566" s="3">
        <v>806004548</v>
      </c>
      <c r="B566" s="3" t="s">
        <v>386</v>
      </c>
      <c r="C566" s="3" t="s">
        <v>14</v>
      </c>
      <c r="D566" s="3" t="s">
        <v>20</v>
      </c>
      <c r="E566" s="4">
        <v>0</v>
      </c>
      <c r="F566" s="4">
        <v>0</v>
      </c>
      <c r="G566" s="4">
        <v>0</v>
      </c>
      <c r="H566" s="4">
        <v>0</v>
      </c>
      <c r="I566" s="4">
        <v>79215</v>
      </c>
      <c r="J566" s="4">
        <f t="shared" si="10"/>
        <v>79215</v>
      </c>
      <c r="K566" s="3" t="s">
        <v>607</v>
      </c>
      <c r="L566" s="3" t="s">
        <v>607</v>
      </c>
    </row>
    <row r="567" spans="1:12" x14ac:dyDescent="0.25">
      <c r="A567" s="3">
        <v>812005522</v>
      </c>
      <c r="B567" s="3" t="s">
        <v>387</v>
      </c>
      <c r="C567" s="3" t="s">
        <v>14</v>
      </c>
      <c r="D567" s="3" t="s">
        <v>20</v>
      </c>
      <c r="E567" s="4">
        <v>0</v>
      </c>
      <c r="F567" s="4">
        <v>0</v>
      </c>
      <c r="G567" s="4">
        <v>0</v>
      </c>
      <c r="H567" s="4">
        <v>0</v>
      </c>
      <c r="I567" s="4">
        <v>79215</v>
      </c>
      <c r="J567" s="4">
        <f t="shared" si="10"/>
        <v>79215</v>
      </c>
      <c r="K567" s="3" t="s">
        <v>607</v>
      </c>
      <c r="L567" s="3" t="s">
        <v>607</v>
      </c>
    </row>
    <row r="568" spans="1:12" x14ac:dyDescent="0.25">
      <c r="A568" s="3">
        <v>813005431</v>
      </c>
      <c r="B568" s="3" t="s">
        <v>388</v>
      </c>
      <c r="C568" s="3" t="s">
        <v>14</v>
      </c>
      <c r="D568" s="3" t="s">
        <v>20</v>
      </c>
      <c r="E568" s="4">
        <v>0</v>
      </c>
      <c r="F568" s="4">
        <v>0</v>
      </c>
      <c r="G568" s="4">
        <v>0</v>
      </c>
      <c r="H568" s="4">
        <v>0</v>
      </c>
      <c r="I568" s="4">
        <v>79215</v>
      </c>
      <c r="J568" s="4">
        <f t="shared" si="10"/>
        <v>79215</v>
      </c>
      <c r="K568" s="3" t="s">
        <v>607</v>
      </c>
      <c r="L568" s="3" t="s">
        <v>607</v>
      </c>
    </row>
    <row r="569" spans="1:12" x14ac:dyDescent="0.25">
      <c r="A569" s="3">
        <v>823002800</v>
      </c>
      <c r="B569" s="3" t="s">
        <v>389</v>
      </c>
      <c r="C569" s="3" t="s">
        <v>14</v>
      </c>
      <c r="D569" s="3" t="s">
        <v>20</v>
      </c>
      <c r="E569" s="4">
        <v>0</v>
      </c>
      <c r="F569" s="4">
        <v>0</v>
      </c>
      <c r="G569" s="4">
        <v>0</v>
      </c>
      <c r="H569" s="4">
        <v>0</v>
      </c>
      <c r="I569" s="4">
        <v>79215</v>
      </c>
      <c r="J569" s="4">
        <f t="shared" si="10"/>
        <v>79215</v>
      </c>
      <c r="K569" s="3" t="s">
        <v>607</v>
      </c>
      <c r="L569" s="3" t="s">
        <v>607</v>
      </c>
    </row>
    <row r="570" spans="1:12" x14ac:dyDescent="0.25">
      <c r="A570" s="3">
        <v>891901158</v>
      </c>
      <c r="B570" s="3" t="s">
        <v>390</v>
      </c>
      <c r="C570" s="3" t="s">
        <v>14</v>
      </c>
      <c r="D570" s="3" t="s">
        <v>20</v>
      </c>
      <c r="E570" s="4">
        <v>0</v>
      </c>
      <c r="F570" s="4">
        <v>0</v>
      </c>
      <c r="G570" s="4">
        <v>0</v>
      </c>
      <c r="H570" s="4">
        <v>0</v>
      </c>
      <c r="I570" s="4">
        <v>79215</v>
      </c>
      <c r="J570" s="4">
        <f t="shared" si="10"/>
        <v>79215</v>
      </c>
      <c r="K570" s="3" t="s">
        <v>607</v>
      </c>
      <c r="L570" s="3" t="s">
        <v>607</v>
      </c>
    </row>
    <row r="571" spans="1:12" x14ac:dyDescent="0.25">
      <c r="A571" s="3">
        <v>900529056</v>
      </c>
      <c r="B571" s="3" t="s">
        <v>281</v>
      </c>
      <c r="C571" s="3" t="s">
        <v>14</v>
      </c>
      <c r="D571" s="3" t="s">
        <v>20</v>
      </c>
      <c r="E571" s="4">
        <v>0</v>
      </c>
      <c r="F571" s="4">
        <v>0</v>
      </c>
      <c r="G571" s="4">
        <v>0</v>
      </c>
      <c r="H571" s="4">
        <v>0</v>
      </c>
      <c r="I571" s="4">
        <v>79215</v>
      </c>
      <c r="J571" s="4">
        <f t="shared" si="10"/>
        <v>79215</v>
      </c>
      <c r="K571" s="3" t="s">
        <v>607</v>
      </c>
      <c r="L571" s="3" t="s">
        <v>607</v>
      </c>
    </row>
    <row r="572" spans="1:12" x14ac:dyDescent="0.25">
      <c r="A572" s="3">
        <v>900807126</v>
      </c>
      <c r="B572" s="3" t="s">
        <v>391</v>
      </c>
      <c r="C572" s="3" t="s">
        <v>14</v>
      </c>
      <c r="D572" s="3" t="s">
        <v>20</v>
      </c>
      <c r="E572" s="4">
        <v>0</v>
      </c>
      <c r="F572" s="4">
        <v>0</v>
      </c>
      <c r="G572" s="4">
        <v>0</v>
      </c>
      <c r="H572" s="4">
        <v>0</v>
      </c>
      <c r="I572" s="4">
        <v>79215</v>
      </c>
      <c r="J572" s="4">
        <f t="shared" si="10"/>
        <v>79215</v>
      </c>
      <c r="K572" s="3" t="s">
        <v>607</v>
      </c>
      <c r="L572" s="3" t="s">
        <v>607</v>
      </c>
    </row>
    <row r="573" spans="1:12" x14ac:dyDescent="0.25">
      <c r="A573" s="3">
        <v>812005726</v>
      </c>
      <c r="B573" s="3" t="s">
        <v>392</v>
      </c>
      <c r="C573" s="3" t="s">
        <v>14</v>
      </c>
      <c r="D573" s="3" t="s">
        <v>20</v>
      </c>
      <c r="E573" s="4">
        <v>0</v>
      </c>
      <c r="F573" s="4">
        <v>0</v>
      </c>
      <c r="G573" s="4">
        <v>0</v>
      </c>
      <c r="H573" s="4">
        <v>0</v>
      </c>
      <c r="I573" s="4">
        <v>79184</v>
      </c>
      <c r="J573" s="4">
        <f t="shared" si="10"/>
        <v>79184</v>
      </c>
      <c r="K573" s="3" t="s">
        <v>607</v>
      </c>
      <c r="L573" s="3" t="s">
        <v>607</v>
      </c>
    </row>
    <row r="574" spans="1:12" x14ac:dyDescent="0.25">
      <c r="A574" s="3">
        <v>819004070</v>
      </c>
      <c r="B574" s="3" t="s">
        <v>393</v>
      </c>
      <c r="C574" s="3" t="s">
        <v>14</v>
      </c>
      <c r="D574" s="3" t="s">
        <v>43</v>
      </c>
      <c r="E574" s="4">
        <v>78164</v>
      </c>
      <c r="F574" s="4">
        <v>0</v>
      </c>
      <c r="G574" s="4">
        <v>0</v>
      </c>
      <c r="H574" s="4">
        <v>0</v>
      </c>
      <c r="I574" s="4">
        <v>0</v>
      </c>
      <c r="J574" s="4">
        <f t="shared" si="10"/>
        <v>78164</v>
      </c>
      <c r="K574" s="3" t="s">
        <v>607</v>
      </c>
      <c r="L574" s="3" t="s">
        <v>607</v>
      </c>
    </row>
    <row r="575" spans="1:12" x14ac:dyDescent="0.25">
      <c r="A575" s="3">
        <v>800084206</v>
      </c>
      <c r="B575" s="3" t="s">
        <v>394</v>
      </c>
      <c r="C575" s="3" t="s">
        <v>14</v>
      </c>
      <c r="D575" s="3" t="s">
        <v>17</v>
      </c>
      <c r="E575" s="4">
        <v>76941</v>
      </c>
      <c r="F575" s="4">
        <v>0</v>
      </c>
      <c r="G575" s="4">
        <v>0</v>
      </c>
      <c r="H575" s="4">
        <v>0</v>
      </c>
      <c r="I575" s="4">
        <v>0</v>
      </c>
      <c r="J575" s="4">
        <f t="shared" ref="J575:J608" si="11">SUM(E575:I575)</f>
        <v>76941</v>
      </c>
      <c r="K575" s="3" t="s">
        <v>607</v>
      </c>
      <c r="L575" s="3" t="s">
        <v>607</v>
      </c>
    </row>
    <row r="576" spans="1:12" x14ac:dyDescent="0.25">
      <c r="A576" s="3">
        <v>825003080</v>
      </c>
      <c r="B576" s="3" t="s">
        <v>395</v>
      </c>
      <c r="C576" s="3" t="s">
        <v>14</v>
      </c>
      <c r="D576" s="3" t="s">
        <v>17</v>
      </c>
      <c r="E576" s="4">
        <v>75236</v>
      </c>
      <c r="F576" s="4">
        <v>0</v>
      </c>
      <c r="G576" s="4">
        <v>0</v>
      </c>
      <c r="H576" s="4">
        <v>0</v>
      </c>
      <c r="I576" s="4">
        <v>0</v>
      </c>
      <c r="J576" s="4">
        <f t="shared" si="11"/>
        <v>75236</v>
      </c>
      <c r="K576" s="3" t="s">
        <v>607</v>
      </c>
      <c r="L576" s="3" t="s">
        <v>607</v>
      </c>
    </row>
    <row r="577" spans="1:12" x14ac:dyDescent="0.25">
      <c r="A577" s="3">
        <v>890500060</v>
      </c>
      <c r="B577" s="3" t="s">
        <v>315</v>
      </c>
      <c r="C577" s="3" t="s">
        <v>14</v>
      </c>
      <c r="D577" s="3" t="s">
        <v>43</v>
      </c>
      <c r="E577" s="4">
        <v>73899</v>
      </c>
      <c r="F577" s="4">
        <v>0</v>
      </c>
      <c r="G577" s="4">
        <v>0</v>
      </c>
      <c r="H577" s="4">
        <v>0</v>
      </c>
      <c r="I577" s="4">
        <v>0</v>
      </c>
      <c r="J577" s="4">
        <f t="shared" si="11"/>
        <v>73899</v>
      </c>
      <c r="K577" s="3" t="s">
        <v>607</v>
      </c>
      <c r="L577" s="3" t="s">
        <v>607</v>
      </c>
    </row>
    <row r="578" spans="1:12" x14ac:dyDescent="0.25">
      <c r="A578" s="3">
        <v>900519519</v>
      </c>
      <c r="B578" s="3" t="s">
        <v>396</v>
      </c>
      <c r="C578" s="3" t="s">
        <v>14</v>
      </c>
      <c r="D578" s="3" t="s">
        <v>17</v>
      </c>
      <c r="E578" s="4">
        <v>73798</v>
      </c>
      <c r="F578" s="4">
        <v>0</v>
      </c>
      <c r="G578" s="4">
        <v>0</v>
      </c>
      <c r="H578" s="4">
        <v>0</v>
      </c>
      <c r="I578" s="4">
        <v>0</v>
      </c>
      <c r="J578" s="4">
        <f t="shared" si="11"/>
        <v>73798</v>
      </c>
      <c r="K578" s="3" t="s">
        <v>607</v>
      </c>
      <c r="L578" s="3" t="s">
        <v>607</v>
      </c>
    </row>
    <row r="579" spans="1:12" x14ac:dyDescent="0.25">
      <c r="A579" s="3">
        <v>860028947</v>
      </c>
      <c r="B579" s="3" t="s">
        <v>397</v>
      </c>
      <c r="C579" s="3" t="s">
        <v>14</v>
      </c>
      <c r="D579" s="3" t="s">
        <v>17</v>
      </c>
      <c r="E579" s="4">
        <v>73400</v>
      </c>
      <c r="F579" s="4">
        <v>0</v>
      </c>
      <c r="G579" s="4">
        <v>0</v>
      </c>
      <c r="H579" s="4">
        <v>0</v>
      </c>
      <c r="I579" s="4">
        <v>0</v>
      </c>
      <c r="J579" s="4">
        <f t="shared" si="11"/>
        <v>73400</v>
      </c>
      <c r="K579" s="3" t="s">
        <v>607</v>
      </c>
      <c r="L579" s="3" t="s">
        <v>607</v>
      </c>
    </row>
    <row r="580" spans="1:12" x14ac:dyDescent="0.25">
      <c r="A580" s="3">
        <v>800215758</v>
      </c>
      <c r="B580" s="3" t="s">
        <v>398</v>
      </c>
      <c r="C580" s="3" t="s">
        <v>14</v>
      </c>
      <c r="D580" s="3" t="s">
        <v>20</v>
      </c>
      <c r="E580" s="4">
        <v>0</v>
      </c>
      <c r="F580" s="4">
        <v>0</v>
      </c>
      <c r="G580" s="4">
        <v>72880</v>
      </c>
      <c r="H580" s="4">
        <v>0</v>
      </c>
      <c r="I580" s="4">
        <v>0</v>
      </c>
      <c r="J580" s="4">
        <f t="shared" si="11"/>
        <v>72880</v>
      </c>
      <c r="K580" s="3" t="s">
        <v>607</v>
      </c>
      <c r="L580" s="3" t="s">
        <v>607</v>
      </c>
    </row>
    <row r="581" spans="1:12" x14ac:dyDescent="0.25">
      <c r="A581" s="3">
        <v>800028332</v>
      </c>
      <c r="B581" s="3" t="s">
        <v>33</v>
      </c>
      <c r="C581" s="3" t="s">
        <v>14</v>
      </c>
      <c r="D581" s="3" t="s">
        <v>43</v>
      </c>
      <c r="E581" s="4">
        <v>72833</v>
      </c>
      <c r="F581" s="4">
        <v>0</v>
      </c>
      <c r="G581" s="4">
        <v>0</v>
      </c>
      <c r="H581" s="4">
        <v>0</v>
      </c>
      <c r="I581" s="4">
        <v>0</v>
      </c>
      <c r="J581" s="4">
        <f t="shared" si="11"/>
        <v>72833</v>
      </c>
      <c r="K581" s="3" t="s">
        <v>607</v>
      </c>
      <c r="L581" s="3" t="s">
        <v>607</v>
      </c>
    </row>
    <row r="582" spans="1:12" x14ac:dyDescent="0.25">
      <c r="A582" s="3">
        <v>800254132</v>
      </c>
      <c r="B582" s="3" t="s">
        <v>60</v>
      </c>
      <c r="C582" s="3" t="s">
        <v>14</v>
      </c>
      <c r="D582" s="3" t="s">
        <v>15</v>
      </c>
      <c r="E582" s="4">
        <v>72236</v>
      </c>
      <c r="F582" s="4">
        <v>0</v>
      </c>
      <c r="G582" s="4">
        <v>0</v>
      </c>
      <c r="H582" s="4">
        <v>0</v>
      </c>
      <c r="I582" s="4">
        <v>0</v>
      </c>
      <c r="J582" s="4">
        <f t="shared" si="11"/>
        <v>72236</v>
      </c>
      <c r="K582" s="3" t="s">
        <v>607</v>
      </c>
      <c r="L582" s="3" t="s">
        <v>607</v>
      </c>
    </row>
    <row r="583" spans="1:12" x14ac:dyDescent="0.25">
      <c r="A583" s="3">
        <v>800117564</v>
      </c>
      <c r="B583" s="3" t="s">
        <v>110</v>
      </c>
      <c r="C583" s="3" t="s">
        <v>14</v>
      </c>
      <c r="D583" s="3" t="s">
        <v>17</v>
      </c>
      <c r="E583" s="4">
        <v>71136</v>
      </c>
      <c r="F583" s="4">
        <v>0</v>
      </c>
      <c r="G583" s="4">
        <v>0</v>
      </c>
      <c r="H583" s="4">
        <v>0</v>
      </c>
      <c r="I583" s="4">
        <v>0</v>
      </c>
      <c r="J583" s="4">
        <f t="shared" si="11"/>
        <v>71136</v>
      </c>
      <c r="K583" s="3" t="s">
        <v>607</v>
      </c>
      <c r="L583" s="3" t="s">
        <v>607</v>
      </c>
    </row>
    <row r="584" spans="1:12" x14ac:dyDescent="0.25">
      <c r="A584" s="3">
        <v>900777755</v>
      </c>
      <c r="B584" s="3" t="s">
        <v>399</v>
      </c>
      <c r="C584" s="3" t="s">
        <v>14</v>
      </c>
      <c r="D584" s="3" t="s">
        <v>17</v>
      </c>
      <c r="E584" s="4">
        <v>69061</v>
      </c>
      <c r="F584" s="4">
        <v>0</v>
      </c>
      <c r="G584" s="4">
        <v>0</v>
      </c>
      <c r="H584" s="4">
        <v>0</v>
      </c>
      <c r="I584" s="4">
        <v>0</v>
      </c>
      <c r="J584" s="4">
        <f t="shared" si="11"/>
        <v>69061</v>
      </c>
      <c r="K584" s="3" t="s">
        <v>607</v>
      </c>
      <c r="L584" s="3" t="s">
        <v>607</v>
      </c>
    </row>
    <row r="585" spans="1:12" x14ac:dyDescent="0.25">
      <c r="A585" s="3">
        <v>830113069</v>
      </c>
      <c r="B585" s="3" t="s">
        <v>174</v>
      </c>
      <c r="C585" s="3" t="s">
        <v>14</v>
      </c>
      <c r="D585" s="3" t="s">
        <v>43</v>
      </c>
      <c r="E585" s="4">
        <v>68975</v>
      </c>
      <c r="F585" s="4">
        <v>0</v>
      </c>
      <c r="G585" s="4">
        <v>0</v>
      </c>
      <c r="H585" s="4">
        <v>0</v>
      </c>
      <c r="I585" s="4">
        <v>0</v>
      </c>
      <c r="J585" s="4">
        <f t="shared" si="11"/>
        <v>68975</v>
      </c>
      <c r="K585" s="3" t="s">
        <v>607</v>
      </c>
      <c r="L585" s="3" t="s">
        <v>607</v>
      </c>
    </row>
    <row r="586" spans="1:12" x14ac:dyDescent="0.25">
      <c r="A586" s="3">
        <v>800149453</v>
      </c>
      <c r="B586" s="3" t="s">
        <v>227</v>
      </c>
      <c r="C586" s="3" t="s">
        <v>14</v>
      </c>
      <c r="D586" s="3" t="s">
        <v>43</v>
      </c>
      <c r="E586" s="4">
        <v>68813</v>
      </c>
      <c r="F586" s="4">
        <v>0</v>
      </c>
      <c r="G586" s="4">
        <v>0</v>
      </c>
      <c r="H586" s="4">
        <v>0</v>
      </c>
      <c r="I586" s="4">
        <v>0</v>
      </c>
      <c r="J586" s="4">
        <f t="shared" si="11"/>
        <v>68813</v>
      </c>
      <c r="K586" s="3" t="s">
        <v>607</v>
      </c>
      <c r="L586" s="3" t="s">
        <v>607</v>
      </c>
    </row>
    <row r="587" spans="1:12" x14ac:dyDescent="0.25">
      <c r="A587" s="3">
        <v>830122608</v>
      </c>
      <c r="B587" s="3" t="s">
        <v>29</v>
      </c>
      <c r="C587" s="3" t="s">
        <v>10</v>
      </c>
      <c r="D587" s="3" t="s">
        <v>12</v>
      </c>
      <c r="E587" s="4">
        <v>67827</v>
      </c>
      <c r="F587" s="4">
        <v>0</v>
      </c>
      <c r="G587" s="4">
        <v>0</v>
      </c>
      <c r="H587" s="4">
        <v>0</v>
      </c>
      <c r="I587" s="4">
        <v>0</v>
      </c>
      <c r="J587" s="4">
        <f t="shared" si="11"/>
        <v>67827</v>
      </c>
      <c r="K587" s="3" t="s">
        <v>607</v>
      </c>
      <c r="L587" s="3" t="s">
        <v>607</v>
      </c>
    </row>
    <row r="588" spans="1:12" x14ac:dyDescent="0.25">
      <c r="A588" s="3">
        <v>802007650</v>
      </c>
      <c r="B588" s="3" t="s">
        <v>400</v>
      </c>
      <c r="C588" s="3" t="s">
        <v>14</v>
      </c>
      <c r="D588" s="3" t="s">
        <v>17</v>
      </c>
      <c r="E588" s="4">
        <v>0</v>
      </c>
      <c r="F588" s="4">
        <v>0</v>
      </c>
      <c r="G588" s="4">
        <v>0</v>
      </c>
      <c r="H588" s="4">
        <v>0</v>
      </c>
      <c r="I588" s="4">
        <v>63252</v>
      </c>
      <c r="J588" s="4">
        <f t="shared" si="11"/>
        <v>63252</v>
      </c>
      <c r="K588" s="3" t="s">
        <v>607</v>
      </c>
      <c r="L588" s="3" t="s">
        <v>607</v>
      </c>
    </row>
    <row r="589" spans="1:12" x14ac:dyDescent="0.25">
      <c r="A589" s="3">
        <v>800000118</v>
      </c>
      <c r="B589" s="3" t="s">
        <v>119</v>
      </c>
      <c r="C589" s="3" t="s">
        <v>14</v>
      </c>
      <c r="D589" s="3" t="s">
        <v>17</v>
      </c>
      <c r="E589" s="4">
        <v>60400</v>
      </c>
      <c r="F589" s="4">
        <v>0</v>
      </c>
      <c r="G589" s="4">
        <v>0</v>
      </c>
      <c r="H589" s="4">
        <v>0</v>
      </c>
      <c r="I589" s="4">
        <v>0</v>
      </c>
      <c r="J589" s="4">
        <f t="shared" si="11"/>
        <v>60400</v>
      </c>
      <c r="K589" s="3" t="s">
        <v>607</v>
      </c>
      <c r="L589" s="3" t="s">
        <v>607</v>
      </c>
    </row>
    <row r="590" spans="1:12" x14ac:dyDescent="0.25">
      <c r="A590" s="3">
        <v>820003619</v>
      </c>
      <c r="B590" s="3" t="s">
        <v>401</v>
      </c>
      <c r="C590" s="3" t="s">
        <v>14</v>
      </c>
      <c r="D590" s="3" t="s">
        <v>17</v>
      </c>
      <c r="E590" s="4">
        <v>0</v>
      </c>
      <c r="F590" s="4">
        <v>0</v>
      </c>
      <c r="G590" s="4">
        <v>0</v>
      </c>
      <c r="H590" s="4">
        <v>0</v>
      </c>
      <c r="I590" s="4">
        <v>58500</v>
      </c>
      <c r="J590" s="4">
        <f t="shared" si="11"/>
        <v>58500</v>
      </c>
      <c r="K590" s="3" t="s">
        <v>607</v>
      </c>
      <c r="L590" s="3" t="s">
        <v>607</v>
      </c>
    </row>
    <row r="591" spans="1:12" x14ac:dyDescent="0.25">
      <c r="A591" s="3">
        <v>822002459</v>
      </c>
      <c r="B591" s="3" t="s">
        <v>402</v>
      </c>
      <c r="C591" s="3" t="s">
        <v>14</v>
      </c>
      <c r="D591" s="3" t="s">
        <v>20</v>
      </c>
      <c r="E591" s="4">
        <v>0</v>
      </c>
      <c r="F591" s="4">
        <v>0</v>
      </c>
      <c r="G591" s="4">
        <v>0</v>
      </c>
      <c r="H591" s="4">
        <v>0</v>
      </c>
      <c r="I591" s="4">
        <v>53100</v>
      </c>
      <c r="J591" s="4">
        <f t="shared" si="11"/>
        <v>53100</v>
      </c>
      <c r="K591" s="3" t="s">
        <v>607</v>
      </c>
      <c r="L591" s="3" t="s">
        <v>607</v>
      </c>
    </row>
    <row r="592" spans="1:12" x14ac:dyDescent="0.25">
      <c r="A592" s="3">
        <v>12916011</v>
      </c>
      <c r="B592" s="3" t="s">
        <v>403</v>
      </c>
      <c r="C592" s="3" t="s">
        <v>52</v>
      </c>
      <c r="D592" s="3" t="s">
        <v>53</v>
      </c>
      <c r="E592" s="4">
        <v>0</v>
      </c>
      <c r="F592" s="4">
        <v>52269</v>
      </c>
      <c r="G592" s="4">
        <v>0</v>
      </c>
      <c r="H592" s="4">
        <v>0</v>
      </c>
      <c r="I592" s="4">
        <v>0</v>
      </c>
      <c r="J592" s="4">
        <f t="shared" si="11"/>
        <v>52269</v>
      </c>
      <c r="K592" s="3" t="str">
        <f>+VLOOKUP(A592,[1]Hoja1!$A$5:$L$835,11,0)</f>
        <v xml:space="preserve">Orden de compra </v>
      </c>
      <c r="L592" s="3" t="str">
        <f>+VLOOKUP(A592,[1]Hoja1!$A$5:$L$835,12,0)</f>
        <v xml:space="preserve">Privada </v>
      </c>
    </row>
    <row r="593" spans="1:12" x14ac:dyDescent="0.25">
      <c r="A593" s="3">
        <v>800254132</v>
      </c>
      <c r="B593" s="3" t="s">
        <v>60</v>
      </c>
      <c r="C593" s="3" t="s">
        <v>14</v>
      </c>
      <c r="D593" s="3" t="s">
        <v>20</v>
      </c>
      <c r="E593" s="4">
        <v>0</v>
      </c>
      <c r="F593" s="4">
        <v>0</v>
      </c>
      <c r="G593" s="4">
        <v>0</v>
      </c>
      <c r="H593" s="4">
        <v>0</v>
      </c>
      <c r="I593" s="4">
        <v>52234</v>
      </c>
      <c r="J593" s="4">
        <f t="shared" si="11"/>
        <v>52234</v>
      </c>
      <c r="K593" s="3" t="s">
        <v>607</v>
      </c>
      <c r="L593" s="3" t="s">
        <v>607</v>
      </c>
    </row>
    <row r="594" spans="1:12" x14ac:dyDescent="0.25">
      <c r="A594" s="3">
        <v>800099860</v>
      </c>
      <c r="B594" s="3" t="s">
        <v>282</v>
      </c>
      <c r="C594" s="3" t="s">
        <v>14</v>
      </c>
      <c r="D594" s="3" t="s">
        <v>17</v>
      </c>
      <c r="E594" s="4">
        <v>51799</v>
      </c>
      <c r="F594" s="4">
        <v>0</v>
      </c>
      <c r="G594" s="4">
        <v>0</v>
      </c>
      <c r="H594" s="4">
        <v>0</v>
      </c>
      <c r="I594" s="4">
        <v>0</v>
      </c>
      <c r="J594" s="4">
        <f t="shared" si="11"/>
        <v>51799</v>
      </c>
      <c r="K594" s="3" t="s">
        <v>607</v>
      </c>
      <c r="L594" s="3" t="s">
        <v>607</v>
      </c>
    </row>
    <row r="595" spans="1:12" x14ac:dyDescent="0.25">
      <c r="A595" s="3">
        <v>892300358</v>
      </c>
      <c r="B595" s="3" t="s">
        <v>404</v>
      </c>
      <c r="C595" s="3" t="s">
        <v>14</v>
      </c>
      <c r="D595" s="3" t="s">
        <v>17</v>
      </c>
      <c r="E595" s="4">
        <v>50314</v>
      </c>
      <c r="F595" s="4">
        <v>0</v>
      </c>
      <c r="G595" s="4">
        <v>0</v>
      </c>
      <c r="H595" s="4">
        <v>0</v>
      </c>
      <c r="I595" s="4">
        <v>0</v>
      </c>
      <c r="J595" s="4">
        <f t="shared" si="11"/>
        <v>50314</v>
      </c>
      <c r="K595" s="3" t="s">
        <v>607</v>
      </c>
      <c r="L595" s="3" t="s">
        <v>607</v>
      </c>
    </row>
    <row r="596" spans="1:12" x14ac:dyDescent="0.25">
      <c r="A596" s="3">
        <v>891855029</v>
      </c>
      <c r="B596" s="3" t="s">
        <v>112</v>
      </c>
      <c r="C596" s="3" t="s">
        <v>14</v>
      </c>
      <c r="D596" s="3" t="s">
        <v>17</v>
      </c>
      <c r="E596" s="4">
        <v>48381</v>
      </c>
      <c r="F596" s="4">
        <v>0</v>
      </c>
      <c r="G596" s="4">
        <v>0</v>
      </c>
      <c r="H596" s="4">
        <v>0</v>
      </c>
      <c r="I596" s="4">
        <v>0</v>
      </c>
      <c r="J596" s="4">
        <f t="shared" si="11"/>
        <v>48381</v>
      </c>
      <c r="K596" s="3" t="s">
        <v>607</v>
      </c>
      <c r="L596" s="3" t="s">
        <v>607</v>
      </c>
    </row>
    <row r="597" spans="1:12" x14ac:dyDescent="0.25">
      <c r="A597" s="3">
        <v>892000401</v>
      </c>
      <c r="B597" s="3" t="s">
        <v>256</v>
      </c>
      <c r="C597" s="3" t="s">
        <v>14</v>
      </c>
      <c r="D597" s="3" t="s">
        <v>43</v>
      </c>
      <c r="E597" s="4">
        <v>47615</v>
      </c>
      <c r="F597" s="4">
        <v>0</v>
      </c>
      <c r="G597" s="4">
        <v>0</v>
      </c>
      <c r="H597" s="4">
        <v>0</v>
      </c>
      <c r="I597" s="4">
        <v>0</v>
      </c>
      <c r="J597" s="4">
        <f t="shared" si="11"/>
        <v>47615</v>
      </c>
      <c r="K597" s="3" t="s">
        <v>607</v>
      </c>
      <c r="L597" s="3" t="s">
        <v>607</v>
      </c>
    </row>
    <row r="598" spans="1:12" x14ac:dyDescent="0.25">
      <c r="A598" s="3">
        <v>901210787</v>
      </c>
      <c r="B598" s="3" t="s">
        <v>278</v>
      </c>
      <c r="C598" s="3" t="s">
        <v>14</v>
      </c>
      <c r="D598" s="3" t="s">
        <v>17</v>
      </c>
      <c r="E598" s="4">
        <v>45200</v>
      </c>
      <c r="F598" s="4">
        <v>0</v>
      </c>
      <c r="G598" s="4">
        <v>0</v>
      </c>
      <c r="H598" s="4">
        <v>0</v>
      </c>
      <c r="I598" s="4">
        <v>0</v>
      </c>
      <c r="J598" s="4">
        <f t="shared" si="11"/>
        <v>45200</v>
      </c>
      <c r="K598" s="3" t="s">
        <v>607</v>
      </c>
      <c r="L598" s="3" t="s">
        <v>607</v>
      </c>
    </row>
    <row r="599" spans="1:12" x14ac:dyDescent="0.25">
      <c r="A599" s="3">
        <v>860024766</v>
      </c>
      <c r="B599" s="3" t="s">
        <v>221</v>
      </c>
      <c r="C599" s="3" t="s">
        <v>14</v>
      </c>
      <c r="D599" s="3" t="s">
        <v>20</v>
      </c>
      <c r="E599" s="4">
        <v>0</v>
      </c>
      <c r="F599" s="4">
        <v>0</v>
      </c>
      <c r="G599" s="4">
        <v>43650</v>
      </c>
      <c r="H599" s="4">
        <v>0</v>
      </c>
      <c r="I599" s="4">
        <v>0</v>
      </c>
      <c r="J599" s="4">
        <f t="shared" si="11"/>
        <v>43650</v>
      </c>
      <c r="K599" s="3" t="s">
        <v>607</v>
      </c>
      <c r="L599" s="3" t="s">
        <v>607</v>
      </c>
    </row>
    <row r="600" spans="1:12" x14ac:dyDescent="0.25">
      <c r="A600" s="3">
        <v>800058016</v>
      </c>
      <c r="B600" s="3" t="s">
        <v>405</v>
      </c>
      <c r="C600" s="3" t="s">
        <v>14</v>
      </c>
      <c r="D600" s="3" t="s">
        <v>20</v>
      </c>
      <c r="E600" s="4">
        <v>0</v>
      </c>
      <c r="F600" s="4">
        <v>0</v>
      </c>
      <c r="G600" s="4">
        <v>0</v>
      </c>
      <c r="H600" s="4">
        <v>0</v>
      </c>
      <c r="I600" s="4">
        <v>43537</v>
      </c>
      <c r="J600" s="4">
        <f t="shared" si="11"/>
        <v>43537</v>
      </c>
      <c r="K600" s="3" t="s">
        <v>607</v>
      </c>
      <c r="L600" s="3" t="s">
        <v>607</v>
      </c>
    </row>
    <row r="601" spans="1:12" x14ac:dyDescent="0.25">
      <c r="A601" s="3">
        <v>900777755</v>
      </c>
      <c r="B601" s="3" t="s">
        <v>399</v>
      </c>
      <c r="C601" s="3" t="s">
        <v>14</v>
      </c>
      <c r="D601" s="3" t="s">
        <v>20</v>
      </c>
      <c r="E601" s="4">
        <v>42973</v>
      </c>
      <c r="F601" s="4">
        <v>0</v>
      </c>
      <c r="G601" s="4">
        <v>0</v>
      </c>
      <c r="H601" s="4">
        <v>0</v>
      </c>
      <c r="I601" s="4">
        <v>0</v>
      </c>
      <c r="J601" s="4">
        <f t="shared" si="11"/>
        <v>42973</v>
      </c>
      <c r="K601" s="3" t="s">
        <v>607</v>
      </c>
      <c r="L601" s="3" t="s">
        <v>607</v>
      </c>
    </row>
    <row r="602" spans="1:12" x14ac:dyDescent="0.25">
      <c r="A602" s="3">
        <v>860048656</v>
      </c>
      <c r="B602" s="3" t="s">
        <v>138</v>
      </c>
      <c r="C602" s="3" t="s">
        <v>14</v>
      </c>
      <c r="D602" s="3" t="s">
        <v>43</v>
      </c>
      <c r="E602" s="4">
        <v>42500</v>
      </c>
      <c r="F602" s="4">
        <v>0</v>
      </c>
      <c r="G602" s="4">
        <v>0</v>
      </c>
      <c r="H602" s="4">
        <v>0</v>
      </c>
      <c r="I602" s="4">
        <v>0</v>
      </c>
      <c r="J602" s="4">
        <f t="shared" si="11"/>
        <v>42500</v>
      </c>
      <c r="K602" s="3" t="s">
        <v>607</v>
      </c>
      <c r="L602" s="3" t="s">
        <v>607</v>
      </c>
    </row>
    <row r="603" spans="1:12" x14ac:dyDescent="0.25">
      <c r="A603" s="3">
        <v>800074112</v>
      </c>
      <c r="B603" s="3" t="s">
        <v>406</v>
      </c>
      <c r="C603" s="3" t="s">
        <v>14</v>
      </c>
      <c r="D603" s="3" t="s">
        <v>17</v>
      </c>
      <c r="E603" s="4">
        <v>40477</v>
      </c>
      <c r="F603" s="4">
        <v>0</v>
      </c>
      <c r="G603" s="4">
        <v>0</v>
      </c>
      <c r="H603" s="4">
        <v>0</v>
      </c>
      <c r="I603" s="4">
        <v>0</v>
      </c>
      <c r="J603" s="4">
        <f t="shared" si="11"/>
        <v>40477</v>
      </c>
      <c r="K603" s="3" t="s">
        <v>607</v>
      </c>
      <c r="L603" s="3" t="s">
        <v>607</v>
      </c>
    </row>
    <row r="604" spans="1:12" x14ac:dyDescent="0.25">
      <c r="A604" s="3">
        <v>901060053</v>
      </c>
      <c r="B604" s="3" t="s">
        <v>407</v>
      </c>
      <c r="C604" s="3" t="s">
        <v>14</v>
      </c>
      <c r="D604" s="3" t="s">
        <v>20</v>
      </c>
      <c r="E604" s="4">
        <v>0</v>
      </c>
      <c r="F604" s="4">
        <v>0</v>
      </c>
      <c r="G604" s="4">
        <v>39900</v>
      </c>
      <c r="H604" s="4">
        <v>0</v>
      </c>
      <c r="I604" s="4">
        <v>3</v>
      </c>
      <c r="J604" s="4">
        <f t="shared" si="11"/>
        <v>39903</v>
      </c>
      <c r="K604" s="3" t="s">
        <v>607</v>
      </c>
      <c r="L604" s="3" t="s">
        <v>607</v>
      </c>
    </row>
    <row r="605" spans="1:12" x14ac:dyDescent="0.25">
      <c r="A605" s="3">
        <v>800167228</v>
      </c>
      <c r="B605" s="3" t="s">
        <v>175</v>
      </c>
      <c r="C605" s="3" t="s">
        <v>14</v>
      </c>
      <c r="D605" s="3" t="s">
        <v>43</v>
      </c>
      <c r="E605" s="4">
        <v>37712</v>
      </c>
      <c r="F605" s="4">
        <v>0</v>
      </c>
      <c r="G605" s="4">
        <v>0</v>
      </c>
      <c r="H605" s="4">
        <v>0</v>
      </c>
      <c r="I605" s="4">
        <v>0</v>
      </c>
      <c r="J605" s="4">
        <f t="shared" si="11"/>
        <v>37712</v>
      </c>
      <c r="K605" s="3" t="s">
        <v>607</v>
      </c>
      <c r="L605" s="3" t="s">
        <v>607</v>
      </c>
    </row>
    <row r="606" spans="1:12" x14ac:dyDescent="0.25">
      <c r="A606" s="3">
        <v>900279660</v>
      </c>
      <c r="B606" s="3" t="s">
        <v>408</v>
      </c>
      <c r="C606" s="3" t="s">
        <v>14</v>
      </c>
      <c r="D606" s="3" t="s">
        <v>17</v>
      </c>
      <c r="E606" s="4">
        <v>36892</v>
      </c>
      <c r="F606" s="4">
        <v>0</v>
      </c>
      <c r="G606" s="4">
        <v>0</v>
      </c>
      <c r="H606" s="4">
        <v>0</v>
      </c>
      <c r="I606" s="4">
        <v>0</v>
      </c>
      <c r="J606" s="4">
        <f t="shared" si="11"/>
        <v>36892</v>
      </c>
      <c r="K606" s="3" t="s">
        <v>607</v>
      </c>
      <c r="L606" s="3" t="s">
        <v>607</v>
      </c>
    </row>
    <row r="607" spans="1:12" x14ac:dyDescent="0.25">
      <c r="A607" s="3">
        <v>891856161</v>
      </c>
      <c r="B607" s="3" t="s">
        <v>197</v>
      </c>
      <c r="C607" s="3" t="s">
        <v>14</v>
      </c>
      <c r="D607" s="3" t="s">
        <v>20</v>
      </c>
      <c r="E607" s="4">
        <v>0</v>
      </c>
      <c r="F607" s="4">
        <v>0</v>
      </c>
      <c r="G607" s="4">
        <v>0</v>
      </c>
      <c r="H607" s="4">
        <v>0</v>
      </c>
      <c r="I607" s="4">
        <v>36768</v>
      </c>
      <c r="J607" s="4">
        <f t="shared" si="11"/>
        <v>36768</v>
      </c>
      <c r="K607" s="3" t="s">
        <v>607</v>
      </c>
      <c r="L607" s="3" t="s">
        <v>607</v>
      </c>
    </row>
    <row r="608" spans="1:12" x14ac:dyDescent="0.25">
      <c r="A608" s="3">
        <v>900221662</v>
      </c>
      <c r="B608" s="3" t="s">
        <v>109</v>
      </c>
      <c r="C608" s="3" t="s">
        <v>10</v>
      </c>
      <c r="D608" s="3" t="s">
        <v>12</v>
      </c>
      <c r="E608" s="4">
        <v>35867</v>
      </c>
      <c r="F608" s="4">
        <v>0</v>
      </c>
      <c r="G608" s="4">
        <v>0</v>
      </c>
      <c r="H608" s="4">
        <v>0</v>
      </c>
      <c r="I608" s="4">
        <v>0</v>
      </c>
      <c r="J608" s="4">
        <f t="shared" si="11"/>
        <v>35867</v>
      </c>
      <c r="K608" s="3" t="s">
        <v>607</v>
      </c>
      <c r="L608" s="3" t="s">
        <v>607</v>
      </c>
    </row>
    <row r="609" spans="1:12" x14ac:dyDescent="0.25">
      <c r="A609" s="3">
        <v>860015888</v>
      </c>
      <c r="B609" s="3" t="s">
        <v>151</v>
      </c>
      <c r="C609" s="3" t="s">
        <v>14</v>
      </c>
      <c r="D609" s="3" t="s">
        <v>15</v>
      </c>
      <c r="E609" s="4">
        <v>34392</v>
      </c>
      <c r="F609" s="4">
        <v>0</v>
      </c>
      <c r="G609" s="4">
        <v>0</v>
      </c>
      <c r="H609" s="4">
        <v>0</v>
      </c>
      <c r="I609" s="4">
        <v>0</v>
      </c>
      <c r="J609" s="4">
        <f t="shared" ref="J609:J644" si="12">SUM(E609:I609)</f>
        <v>34392</v>
      </c>
      <c r="K609" s="3" t="s">
        <v>607</v>
      </c>
      <c r="L609" s="3" t="s">
        <v>607</v>
      </c>
    </row>
    <row r="610" spans="1:12" x14ac:dyDescent="0.25">
      <c r="A610" s="3">
        <v>900004894</v>
      </c>
      <c r="B610" s="3" t="s">
        <v>178</v>
      </c>
      <c r="C610" s="3" t="s">
        <v>14</v>
      </c>
      <c r="D610" s="3" t="s">
        <v>20</v>
      </c>
      <c r="E610" s="4">
        <v>0</v>
      </c>
      <c r="F610" s="4">
        <v>0</v>
      </c>
      <c r="G610" s="4">
        <v>0</v>
      </c>
      <c r="H610" s="4">
        <v>0</v>
      </c>
      <c r="I610" s="4">
        <v>33160</v>
      </c>
      <c r="J610" s="4">
        <f t="shared" si="12"/>
        <v>33160</v>
      </c>
      <c r="K610" s="3" t="s">
        <v>607</v>
      </c>
      <c r="L610" s="3" t="s">
        <v>607</v>
      </c>
    </row>
    <row r="611" spans="1:12" x14ac:dyDescent="0.25">
      <c r="A611" s="3">
        <v>860039726</v>
      </c>
      <c r="B611" s="3" t="s">
        <v>409</v>
      </c>
      <c r="C611" s="3" t="s">
        <v>14</v>
      </c>
      <c r="D611" s="3" t="s">
        <v>17</v>
      </c>
      <c r="E611" s="4">
        <v>32099</v>
      </c>
      <c r="F611" s="4">
        <v>0</v>
      </c>
      <c r="G611" s="4">
        <v>0</v>
      </c>
      <c r="H611" s="4">
        <v>0</v>
      </c>
      <c r="I611" s="4">
        <v>0</v>
      </c>
      <c r="J611" s="4">
        <f t="shared" si="12"/>
        <v>32099</v>
      </c>
      <c r="K611" s="3" t="s">
        <v>607</v>
      </c>
      <c r="L611" s="3" t="s">
        <v>607</v>
      </c>
    </row>
    <row r="612" spans="1:12" x14ac:dyDescent="0.25">
      <c r="A612" s="3">
        <v>890208758</v>
      </c>
      <c r="B612" s="3" t="s">
        <v>317</v>
      </c>
      <c r="C612" s="3" t="s">
        <v>14</v>
      </c>
      <c r="D612" s="3" t="s">
        <v>17</v>
      </c>
      <c r="E612" s="4">
        <v>31850</v>
      </c>
      <c r="F612" s="4">
        <v>0</v>
      </c>
      <c r="G612" s="4">
        <v>0</v>
      </c>
      <c r="H612" s="4">
        <v>0</v>
      </c>
      <c r="I612" s="4">
        <v>0</v>
      </c>
      <c r="J612" s="4">
        <f t="shared" si="12"/>
        <v>31850</v>
      </c>
      <c r="K612" s="3" t="s">
        <v>607</v>
      </c>
      <c r="L612" s="3" t="s">
        <v>607</v>
      </c>
    </row>
    <row r="613" spans="1:12" x14ac:dyDescent="0.25">
      <c r="A613" s="3">
        <v>822002671</v>
      </c>
      <c r="B613" s="3" t="s">
        <v>410</v>
      </c>
      <c r="C613" s="3" t="s">
        <v>14</v>
      </c>
      <c r="D613" s="3" t="s">
        <v>20</v>
      </c>
      <c r="E613" s="4">
        <v>0</v>
      </c>
      <c r="F613" s="4">
        <v>0</v>
      </c>
      <c r="G613" s="4">
        <v>0</v>
      </c>
      <c r="H613" s="4">
        <v>0</v>
      </c>
      <c r="I613" s="4">
        <v>29000</v>
      </c>
      <c r="J613" s="4">
        <f t="shared" si="12"/>
        <v>29000</v>
      </c>
      <c r="K613" s="3" t="s">
        <v>607</v>
      </c>
      <c r="L613" s="3" t="s">
        <v>607</v>
      </c>
    </row>
    <row r="614" spans="1:12" x14ac:dyDescent="0.25">
      <c r="A614" s="3">
        <v>890806490</v>
      </c>
      <c r="B614" s="3" t="s">
        <v>411</v>
      </c>
      <c r="C614" s="3" t="s">
        <v>14</v>
      </c>
      <c r="D614" s="3" t="s">
        <v>17</v>
      </c>
      <c r="E614" s="4">
        <v>28100</v>
      </c>
      <c r="F614" s="4">
        <v>0</v>
      </c>
      <c r="G614" s="4">
        <v>0</v>
      </c>
      <c r="H614" s="4">
        <v>0</v>
      </c>
      <c r="I614" s="4">
        <v>0</v>
      </c>
      <c r="J614" s="4">
        <f t="shared" si="12"/>
        <v>28100</v>
      </c>
      <c r="K614" s="3" t="s">
        <v>607</v>
      </c>
      <c r="L614" s="3" t="s">
        <v>607</v>
      </c>
    </row>
    <row r="615" spans="1:12" x14ac:dyDescent="0.25">
      <c r="A615" s="3">
        <v>890203242</v>
      </c>
      <c r="B615" s="3" t="s">
        <v>412</v>
      </c>
      <c r="C615" s="3" t="s">
        <v>14</v>
      </c>
      <c r="D615" s="3" t="s">
        <v>17</v>
      </c>
      <c r="E615" s="4">
        <v>26908</v>
      </c>
      <c r="F615" s="4">
        <v>0</v>
      </c>
      <c r="G615" s="4">
        <v>0</v>
      </c>
      <c r="H615" s="4">
        <v>0</v>
      </c>
      <c r="I615" s="4">
        <v>0</v>
      </c>
      <c r="J615" s="4">
        <f t="shared" si="12"/>
        <v>26908</v>
      </c>
      <c r="K615" s="3" t="s">
        <v>607</v>
      </c>
      <c r="L615" s="3" t="s">
        <v>607</v>
      </c>
    </row>
    <row r="616" spans="1:12" x14ac:dyDescent="0.25">
      <c r="A616" s="3">
        <v>890205655</v>
      </c>
      <c r="B616" s="3" t="s">
        <v>413</v>
      </c>
      <c r="C616" s="3" t="s">
        <v>14</v>
      </c>
      <c r="D616" s="3" t="s">
        <v>17</v>
      </c>
      <c r="E616" s="4">
        <v>0</v>
      </c>
      <c r="F616" s="4">
        <v>0</v>
      </c>
      <c r="G616" s="4">
        <v>0</v>
      </c>
      <c r="H616" s="4">
        <v>0</v>
      </c>
      <c r="I616" s="4">
        <v>23450</v>
      </c>
      <c r="J616" s="4">
        <f t="shared" si="12"/>
        <v>23450</v>
      </c>
      <c r="K616" s="3" t="s">
        <v>607</v>
      </c>
      <c r="L616" s="3" t="s">
        <v>607</v>
      </c>
    </row>
    <row r="617" spans="1:12" x14ac:dyDescent="0.25">
      <c r="A617" s="3">
        <v>890203551</v>
      </c>
      <c r="B617" s="3" t="s">
        <v>414</v>
      </c>
      <c r="C617" s="3" t="s">
        <v>14</v>
      </c>
      <c r="D617" s="3" t="s">
        <v>17</v>
      </c>
      <c r="E617" s="4">
        <v>0</v>
      </c>
      <c r="F617" s="4">
        <v>0</v>
      </c>
      <c r="G617" s="4">
        <v>23102</v>
      </c>
      <c r="H617" s="4">
        <v>0</v>
      </c>
      <c r="I617" s="4">
        <v>0</v>
      </c>
      <c r="J617" s="4">
        <f t="shared" si="12"/>
        <v>23102</v>
      </c>
      <c r="K617" s="3" t="s">
        <v>607</v>
      </c>
      <c r="L617" s="3" t="s">
        <v>607</v>
      </c>
    </row>
    <row r="618" spans="1:12" x14ac:dyDescent="0.25">
      <c r="A618" s="3">
        <v>890900518</v>
      </c>
      <c r="B618" s="3" t="s">
        <v>288</v>
      </c>
      <c r="C618" s="3" t="s">
        <v>14</v>
      </c>
      <c r="D618" s="3" t="s">
        <v>17</v>
      </c>
      <c r="E618" s="4">
        <v>23025</v>
      </c>
      <c r="F618" s="4">
        <v>0</v>
      </c>
      <c r="G618" s="4">
        <v>0</v>
      </c>
      <c r="H618" s="4">
        <v>0</v>
      </c>
      <c r="I618" s="4">
        <v>0</v>
      </c>
      <c r="J618" s="4">
        <f t="shared" si="12"/>
        <v>23025</v>
      </c>
      <c r="K618" s="3" t="s">
        <v>607</v>
      </c>
      <c r="L618" s="3" t="s">
        <v>607</v>
      </c>
    </row>
    <row r="619" spans="1:12" x14ac:dyDescent="0.25">
      <c r="A619" s="3">
        <v>822006595</v>
      </c>
      <c r="B619" s="3" t="s">
        <v>415</v>
      </c>
      <c r="C619" s="3" t="s">
        <v>14</v>
      </c>
      <c r="D619" s="3" t="s">
        <v>17</v>
      </c>
      <c r="E619" s="4">
        <v>19700</v>
      </c>
      <c r="F619" s="4">
        <v>0</v>
      </c>
      <c r="G619" s="4">
        <v>0</v>
      </c>
      <c r="H619" s="4">
        <v>0</v>
      </c>
      <c r="I619" s="4">
        <v>0</v>
      </c>
      <c r="J619" s="4">
        <f t="shared" si="12"/>
        <v>19700</v>
      </c>
      <c r="K619" s="3" t="s">
        <v>607</v>
      </c>
      <c r="L619" s="3" t="s">
        <v>607</v>
      </c>
    </row>
    <row r="620" spans="1:12" x14ac:dyDescent="0.25">
      <c r="A620" s="3">
        <v>891800570</v>
      </c>
      <c r="B620" s="3" t="s">
        <v>296</v>
      </c>
      <c r="C620" s="3" t="s">
        <v>14</v>
      </c>
      <c r="D620" s="3" t="s">
        <v>17</v>
      </c>
      <c r="E620" s="4">
        <v>19600</v>
      </c>
      <c r="F620" s="4">
        <v>0</v>
      </c>
      <c r="G620" s="4">
        <v>0</v>
      </c>
      <c r="H620" s="4">
        <v>0</v>
      </c>
      <c r="I620" s="4">
        <v>0</v>
      </c>
      <c r="J620" s="4">
        <f t="shared" si="12"/>
        <v>19600</v>
      </c>
      <c r="K620" s="3" t="s">
        <v>607</v>
      </c>
      <c r="L620" s="3" t="s">
        <v>607</v>
      </c>
    </row>
    <row r="621" spans="1:12" x14ac:dyDescent="0.25">
      <c r="A621" s="3">
        <v>800130625</v>
      </c>
      <c r="B621" s="3" t="s">
        <v>241</v>
      </c>
      <c r="C621" s="3" t="s">
        <v>14</v>
      </c>
      <c r="D621" s="3" t="s">
        <v>20</v>
      </c>
      <c r="E621" s="4">
        <v>0</v>
      </c>
      <c r="F621" s="4">
        <v>0</v>
      </c>
      <c r="G621" s="4">
        <v>0</v>
      </c>
      <c r="H621" s="4">
        <v>0</v>
      </c>
      <c r="I621" s="4">
        <v>18591</v>
      </c>
      <c r="J621" s="4">
        <f t="shared" si="12"/>
        <v>18591</v>
      </c>
      <c r="K621" s="3" t="s">
        <v>607</v>
      </c>
      <c r="L621" s="3" t="s">
        <v>607</v>
      </c>
    </row>
    <row r="622" spans="1:12" x14ac:dyDescent="0.25">
      <c r="A622" s="3">
        <v>900807482</v>
      </c>
      <c r="B622" s="3" t="s">
        <v>224</v>
      </c>
      <c r="C622" s="3" t="s">
        <v>14</v>
      </c>
      <c r="D622" s="3" t="s">
        <v>20</v>
      </c>
      <c r="E622" s="4">
        <v>0</v>
      </c>
      <c r="F622" s="4">
        <v>0</v>
      </c>
      <c r="G622" s="4">
        <v>0</v>
      </c>
      <c r="H622" s="4">
        <v>0</v>
      </c>
      <c r="I622" s="4">
        <v>18591</v>
      </c>
      <c r="J622" s="4">
        <f t="shared" si="12"/>
        <v>18591</v>
      </c>
      <c r="K622" s="3" t="s">
        <v>607</v>
      </c>
      <c r="L622" s="3" t="s">
        <v>607</v>
      </c>
    </row>
    <row r="623" spans="1:12" x14ac:dyDescent="0.25">
      <c r="A623" s="3">
        <v>810000912</v>
      </c>
      <c r="B623" s="3" t="s">
        <v>416</v>
      </c>
      <c r="C623" s="3" t="s">
        <v>14</v>
      </c>
      <c r="D623" s="3" t="s">
        <v>17</v>
      </c>
      <c r="E623" s="4">
        <v>0</v>
      </c>
      <c r="F623" s="4">
        <v>0</v>
      </c>
      <c r="G623" s="4">
        <v>17333</v>
      </c>
      <c r="H623" s="4">
        <v>0</v>
      </c>
      <c r="I623" s="4">
        <v>0</v>
      </c>
      <c r="J623" s="4">
        <f t="shared" si="12"/>
        <v>17333</v>
      </c>
      <c r="K623" s="3" t="s">
        <v>607</v>
      </c>
      <c r="L623" s="3" t="s">
        <v>607</v>
      </c>
    </row>
    <row r="624" spans="1:12" x14ac:dyDescent="0.25">
      <c r="A624" s="3">
        <v>900171211</v>
      </c>
      <c r="B624" s="3" t="s">
        <v>272</v>
      </c>
      <c r="C624" s="3" t="s">
        <v>14</v>
      </c>
      <c r="D624" s="3" t="s">
        <v>43</v>
      </c>
      <c r="E624" s="4">
        <v>15852</v>
      </c>
      <c r="F624" s="4">
        <v>0</v>
      </c>
      <c r="G624" s="4">
        <v>0</v>
      </c>
      <c r="H624" s="4">
        <v>0</v>
      </c>
      <c r="I624" s="4">
        <v>0</v>
      </c>
      <c r="J624" s="4">
        <f t="shared" si="12"/>
        <v>15852</v>
      </c>
      <c r="K624" s="3" t="s">
        <v>607</v>
      </c>
      <c r="L624" s="3" t="s">
        <v>607</v>
      </c>
    </row>
    <row r="625" spans="1:12" x14ac:dyDescent="0.25">
      <c r="A625" s="3">
        <v>890303395</v>
      </c>
      <c r="B625" s="3" t="s">
        <v>417</v>
      </c>
      <c r="C625" s="3" t="s">
        <v>14</v>
      </c>
      <c r="D625" s="3" t="s">
        <v>17</v>
      </c>
      <c r="E625" s="4">
        <v>15450</v>
      </c>
      <c r="F625" s="4">
        <v>0</v>
      </c>
      <c r="G625" s="4">
        <v>0</v>
      </c>
      <c r="H625" s="4">
        <v>0</v>
      </c>
      <c r="I625" s="4">
        <v>0</v>
      </c>
      <c r="J625" s="4">
        <f t="shared" si="12"/>
        <v>15450</v>
      </c>
      <c r="K625" s="3" t="s">
        <v>607</v>
      </c>
      <c r="L625" s="3" t="s">
        <v>607</v>
      </c>
    </row>
    <row r="626" spans="1:12" x14ac:dyDescent="0.25">
      <c r="A626" s="3">
        <v>890801989</v>
      </c>
      <c r="B626" s="3" t="s">
        <v>418</v>
      </c>
      <c r="C626" s="3" t="s">
        <v>14</v>
      </c>
      <c r="D626" s="3" t="s">
        <v>17</v>
      </c>
      <c r="E626" s="4">
        <v>0</v>
      </c>
      <c r="F626" s="4">
        <v>0</v>
      </c>
      <c r="G626" s="4">
        <v>0</v>
      </c>
      <c r="H626" s="4">
        <v>0</v>
      </c>
      <c r="I626" s="4">
        <v>15300</v>
      </c>
      <c r="J626" s="4">
        <f t="shared" si="12"/>
        <v>15300</v>
      </c>
      <c r="K626" s="3" t="s">
        <v>607</v>
      </c>
      <c r="L626" s="3" t="s">
        <v>607</v>
      </c>
    </row>
    <row r="627" spans="1:12" x14ac:dyDescent="0.25">
      <c r="A627" s="3">
        <v>860024030</v>
      </c>
      <c r="B627" s="3" t="s">
        <v>419</v>
      </c>
      <c r="C627" s="3" t="s">
        <v>14</v>
      </c>
      <c r="D627" s="3" t="s">
        <v>17</v>
      </c>
      <c r="E627" s="4">
        <v>14805</v>
      </c>
      <c r="F627" s="4">
        <v>0</v>
      </c>
      <c r="G627" s="4">
        <v>0</v>
      </c>
      <c r="H627" s="4">
        <v>0</v>
      </c>
      <c r="I627" s="4">
        <v>0</v>
      </c>
      <c r="J627" s="4">
        <f t="shared" si="12"/>
        <v>14805</v>
      </c>
      <c r="K627" s="3" t="s">
        <v>607</v>
      </c>
      <c r="L627" s="3" t="s">
        <v>607</v>
      </c>
    </row>
    <row r="628" spans="1:12" x14ac:dyDescent="0.25">
      <c r="A628" s="3">
        <v>900822601</v>
      </c>
      <c r="B628" s="3" t="s">
        <v>420</v>
      </c>
      <c r="C628" s="3" t="s">
        <v>52</v>
      </c>
      <c r="D628" s="3" t="s">
        <v>53</v>
      </c>
      <c r="E628" s="4">
        <v>0</v>
      </c>
      <c r="F628" s="4">
        <v>0</v>
      </c>
      <c r="G628" s="4">
        <v>0</v>
      </c>
      <c r="H628" s="4">
        <v>0</v>
      </c>
      <c r="I628" s="4">
        <v>14000</v>
      </c>
      <c r="J628" s="4">
        <f t="shared" si="12"/>
        <v>14000</v>
      </c>
      <c r="K628" s="3" t="str">
        <f>+VLOOKUP(A628,[1]Hoja1!$A$5:$L$835,11,0)</f>
        <v xml:space="preserve">Orden de compra </v>
      </c>
      <c r="L628" s="3" t="str">
        <f>+VLOOKUP(A628,[1]Hoja1!$A$5:$L$835,12,0)</f>
        <v xml:space="preserve">Privada </v>
      </c>
    </row>
    <row r="629" spans="1:12" x14ac:dyDescent="0.25">
      <c r="A629" s="3">
        <v>800037800</v>
      </c>
      <c r="B629" s="3" t="s">
        <v>421</v>
      </c>
      <c r="C629" s="3" t="s">
        <v>52</v>
      </c>
      <c r="D629" s="3" t="s">
        <v>53</v>
      </c>
      <c r="E629" s="4">
        <v>0</v>
      </c>
      <c r="F629" s="4">
        <v>0</v>
      </c>
      <c r="G629" s="4">
        <v>0</v>
      </c>
      <c r="H629" s="4">
        <v>9520</v>
      </c>
      <c r="I629" s="4">
        <v>0</v>
      </c>
      <c r="J629" s="4">
        <f t="shared" si="12"/>
        <v>9520</v>
      </c>
      <c r="K629" s="3" t="s">
        <v>606</v>
      </c>
      <c r="L629" s="3">
        <f>+VLOOKUP(A629,[1]Hoja1!$A$5:$L$835,12,0)</f>
        <v>0</v>
      </c>
    </row>
    <row r="630" spans="1:12" x14ac:dyDescent="0.25">
      <c r="A630" s="3">
        <v>899999163</v>
      </c>
      <c r="B630" s="3" t="s">
        <v>422</v>
      </c>
      <c r="C630" s="3" t="s">
        <v>14</v>
      </c>
      <c r="D630" s="3" t="s">
        <v>20</v>
      </c>
      <c r="E630" s="4">
        <v>0</v>
      </c>
      <c r="F630" s="4">
        <v>0</v>
      </c>
      <c r="G630" s="4">
        <v>0</v>
      </c>
      <c r="H630" s="4">
        <v>0</v>
      </c>
      <c r="I630" s="4">
        <v>9168</v>
      </c>
      <c r="J630" s="4">
        <f t="shared" si="12"/>
        <v>9168</v>
      </c>
      <c r="K630" s="3" t="s">
        <v>607</v>
      </c>
      <c r="L630" s="3" t="s">
        <v>607</v>
      </c>
    </row>
    <row r="631" spans="1:12" x14ac:dyDescent="0.25">
      <c r="A631" s="3">
        <v>900638609</v>
      </c>
      <c r="B631" s="3" t="s">
        <v>262</v>
      </c>
      <c r="C631" s="3" t="s">
        <v>14</v>
      </c>
      <c r="D631" s="3" t="s">
        <v>43</v>
      </c>
      <c r="E631" s="4">
        <v>7543</v>
      </c>
      <c r="F631" s="4">
        <v>0</v>
      </c>
      <c r="G631" s="4">
        <v>0</v>
      </c>
      <c r="H631" s="4">
        <v>0</v>
      </c>
      <c r="I631" s="4">
        <v>0</v>
      </c>
      <c r="J631" s="4">
        <f t="shared" si="12"/>
        <v>7543</v>
      </c>
      <c r="K631" s="3" t="s">
        <v>607</v>
      </c>
      <c r="L631" s="3" t="s">
        <v>607</v>
      </c>
    </row>
    <row r="632" spans="1:12" x14ac:dyDescent="0.25">
      <c r="A632" s="3">
        <v>813011577</v>
      </c>
      <c r="B632" s="3" t="s">
        <v>423</v>
      </c>
      <c r="C632" s="3" t="s">
        <v>14</v>
      </c>
      <c r="D632" s="3" t="s">
        <v>17</v>
      </c>
      <c r="E632" s="4">
        <v>7056</v>
      </c>
      <c r="F632" s="4">
        <v>0</v>
      </c>
      <c r="G632" s="4">
        <v>0</v>
      </c>
      <c r="H632" s="4">
        <v>0</v>
      </c>
      <c r="I632" s="4">
        <v>0</v>
      </c>
      <c r="J632" s="4">
        <f t="shared" si="12"/>
        <v>7056</v>
      </c>
      <c r="K632" s="3" t="s">
        <v>607</v>
      </c>
      <c r="L632" s="3" t="s">
        <v>607</v>
      </c>
    </row>
    <row r="633" spans="1:12" x14ac:dyDescent="0.25">
      <c r="A633" s="3">
        <v>807008857</v>
      </c>
      <c r="B633" s="3" t="s">
        <v>424</v>
      </c>
      <c r="C633" s="3" t="s">
        <v>14</v>
      </c>
      <c r="D633" s="3" t="s">
        <v>17</v>
      </c>
      <c r="E633" s="4">
        <v>0</v>
      </c>
      <c r="F633" s="4">
        <v>0</v>
      </c>
      <c r="G633" s="4">
        <v>0</v>
      </c>
      <c r="H633" s="4">
        <v>0</v>
      </c>
      <c r="I633" s="4">
        <v>6681</v>
      </c>
      <c r="J633" s="4">
        <f t="shared" si="12"/>
        <v>6681</v>
      </c>
      <c r="K633" s="3" t="s">
        <v>607</v>
      </c>
      <c r="L633" s="3" t="s">
        <v>607</v>
      </c>
    </row>
    <row r="634" spans="1:12" x14ac:dyDescent="0.25">
      <c r="A634" s="3">
        <v>900146438</v>
      </c>
      <c r="B634" s="3" t="s">
        <v>425</v>
      </c>
      <c r="C634" s="3" t="s">
        <v>14</v>
      </c>
      <c r="D634" s="3" t="s">
        <v>17</v>
      </c>
      <c r="E634" s="4">
        <v>0</v>
      </c>
      <c r="F634" s="4">
        <v>0</v>
      </c>
      <c r="G634" s="4">
        <v>0</v>
      </c>
      <c r="H634" s="4">
        <v>0</v>
      </c>
      <c r="I634" s="4">
        <v>5548</v>
      </c>
      <c r="J634" s="4">
        <f t="shared" si="12"/>
        <v>5548</v>
      </c>
      <c r="K634" s="3" t="s">
        <v>607</v>
      </c>
      <c r="L634" s="3" t="s">
        <v>607</v>
      </c>
    </row>
    <row r="635" spans="1:12" x14ac:dyDescent="0.25">
      <c r="A635" s="3">
        <v>900193162</v>
      </c>
      <c r="B635" s="3" t="s">
        <v>426</v>
      </c>
      <c r="C635" s="3" t="s">
        <v>52</v>
      </c>
      <c r="D635" s="3" t="s">
        <v>53</v>
      </c>
      <c r="E635" s="4">
        <v>0</v>
      </c>
      <c r="F635" s="4">
        <v>0</v>
      </c>
      <c r="G635" s="4">
        <v>1697</v>
      </c>
      <c r="H635" s="4">
        <v>0</v>
      </c>
      <c r="I635" s="4">
        <v>0</v>
      </c>
      <c r="J635" s="4">
        <f t="shared" si="12"/>
        <v>1697</v>
      </c>
      <c r="K635" s="3" t="str">
        <f>+VLOOKUP(A635,[1]Hoja1!$A$5:$L$835,11,0)</f>
        <v xml:space="preserve">Orden de compra </v>
      </c>
      <c r="L635" s="3" t="str">
        <f>+VLOOKUP(A635,[1]Hoja1!$A$5:$L$835,12,0)</f>
        <v xml:space="preserve">Privada </v>
      </c>
    </row>
    <row r="636" spans="1:12" x14ac:dyDescent="0.25">
      <c r="A636" s="3">
        <v>900267104</v>
      </c>
      <c r="B636" s="3" t="s">
        <v>427</v>
      </c>
      <c r="C636" s="3" t="s">
        <v>52</v>
      </c>
      <c r="D636" s="3" t="s">
        <v>53</v>
      </c>
      <c r="E636" s="4">
        <v>0</v>
      </c>
      <c r="F636" s="4">
        <v>0</v>
      </c>
      <c r="G636" s="4">
        <v>0</v>
      </c>
      <c r="H636" s="4">
        <v>0</v>
      </c>
      <c r="I636" s="4">
        <v>1000</v>
      </c>
      <c r="J636" s="4">
        <f t="shared" si="12"/>
        <v>1000</v>
      </c>
      <c r="K636" s="3" t="str">
        <f>+VLOOKUP(A636,[1]Hoja1!$A$5:$L$835,11,0)</f>
        <v xml:space="preserve">Orden de compra </v>
      </c>
      <c r="L636" s="3" t="str">
        <f>+VLOOKUP(A636,[1]Hoja1!$A$5:$L$835,12,0)</f>
        <v xml:space="preserve">Privada </v>
      </c>
    </row>
    <row r="637" spans="1:12" x14ac:dyDescent="0.25">
      <c r="A637" s="3">
        <v>899999161</v>
      </c>
      <c r="B637" s="3" t="s">
        <v>349</v>
      </c>
      <c r="C637" s="3" t="s">
        <v>14</v>
      </c>
      <c r="D637" s="3" t="s">
        <v>43</v>
      </c>
      <c r="E637" s="4">
        <v>0</v>
      </c>
      <c r="F637" s="4">
        <v>0</v>
      </c>
      <c r="G637" s="4">
        <v>0</v>
      </c>
      <c r="H637" s="4">
        <v>338</v>
      </c>
      <c r="I637" s="4">
        <v>0</v>
      </c>
      <c r="J637" s="4">
        <f t="shared" si="12"/>
        <v>338</v>
      </c>
      <c r="K637" s="3" t="s">
        <v>607</v>
      </c>
      <c r="L637" s="3" t="s">
        <v>607</v>
      </c>
    </row>
    <row r="638" spans="1:12" x14ac:dyDescent="0.25">
      <c r="A638" s="3">
        <v>10126702</v>
      </c>
      <c r="B638" s="3" t="s">
        <v>428</v>
      </c>
      <c r="C638" s="3" t="s">
        <v>52</v>
      </c>
      <c r="D638" s="3" t="s">
        <v>53</v>
      </c>
      <c r="E638" s="4">
        <v>190</v>
      </c>
      <c r="F638" s="4">
        <v>0</v>
      </c>
      <c r="G638" s="4">
        <v>0</v>
      </c>
      <c r="H638" s="4">
        <v>0</v>
      </c>
      <c r="I638" s="4">
        <v>0</v>
      </c>
      <c r="J638" s="4">
        <f t="shared" si="12"/>
        <v>190</v>
      </c>
      <c r="K638" s="3" t="s">
        <v>606</v>
      </c>
      <c r="L638" s="3">
        <f>+VLOOKUP(A638,[1]Hoja1!$A$5:$L$835,12,0)</f>
        <v>0</v>
      </c>
    </row>
    <row r="639" spans="1:12" x14ac:dyDescent="0.25">
      <c r="A639" s="3">
        <v>800209891</v>
      </c>
      <c r="B639" s="3" t="s">
        <v>429</v>
      </c>
      <c r="C639" s="3" t="s">
        <v>14</v>
      </c>
      <c r="D639" s="3" t="s">
        <v>20</v>
      </c>
      <c r="E639" s="4">
        <v>0</v>
      </c>
      <c r="F639" s="4">
        <v>0</v>
      </c>
      <c r="G639" s="4">
        <v>0</v>
      </c>
      <c r="H639" s="4">
        <v>0</v>
      </c>
      <c r="I639" s="4">
        <v>68</v>
      </c>
      <c r="J639" s="4">
        <f t="shared" si="12"/>
        <v>68</v>
      </c>
      <c r="K639" s="3" t="s">
        <v>607</v>
      </c>
      <c r="L639" s="3" t="s">
        <v>607</v>
      </c>
    </row>
    <row r="640" spans="1:12" x14ac:dyDescent="0.25">
      <c r="A640" s="3">
        <v>830058292</v>
      </c>
      <c r="B640" s="3" t="s">
        <v>96</v>
      </c>
      <c r="C640" s="3" t="s">
        <v>14</v>
      </c>
      <c r="D640" s="3" t="s">
        <v>43</v>
      </c>
      <c r="E640" s="4">
        <v>1</v>
      </c>
      <c r="F640" s="4">
        <v>0</v>
      </c>
      <c r="G640" s="4">
        <v>0</v>
      </c>
      <c r="H640" s="4">
        <v>0</v>
      </c>
      <c r="I640" s="4">
        <v>0</v>
      </c>
      <c r="J640" s="4">
        <f t="shared" si="12"/>
        <v>1</v>
      </c>
      <c r="K640" s="3" t="s">
        <v>607</v>
      </c>
      <c r="L640" s="3" t="s">
        <v>607</v>
      </c>
    </row>
    <row r="641" spans="1:12" x14ac:dyDescent="0.25">
      <c r="A641" s="3">
        <v>890500060</v>
      </c>
      <c r="B641" s="3" t="s">
        <v>315</v>
      </c>
      <c r="C641" s="3" t="s">
        <v>14</v>
      </c>
      <c r="D641" s="3" t="s">
        <v>17</v>
      </c>
      <c r="E641" s="4">
        <v>1</v>
      </c>
      <c r="F641" s="4">
        <v>0</v>
      </c>
      <c r="G641" s="4">
        <v>0</v>
      </c>
      <c r="H641" s="4">
        <v>0</v>
      </c>
      <c r="I641" s="4">
        <v>0</v>
      </c>
      <c r="J641" s="4">
        <f t="shared" si="12"/>
        <v>1</v>
      </c>
      <c r="K641" s="3" t="s">
        <v>607</v>
      </c>
      <c r="L641" s="3" t="s">
        <v>607</v>
      </c>
    </row>
    <row r="642" spans="1:12" x14ac:dyDescent="0.25">
      <c r="A642" s="3">
        <v>891855039</v>
      </c>
      <c r="B642" s="3" t="s">
        <v>182</v>
      </c>
      <c r="C642" s="3" t="s">
        <v>14</v>
      </c>
      <c r="D642" s="3" t="s">
        <v>20</v>
      </c>
      <c r="E642" s="4">
        <v>0</v>
      </c>
      <c r="F642" s="4">
        <v>0</v>
      </c>
      <c r="G642" s="4">
        <v>0</v>
      </c>
      <c r="H642" s="4">
        <v>0</v>
      </c>
      <c r="I642" s="4">
        <v>1</v>
      </c>
      <c r="J642" s="4">
        <f t="shared" si="12"/>
        <v>1</v>
      </c>
      <c r="K642" s="3" t="s">
        <v>607</v>
      </c>
      <c r="L642" s="3" t="s">
        <v>607</v>
      </c>
    </row>
    <row r="643" spans="1:12" x14ac:dyDescent="0.25">
      <c r="A643" s="3">
        <v>900066347</v>
      </c>
      <c r="B643" s="3" t="s">
        <v>430</v>
      </c>
      <c r="C643" s="3" t="s">
        <v>14</v>
      </c>
      <c r="D643" s="3" t="s">
        <v>17</v>
      </c>
      <c r="E643" s="4">
        <v>1</v>
      </c>
      <c r="F643" s="4">
        <v>0</v>
      </c>
      <c r="G643" s="4">
        <v>0</v>
      </c>
      <c r="H643" s="4">
        <v>0</v>
      </c>
      <c r="I643" s="4">
        <v>0</v>
      </c>
      <c r="J643" s="4">
        <f t="shared" si="12"/>
        <v>1</v>
      </c>
      <c r="K643" s="3" t="s">
        <v>607</v>
      </c>
      <c r="L643" s="3" t="s">
        <v>607</v>
      </c>
    </row>
    <row r="644" spans="1:12" x14ac:dyDescent="0.25">
      <c r="A644" s="3">
        <v>900385628</v>
      </c>
      <c r="B644" s="3" t="s">
        <v>431</v>
      </c>
      <c r="C644" s="3" t="s">
        <v>14</v>
      </c>
      <c r="D644" s="3" t="s">
        <v>20</v>
      </c>
      <c r="E644" s="4">
        <v>0</v>
      </c>
      <c r="F644" s="4">
        <v>0</v>
      </c>
      <c r="G644" s="4">
        <v>0</v>
      </c>
      <c r="H644" s="4">
        <v>0</v>
      </c>
      <c r="I644" s="4">
        <v>1</v>
      </c>
      <c r="J644" s="4">
        <f t="shared" si="12"/>
        <v>1</v>
      </c>
      <c r="K644" s="3" t="s">
        <v>607</v>
      </c>
      <c r="L644" s="3" t="s">
        <v>607</v>
      </c>
    </row>
    <row r="645" spans="1:12" s="6" customFormat="1" x14ac:dyDescent="0.25">
      <c r="A645" s="67" t="s">
        <v>8</v>
      </c>
      <c r="B645" s="68"/>
      <c r="C645" s="68"/>
      <c r="D645" s="69"/>
      <c r="E645" s="5">
        <f>SUM(E5:E644)</f>
        <v>30502181660.020008</v>
      </c>
      <c r="F645" s="5">
        <f t="shared" ref="F645:J645" si="13">SUM(F5:F644)</f>
        <v>2729211749.8000002</v>
      </c>
      <c r="G645" s="5">
        <f t="shared" si="13"/>
        <v>646378233</v>
      </c>
      <c r="H645" s="5">
        <f t="shared" si="13"/>
        <v>4537515268</v>
      </c>
      <c r="I645" s="5">
        <f t="shared" si="13"/>
        <v>5034881971</v>
      </c>
      <c r="J645" s="5">
        <f t="shared" si="13"/>
        <v>43450168881.820015</v>
      </c>
      <c r="K645" s="12"/>
      <c r="L645" s="12"/>
    </row>
    <row r="647" spans="1:12" x14ac:dyDescent="0.25">
      <c r="A647" s="6" t="s">
        <v>432</v>
      </c>
    </row>
    <row r="648" spans="1:12" x14ac:dyDescent="0.25">
      <c r="A648" t="s">
        <v>433</v>
      </c>
    </row>
    <row r="649" spans="1:12" x14ac:dyDescent="0.25">
      <c r="A649" t="s">
        <v>434</v>
      </c>
    </row>
    <row r="650" spans="1:12" x14ac:dyDescent="0.25">
      <c r="A650" t="s">
        <v>435</v>
      </c>
    </row>
  </sheetData>
  <autoFilter ref="A4:L645" xr:uid="{F8DC2B67-C262-4904-8739-0E5270FC7CFF}"/>
  <mergeCells count="3">
    <mergeCell ref="A3:J3"/>
    <mergeCell ref="A645:D645"/>
    <mergeCell ref="K3:L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F5C0DC-E926-478A-A5A9-4E0E24D8FC95}">
  <dimension ref="A3:G391"/>
  <sheetViews>
    <sheetView workbookViewId="0">
      <selection activeCell="C45" sqref="C45"/>
    </sheetView>
  </sheetViews>
  <sheetFormatPr baseColWidth="10" defaultColWidth="21.140625" defaultRowHeight="11.25" customHeight="1" x14ac:dyDescent="0.25"/>
  <cols>
    <col min="2" max="2" width="46" bestFit="1" customWidth="1"/>
    <col min="3" max="3" width="21.140625" style="8"/>
    <col min="6" max="6" width="65.85546875" bestFit="1" customWidth="1"/>
    <col min="7" max="7" width="61.42578125" customWidth="1"/>
  </cols>
  <sheetData>
    <row r="3" spans="1:7" s="2" customFormat="1" ht="11.25" customHeight="1" x14ac:dyDescent="0.25">
      <c r="A3" s="7" t="s">
        <v>0</v>
      </c>
      <c r="B3" s="7" t="s">
        <v>437</v>
      </c>
      <c r="C3" s="7" t="s">
        <v>436</v>
      </c>
      <c r="D3" s="7" t="s">
        <v>589</v>
      </c>
      <c r="E3" s="7" t="s">
        <v>590</v>
      </c>
      <c r="F3" s="1" t="s">
        <v>598</v>
      </c>
      <c r="G3" s="1" t="s">
        <v>600</v>
      </c>
    </row>
    <row r="4" spans="1:7" ht="11.25" customHeight="1" x14ac:dyDescent="0.25">
      <c r="A4" s="3">
        <v>10274609</v>
      </c>
      <c r="B4" s="3" t="s">
        <v>293</v>
      </c>
      <c r="C4" s="3">
        <v>10274609</v>
      </c>
      <c r="D4" s="3" t="s">
        <v>439</v>
      </c>
      <c r="E4" s="3" t="s">
        <v>597</v>
      </c>
      <c r="F4" s="11" t="s">
        <v>599</v>
      </c>
      <c r="G4" s="11" t="s">
        <v>601</v>
      </c>
    </row>
    <row r="5" spans="1:7" ht="11.25" customHeight="1" x14ac:dyDescent="0.25">
      <c r="A5" s="3">
        <v>11413092</v>
      </c>
      <c r="B5" s="3" t="s">
        <v>323</v>
      </c>
      <c r="C5" s="3">
        <v>11413092</v>
      </c>
      <c r="D5" s="3" t="s">
        <v>439</v>
      </c>
      <c r="E5" s="3" t="s">
        <v>597</v>
      </c>
      <c r="F5" s="11" t="s">
        <v>599</v>
      </c>
      <c r="G5" s="11" t="s">
        <v>601</v>
      </c>
    </row>
    <row r="6" spans="1:7" ht="11.25" customHeight="1" x14ac:dyDescent="0.25">
      <c r="A6" s="3">
        <v>19244859</v>
      </c>
      <c r="B6" s="3" t="s">
        <v>326</v>
      </c>
      <c r="C6" s="3">
        <v>19244859</v>
      </c>
      <c r="D6" s="3" t="s">
        <v>439</v>
      </c>
      <c r="E6" s="3" t="s">
        <v>597</v>
      </c>
      <c r="F6" s="11" t="s">
        <v>599</v>
      </c>
      <c r="G6" s="11" t="s">
        <v>601</v>
      </c>
    </row>
    <row r="7" spans="1:7" ht="11.25" customHeight="1" x14ac:dyDescent="0.25">
      <c r="A7" s="3">
        <v>19399170</v>
      </c>
      <c r="B7" s="3" t="s">
        <v>351</v>
      </c>
      <c r="C7" s="3">
        <v>19399170</v>
      </c>
      <c r="D7" s="3" t="s">
        <v>439</v>
      </c>
      <c r="E7" s="3" t="s">
        <v>597</v>
      </c>
      <c r="F7" s="11" t="s">
        <v>599</v>
      </c>
      <c r="G7" s="11" t="s">
        <v>601</v>
      </c>
    </row>
    <row r="8" spans="1:7" ht="11.25" customHeight="1" x14ac:dyDescent="0.25">
      <c r="A8" s="3">
        <v>20952127</v>
      </c>
      <c r="B8" s="3" t="s">
        <v>353</v>
      </c>
      <c r="C8" s="3">
        <v>20952127</v>
      </c>
      <c r="D8" s="3" t="s">
        <v>439</v>
      </c>
      <c r="E8" s="3" t="s">
        <v>597</v>
      </c>
      <c r="F8" s="11" t="s">
        <v>599</v>
      </c>
      <c r="G8" s="11" t="s">
        <v>601</v>
      </c>
    </row>
    <row r="9" spans="1:7" ht="11.25" customHeight="1" x14ac:dyDescent="0.25">
      <c r="A9" s="3">
        <v>35511262</v>
      </c>
      <c r="B9" s="3" t="s">
        <v>228</v>
      </c>
      <c r="C9" s="3">
        <v>35511262</v>
      </c>
      <c r="D9" s="3" t="s">
        <v>439</v>
      </c>
      <c r="E9" s="3" t="s">
        <v>597</v>
      </c>
      <c r="F9" s="11" t="s">
        <v>599</v>
      </c>
      <c r="G9" s="11" t="s">
        <v>601</v>
      </c>
    </row>
    <row r="10" spans="1:7" ht="11.25" customHeight="1" x14ac:dyDescent="0.25">
      <c r="A10" s="3">
        <v>52214949</v>
      </c>
      <c r="B10" s="3" t="s">
        <v>383</v>
      </c>
      <c r="C10" s="3">
        <v>52214949</v>
      </c>
      <c r="D10" s="3" t="s">
        <v>439</v>
      </c>
      <c r="E10" s="3" t="s">
        <v>597</v>
      </c>
      <c r="F10" s="11" t="s">
        <v>599</v>
      </c>
      <c r="G10" s="11" t="s">
        <v>601</v>
      </c>
    </row>
    <row r="11" spans="1:7" ht="11.25" customHeight="1" x14ac:dyDescent="0.25">
      <c r="A11" s="3">
        <v>52698139</v>
      </c>
      <c r="B11" s="3" t="s">
        <v>354</v>
      </c>
      <c r="C11" s="3">
        <v>52698139</v>
      </c>
      <c r="D11" s="3" t="s">
        <v>439</v>
      </c>
      <c r="E11" s="3" t="s">
        <v>597</v>
      </c>
      <c r="F11" s="11" t="s">
        <v>599</v>
      </c>
      <c r="G11" s="11" t="s">
        <v>601</v>
      </c>
    </row>
    <row r="12" spans="1:7" ht="11.25" customHeight="1" x14ac:dyDescent="0.25">
      <c r="A12" s="3">
        <v>52996378</v>
      </c>
      <c r="B12" s="3" t="s">
        <v>277</v>
      </c>
      <c r="C12" s="3">
        <v>52996378</v>
      </c>
      <c r="D12" s="3" t="s">
        <v>439</v>
      </c>
      <c r="E12" s="3" t="s">
        <v>597</v>
      </c>
      <c r="F12" s="11" t="s">
        <v>599</v>
      </c>
      <c r="G12" s="11" t="s">
        <v>601</v>
      </c>
    </row>
    <row r="13" spans="1:7" ht="11.25" customHeight="1" x14ac:dyDescent="0.25">
      <c r="A13" s="3">
        <v>79151262</v>
      </c>
      <c r="B13" s="3" t="s">
        <v>284</v>
      </c>
      <c r="C13" s="3">
        <v>79151262</v>
      </c>
      <c r="D13" s="3" t="s">
        <v>439</v>
      </c>
      <c r="E13" s="3" t="s">
        <v>597</v>
      </c>
      <c r="F13" s="11" t="s">
        <v>599</v>
      </c>
      <c r="G13" s="11" t="s">
        <v>601</v>
      </c>
    </row>
    <row r="14" spans="1:7" ht="11.25" customHeight="1" x14ac:dyDescent="0.25">
      <c r="A14" s="3">
        <v>79161588</v>
      </c>
      <c r="B14" s="3" t="s">
        <v>308</v>
      </c>
      <c r="C14" s="3">
        <v>79161588</v>
      </c>
      <c r="D14" s="3" t="s">
        <v>439</v>
      </c>
      <c r="E14" s="3" t="s">
        <v>597</v>
      </c>
      <c r="F14" s="11" t="s">
        <v>599</v>
      </c>
      <c r="G14" s="11" t="s">
        <v>601</v>
      </c>
    </row>
    <row r="15" spans="1:7" ht="11.25" customHeight="1" x14ac:dyDescent="0.25">
      <c r="A15" s="3">
        <v>79456096</v>
      </c>
      <c r="B15" s="3" t="s">
        <v>294</v>
      </c>
      <c r="C15" s="3">
        <v>79456096</v>
      </c>
      <c r="D15" s="3" t="s">
        <v>439</v>
      </c>
      <c r="E15" s="3" t="s">
        <v>597</v>
      </c>
      <c r="F15" s="11" t="s">
        <v>599</v>
      </c>
      <c r="G15" s="11" t="s">
        <v>601</v>
      </c>
    </row>
    <row r="16" spans="1:7" ht="11.25" customHeight="1" x14ac:dyDescent="0.25">
      <c r="A16" s="3">
        <v>79600664</v>
      </c>
      <c r="B16" s="3" t="s">
        <v>365</v>
      </c>
      <c r="C16" s="3">
        <v>79600664</v>
      </c>
      <c r="D16" s="3" t="s">
        <v>439</v>
      </c>
      <c r="E16" s="3" t="s">
        <v>597</v>
      </c>
      <c r="F16" s="11" t="s">
        <v>599</v>
      </c>
      <c r="G16" s="11" t="s">
        <v>601</v>
      </c>
    </row>
    <row r="17" spans="1:7" ht="11.25" customHeight="1" x14ac:dyDescent="0.25">
      <c r="A17" s="3">
        <v>79783459</v>
      </c>
      <c r="B17" s="3" t="s">
        <v>268</v>
      </c>
      <c r="C17" s="3">
        <v>79783459</v>
      </c>
      <c r="D17" s="3" t="s">
        <v>439</v>
      </c>
      <c r="E17" s="3" t="s">
        <v>597</v>
      </c>
      <c r="F17" s="11" t="s">
        <v>599</v>
      </c>
      <c r="G17" s="11" t="s">
        <v>601</v>
      </c>
    </row>
    <row r="18" spans="1:7" ht="11.25" customHeight="1" x14ac:dyDescent="0.25">
      <c r="A18" s="3">
        <v>80470182</v>
      </c>
      <c r="B18" s="3" t="s">
        <v>359</v>
      </c>
      <c r="C18" s="3">
        <v>80470182</v>
      </c>
      <c r="D18" s="3" t="s">
        <v>439</v>
      </c>
      <c r="E18" s="3" t="s">
        <v>597</v>
      </c>
      <c r="F18" s="11" t="s">
        <v>599</v>
      </c>
      <c r="G18" s="11" t="s">
        <v>601</v>
      </c>
    </row>
    <row r="19" spans="1:7" ht="11.25" customHeight="1" x14ac:dyDescent="0.25">
      <c r="A19" s="3">
        <v>650320020</v>
      </c>
      <c r="B19" s="3" t="s">
        <v>285</v>
      </c>
      <c r="C19" s="3">
        <v>650320020</v>
      </c>
      <c r="D19" s="3" t="s">
        <v>439</v>
      </c>
      <c r="E19" s="3" t="s">
        <v>597</v>
      </c>
      <c r="F19" s="11" t="s">
        <v>599</v>
      </c>
      <c r="G19" s="11" t="s">
        <v>601</v>
      </c>
    </row>
    <row r="20" spans="1:7" ht="11.25" customHeight="1" x14ac:dyDescent="0.25">
      <c r="A20" s="3">
        <v>800000118</v>
      </c>
      <c r="B20" s="3" t="s">
        <v>119</v>
      </c>
      <c r="C20" s="3">
        <v>800000118</v>
      </c>
      <c r="D20" s="3" t="s">
        <v>438</v>
      </c>
      <c r="E20" s="3" t="s">
        <v>597</v>
      </c>
      <c r="F20" s="11" t="s">
        <v>599</v>
      </c>
      <c r="G20" s="11" t="s">
        <v>601</v>
      </c>
    </row>
    <row r="21" spans="1:7" ht="11.25" customHeight="1" x14ac:dyDescent="0.25">
      <c r="A21" s="3">
        <v>800006509</v>
      </c>
      <c r="B21" s="3" t="s">
        <v>216</v>
      </c>
      <c r="C21" s="3" t="s">
        <v>527</v>
      </c>
      <c r="D21" s="3" t="s">
        <v>439</v>
      </c>
      <c r="E21" s="3" t="s">
        <v>597</v>
      </c>
      <c r="F21" s="11" t="s">
        <v>599</v>
      </c>
      <c r="G21" s="11" t="s">
        <v>601</v>
      </c>
    </row>
    <row r="22" spans="1:7" ht="11.25" customHeight="1" x14ac:dyDescent="0.25">
      <c r="A22" s="3">
        <v>800006850</v>
      </c>
      <c r="B22" s="3" t="s">
        <v>302</v>
      </c>
      <c r="C22" s="3">
        <v>800006850</v>
      </c>
      <c r="D22" s="3" t="s">
        <v>439</v>
      </c>
      <c r="E22" s="3" t="s">
        <v>597</v>
      </c>
      <c r="F22" s="11" t="s">
        <v>599</v>
      </c>
      <c r="G22" s="11" t="s">
        <v>601</v>
      </c>
    </row>
    <row r="23" spans="1:7" ht="11.25" customHeight="1" x14ac:dyDescent="0.25">
      <c r="A23" s="3">
        <v>800014918</v>
      </c>
      <c r="B23" s="3" t="s">
        <v>261</v>
      </c>
      <c r="C23" s="3">
        <v>800014918</v>
      </c>
      <c r="D23" s="3" t="s">
        <v>438</v>
      </c>
      <c r="E23" s="3" t="s">
        <v>597</v>
      </c>
      <c r="F23" s="11" t="s">
        <v>599</v>
      </c>
      <c r="G23" s="11" t="s">
        <v>601</v>
      </c>
    </row>
    <row r="24" spans="1:7" ht="11.25" customHeight="1" x14ac:dyDescent="0.25">
      <c r="A24" s="3">
        <v>800017308</v>
      </c>
      <c r="B24" s="3" t="s">
        <v>239</v>
      </c>
      <c r="C24" s="3">
        <v>800017308</v>
      </c>
      <c r="D24" s="3" t="s">
        <v>439</v>
      </c>
      <c r="E24" s="3" t="s">
        <v>597</v>
      </c>
      <c r="F24" s="11" t="s">
        <v>599</v>
      </c>
      <c r="G24" s="11" t="s">
        <v>601</v>
      </c>
    </row>
    <row r="25" spans="1:7" ht="11.25" customHeight="1" x14ac:dyDescent="0.25">
      <c r="A25" s="3">
        <v>800024390</v>
      </c>
      <c r="B25" s="3" t="s">
        <v>385</v>
      </c>
      <c r="C25" s="3" t="s">
        <v>570</v>
      </c>
      <c r="D25" s="3" t="s">
        <v>439</v>
      </c>
      <c r="E25" s="3" t="s">
        <v>597</v>
      </c>
      <c r="F25" s="11" t="s">
        <v>599</v>
      </c>
      <c r="G25" s="11" t="s">
        <v>601</v>
      </c>
    </row>
    <row r="26" spans="1:7" ht="11.25" customHeight="1" x14ac:dyDescent="0.25">
      <c r="A26" s="3">
        <v>800025221</v>
      </c>
      <c r="B26" s="3" t="s">
        <v>313</v>
      </c>
      <c r="C26" s="3">
        <v>800025221</v>
      </c>
      <c r="D26" s="3" t="s">
        <v>439</v>
      </c>
      <c r="E26" s="3" t="s">
        <v>597</v>
      </c>
      <c r="F26" s="11" t="s">
        <v>599</v>
      </c>
      <c r="G26" s="11" t="s">
        <v>601</v>
      </c>
    </row>
    <row r="27" spans="1:7" ht="11.25" customHeight="1" x14ac:dyDescent="0.25">
      <c r="A27" s="3">
        <v>800028332</v>
      </c>
      <c r="B27" s="3" t="s">
        <v>33</v>
      </c>
      <c r="C27" s="3" t="s">
        <v>455</v>
      </c>
      <c r="D27" s="3" t="s">
        <v>439</v>
      </c>
      <c r="E27" s="3" t="s">
        <v>597</v>
      </c>
      <c r="F27" s="11" t="s">
        <v>599</v>
      </c>
      <c r="G27" s="11" t="s">
        <v>601</v>
      </c>
    </row>
    <row r="28" spans="1:7" ht="11.25" customHeight="1" x14ac:dyDescent="0.25">
      <c r="A28" s="3">
        <v>800037021</v>
      </c>
      <c r="B28" s="3" t="s">
        <v>234</v>
      </c>
      <c r="C28" s="3" t="s">
        <v>554</v>
      </c>
      <c r="D28" s="3" t="s">
        <v>438</v>
      </c>
      <c r="E28" s="3" t="s">
        <v>597</v>
      </c>
      <c r="F28" s="11" t="s">
        <v>599</v>
      </c>
      <c r="G28" s="11" t="s">
        <v>601</v>
      </c>
    </row>
    <row r="29" spans="1:7" ht="11.25" customHeight="1" x14ac:dyDescent="0.25">
      <c r="A29" s="3">
        <v>800037619</v>
      </c>
      <c r="B29" s="3" t="s">
        <v>200</v>
      </c>
      <c r="C29" s="3" t="s">
        <v>523</v>
      </c>
      <c r="D29" s="3" t="s">
        <v>439</v>
      </c>
      <c r="E29" s="3" t="s">
        <v>597</v>
      </c>
      <c r="F29" s="11" t="s">
        <v>599</v>
      </c>
      <c r="G29" s="11" t="s">
        <v>601</v>
      </c>
    </row>
    <row r="30" spans="1:7" ht="11.25" customHeight="1" x14ac:dyDescent="0.25">
      <c r="A30" s="3">
        <v>800044967</v>
      </c>
      <c r="B30" s="3" t="s">
        <v>255</v>
      </c>
      <c r="C30" s="3">
        <v>800044967</v>
      </c>
      <c r="D30" s="3" t="s">
        <v>439</v>
      </c>
      <c r="E30" s="3" t="s">
        <v>597</v>
      </c>
      <c r="F30" s="11" t="s">
        <v>599</v>
      </c>
      <c r="G30" s="11" t="s">
        <v>601</v>
      </c>
    </row>
    <row r="31" spans="1:7" ht="11.25" customHeight="1" x14ac:dyDescent="0.25">
      <c r="A31" s="3">
        <v>800048880</v>
      </c>
      <c r="B31" s="3" t="s">
        <v>245</v>
      </c>
      <c r="C31" s="3" t="s">
        <v>530</v>
      </c>
      <c r="D31" s="3" t="s">
        <v>439</v>
      </c>
      <c r="E31" s="3" t="s">
        <v>597</v>
      </c>
      <c r="F31" s="11" t="s">
        <v>599</v>
      </c>
      <c r="G31" s="11" t="s">
        <v>601</v>
      </c>
    </row>
    <row r="32" spans="1:7" ht="11.25" customHeight="1" x14ac:dyDescent="0.25">
      <c r="A32" s="3">
        <v>800058016</v>
      </c>
      <c r="B32" s="3" t="s">
        <v>405</v>
      </c>
      <c r="C32" s="3">
        <v>800058016</v>
      </c>
      <c r="D32" s="3" t="s">
        <v>438</v>
      </c>
      <c r="E32" s="3" t="s">
        <v>597</v>
      </c>
      <c r="F32" s="11" t="s">
        <v>599</v>
      </c>
      <c r="G32" s="11" t="s">
        <v>601</v>
      </c>
    </row>
    <row r="33" spans="1:7" ht="11.25" customHeight="1" x14ac:dyDescent="0.25">
      <c r="A33" s="3">
        <v>800065396</v>
      </c>
      <c r="B33" s="3" t="s">
        <v>75</v>
      </c>
      <c r="C33" s="3" t="s">
        <v>478</v>
      </c>
      <c r="D33" s="3" t="s">
        <v>439</v>
      </c>
      <c r="E33" s="3" t="s">
        <v>597</v>
      </c>
      <c r="F33" s="11" t="s">
        <v>599</v>
      </c>
      <c r="G33" s="11" t="s">
        <v>601</v>
      </c>
    </row>
    <row r="34" spans="1:7" ht="11.25" customHeight="1" x14ac:dyDescent="0.25">
      <c r="A34" s="3">
        <v>800066001</v>
      </c>
      <c r="B34" s="3" t="s">
        <v>58</v>
      </c>
      <c r="C34" s="3">
        <v>800066001</v>
      </c>
      <c r="D34" s="3" t="s">
        <v>439</v>
      </c>
      <c r="E34" s="3" t="s">
        <v>597</v>
      </c>
      <c r="F34" s="11" t="s">
        <v>599</v>
      </c>
      <c r="G34" s="11" t="s">
        <v>601</v>
      </c>
    </row>
    <row r="35" spans="1:7" ht="11.25" customHeight="1" x14ac:dyDescent="0.25">
      <c r="A35" s="3">
        <v>800067065</v>
      </c>
      <c r="B35" s="3" t="s">
        <v>314</v>
      </c>
      <c r="C35" s="3">
        <v>800067065</v>
      </c>
      <c r="D35" s="3" t="s">
        <v>439</v>
      </c>
      <c r="E35" s="3" t="s">
        <v>597</v>
      </c>
      <c r="F35" s="11" t="s">
        <v>599</v>
      </c>
      <c r="G35" s="11" t="s">
        <v>601</v>
      </c>
    </row>
    <row r="36" spans="1:7" ht="11.25" customHeight="1" x14ac:dyDescent="0.25">
      <c r="A36" s="3">
        <v>800074112</v>
      </c>
      <c r="B36" s="3" t="s">
        <v>406</v>
      </c>
      <c r="C36" s="3">
        <v>800074112</v>
      </c>
      <c r="D36" s="3" t="s">
        <v>439</v>
      </c>
      <c r="E36" s="3" t="s">
        <v>597</v>
      </c>
      <c r="F36" s="11" t="s">
        <v>599</v>
      </c>
      <c r="G36" s="11" t="s">
        <v>601</v>
      </c>
    </row>
    <row r="37" spans="1:7" ht="11.25" customHeight="1" x14ac:dyDescent="0.25">
      <c r="A37" s="3">
        <v>800075543</v>
      </c>
      <c r="B37" s="3" t="s">
        <v>19</v>
      </c>
      <c r="C37" s="3">
        <v>800075543</v>
      </c>
      <c r="D37" s="3" t="s">
        <v>439</v>
      </c>
      <c r="E37" s="3" t="s">
        <v>597</v>
      </c>
      <c r="F37" s="11" t="s">
        <v>599</v>
      </c>
      <c r="G37" s="11" t="s">
        <v>601</v>
      </c>
    </row>
    <row r="38" spans="1:7" ht="11.25" customHeight="1" x14ac:dyDescent="0.25">
      <c r="A38" s="3">
        <v>800084206</v>
      </c>
      <c r="B38" s="3" t="s">
        <v>394</v>
      </c>
      <c r="C38" s="3">
        <v>800084206</v>
      </c>
      <c r="D38" s="3" t="s">
        <v>438</v>
      </c>
      <c r="E38" s="3" t="s">
        <v>597</v>
      </c>
      <c r="F38" s="11" t="s">
        <v>599</v>
      </c>
      <c r="G38" s="11" t="s">
        <v>601</v>
      </c>
    </row>
    <row r="39" spans="1:7" ht="11.25" customHeight="1" x14ac:dyDescent="0.25">
      <c r="A39" s="3">
        <v>800085883</v>
      </c>
      <c r="B39" s="3" t="s">
        <v>204</v>
      </c>
      <c r="C39" s="3" t="s">
        <v>524</v>
      </c>
      <c r="D39" s="3" t="s">
        <v>439</v>
      </c>
      <c r="E39" s="3" t="s">
        <v>597</v>
      </c>
      <c r="F39" s="11" t="s">
        <v>599</v>
      </c>
      <c r="G39" s="11" t="s">
        <v>601</v>
      </c>
    </row>
    <row r="40" spans="1:7" ht="11.25" customHeight="1" x14ac:dyDescent="0.25">
      <c r="A40" s="3">
        <v>800087565</v>
      </c>
      <c r="B40" s="3" t="s">
        <v>49</v>
      </c>
      <c r="C40" s="3">
        <v>800087565</v>
      </c>
      <c r="D40" s="3" t="s">
        <v>439</v>
      </c>
      <c r="E40" s="3" t="s">
        <v>597</v>
      </c>
      <c r="F40" s="11" t="s">
        <v>599</v>
      </c>
      <c r="G40" s="11" t="s">
        <v>601</v>
      </c>
    </row>
    <row r="41" spans="1:7" ht="11.25" customHeight="1" x14ac:dyDescent="0.25">
      <c r="A41" s="3">
        <v>800099860</v>
      </c>
      <c r="B41" s="3" t="s">
        <v>282</v>
      </c>
      <c r="C41" s="3">
        <v>800099860</v>
      </c>
      <c r="D41" s="3" t="s">
        <v>438</v>
      </c>
      <c r="E41" s="3" t="s">
        <v>597</v>
      </c>
      <c r="F41" s="11" t="s">
        <v>599</v>
      </c>
      <c r="G41" s="11" t="s">
        <v>601</v>
      </c>
    </row>
    <row r="42" spans="1:7" ht="11.25" customHeight="1" x14ac:dyDescent="0.25">
      <c r="A42" s="3">
        <v>800117564</v>
      </c>
      <c r="B42" s="3" t="s">
        <v>110</v>
      </c>
      <c r="C42" s="3">
        <v>800117564</v>
      </c>
      <c r="D42" s="3" t="s">
        <v>439</v>
      </c>
      <c r="E42" s="3" t="s">
        <v>597</v>
      </c>
      <c r="F42" s="11" t="s">
        <v>599</v>
      </c>
      <c r="G42" s="11" t="s">
        <v>601</v>
      </c>
    </row>
    <row r="43" spans="1:7" ht="11.25" customHeight="1" x14ac:dyDescent="0.25">
      <c r="A43" s="3">
        <v>800127648</v>
      </c>
      <c r="B43" s="3" t="s">
        <v>237</v>
      </c>
      <c r="C43" s="3" t="s">
        <v>529</v>
      </c>
      <c r="D43" s="3" t="s">
        <v>439</v>
      </c>
      <c r="E43" s="3" t="s">
        <v>597</v>
      </c>
      <c r="F43" s="11" t="s">
        <v>599</v>
      </c>
      <c r="G43" s="11" t="s">
        <v>601</v>
      </c>
    </row>
    <row r="44" spans="1:7" ht="11.25" customHeight="1" x14ac:dyDescent="0.25">
      <c r="A44" s="3">
        <v>800130625</v>
      </c>
      <c r="B44" s="3" t="s">
        <v>241</v>
      </c>
      <c r="C44" s="3">
        <v>800130625</v>
      </c>
      <c r="D44" s="3" t="s">
        <v>438</v>
      </c>
      <c r="E44" s="3" t="s">
        <v>597</v>
      </c>
      <c r="F44" s="11" t="s">
        <v>599</v>
      </c>
      <c r="G44" s="11" t="s">
        <v>601</v>
      </c>
    </row>
    <row r="45" spans="1:7" ht="11.25" customHeight="1" x14ac:dyDescent="0.25">
      <c r="A45" s="3">
        <v>800149384</v>
      </c>
      <c r="B45" s="3" t="s">
        <v>134</v>
      </c>
      <c r="C45" s="3">
        <v>800149384</v>
      </c>
      <c r="D45" s="3" t="s">
        <v>439</v>
      </c>
      <c r="E45" s="3" t="s">
        <v>597</v>
      </c>
      <c r="F45" s="11" t="s">
        <v>599</v>
      </c>
      <c r="G45" s="11" t="s">
        <v>601</v>
      </c>
    </row>
    <row r="46" spans="1:7" ht="11.25" customHeight="1" x14ac:dyDescent="0.25">
      <c r="A46" s="3">
        <v>800149453</v>
      </c>
      <c r="B46" s="3" t="s">
        <v>227</v>
      </c>
      <c r="C46" s="3">
        <v>800149453</v>
      </c>
      <c r="D46" s="3" t="s">
        <v>439</v>
      </c>
      <c r="E46" s="3" t="s">
        <v>597</v>
      </c>
      <c r="F46" s="11" t="s">
        <v>599</v>
      </c>
      <c r="G46" s="11" t="s">
        <v>601</v>
      </c>
    </row>
    <row r="47" spans="1:7" ht="11.25" customHeight="1" x14ac:dyDescent="0.25">
      <c r="A47" s="3">
        <v>800149695</v>
      </c>
      <c r="B47" s="3" t="s">
        <v>79</v>
      </c>
      <c r="C47" s="3" t="s">
        <v>482</v>
      </c>
      <c r="D47" s="3" t="s">
        <v>439</v>
      </c>
      <c r="E47" s="3" t="s">
        <v>597</v>
      </c>
      <c r="F47" s="11" t="s">
        <v>599</v>
      </c>
      <c r="G47" s="11" t="s">
        <v>601</v>
      </c>
    </row>
    <row r="48" spans="1:7" ht="11.25" customHeight="1" x14ac:dyDescent="0.25">
      <c r="A48" s="3">
        <v>800166905</v>
      </c>
      <c r="B48" s="3" t="s">
        <v>295</v>
      </c>
      <c r="C48" s="3" t="s">
        <v>568</v>
      </c>
      <c r="D48" s="3" t="s">
        <v>439</v>
      </c>
      <c r="E48" s="3" t="s">
        <v>597</v>
      </c>
      <c r="F48" s="11" t="s">
        <v>599</v>
      </c>
      <c r="G48" s="11" t="s">
        <v>601</v>
      </c>
    </row>
    <row r="49" spans="1:7" ht="11.25" customHeight="1" x14ac:dyDescent="0.25">
      <c r="A49" s="3">
        <v>800167228</v>
      </c>
      <c r="B49" s="3" t="s">
        <v>175</v>
      </c>
      <c r="C49" s="3" t="s">
        <v>519</v>
      </c>
      <c r="D49" s="3" t="s">
        <v>439</v>
      </c>
      <c r="E49" s="3" t="s">
        <v>597</v>
      </c>
      <c r="F49" s="11" t="s">
        <v>599</v>
      </c>
      <c r="G49" s="11" t="s">
        <v>601</v>
      </c>
    </row>
    <row r="50" spans="1:7" ht="11.25" customHeight="1" x14ac:dyDescent="0.25">
      <c r="A50" s="3">
        <v>800174375</v>
      </c>
      <c r="B50" s="3" t="s">
        <v>286</v>
      </c>
      <c r="C50" s="3">
        <v>800174375</v>
      </c>
      <c r="D50" s="3" t="s">
        <v>438</v>
      </c>
      <c r="E50" s="3" t="s">
        <v>597</v>
      </c>
      <c r="F50" s="11" t="s">
        <v>599</v>
      </c>
      <c r="G50" s="11" t="s">
        <v>601</v>
      </c>
    </row>
    <row r="51" spans="1:7" ht="11.25" customHeight="1" x14ac:dyDescent="0.25">
      <c r="A51" s="3">
        <v>800174851</v>
      </c>
      <c r="B51" s="3" t="s">
        <v>103</v>
      </c>
      <c r="C51" s="3" t="s">
        <v>536</v>
      </c>
      <c r="D51" s="3" t="s">
        <v>439</v>
      </c>
      <c r="E51" s="3" t="s">
        <v>597</v>
      </c>
      <c r="F51" s="11" t="s">
        <v>599</v>
      </c>
      <c r="G51" s="11" t="s">
        <v>601</v>
      </c>
    </row>
    <row r="52" spans="1:7" ht="11.25" customHeight="1" x14ac:dyDescent="0.25">
      <c r="A52" s="3">
        <v>800175839</v>
      </c>
      <c r="B52" s="3" t="s">
        <v>146</v>
      </c>
      <c r="C52" s="3" t="s">
        <v>506</v>
      </c>
      <c r="D52" s="3" t="s">
        <v>439</v>
      </c>
      <c r="E52" s="3" t="s">
        <v>597</v>
      </c>
      <c r="F52" s="11" t="s">
        <v>599</v>
      </c>
      <c r="G52" s="11" t="s">
        <v>601</v>
      </c>
    </row>
    <row r="53" spans="1:7" ht="11.25" customHeight="1" x14ac:dyDescent="0.25">
      <c r="A53" s="3">
        <v>800179870</v>
      </c>
      <c r="B53" s="3" t="s">
        <v>358</v>
      </c>
      <c r="C53" s="3">
        <v>800179870</v>
      </c>
      <c r="D53" s="3" t="s">
        <v>439</v>
      </c>
      <c r="E53" s="3" t="s">
        <v>597</v>
      </c>
      <c r="F53" s="11" t="s">
        <v>599</v>
      </c>
      <c r="G53" s="11" t="s">
        <v>601</v>
      </c>
    </row>
    <row r="54" spans="1:7" ht="11.25" customHeight="1" x14ac:dyDescent="0.25">
      <c r="A54" s="3">
        <v>800180553</v>
      </c>
      <c r="B54" s="3" t="s">
        <v>121</v>
      </c>
      <c r="C54" s="3" t="s">
        <v>498</v>
      </c>
      <c r="D54" s="3" t="s">
        <v>439</v>
      </c>
      <c r="E54" s="3" t="s">
        <v>597</v>
      </c>
      <c r="F54" s="11" t="s">
        <v>599</v>
      </c>
      <c r="G54" s="11" t="s">
        <v>601</v>
      </c>
    </row>
    <row r="55" spans="1:7" ht="11.25" customHeight="1" x14ac:dyDescent="0.25">
      <c r="A55" s="3">
        <v>800183943</v>
      </c>
      <c r="B55" s="3" t="s">
        <v>202</v>
      </c>
      <c r="C55" s="3">
        <v>800183943</v>
      </c>
      <c r="D55" s="3" t="s">
        <v>439</v>
      </c>
      <c r="E55" s="3" t="s">
        <v>597</v>
      </c>
      <c r="F55" s="11" t="s">
        <v>599</v>
      </c>
      <c r="G55" s="11" t="s">
        <v>601</v>
      </c>
    </row>
    <row r="56" spans="1:7" ht="11.25" customHeight="1" x14ac:dyDescent="0.25">
      <c r="A56" s="3">
        <v>800185449</v>
      </c>
      <c r="B56" s="3" t="s">
        <v>260</v>
      </c>
      <c r="C56" s="3">
        <v>800185449</v>
      </c>
      <c r="D56" s="3" t="s">
        <v>439</v>
      </c>
      <c r="E56" s="3" t="s">
        <v>597</v>
      </c>
      <c r="F56" s="11" t="s">
        <v>599</v>
      </c>
      <c r="G56" s="11" t="s">
        <v>601</v>
      </c>
    </row>
    <row r="57" spans="1:7" ht="11.25" customHeight="1" x14ac:dyDescent="0.25">
      <c r="A57" s="3">
        <v>800196433</v>
      </c>
      <c r="B57" s="3" t="s">
        <v>102</v>
      </c>
      <c r="C57" s="3">
        <v>800196433</v>
      </c>
      <c r="D57" s="3" t="s">
        <v>438</v>
      </c>
      <c r="E57" s="3" t="s">
        <v>597</v>
      </c>
      <c r="F57" s="11" t="s">
        <v>599</v>
      </c>
      <c r="G57" s="11" t="s">
        <v>601</v>
      </c>
    </row>
    <row r="58" spans="1:7" ht="11.25" customHeight="1" x14ac:dyDescent="0.25">
      <c r="A58" s="3">
        <v>800200789</v>
      </c>
      <c r="B58" s="3" t="s">
        <v>244</v>
      </c>
      <c r="C58" s="3" t="s">
        <v>556</v>
      </c>
      <c r="D58" s="3" t="s">
        <v>439</v>
      </c>
      <c r="E58" s="3" t="s">
        <v>597</v>
      </c>
      <c r="F58" s="11" t="s">
        <v>599</v>
      </c>
      <c r="G58" s="11" t="s">
        <v>601</v>
      </c>
    </row>
    <row r="59" spans="1:7" ht="11.25" customHeight="1" x14ac:dyDescent="0.25">
      <c r="A59" s="3">
        <v>800207897</v>
      </c>
      <c r="B59" s="3" t="s">
        <v>116</v>
      </c>
      <c r="C59" s="3" t="s">
        <v>497</v>
      </c>
      <c r="D59" s="3" t="s">
        <v>439</v>
      </c>
      <c r="E59" s="3" t="s">
        <v>597</v>
      </c>
      <c r="F59" s="11" t="s">
        <v>599</v>
      </c>
      <c r="G59" s="11" t="s">
        <v>601</v>
      </c>
    </row>
    <row r="60" spans="1:7" ht="11.25" customHeight="1" x14ac:dyDescent="0.25">
      <c r="A60" s="3">
        <v>800209891</v>
      </c>
      <c r="B60" s="3" t="s">
        <v>429</v>
      </c>
      <c r="C60" s="3" t="s">
        <v>571</v>
      </c>
      <c r="D60" s="3" t="s">
        <v>439</v>
      </c>
      <c r="E60" s="3" t="s">
        <v>597</v>
      </c>
      <c r="F60" s="11" t="s">
        <v>599</v>
      </c>
      <c r="G60" s="11" t="s">
        <v>601</v>
      </c>
    </row>
    <row r="61" spans="1:7" ht="11.25" customHeight="1" x14ac:dyDescent="0.25">
      <c r="A61" s="3">
        <v>800210375</v>
      </c>
      <c r="B61" s="3" t="s">
        <v>248</v>
      </c>
      <c r="C61" s="3" t="s">
        <v>558</v>
      </c>
      <c r="D61" s="3" t="s">
        <v>439</v>
      </c>
      <c r="E61" s="3" t="s">
        <v>597</v>
      </c>
      <c r="F61" s="11" t="s">
        <v>599</v>
      </c>
      <c r="G61" s="11" t="s">
        <v>601</v>
      </c>
    </row>
    <row r="62" spans="1:7" ht="11.25" customHeight="1" x14ac:dyDescent="0.25">
      <c r="A62" s="3">
        <v>800215758</v>
      </c>
      <c r="B62" s="3" t="s">
        <v>398</v>
      </c>
      <c r="C62" s="3">
        <v>800215758</v>
      </c>
      <c r="D62" s="3" t="s">
        <v>439</v>
      </c>
      <c r="E62" s="3" t="s">
        <v>597</v>
      </c>
      <c r="F62" s="11" t="s">
        <v>599</v>
      </c>
      <c r="G62" s="11" t="s">
        <v>601</v>
      </c>
    </row>
    <row r="63" spans="1:7" ht="11.25" customHeight="1" x14ac:dyDescent="0.25">
      <c r="A63" s="3">
        <v>800216538</v>
      </c>
      <c r="B63" s="3" t="s">
        <v>249</v>
      </c>
      <c r="C63" s="3">
        <v>800216538</v>
      </c>
      <c r="D63" s="3" t="s">
        <v>438</v>
      </c>
      <c r="E63" s="3" t="s">
        <v>597</v>
      </c>
      <c r="F63" s="11" t="s">
        <v>599</v>
      </c>
      <c r="G63" s="11" t="s">
        <v>601</v>
      </c>
    </row>
    <row r="64" spans="1:7" ht="11.25" customHeight="1" x14ac:dyDescent="0.25">
      <c r="A64" s="3">
        <v>800216883</v>
      </c>
      <c r="B64" s="3" t="s">
        <v>371</v>
      </c>
      <c r="C64" s="3" t="s">
        <v>572</v>
      </c>
      <c r="D64" s="3" t="s">
        <v>438</v>
      </c>
      <c r="E64" s="3" t="s">
        <v>597</v>
      </c>
      <c r="F64" s="11" t="s">
        <v>599</v>
      </c>
      <c r="G64" s="11" t="s">
        <v>601</v>
      </c>
    </row>
    <row r="65" spans="1:7" ht="11.25" customHeight="1" x14ac:dyDescent="0.25">
      <c r="A65" s="3">
        <v>800218979</v>
      </c>
      <c r="B65" s="3" t="s">
        <v>364</v>
      </c>
      <c r="C65" s="3">
        <v>800218979</v>
      </c>
      <c r="D65" s="3" t="s">
        <v>439</v>
      </c>
      <c r="E65" s="3" t="s">
        <v>597</v>
      </c>
      <c r="F65" s="11" t="s">
        <v>599</v>
      </c>
      <c r="G65" s="11" t="s">
        <v>601</v>
      </c>
    </row>
    <row r="66" spans="1:7" ht="11.25" customHeight="1" x14ac:dyDescent="0.25">
      <c r="A66" s="3">
        <v>800223876</v>
      </c>
      <c r="B66" s="3" t="s">
        <v>340</v>
      </c>
      <c r="C66" s="3" t="s">
        <v>534</v>
      </c>
      <c r="D66" s="3" t="s">
        <v>439</v>
      </c>
      <c r="E66" s="3" t="s">
        <v>597</v>
      </c>
      <c r="F66" s="11" t="s">
        <v>599</v>
      </c>
      <c r="G66" s="11" t="s">
        <v>601</v>
      </c>
    </row>
    <row r="67" spans="1:7" ht="11.25" customHeight="1" x14ac:dyDescent="0.25">
      <c r="A67" s="3">
        <v>800231602</v>
      </c>
      <c r="B67" s="3" t="s">
        <v>186</v>
      </c>
      <c r="C67" s="3">
        <v>800231602</v>
      </c>
      <c r="D67" s="3" t="s">
        <v>439</v>
      </c>
      <c r="E67" s="3" t="s">
        <v>597</v>
      </c>
      <c r="F67" s="11" t="s">
        <v>599</v>
      </c>
      <c r="G67" s="11" t="s">
        <v>601</v>
      </c>
    </row>
    <row r="68" spans="1:7" ht="11.25" customHeight="1" x14ac:dyDescent="0.25">
      <c r="A68" s="3">
        <v>800254132</v>
      </c>
      <c r="B68" s="3" t="s">
        <v>60</v>
      </c>
      <c r="C68" s="3">
        <v>800254132</v>
      </c>
      <c r="D68" s="3" t="s">
        <v>439</v>
      </c>
      <c r="E68" s="3" t="s">
        <v>597</v>
      </c>
      <c r="F68" s="11" t="s">
        <v>599</v>
      </c>
      <c r="G68" s="11" t="s">
        <v>601</v>
      </c>
    </row>
    <row r="69" spans="1:7" ht="11.25" customHeight="1" x14ac:dyDescent="0.25">
      <c r="A69" s="3">
        <v>801001220</v>
      </c>
      <c r="B69" s="3" t="s">
        <v>329</v>
      </c>
      <c r="C69" s="3">
        <v>801001220</v>
      </c>
      <c r="D69" s="3" t="s">
        <v>439</v>
      </c>
      <c r="E69" s="3" t="s">
        <v>597</v>
      </c>
      <c r="F69" s="11" t="s">
        <v>599</v>
      </c>
      <c r="G69" s="11" t="s">
        <v>601</v>
      </c>
    </row>
    <row r="70" spans="1:7" ht="11.25" customHeight="1" x14ac:dyDescent="0.25">
      <c r="A70" s="3">
        <v>801001440</v>
      </c>
      <c r="B70" s="3" t="s">
        <v>194</v>
      </c>
      <c r="C70" s="3">
        <v>801001440</v>
      </c>
      <c r="D70" s="3" t="s">
        <v>439</v>
      </c>
      <c r="E70" s="3" t="s">
        <v>597</v>
      </c>
      <c r="F70" s="11" t="s">
        <v>599</v>
      </c>
      <c r="G70" s="11" t="s">
        <v>601</v>
      </c>
    </row>
    <row r="71" spans="1:7" ht="11.25" customHeight="1" x14ac:dyDescent="0.25">
      <c r="A71" s="3">
        <v>802007650</v>
      </c>
      <c r="B71" s="3" t="s">
        <v>400</v>
      </c>
      <c r="C71" s="3">
        <v>802007650</v>
      </c>
      <c r="D71" s="3" t="s">
        <v>438</v>
      </c>
      <c r="E71" s="3" t="s">
        <v>597</v>
      </c>
      <c r="F71" s="11" t="s">
        <v>599</v>
      </c>
      <c r="G71" s="11" t="s">
        <v>601</v>
      </c>
    </row>
    <row r="72" spans="1:7" ht="11.25" customHeight="1" x14ac:dyDescent="0.25">
      <c r="A72" s="3">
        <v>802022087</v>
      </c>
      <c r="B72" s="3" t="s">
        <v>154</v>
      </c>
      <c r="C72" s="3">
        <v>802022087</v>
      </c>
      <c r="D72" s="3" t="s">
        <v>439</v>
      </c>
      <c r="E72" s="3" t="s">
        <v>597</v>
      </c>
      <c r="F72" s="11" t="s">
        <v>599</v>
      </c>
      <c r="G72" s="11" t="s">
        <v>601</v>
      </c>
    </row>
    <row r="73" spans="1:7" ht="11.25" customHeight="1" x14ac:dyDescent="0.25">
      <c r="A73" s="3">
        <v>804002599</v>
      </c>
      <c r="B73" s="3" t="s">
        <v>347</v>
      </c>
      <c r="C73" s="3" t="s">
        <v>573</v>
      </c>
      <c r="D73" s="3" t="s">
        <v>439</v>
      </c>
      <c r="E73" s="3" t="s">
        <v>597</v>
      </c>
      <c r="F73" s="11" t="s">
        <v>599</v>
      </c>
      <c r="G73" s="11" t="s">
        <v>601</v>
      </c>
    </row>
    <row r="74" spans="1:7" ht="11.25" customHeight="1" x14ac:dyDescent="0.25">
      <c r="A74" s="3">
        <v>805011262</v>
      </c>
      <c r="B74" s="3" t="s">
        <v>97</v>
      </c>
      <c r="C74" s="3" t="s">
        <v>491</v>
      </c>
      <c r="D74" s="3" t="s">
        <v>439</v>
      </c>
      <c r="E74" s="3" t="s">
        <v>597</v>
      </c>
      <c r="F74" s="11" t="s">
        <v>599</v>
      </c>
      <c r="G74" s="11" t="s">
        <v>601</v>
      </c>
    </row>
    <row r="75" spans="1:7" ht="11.25" customHeight="1" x14ac:dyDescent="0.25">
      <c r="A75" s="3">
        <v>805027261</v>
      </c>
      <c r="B75" s="3" t="s">
        <v>240</v>
      </c>
      <c r="C75" s="3">
        <v>805027261</v>
      </c>
      <c r="D75" s="3" t="s">
        <v>438</v>
      </c>
      <c r="E75" s="3" t="s">
        <v>597</v>
      </c>
      <c r="F75" s="11" t="s">
        <v>599</v>
      </c>
      <c r="G75" s="11" t="s">
        <v>601</v>
      </c>
    </row>
    <row r="76" spans="1:7" ht="11.25" customHeight="1" x14ac:dyDescent="0.25">
      <c r="A76" s="3">
        <v>805027743</v>
      </c>
      <c r="B76" s="3" t="s">
        <v>215</v>
      </c>
      <c r="C76" s="3">
        <v>805027743</v>
      </c>
      <c r="D76" s="3" t="s">
        <v>439</v>
      </c>
      <c r="E76" s="3" t="s">
        <v>597</v>
      </c>
      <c r="F76" s="11" t="s">
        <v>599</v>
      </c>
      <c r="G76" s="11" t="s">
        <v>601</v>
      </c>
    </row>
    <row r="77" spans="1:7" ht="11.25" customHeight="1" x14ac:dyDescent="0.25">
      <c r="A77" s="3">
        <v>806004548</v>
      </c>
      <c r="B77" s="3" t="s">
        <v>386</v>
      </c>
      <c r="C77" s="3" t="s">
        <v>574</v>
      </c>
      <c r="D77" s="3" t="s">
        <v>439</v>
      </c>
      <c r="E77" s="3" t="s">
        <v>597</v>
      </c>
      <c r="F77" s="11" t="s">
        <v>599</v>
      </c>
      <c r="G77" s="11" t="s">
        <v>601</v>
      </c>
    </row>
    <row r="78" spans="1:7" ht="11.25" customHeight="1" x14ac:dyDescent="0.25">
      <c r="A78" s="3">
        <v>806007002</v>
      </c>
      <c r="B78" s="3" t="s">
        <v>342</v>
      </c>
      <c r="C78" s="3">
        <v>806007002</v>
      </c>
      <c r="D78" s="3" t="s">
        <v>438</v>
      </c>
      <c r="E78" s="3" t="s">
        <v>597</v>
      </c>
      <c r="F78" s="11" t="s">
        <v>599</v>
      </c>
      <c r="G78" s="11" t="s">
        <v>601</v>
      </c>
    </row>
    <row r="79" spans="1:7" ht="11.25" customHeight="1" x14ac:dyDescent="0.25">
      <c r="A79" s="3">
        <v>806016215</v>
      </c>
      <c r="B79" s="3" t="s">
        <v>214</v>
      </c>
      <c r="C79" s="3">
        <v>806016215</v>
      </c>
      <c r="D79" s="3" t="s">
        <v>439</v>
      </c>
      <c r="E79" s="3" t="s">
        <v>597</v>
      </c>
      <c r="F79" s="11" t="s">
        <v>599</v>
      </c>
      <c r="G79" s="11" t="s">
        <v>601</v>
      </c>
    </row>
    <row r="80" spans="1:7" ht="11.25" customHeight="1" x14ac:dyDescent="0.25">
      <c r="A80" s="3">
        <v>807004352</v>
      </c>
      <c r="B80" s="3" t="s">
        <v>379</v>
      </c>
      <c r="C80" s="3">
        <v>807004352</v>
      </c>
      <c r="D80" s="3" t="s">
        <v>438</v>
      </c>
      <c r="E80" s="3" t="s">
        <v>597</v>
      </c>
      <c r="F80" s="11" t="s">
        <v>599</v>
      </c>
      <c r="G80" s="11" t="s">
        <v>601</v>
      </c>
    </row>
    <row r="81" spans="1:7" ht="11.25" customHeight="1" x14ac:dyDescent="0.25">
      <c r="A81" s="3">
        <v>807008857</v>
      </c>
      <c r="B81" s="3" t="s">
        <v>424</v>
      </c>
      <c r="C81" s="3">
        <v>807008857</v>
      </c>
      <c r="D81" s="3" t="s">
        <v>438</v>
      </c>
      <c r="E81" s="3" t="s">
        <v>597</v>
      </c>
      <c r="F81" s="11" t="s">
        <v>599</v>
      </c>
      <c r="G81" s="11" t="s">
        <v>601</v>
      </c>
    </row>
    <row r="82" spans="1:7" ht="11.25" customHeight="1" x14ac:dyDescent="0.25">
      <c r="A82" s="3">
        <v>808003500</v>
      </c>
      <c r="B82" s="3" t="s">
        <v>338</v>
      </c>
      <c r="C82" s="3">
        <v>808003500</v>
      </c>
      <c r="D82" s="3" t="s">
        <v>438</v>
      </c>
      <c r="E82" s="3" t="s">
        <v>597</v>
      </c>
      <c r="F82" s="11" t="s">
        <v>599</v>
      </c>
      <c r="G82" s="11" t="s">
        <v>601</v>
      </c>
    </row>
    <row r="83" spans="1:7" ht="11.25" customHeight="1" x14ac:dyDescent="0.25">
      <c r="A83" s="3">
        <v>810000912</v>
      </c>
      <c r="B83" s="3" t="s">
        <v>416</v>
      </c>
      <c r="C83" s="3">
        <v>810000912</v>
      </c>
      <c r="D83" s="3" t="s">
        <v>439</v>
      </c>
      <c r="E83" s="3" t="s">
        <v>597</v>
      </c>
      <c r="F83" s="11" t="s">
        <v>599</v>
      </c>
      <c r="G83" s="11" t="s">
        <v>601</v>
      </c>
    </row>
    <row r="84" spans="1:7" ht="11.25" customHeight="1" x14ac:dyDescent="0.25">
      <c r="A84" s="3">
        <v>810003245</v>
      </c>
      <c r="B84" s="3" t="s">
        <v>132</v>
      </c>
      <c r="C84" s="3" t="s">
        <v>537</v>
      </c>
      <c r="D84" s="3" t="s">
        <v>439</v>
      </c>
      <c r="E84" s="3" t="s">
        <v>597</v>
      </c>
      <c r="F84" s="11" t="s">
        <v>599</v>
      </c>
      <c r="G84" s="11" t="s">
        <v>601</v>
      </c>
    </row>
    <row r="85" spans="1:7" ht="11.25" customHeight="1" x14ac:dyDescent="0.25">
      <c r="A85" s="3">
        <v>812005522</v>
      </c>
      <c r="B85" s="3" t="s">
        <v>387</v>
      </c>
      <c r="C85" s="3">
        <v>812005522</v>
      </c>
      <c r="D85" s="3" t="s">
        <v>439</v>
      </c>
      <c r="E85" s="3" t="s">
        <v>597</v>
      </c>
      <c r="F85" s="11" t="s">
        <v>599</v>
      </c>
      <c r="G85" s="11" t="s">
        <v>601</v>
      </c>
    </row>
    <row r="86" spans="1:7" ht="11.25" customHeight="1" x14ac:dyDescent="0.25">
      <c r="A86" s="3">
        <v>812005726</v>
      </c>
      <c r="B86" s="3" t="s">
        <v>392</v>
      </c>
      <c r="C86" s="3">
        <v>812005726</v>
      </c>
      <c r="D86" s="3" t="s">
        <v>438</v>
      </c>
      <c r="E86" s="3" t="s">
        <v>597</v>
      </c>
      <c r="F86" s="11" t="s">
        <v>599</v>
      </c>
      <c r="G86" s="11" t="s">
        <v>601</v>
      </c>
    </row>
    <row r="87" spans="1:7" ht="11.25" customHeight="1" x14ac:dyDescent="0.25">
      <c r="A87" s="3">
        <v>813001952</v>
      </c>
      <c r="B87" s="3" t="s">
        <v>310</v>
      </c>
      <c r="C87" s="3">
        <v>813001952</v>
      </c>
      <c r="D87" s="3" t="s">
        <v>439</v>
      </c>
      <c r="E87" s="3" t="s">
        <v>597</v>
      </c>
      <c r="F87" s="11" t="s">
        <v>599</v>
      </c>
      <c r="G87" s="11" t="s">
        <v>601</v>
      </c>
    </row>
    <row r="88" spans="1:7" ht="11.25" customHeight="1" x14ac:dyDescent="0.25">
      <c r="A88" s="3">
        <v>813002940</v>
      </c>
      <c r="B88" s="3" t="s">
        <v>361</v>
      </c>
      <c r="C88" s="3">
        <v>813002940</v>
      </c>
      <c r="D88" s="3" t="s">
        <v>438</v>
      </c>
      <c r="E88" s="3" t="s">
        <v>597</v>
      </c>
      <c r="F88" s="11" t="s">
        <v>599</v>
      </c>
      <c r="G88" s="11" t="s">
        <v>601</v>
      </c>
    </row>
    <row r="89" spans="1:7" ht="11.25" customHeight="1" x14ac:dyDescent="0.25">
      <c r="A89" s="3">
        <v>813005265</v>
      </c>
      <c r="B89" s="3" t="s">
        <v>275</v>
      </c>
      <c r="C89" s="3">
        <v>813005265</v>
      </c>
      <c r="D89" s="3" t="s">
        <v>438</v>
      </c>
      <c r="E89" s="3" t="s">
        <v>597</v>
      </c>
      <c r="F89" s="11" t="s">
        <v>599</v>
      </c>
      <c r="G89" s="11" t="s">
        <v>601</v>
      </c>
    </row>
    <row r="90" spans="1:7" ht="11.25" customHeight="1" x14ac:dyDescent="0.25">
      <c r="A90" s="3">
        <v>813005431</v>
      </c>
      <c r="B90" s="3" t="s">
        <v>388</v>
      </c>
      <c r="C90" s="3">
        <v>813005431</v>
      </c>
      <c r="D90" s="3" t="s">
        <v>439</v>
      </c>
      <c r="E90" s="3" t="s">
        <v>597</v>
      </c>
      <c r="F90" s="11" t="s">
        <v>599</v>
      </c>
      <c r="G90" s="11" t="s">
        <v>601</v>
      </c>
    </row>
    <row r="91" spans="1:7" ht="11.25" customHeight="1" x14ac:dyDescent="0.25">
      <c r="A91" s="3">
        <v>813006877</v>
      </c>
      <c r="B91" s="3" t="s">
        <v>259</v>
      </c>
      <c r="C91" s="3">
        <v>813006877</v>
      </c>
      <c r="D91" s="3" t="s">
        <v>439</v>
      </c>
      <c r="E91" s="3" t="s">
        <v>597</v>
      </c>
      <c r="F91" s="11" t="s">
        <v>599</v>
      </c>
      <c r="G91" s="11" t="s">
        <v>601</v>
      </c>
    </row>
    <row r="92" spans="1:7" ht="11.25" customHeight="1" x14ac:dyDescent="0.25">
      <c r="A92" s="3">
        <v>813010145</v>
      </c>
      <c r="B92" s="3" t="s">
        <v>330</v>
      </c>
      <c r="C92" s="3">
        <v>813010145</v>
      </c>
      <c r="D92" s="3" t="s">
        <v>439</v>
      </c>
      <c r="E92" s="3" t="s">
        <v>597</v>
      </c>
      <c r="F92" s="11" t="s">
        <v>599</v>
      </c>
      <c r="G92" s="11" t="s">
        <v>601</v>
      </c>
    </row>
    <row r="93" spans="1:7" ht="11.25" customHeight="1" x14ac:dyDescent="0.25">
      <c r="A93" s="3">
        <v>813011027</v>
      </c>
      <c r="B93" s="3" t="s">
        <v>309</v>
      </c>
      <c r="C93" s="3">
        <v>813011027</v>
      </c>
      <c r="D93" s="3" t="s">
        <v>438</v>
      </c>
      <c r="E93" s="3" t="s">
        <v>597</v>
      </c>
      <c r="F93" s="11" t="s">
        <v>599</v>
      </c>
      <c r="G93" s="11" t="s">
        <v>601</v>
      </c>
    </row>
    <row r="94" spans="1:7" ht="11.25" customHeight="1" x14ac:dyDescent="0.25">
      <c r="A94" s="3">
        <v>813011577</v>
      </c>
      <c r="B94" s="3" t="s">
        <v>423</v>
      </c>
      <c r="C94" s="3" t="s">
        <v>575</v>
      </c>
      <c r="D94" s="3" t="s">
        <v>439</v>
      </c>
      <c r="E94" s="3" t="s">
        <v>597</v>
      </c>
      <c r="F94" s="11" t="s">
        <v>599</v>
      </c>
      <c r="G94" s="11" t="s">
        <v>601</v>
      </c>
    </row>
    <row r="95" spans="1:7" ht="11.25" customHeight="1" x14ac:dyDescent="0.25">
      <c r="A95" s="3">
        <v>814003448</v>
      </c>
      <c r="B95" s="3" t="s">
        <v>93</v>
      </c>
      <c r="C95" s="3" t="s">
        <v>489</v>
      </c>
      <c r="D95" s="3" t="s">
        <v>439</v>
      </c>
      <c r="E95" s="3" t="s">
        <v>597</v>
      </c>
      <c r="F95" s="11" t="s">
        <v>599</v>
      </c>
      <c r="G95" s="11" t="s">
        <v>601</v>
      </c>
    </row>
    <row r="96" spans="1:7" ht="11.25" customHeight="1" x14ac:dyDescent="0.25">
      <c r="A96" s="3">
        <v>816002451</v>
      </c>
      <c r="B96" s="3" t="s">
        <v>158</v>
      </c>
      <c r="C96" s="3" t="s">
        <v>539</v>
      </c>
      <c r="D96" s="3" t="s">
        <v>439</v>
      </c>
      <c r="E96" s="3" t="s">
        <v>597</v>
      </c>
      <c r="F96" s="11" t="s">
        <v>599</v>
      </c>
      <c r="G96" s="11" t="s">
        <v>601</v>
      </c>
    </row>
    <row r="97" spans="1:7" ht="11.25" customHeight="1" x14ac:dyDescent="0.25">
      <c r="A97" s="3">
        <v>816005003</v>
      </c>
      <c r="B97" s="3" t="s">
        <v>250</v>
      </c>
      <c r="C97" s="3">
        <v>816005003</v>
      </c>
      <c r="D97" s="3" t="s">
        <v>438</v>
      </c>
      <c r="E97" s="3" t="s">
        <v>597</v>
      </c>
      <c r="F97" s="11" t="s">
        <v>599</v>
      </c>
      <c r="G97" s="11" t="s">
        <v>601</v>
      </c>
    </row>
    <row r="98" spans="1:7" ht="11.25" customHeight="1" x14ac:dyDescent="0.25">
      <c r="A98" s="3">
        <v>817003166</v>
      </c>
      <c r="B98" s="3" t="s">
        <v>335</v>
      </c>
      <c r="C98" s="3">
        <v>817003166</v>
      </c>
      <c r="D98" s="3" t="s">
        <v>439</v>
      </c>
      <c r="E98" s="3" t="s">
        <v>597</v>
      </c>
      <c r="F98" s="11" t="s">
        <v>599</v>
      </c>
      <c r="G98" s="11" t="s">
        <v>601</v>
      </c>
    </row>
    <row r="99" spans="1:7" ht="11.25" customHeight="1" x14ac:dyDescent="0.25">
      <c r="A99" s="3">
        <v>819000364</v>
      </c>
      <c r="B99" s="3" t="s">
        <v>321</v>
      </c>
      <c r="C99" s="3" t="s">
        <v>576</v>
      </c>
      <c r="D99" s="3" t="s">
        <v>439</v>
      </c>
      <c r="E99" s="3" t="s">
        <v>597</v>
      </c>
      <c r="F99" s="11" t="s">
        <v>599</v>
      </c>
      <c r="G99" s="11" t="s">
        <v>601</v>
      </c>
    </row>
    <row r="100" spans="1:7" ht="11.25" customHeight="1" x14ac:dyDescent="0.25">
      <c r="A100" s="3">
        <v>819004070</v>
      </c>
      <c r="B100" s="3" t="s">
        <v>393</v>
      </c>
      <c r="C100" s="3">
        <v>819004070</v>
      </c>
      <c r="D100" s="3" t="s">
        <v>438</v>
      </c>
      <c r="E100" s="3" t="s">
        <v>597</v>
      </c>
      <c r="F100" s="11" t="s">
        <v>599</v>
      </c>
      <c r="G100" s="11" t="s">
        <v>601</v>
      </c>
    </row>
    <row r="101" spans="1:7" ht="11.25" customHeight="1" x14ac:dyDescent="0.25">
      <c r="A101" s="3">
        <v>819005499</v>
      </c>
      <c r="B101" s="3" t="s">
        <v>269</v>
      </c>
      <c r="C101" s="3" t="s">
        <v>563</v>
      </c>
      <c r="D101" s="3" t="s">
        <v>439</v>
      </c>
      <c r="E101" s="3" t="s">
        <v>597</v>
      </c>
      <c r="F101" s="11" t="s">
        <v>599</v>
      </c>
      <c r="G101" s="11" t="s">
        <v>601</v>
      </c>
    </row>
    <row r="102" spans="1:7" ht="11.25" customHeight="1" x14ac:dyDescent="0.25">
      <c r="A102" s="3">
        <v>820001181</v>
      </c>
      <c r="B102" s="3" t="s">
        <v>333</v>
      </c>
      <c r="C102" s="3">
        <v>820001181</v>
      </c>
      <c r="D102" s="3" t="s">
        <v>439</v>
      </c>
      <c r="E102" s="3" t="s">
        <v>597</v>
      </c>
      <c r="F102" s="11" t="s">
        <v>599</v>
      </c>
      <c r="G102" s="11" t="s">
        <v>601</v>
      </c>
    </row>
    <row r="103" spans="1:7" ht="11.25" customHeight="1" x14ac:dyDescent="0.25">
      <c r="A103" s="3">
        <v>820002596</v>
      </c>
      <c r="B103" s="3" t="s">
        <v>246</v>
      </c>
      <c r="C103" s="3">
        <v>820002596</v>
      </c>
      <c r="D103" s="3" t="s">
        <v>439</v>
      </c>
      <c r="E103" s="3" t="s">
        <v>597</v>
      </c>
      <c r="F103" s="11" t="s">
        <v>599</v>
      </c>
      <c r="G103" s="11" t="s">
        <v>601</v>
      </c>
    </row>
    <row r="104" spans="1:7" ht="11.25" customHeight="1" x14ac:dyDescent="0.25">
      <c r="A104" s="3">
        <v>820003619</v>
      </c>
      <c r="B104" s="3" t="s">
        <v>401</v>
      </c>
      <c r="C104" s="3">
        <v>820003619</v>
      </c>
      <c r="D104" s="3" t="s">
        <v>438</v>
      </c>
      <c r="E104" s="3" t="s">
        <v>597</v>
      </c>
      <c r="F104" s="11" t="s">
        <v>599</v>
      </c>
      <c r="G104" s="11" t="s">
        <v>601</v>
      </c>
    </row>
    <row r="105" spans="1:7" ht="11.25" customHeight="1" x14ac:dyDescent="0.25">
      <c r="A105" s="3">
        <v>820003850</v>
      </c>
      <c r="B105" s="3" t="s">
        <v>380</v>
      </c>
      <c r="C105" s="3" t="s">
        <v>577</v>
      </c>
      <c r="D105" s="3" t="s">
        <v>438</v>
      </c>
      <c r="E105" s="3" t="s">
        <v>597</v>
      </c>
      <c r="F105" s="11" t="s">
        <v>599</v>
      </c>
      <c r="G105" s="11" t="s">
        <v>601</v>
      </c>
    </row>
    <row r="106" spans="1:7" ht="11.25" customHeight="1" x14ac:dyDescent="0.25">
      <c r="A106" s="3">
        <v>820005389</v>
      </c>
      <c r="B106" s="3" t="s">
        <v>276</v>
      </c>
      <c r="C106" s="3">
        <v>820005389</v>
      </c>
      <c r="D106" s="3" t="s">
        <v>438</v>
      </c>
      <c r="E106" s="3" t="s">
        <v>597</v>
      </c>
      <c r="F106" s="11" t="s">
        <v>599</v>
      </c>
      <c r="G106" s="11" t="s">
        <v>601</v>
      </c>
    </row>
    <row r="107" spans="1:7" ht="11.25" customHeight="1" x14ac:dyDescent="0.25">
      <c r="A107" s="3">
        <v>821000831</v>
      </c>
      <c r="B107" s="3" t="s">
        <v>384</v>
      </c>
      <c r="C107" s="3">
        <v>821000831</v>
      </c>
      <c r="D107" s="3" t="s">
        <v>438</v>
      </c>
      <c r="E107" s="3" t="s">
        <v>597</v>
      </c>
      <c r="F107" s="11" t="s">
        <v>599</v>
      </c>
      <c r="G107" s="11" t="s">
        <v>601</v>
      </c>
    </row>
    <row r="108" spans="1:7" ht="11.25" customHeight="1" x14ac:dyDescent="0.25">
      <c r="A108" s="3">
        <v>821003143</v>
      </c>
      <c r="B108" s="3" t="s">
        <v>331</v>
      </c>
      <c r="C108" s="3">
        <v>821003143</v>
      </c>
      <c r="D108" s="3" t="s">
        <v>438</v>
      </c>
      <c r="E108" s="3" t="s">
        <v>597</v>
      </c>
      <c r="F108" s="11" t="s">
        <v>599</v>
      </c>
      <c r="G108" s="11" t="s">
        <v>601</v>
      </c>
    </row>
    <row r="109" spans="1:7" ht="11.25" customHeight="1" x14ac:dyDescent="0.25">
      <c r="A109" s="3">
        <v>822002459</v>
      </c>
      <c r="B109" s="3" t="s">
        <v>402</v>
      </c>
      <c r="C109" s="3">
        <v>822002459</v>
      </c>
      <c r="D109" s="3" t="s">
        <v>438</v>
      </c>
      <c r="E109" s="3" t="s">
        <v>597</v>
      </c>
      <c r="F109" s="11" t="s">
        <v>599</v>
      </c>
      <c r="G109" s="11" t="s">
        <v>601</v>
      </c>
    </row>
    <row r="110" spans="1:7" ht="11.25" customHeight="1" x14ac:dyDescent="0.25">
      <c r="A110" s="3">
        <v>822002671</v>
      </c>
      <c r="B110" s="3" t="s">
        <v>410</v>
      </c>
      <c r="C110" s="3">
        <v>822002671</v>
      </c>
      <c r="D110" s="3" t="s">
        <v>439</v>
      </c>
      <c r="E110" s="3" t="s">
        <v>597</v>
      </c>
      <c r="F110" s="11" t="s">
        <v>599</v>
      </c>
      <c r="G110" s="11" t="s">
        <v>601</v>
      </c>
    </row>
    <row r="111" spans="1:7" ht="11.25" customHeight="1" x14ac:dyDescent="0.25">
      <c r="A111" s="3">
        <v>822006595</v>
      </c>
      <c r="B111" s="3" t="s">
        <v>415</v>
      </c>
      <c r="C111" s="3" t="s">
        <v>578</v>
      </c>
      <c r="D111" s="3" t="s">
        <v>438</v>
      </c>
      <c r="E111" s="3" t="s">
        <v>597</v>
      </c>
      <c r="F111" s="11" t="s">
        <v>599</v>
      </c>
      <c r="G111" s="11" t="s">
        <v>601</v>
      </c>
    </row>
    <row r="112" spans="1:7" ht="11.25" customHeight="1" x14ac:dyDescent="0.25">
      <c r="A112" s="3">
        <v>823002800</v>
      </c>
      <c r="B112" s="3" t="s">
        <v>389</v>
      </c>
      <c r="C112" s="3">
        <v>823002800</v>
      </c>
      <c r="D112" s="3" t="s">
        <v>439</v>
      </c>
      <c r="E112" s="3" t="s">
        <v>597</v>
      </c>
      <c r="F112" s="11" t="s">
        <v>599</v>
      </c>
      <c r="G112" s="11" t="s">
        <v>601</v>
      </c>
    </row>
    <row r="113" spans="1:7" ht="11.25" customHeight="1" x14ac:dyDescent="0.25">
      <c r="A113" s="3">
        <v>825003080</v>
      </c>
      <c r="B113" s="3" t="s">
        <v>395</v>
      </c>
      <c r="C113" s="3">
        <v>825003080</v>
      </c>
      <c r="D113" s="3" t="s">
        <v>439</v>
      </c>
      <c r="E113" s="3" t="s">
        <v>597</v>
      </c>
      <c r="F113" s="11" t="s">
        <v>599</v>
      </c>
      <c r="G113" s="11" t="s">
        <v>601</v>
      </c>
    </row>
    <row r="114" spans="1:7" ht="11.25" customHeight="1" x14ac:dyDescent="0.25">
      <c r="A114" s="3">
        <v>826000261</v>
      </c>
      <c r="B114" s="3" t="s">
        <v>322</v>
      </c>
      <c r="C114" s="3">
        <v>826000261</v>
      </c>
      <c r="D114" s="3" t="s">
        <v>439</v>
      </c>
      <c r="E114" s="3" t="s">
        <v>597</v>
      </c>
      <c r="F114" s="11" t="s">
        <v>599</v>
      </c>
      <c r="G114" s="11" t="s">
        <v>601</v>
      </c>
    </row>
    <row r="115" spans="1:7" ht="11.25" customHeight="1" x14ac:dyDescent="0.25">
      <c r="A115" s="3">
        <v>830001007</v>
      </c>
      <c r="B115" s="3" t="s">
        <v>35</v>
      </c>
      <c r="C115" s="3" t="s">
        <v>594</v>
      </c>
      <c r="D115" s="3" t="s">
        <v>439</v>
      </c>
      <c r="E115" s="3" t="s">
        <v>595</v>
      </c>
      <c r="F115" s="10"/>
      <c r="G115" s="9" t="s">
        <v>601</v>
      </c>
    </row>
    <row r="116" spans="1:7" ht="11.25" customHeight="1" x14ac:dyDescent="0.25">
      <c r="A116" s="3">
        <v>830001007</v>
      </c>
      <c r="B116" s="3" t="s">
        <v>35</v>
      </c>
      <c r="C116" s="3" t="s">
        <v>448</v>
      </c>
      <c r="D116" s="3" t="s">
        <v>439</v>
      </c>
      <c r="E116" s="3" t="s">
        <v>593</v>
      </c>
      <c r="F116" s="3"/>
      <c r="G116" s="9" t="s">
        <v>601</v>
      </c>
    </row>
    <row r="117" spans="1:7" ht="11.25" customHeight="1" x14ac:dyDescent="0.25">
      <c r="A117" s="3">
        <v>830005028</v>
      </c>
      <c r="B117" s="3" t="s">
        <v>27</v>
      </c>
      <c r="C117" s="3" t="s">
        <v>451</v>
      </c>
      <c r="D117" s="3" t="s">
        <v>439</v>
      </c>
      <c r="E117" s="3" t="s">
        <v>597</v>
      </c>
      <c r="F117" s="3" t="s">
        <v>599</v>
      </c>
      <c r="G117" s="9" t="s">
        <v>601</v>
      </c>
    </row>
    <row r="118" spans="1:7" ht="11.25" customHeight="1" x14ac:dyDescent="0.25">
      <c r="A118" s="3">
        <v>830007355</v>
      </c>
      <c r="B118" s="3" t="s">
        <v>50</v>
      </c>
      <c r="C118" s="3" t="s">
        <v>465</v>
      </c>
      <c r="D118" s="3" t="s">
        <v>439</v>
      </c>
      <c r="E118" s="3" t="s">
        <v>597</v>
      </c>
      <c r="F118" s="3" t="s">
        <v>599</v>
      </c>
      <c r="G118" s="9" t="s">
        <v>601</v>
      </c>
    </row>
    <row r="119" spans="1:7" ht="11.25" customHeight="1" x14ac:dyDescent="0.25">
      <c r="A119" s="3">
        <v>830007355</v>
      </c>
      <c r="B119" s="3" t="s">
        <v>50</v>
      </c>
      <c r="C119" s="3" t="s">
        <v>596</v>
      </c>
      <c r="D119" s="3" t="s">
        <v>439</v>
      </c>
      <c r="E119" s="3" t="s">
        <v>595</v>
      </c>
      <c r="F119" s="3"/>
      <c r="G119" s="9" t="s">
        <v>601</v>
      </c>
    </row>
    <row r="120" spans="1:7" ht="11.25" customHeight="1" x14ac:dyDescent="0.25">
      <c r="A120" s="3">
        <v>830008300</v>
      </c>
      <c r="B120" s="3" t="s">
        <v>131</v>
      </c>
      <c r="C120" s="3">
        <v>830008300</v>
      </c>
      <c r="D120" s="3" t="s">
        <v>439</v>
      </c>
      <c r="E120" s="3" t="s">
        <v>597</v>
      </c>
      <c r="F120" s="3" t="s">
        <v>599</v>
      </c>
      <c r="G120" s="9" t="s">
        <v>601</v>
      </c>
    </row>
    <row r="121" spans="1:7" ht="11.25" customHeight="1" x14ac:dyDescent="0.25">
      <c r="A121" s="3">
        <v>830017652</v>
      </c>
      <c r="B121" s="3" t="s">
        <v>161</v>
      </c>
      <c r="C121" s="3" t="s">
        <v>511</v>
      </c>
      <c r="D121" s="3" t="s">
        <v>439</v>
      </c>
      <c r="E121" s="3" t="s">
        <v>597</v>
      </c>
      <c r="F121" s="3" t="s">
        <v>599</v>
      </c>
      <c r="G121" s="9" t="s">
        <v>601</v>
      </c>
    </row>
    <row r="122" spans="1:7" ht="11.25" customHeight="1" x14ac:dyDescent="0.25">
      <c r="A122" s="3">
        <v>830020398</v>
      </c>
      <c r="B122" s="3" t="s">
        <v>42</v>
      </c>
      <c r="C122" s="3" t="s">
        <v>461</v>
      </c>
      <c r="D122" s="3" t="s">
        <v>439</v>
      </c>
      <c r="E122" s="3" t="s">
        <v>597</v>
      </c>
      <c r="F122" s="3" t="s">
        <v>599</v>
      </c>
      <c r="G122" s="9" t="s">
        <v>601</v>
      </c>
    </row>
    <row r="123" spans="1:7" ht="11.25" customHeight="1" x14ac:dyDescent="0.25">
      <c r="A123" s="3">
        <v>830025149</v>
      </c>
      <c r="B123" s="3" t="s">
        <v>45</v>
      </c>
      <c r="C123" s="3" t="s">
        <v>441</v>
      </c>
      <c r="D123" s="3" t="s">
        <v>439</v>
      </c>
      <c r="E123" s="3" t="s">
        <v>597</v>
      </c>
      <c r="F123" s="3" t="s">
        <v>599</v>
      </c>
      <c r="G123" s="9" t="s">
        <v>601</v>
      </c>
    </row>
    <row r="124" spans="1:7" ht="11.25" customHeight="1" x14ac:dyDescent="0.25">
      <c r="A124" s="3">
        <v>830027158</v>
      </c>
      <c r="B124" s="3" t="s">
        <v>125</v>
      </c>
      <c r="C124" s="3" t="s">
        <v>499</v>
      </c>
      <c r="D124" s="3" t="s">
        <v>439</v>
      </c>
      <c r="E124" s="3" t="s">
        <v>597</v>
      </c>
      <c r="F124" s="3" t="s">
        <v>599</v>
      </c>
      <c r="G124" s="9" t="s">
        <v>601</v>
      </c>
    </row>
    <row r="125" spans="1:7" ht="11.25" customHeight="1" x14ac:dyDescent="0.25">
      <c r="A125" s="3">
        <v>830027578</v>
      </c>
      <c r="B125" s="3" t="s">
        <v>184</v>
      </c>
      <c r="C125" s="3">
        <v>830027578</v>
      </c>
      <c r="D125" s="3" t="s">
        <v>439</v>
      </c>
      <c r="E125" s="3" t="s">
        <v>597</v>
      </c>
      <c r="F125" s="3" t="s">
        <v>599</v>
      </c>
      <c r="G125" s="9" t="s">
        <v>601</v>
      </c>
    </row>
    <row r="126" spans="1:7" ht="11.25" customHeight="1" x14ac:dyDescent="0.25">
      <c r="A126" s="3">
        <v>830027806</v>
      </c>
      <c r="B126" s="3" t="s">
        <v>130</v>
      </c>
      <c r="C126" s="3" t="s">
        <v>501</v>
      </c>
      <c r="D126" s="3" t="s">
        <v>439</v>
      </c>
      <c r="E126" s="3" t="s">
        <v>597</v>
      </c>
      <c r="F126" s="3" t="s">
        <v>599</v>
      </c>
      <c r="G126" s="9" t="s">
        <v>601</v>
      </c>
    </row>
    <row r="127" spans="1:7" ht="11.25" customHeight="1" x14ac:dyDescent="0.25">
      <c r="A127" s="3">
        <v>830029829</v>
      </c>
      <c r="B127" s="3" t="s">
        <v>360</v>
      </c>
      <c r="C127" s="3">
        <v>830029829</v>
      </c>
      <c r="D127" s="3" t="s">
        <v>439</v>
      </c>
      <c r="E127" s="3" t="s">
        <v>597</v>
      </c>
      <c r="F127" s="3" t="s">
        <v>599</v>
      </c>
      <c r="G127" s="9" t="s">
        <v>601</v>
      </c>
    </row>
    <row r="128" spans="1:7" ht="11.25" customHeight="1" x14ac:dyDescent="0.25">
      <c r="A128" s="3">
        <v>830040256</v>
      </c>
      <c r="B128" s="3" t="s">
        <v>325</v>
      </c>
      <c r="C128" s="3">
        <v>830040256</v>
      </c>
      <c r="D128" s="3" t="s">
        <v>439</v>
      </c>
      <c r="E128" s="3" t="s">
        <v>597</v>
      </c>
      <c r="F128" s="3" t="s">
        <v>599</v>
      </c>
      <c r="G128" s="9" t="s">
        <v>601</v>
      </c>
    </row>
    <row r="129" spans="1:7" ht="11.25" customHeight="1" x14ac:dyDescent="0.25">
      <c r="A129" s="3">
        <v>830041314</v>
      </c>
      <c r="B129" s="3" t="s">
        <v>270</v>
      </c>
      <c r="C129" s="3">
        <v>830041314</v>
      </c>
      <c r="D129" s="3" t="s">
        <v>439</v>
      </c>
      <c r="E129" s="3" t="s">
        <v>597</v>
      </c>
      <c r="F129" s="3" t="s">
        <v>599</v>
      </c>
      <c r="G129" s="9" t="s">
        <v>601</v>
      </c>
    </row>
    <row r="130" spans="1:7" ht="11.25" customHeight="1" x14ac:dyDescent="0.25">
      <c r="A130" s="3">
        <v>830053755</v>
      </c>
      <c r="B130" s="3" t="s">
        <v>195</v>
      </c>
      <c r="C130" s="3">
        <v>830053755</v>
      </c>
      <c r="D130" s="3" t="s">
        <v>439</v>
      </c>
      <c r="E130" s="3" t="s">
        <v>597</v>
      </c>
      <c r="F130" s="3" t="s">
        <v>599</v>
      </c>
      <c r="G130" s="9" t="s">
        <v>601</v>
      </c>
    </row>
    <row r="131" spans="1:7" ht="11.25" customHeight="1" x14ac:dyDescent="0.25">
      <c r="A131" s="3">
        <v>830058292</v>
      </c>
      <c r="B131" s="3" t="s">
        <v>96</v>
      </c>
      <c r="C131" s="3" t="s">
        <v>490</v>
      </c>
      <c r="D131" s="3" t="s">
        <v>439</v>
      </c>
      <c r="E131" s="3" t="s">
        <v>597</v>
      </c>
      <c r="F131" s="3" t="s">
        <v>599</v>
      </c>
      <c r="G131" s="9" t="s">
        <v>601</v>
      </c>
    </row>
    <row r="132" spans="1:7" ht="11.25" customHeight="1" x14ac:dyDescent="0.25">
      <c r="A132" s="3">
        <v>830063394</v>
      </c>
      <c r="B132" s="3" t="s">
        <v>66</v>
      </c>
      <c r="C132" s="3" t="s">
        <v>474</v>
      </c>
      <c r="D132" s="3" t="s">
        <v>439</v>
      </c>
      <c r="E132" s="3" t="s">
        <v>597</v>
      </c>
      <c r="F132" s="3" t="s">
        <v>599</v>
      </c>
      <c r="G132" s="9" t="s">
        <v>601</v>
      </c>
    </row>
    <row r="133" spans="1:7" ht="11.25" customHeight="1" x14ac:dyDescent="0.25">
      <c r="A133" s="3">
        <v>830067597</v>
      </c>
      <c r="B133" s="3" t="s">
        <v>320</v>
      </c>
      <c r="C133" s="3">
        <v>830067597</v>
      </c>
      <c r="D133" s="3" t="s">
        <v>439</v>
      </c>
      <c r="E133" s="3" t="s">
        <v>597</v>
      </c>
      <c r="F133" s="3" t="s">
        <v>599</v>
      </c>
      <c r="G133" s="9" t="s">
        <v>601</v>
      </c>
    </row>
    <row r="134" spans="1:7" ht="11.25" customHeight="1" x14ac:dyDescent="0.25">
      <c r="A134" s="3">
        <v>830068578</v>
      </c>
      <c r="B134" s="3" t="s">
        <v>127</v>
      </c>
      <c r="C134" s="3" t="s">
        <v>500</v>
      </c>
      <c r="D134" s="3" t="s">
        <v>439</v>
      </c>
      <c r="E134" s="3" t="s">
        <v>597</v>
      </c>
      <c r="F134" s="3" t="s">
        <v>599</v>
      </c>
      <c r="G134" s="9" t="s">
        <v>601</v>
      </c>
    </row>
    <row r="135" spans="1:7" ht="11.25" customHeight="1" x14ac:dyDescent="0.25">
      <c r="A135" s="3">
        <v>830070284</v>
      </c>
      <c r="B135" s="3" t="s">
        <v>166</v>
      </c>
      <c r="C135" s="3" t="s">
        <v>515</v>
      </c>
      <c r="D135" s="3" t="s">
        <v>439</v>
      </c>
      <c r="E135" s="3" t="s">
        <v>597</v>
      </c>
      <c r="F135" s="3" t="s">
        <v>599</v>
      </c>
      <c r="G135" s="9" t="s">
        <v>601</v>
      </c>
    </row>
    <row r="136" spans="1:7" ht="11.25" customHeight="1" x14ac:dyDescent="0.25">
      <c r="A136" s="3">
        <v>830073010</v>
      </c>
      <c r="B136" s="3" t="s">
        <v>55</v>
      </c>
      <c r="C136" s="3" t="s">
        <v>467</v>
      </c>
      <c r="D136" s="3" t="s">
        <v>439</v>
      </c>
      <c r="E136" s="3" t="s">
        <v>597</v>
      </c>
      <c r="F136" s="3" t="s">
        <v>599</v>
      </c>
      <c r="G136" s="9" t="s">
        <v>601</v>
      </c>
    </row>
    <row r="137" spans="1:7" ht="11.25" customHeight="1" x14ac:dyDescent="0.25">
      <c r="A137" s="3">
        <v>830075323</v>
      </c>
      <c r="B137" s="3" t="s">
        <v>68</v>
      </c>
      <c r="C137" s="3">
        <v>830075323</v>
      </c>
      <c r="D137" s="3" t="s">
        <v>439</v>
      </c>
      <c r="E137" s="3" t="s">
        <v>597</v>
      </c>
      <c r="F137" s="3" t="s">
        <v>599</v>
      </c>
      <c r="G137" s="9" t="s">
        <v>601</v>
      </c>
    </row>
    <row r="138" spans="1:7" ht="11.25" customHeight="1" x14ac:dyDescent="0.25">
      <c r="A138" s="3">
        <v>830077285</v>
      </c>
      <c r="B138" s="3" t="s">
        <v>212</v>
      </c>
      <c r="C138" s="3" t="s">
        <v>526</v>
      </c>
      <c r="D138" s="3" t="s">
        <v>439</v>
      </c>
      <c r="E138" s="3" t="s">
        <v>597</v>
      </c>
      <c r="F138" s="3" t="s">
        <v>599</v>
      </c>
      <c r="G138" s="9" t="s">
        <v>601</v>
      </c>
    </row>
    <row r="139" spans="1:7" ht="11.25" customHeight="1" x14ac:dyDescent="0.25">
      <c r="A139" s="3">
        <v>830077688</v>
      </c>
      <c r="B139" s="3" t="s">
        <v>210</v>
      </c>
      <c r="C139" s="3" t="s">
        <v>548</v>
      </c>
      <c r="D139" s="3" t="s">
        <v>438</v>
      </c>
      <c r="E139" s="3" t="s">
        <v>597</v>
      </c>
      <c r="F139" s="3" t="s">
        <v>599</v>
      </c>
      <c r="G139" s="9" t="s">
        <v>601</v>
      </c>
    </row>
    <row r="140" spans="1:7" ht="11.25" customHeight="1" x14ac:dyDescent="0.25">
      <c r="A140" s="3">
        <v>830081128</v>
      </c>
      <c r="B140" s="3" t="s">
        <v>169</v>
      </c>
      <c r="C140" s="3">
        <v>830081128</v>
      </c>
      <c r="D140" s="3" t="s">
        <v>439</v>
      </c>
      <c r="E140" s="3" t="s">
        <v>597</v>
      </c>
      <c r="F140" s="3" t="s">
        <v>599</v>
      </c>
      <c r="G140" s="9" t="s">
        <v>601</v>
      </c>
    </row>
    <row r="141" spans="1:7" ht="11.25" customHeight="1" x14ac:dyDescent="0.25">
      <c r="A141" s="3">
        <v>830099405</v>
      </c>
      <c r="B141" s="3" t="s">
        <v>99</v>
      </c>
      <c r="C141" s="3" t="s">
        <v>493</v>
      </c>
      <c r="D141" s="3" t="s">
        <v>439</v>
      </c>
      <c r="E141" s="3" t="s">
        <v>597</v>
      </c>
      <c r="F141" s="3" t="s">
        <v>599</v>
      </c>
      <c r="G141" s="9" t="s">
        <v>601</v>
      </c>
    </row>
    <row r="142" spans="1:7" ht="11.25" customHeight="1" x14ac:dyDescent="0.25">
      <c r="A142" s="3">
        <v>830104627</v>
      </c>
      <c r="B142" s="3" t="s">
        <v>149</v>
      </c>
      <c r="C142" s="3">
        <v>830104627</v>
      </c>
      <c r="D142" s="3" t="s">
        <v>439</v>
      </c>
      <c r="E142" s="3" t="s">
        <v>597</v>
      </c>
      <c r="F142" s="3" t="s">
        <v>599</v>
      </c>
      <c r="G142" s="9" t="s">
        <v>601</v>
      </c>
    </row>
    <row r="143" spans="1:7" ht="11.25" customHeight="1" x14ac:dyDescent="0.25">
      <c r="A143" s="3">
        <v>830108095</v>
      </c>
      <c r="B143" s="3" t="s">
        <v>94</v>
      </c>
      <c r="C143" s="3" t="s">
        <v>488</v>
      </c>
      <c r="D143" s="3" t="s">
        <v>439</v>
      </c>
      <c r="E143" s="3" t="s">
        <v>597</v>
      </c>
      <c r="F143" s="3" t="s">
        <v>599</v>
      </c>
      <c r="G143" s="9" t="s">
        <v>601</v>
      </c>
    </row>
    <row r="144" spans="1:7" ht="11.25" customHeight="1" x14ac:dyDescent="0.25">
      <c r="A144" s="3">
        <v>830113069</v>
      </c>
      <c r="B144" s="3" t="s">
        <v>174</v>
      </c>
      <c r="C144" s="3" t="s">
        <v>518</v>
      </c>
      <c r="D144" s="3" t="s">
        <v>439</v>
      </c>
      <c r="E144" s="3" t="s">
        <v>597</v>
      </c>
      <c r="F144" s="3" t="s">
        <v>599</v>
      </c>
      <c r="G144" s="9" t="s">
        <v>601</v>
      </c>
    </row>
    <row r="145" spans="1:7" ht="11.25" customHeight="1" x14ac:dyDescent="0.25">
      <c r="A145" s="3">
        <v>830113849</v>
      </c>
      <c r="B145" s="3" t="s">
        <v>203</v>
      </c>
      <c r="C145" s="3">
        <v>830113849</v>
      </c>
      <c r="D145" s="3" t="s">
        <v>439</v>
      </c>
      <c r="E145" s="3" t="s">
        <v>597</v>
      </c>
      <c r="F145" s="3" t="s">
        <v>599</v>
      </c>
      <c r="G145" s="9" t="s">
        <v>601</v>
      </c>
    </row>
    <row r="146" spans="1:7" ht="11.25" customHeight="1" x14ac:dyDescent="0.25">
      <c r="A146" s="3">
        <v>830115566</v>
      </c>
      <c r="B146" s="3" t="s">
        <v>143</v>
      </c>
      <c r="C146" s="3">
        <v>830115566</v>
      </c>
      <c r="D146" s="3" t="s">
        <v>439</v>
      </c>
      <c r="E146" s="3" t="s">
        <v>597</v>
      </c>
      <c r="F146" s="3" t="s">
        <v>599</v>
      </c>
      <c r="G146" s="9" t="s">
        <v>601</v>
      </c>
    </row>
    <row r="147" spans="1:7" ht="11.25" customHeight="1" x14ac:dyDescent="0.25">
      <c r="A147" s="3">
        <v>830122608</v>
      </c>
      <c r="B147" s="3" t="s">
        <v>29</v>
      </c>
      <c r="C147" s="3" t="s">
        <v>452</v>
      </c>
      <c r="D147" s="3" t="s">
        <v>439</v>
      </c>
      <c r="E147" s="3" t="s">
        <v>597</v>
      </c>
      <c r="F147" s="3" t="s">
        <v>599</v>
      </c>
      <c r="G147" s="9" t="s">
        <v>601</v>
      </c>
    </row>
    <row r="148" spans="1:7" ht="11.25" customHeight="1" x14ac:dyDescent="0.25">
      <c r="A148" s="3">
        <v>830141132</v>
      </c>
      <c r="B148" s="3" t="s">
        <v>74</v>
      </c>
      <c r="C148" s="3" t="s">
        <v>477</v>
      </c>
      <c r="D148" s="3" t="s">
        <v>439</v>
      </c>
      <c r="E148" s="3" t="s">
        <v>597</v>
      </c>
      <c r="F148" s="3" t="s">
        <v>599</v>
      </c>
      <c r="G148" s="9" t="s">
        <v>601</v>
      </c>
    </row>
    <row r="149" spans="1:7" ht="11.25" customHeight="1" x14ac:dyDescent="0.25">
      <c r="A149" s="3">
        <v>830147172</v>
      </c>
      <c r="B149" s="3" t="s">
        <v>163</v>
      </c>
      <c r="C149" s="3" t="s">
        <v>513</v>
      </c>
      <c r="D149" s="3" t="s">
        <v>439</v>
      </c>
      <c r="E149" s="3" t="s">
        <v>597</v>
      </c>
      <c r="F149" s="3" t="s">
        <v>599</v>
      </c>
      <c r="G149" s="9" t="s">
        <v>601</v>
      </c>
    </row>
    <row r="150" spans="1:7" ht="11.25" customHeight="1" x14ac:dyDescent="0.25">
      <c r="A150" s="3">
        <v>830507712</v>
      </c>
      <c r="B150" s="3" t="s">
        <v>148</v>
      </c>
      <c r="C150" s="3" t="s">
        <v>508</v>
      </c>
      <c r="D150" s="3" t="s">
        <v>439</v>
      </c>
      <c r="E150" s="3" t="s">
        <v>597</v>
      </c>
      <c r="F150" s="3" t="s">
        <v>599</v>
      </c>
      <c r="G150" s="9" t="s">
        <v>601</v>
      </c>
    </row>
    <row r="151" spans="1:7" ht="11.25" customHeight="1" x14ac:dyDescent="0.25">
      <c r="A151" s="3">
        <v>830507718</v>
      </c>
      <c r="B151" s="3" t="s">
        <v>199</v>
      </c>
      <c r="C151" s="3">
        <v>830507718</v>
      </c>
      <c r="D151" s="3" t="s">
        <v>439</v>
      </c>
      <c r="E151" s="3" t="s">
        <v>597</v>
      </c>
      <c r="F151" s="3" t="s">
        <v>599</v>
      </c>
      <c r="G151" s="9" t="s">
        <v>601</v>
      </c>
    </row>
    <row r="152" spans="1:7" ht="11.25" customHeight="1" x14ac:dyDescent="0.25">
      <c r="A152" s="3">
        <v>830508610</v>
      </c>
      <c r="B152" s="3" t="s">
        <v>168</v>
      </c>
      <c r="C152" s="3" t="s">
        <v>516</v>
      </c>
      <c r="D152" s="3" t="s">
        <v>439</v>
      </c>
      <c r="E152" s="3" t="s">
        <v>597</v>
      </c>
      <c r="F152" s="3" t="s">
        <v>599</v>
      </c>
      <c r="G152" s="9" t="s">
        <v>601</v>
      </c>
    </row>
    <row r="153" spans="1:7" ht="11.25" customHeight="1" x14ac:dyDescent="0.25">
      <c r="A153" s="3">
        <v>832001411</v>
      </c>
      <c r="B153" s="3" t="s">
        <v>254</v>
      </c>
      <c r="C153" s="3" t="s">
        <v>560</v>
      </c>
      <c r="D153" s="3" t="s">
        <v>438</v>
      </c>
      <c r="E153" s="3" t="s">
        <v>597</v>
      </c>
      <c r="F153" s="3" t="s">
        <v>599</v>
      </c>
      <c r="G153" s="9" t="s">
        <v>601</v>
      </c>
    </row>
    <row r="154" spans="1:7" ht="11.25" customHeight="1" x14ac:dyDescent="0.25">
      <c r="A154" s="3">
        <v>832001465</v>
      </c>
      <c r="B154" s="3" t="s">
        <v>367</v>
      </c>
      <c r="C154" s="3">
        <v>832001465</v>
      </c>
      <c r="D154" s="3" t="s">
        <v>438</v>
      </c>
      <c r="E154" s="3" t="s">
        <v>597</v>
      </c>
      <c r="F154" s="3" t="s">
        <v>599</v>
      </c>
      <c r="G154" s="9" t="s">
        <v>601</v>
      </c>
    </row>
    <row r="155" spans="1:7" ht="11.25" customHeight="1" x14ac:dyDescent="0.25">
      <c r="A155" s="3">
        <v>832003167</v>
      </c>
      <c r="B155" s="3" t="s">
        <v>92</v>
      </c>
      <c r="C155" s="3">
        <v>832003167</v>
      </c>
      <c r="D155" s="3" t="s">
        <v>439</v>
      </c>
      <c r="E155" s="3" t="s">
        <v>597</v>
      </c>
      <c r="F155" s="3" t="s">
        <v>599</v>
      </c>
      <c r="G155" s="9" t="s">
        <v>601</v>
      </c>
    </row>
    <row r="156" spans="1:7" ht="11.25" customHeight="1" x14ac:dyDescent="0.25">
      <c r="A156" s="3">
        <v>832010436</v>
      </c>
      <c r="B156" s="3" t="s">
        <v>192</v>
      </c>
      <c r="C156" s="3" t="s">
        <v>544</v>
      </c>
      <c r="D156" s="3" t="s">
        <v>438</v>
      </c>
      <c r="E156" s="3" t="s">
        <v>597</v>
      </c>
      <c r="F156" s="3" t="s">
        <v>599</v>
      </c>
      <c r="G156" s="9" t="s">
        <v>601</v>
      </c>
    </row>
    <row r="157" spans="1:7" ht="11.25" customHeight="1" x14ac:dyDescent="0.25">
      <c r="A157" s="3">
        <v>844003225</v>
      </c>
      <c r="B157" s="3" t="s">
        <v>368</v>
      </c>
      <c r="C157" s="3">
        <v>844003225</v>
      </c>
      <c r="D157" s="3" t="s">
        <v>438</v>
      </c>
      <c r="E157" s="3" t="s">
        <v>597</v>
      </c>
      <c r="F157" s="3" t="s">
        <v>599</v>
      </c>
      <c r="G157" s="9" t="s">
        <v>601</v>
      </c>
    </row>
    <row r="158" spans="1:7" ht="11.25" customHeight="1" x14ac:dyDescent="0.25">
      <c r="A158" s="3">
        <v>844004197</v>
      </c>
      <c r="B158" s="3" t="s">
        <v>374</v>
      </c>
      <c r="C158" s="3">
        <v>844004197</v>
      </c>
      <c r="D158" s="3" t="s">
        <v>439</v>
      </c>
      <c r="E158" s="3" t="s">
        <v>597</v>
      </c>
      <c r="F158" s="3" t="s">
        <v>599</v>
      </c>
      <c r="G158" s="9" t="s">
        <v>601</v>
      </c>
    </row>
    <row r="159" spans="1:7" ht="11.25" customHeight="1" x14ac:dyDescent="0.25">
      <c r="A159" s="3">
        <v>846000471</v>
      </c>
      <c r="B159" s="3" t="s">
        <v>304</v>
      </c>
      <c r="C159" s="3">
        <v>846000471</v>
      </c>
      <c r="D159" s="3" t="s">
        <v>438</v>
      </c>
      <c r="E159" s="3" t="s">
        <v>597</v>
      </c>
      <c r="F159" s="3" t="s">
        <v>599</v>
      </c>
      <c r="G159" s="9" t="s">
        <v>601</v>
      </c>
    </row>
    <row r="160" spans="1:7" ht="11.25" customHeight="1" x14ac:dyDescent="0.25">
      <c r="A160" s="3">
        <v>860001475</v>
      </c>
      <c r="B160" s="3" t="s">
        <v>98</v>
      </c>
      <c r="C160" s="3" t="s">
        <v>492</v>
      </c>
      <c r="D160" s="3" t="s">
        <v>439</v>
      </c>
      <c r="E160" s="3" t="s">
        <v>597</v>
      </c>
      <c r="F160" s="3" t="s">
        <v>599</v>
      </c>
      <c r="G160" s="9" t="s">
        <v>601</v>
      </c>
    </row>
    <row r="161" spans="1:7" ht="11.25" customHeight="1" x14ac:dyDescent="0.25">
      <c r="A161" s="3">
        <v>860002183</v>
      </c>
      <c r="B161" s="3" t="s">
        <v>251</v>
      </c>
      <c r="C161" s="3">
        <v>860002183</v>
      </c>
      <c r="D161" s="3" t="s">
        <v>439</v>
      </c>
      <c r="E161" s="3" t="s">
        <v>597</v>
      </c>
      <c r="F161" s="3" t="s">
        <v>599</v>
      </c>
      <c r="G161" s="9" t="s">
        <v>601</v>
      </c>
    </row>
    <row r="162" spans="1:7" ht="11.25" customHeight="1" x14ac:dyDescent="0.25">
      <c r="A162" s="3">
        <v>860002541</v>
      </c>
      <c r="B162" s="3" t="s">
        <v>63</v>
      </c>
      <c r="C162" s="3" t="s">
        <v>472</v>
      </c>
      <c r="D162" s="3" t="s">
        <v>439</v>
      </c>
      <c r="E162" s="3" t="s">
        <v>597</v>
      </c>
      <c r="F162" s="3" t="s">
        <v>599</v>
      </c>
      <c r="G162" s="9" t="s">
        <v>601</v>
      </c>
    </row>
    <row r="163" spans="1:7" ht="11.25" customHeight="1" x14ac:dyDescent="0.25">
      <c r="A163" s="3">
        <v>860005114</v>
      </c>
      <c r="B163" s="3" t="s">
        <v>89</v>
      </c>
      <c r="C163" s="3" t="s">
        <v>488</v>
      </c>
      <c r="D163" s="3" t="s">
        <v>439</v>
      </c>
      <c r="E163" s="3" t="s">
        <v>597</v>
      </c>
      <c r="F163" s="3" t="s">
        <v>599</v>
      </c>
      <c r="G163" s="9" t="s">
        <v>601</v>
      </c>
    </row>
    <row r="164" spans="1:7" ht="11.25" customHeight="1" x14ac:dyDescent="0.25">
      <c r="A164" s="3">
        <v>860006560</v>
      </c>
      <c r="B164" s="3" t="s">
        <v>13</v>
      </c>
      <c r="C164" s="3" t="s">
        <v>443</v>
      </c>
      <c r="D164" s="3" t="s">
        <v>439</v>
      </c>
      <c r="E164" s="3" t="s">
        <v>597</v>
      </c>
      <c r="F164" s="3" t="s">
        <v>599</v>
      </c>
      <c r="G164" s="9" t="s">
        <v>601</v>
      </c>
    </row>
    <row r="165" spans="1:7" ht="11.25" customHeight="1" x14ac:dyDescent="0.25">
      <c r="A165" s="3">
        <v>860006626</v>
      </c>
      <c r="B165" s="3" t="s">
        <v>141</v>
      </c>
      <c r="C165" s="3">
        <v>860006626</v>
      </c>
      <c r="D165" s="3" t="s">
        <v>439</v>
      </c>
      <c r="E165" s="3" t="s">
        <v>597</v>
      </c>
      <c r="F165" s="3" t="s">
        <v>599</v>
      </c>
      <c r="G165" s="9" t="s">
        <v>601</v>
      </c>
    </row>
    <row r="166" spans="1:7" ht="11.25" customHeight="1" x14ac:dyDescent="0.25">
      <c r="A166" s="3">
        <v>860006656</v>
      </c>
      <c r="B166" s="3" t="s">
        <v>18</v>
      </c>
      <c r="C166" s="3" t="s">
        <v>445</v>
      </c>
      <c r="D166" s="3" t="s">
        <v>439</v>
      </c>
      <c r="E166" s="3" t="s">
        <v>597</v>
      </c>
      <c r="F166" s="3" t="s">
        <v>599</v>
      </c>
      <c r="G166" s="9" t="s">
        <v>601</v>
      </c>
    </row>
    <row r="167" spans="1:7" ht="11.25" customHeight="1" x14ac:dyDescent="0.25">
      <c r="A167" s="3">
        <v>860006745</v>
      </c>
      <c r="B167" s="3" t="s">
        <v>46</v>
      </c>
      <c r="C167" s="3" t="s">
        <v>463</v>
      </c>
      <c r="D167" s="3" t="s">
        <v>439</v>
      </c>
      <c r="E167" s="3" t="s">
        <v>597</v>
      </c>
      <c r="F167" s="3" t="s">
        <v>599</v>
      </c>
      <c r="G167" s="9" t="s">
        <v>601</v>
      </c>
    </row>
    <row r="168" spans="1:7" ht="11.25" customHeight="1" x14ac:dyDescent="0.25">
      <c r="A168" s="3">
        <v>860007336</v>
      </c>
      <c r="B168" s="3" t="s">
        <v>172</v>
      </c>
      <c r="C168" s="3">
        <v>860007336</v>
      </c>
      <c r="D168" s="3" t="s">
        <v>439</v>
      </c>
      <c r="E168" s="3" t="s">
        <v>597</v>
      </c>
      <c r="F168" s="3" t="s">
        <v>599</v>
      </c>
      <c r="G168" s="9" t="s">
        <v>601</v>
      </c>
    </row>
    <row r="169" spans="1:7" ht="11.25" customHeight="1" x14ac:dyDescent="0.25">
      <c r="A169" s="3">
        <v>860007373</v>
      </c>
      <c r="B169" s="3" t="s">
        <v>57</v>
      </c>
      <c r="C169" s="3" t="s">
        <v>469</v>
      </c>
      <c r="D169" s="3" t="s">
        <v>439</v>
      </c>
      <c r="E169" s="3" t="s">
        <v>597</v>
      </c>
      <c r="F169" s="3" t="s">
        <v>599</v>
      </c>
      <c r="G169" s="9" t="s">
        <v>601</v>
      </c>
    </row>
    <row r="170" spans="1:7" ht="11.25" customHeight="1" x14ac:dyDescent="0.25">
      <c r="A170" s="3">
        <v>860007400</v>
      </c>
      <c r="B170" s="3" t="s">
        <v>171</v>
      </c>
      <c r="C170" s="3">
        <v>860007400</v>
      </c>
      <c r="D170" s="3" t="s">
        <v>439</v>
      </c>
      <c r="E170" s="3" t="s">
        <v>597</v>
      </c>
      <c r="F170" s="3" t="s">
        <v>599</v>
      </c>
      <c r="G170" s="9" t="s">
        <v>601</v>
      </c>
    </row>
    <row r="171" spans="1:7" ht="11.25" customHeight="1" x14ac:dyDescent="0.25">
      <c r="A171" s="3">
        <v>860007760</v>
      </c>
      <c r="B171" s="3" t="s">
        <v>86</v>
      </c>
      <c r="C171" s="3" t="s">
        <v>486</v>
      </c>
      <c r="D171" s="3" t="s">
        <v>439</v>
      </c>
      <c r="E171" s="3" t="s">
        <v>597</v>
      </c>
      <c r="F171" s="3" t="s">
        <v>599</v>
      </c>
      <c r="G171" s="9" t="s">
        <v>601</v>
      </c>
    </row>
    <row r="172" spans="1:7" ht="11.25" customHeight="1" x14ac:dyDescent="0.25">
      <c r="A172" s="3">
        <v>860009555</v>
      </c>
      <c r="B172" s="3" t="s">
        <v>233</v>
      </c>
      <c r="C172" s="3" t="s">
        <v>553</v>
      </c>
      <c r="D172" s="3" t="s">
        <v>438</v>
      </c>
      <c r="E172" s="3" t="s">
        <v>597</v>
      </c>
      <c r="F172" s="3" t="s">
        <v>599</v>
      </c>
      <c r="G172" s="9" t="s">
        <v>601</v>
      </c>
    </row>
    <row r="173" spans="1:7" ht="11.25" customHeight="1" x14ac:dyDescent="0.25">
      <c r="A173" s="3">
        <v>860010783</v>
      </c>
      <c r="B173" s="3" t="s">
        <v>54</v>
      </c>
      <c r="C173" s="3" t="s">
        <v>466</v>
      </c>
      <c r="D173" s="3" t="s">
        <v>439</v>
      </c>
      <c r="E173" s="3" t="s">
        <v>597</v>
      </c>
      <c r="F173" s="3" t="s">
        <v>599</v>
      </c>
      <c r="G173" s="9" t="s">
        <v>601</v>
      </c>
    </row>
    <row r="174" spans="1:7" ht="11.25" customHeight="1" x14ac:dyDescent="0.25">
      <c r="A174" s="3">
        <v>860011153</v>
      </c>
      <c r="B174" s="3" t="s">
        <v>137</v>
      </c>
      <c r="C174" s="3">
        <v>860011153</v>
      </c>
      <c r="D174" s="3" t="s">
        <v>439</v>
      </c>
      <c r="E174" s="3" t="s">
        <v>597</v>
      </c>
      <c r="F174" s="3" t="s">
        <v>599</v>
      </c>
      <c r="G174" s="9" t="s">
        <v>601</v>
      </c>
    </row>
    <row r="175" spans="1:7" ht="11.25" customHeight="1" x14ac:dyDescent="0.25">
      <c r="A175" s="3">
        <v>860013570</v>
      </c>
      <c r="B175" s="3" t="s">
        <v>128</v>
      </c>
      <c r="C175" s="3">
        <v>860013570</v>
      </c>
      <c r="D175" s="3" t="s">
        <v>439</v>
      </c>
      <c r="E175" s="3" t="s">
        <v>597</v>
      </c>
      <c r="F175" s="3" t="s">
        <v>599</v>
      </c>
      <c r="G175" s="9" t="s">
        <v>601</v>
      </c>
    </row>
    <row r="176" spans="1:7" ht="11.25" customHeight="1" x14ac:dyDescent="0.25">
      <c r="A176" s="3">
        <v>860013779</v>
      </c>
      <c r="B176" s="3" t="s">
        <v>81</v>
      </c>
      <c r="C176" s="3" t="s">
        <v>483</v>
      </c>
      <c r="D176" s="3" t="s">
        <v>439</v>
      </c>
      <c r="E176" s="3" t="s">
        <v>597</v>
      </c>
      <c r="F176" s="3" t="s">
        <v>599</v>
      </c>
      <c r="G176" s="9" t="s">
        <v>601</v>
      </c>
    </row>
    <row r="177" spans="1:7" ht="11.25" customHeight="1" x14ac:dyDescent="0.25">
      <c r="A177" s="3">
        <v>860013874</v>
      </c>
      <c r="B177" s="3" t="s">
        <v>185</v>
      </c>
      <c r="C177" s="3" t="s">
        <v>521</v>
      </c>
      <c r="D177" s="3" t="s">
        <v>439</v>
      </c>
      <c r="E177" s="3" t="s">
        <v>597</v>
      </c>
      <c r="F177" s="3" t="s">
        <v>599</v>
      </c>
      <c r="G177" s="9" t="s">
        <v>601</v>
      </c>
    </row>
    <row r="178" spans="1:7" ht="11.25" customHeight="1" x14ac:dyDescent="0.25">
      <c r="A178" s="3">
        <v>860015536</v>
      </c>
      <c r="B178" s="3" t="s">
        <v>16</v>
      </c>
      <c r="C178" s="3" t="s">
        <v>444</v>
      </c>
      <c r="D178" s="3" t="s">
        <v>439</v>
      </c>
      <c r="E178" s="3" t="s">
        <v>597</v>
      </c>
      <c r="F178" s="3" t="s">
        <v>599</v>
      </c>
      <c r="G178" s="9" t="s">
        <v>601</v>
      </c>
    </row>
    <row r="179" spans="1:7" ht="11.25" customHeight="1" x14ac:dyDescent="0.25">
      <c r="A179" s="3">
        <v>860015888</v>
      </c>
      <c r="B179" s="3" t="s">
        <v>151</v>
      </c>
      <c r="C179" s="3">
        <v>860015888</v>
      </c>
      <c r="D179" s="3" t="s">
        <v>439</v>
      </c>
      <c r="E179" s="3" t="s">
        <v>597</v>
      </c>
      <c r="F179" s="3" t="s">
        <v>599</v>
      </c>
      <c r="G179" s="9" t="s">
        <v>601</v>
      </c>
    </row>
    <row r="180" spans="1:7" ht="11.25" customHeight="1" x14ac:dyDescent="0.25">
      <c r="A180" s="3">
        <v>860015905</v>
      </c>
      <c r="B180" s="3" t="s">
        <v>88</v>
      </c>
      <c r="C180" s="3" t="s">
        <v>487</v>
      </c>
      <c r="D180" s="3" t="s">
        <v>439</v>
      </c>
      <c r="E180" s="3" t="s">
        <v>597</v>
      </c>
      <c r="F180" s="3" t="s">
        <v>599</v>
      </c>
      <c r="G180" s="9" t="s">
        <v>601</v>
      </c>
    </row>
    <row r="181" spans="1:7" ht="11.25" customHeight="1" x14ac:dyDescent="0.25">
      <c r="A181" s="3">
        <v>860015929</v>
      </c>
      <c r="B181" s="3" t="s">
        <v>198</v>
      </c>
      <c r="C181" s="3" t="s">
        <v>545</v>
      </c>
      <c r="D181" s="3" t="s">
        <v>439</v>
      </c>
      <c r="E181" s="3" t="s">
        <v>597</v>
      </c>
      <c r="F181" s="3" t="s">
        <v>599</v>
      </c>
      <c r="G181" s="9" t="s">
        <v>601</v>
      </c>
    </row>
    <row r="182" spans="1:7" ht="11.25" customHeight="1" x14ac:dyDescent="0.25">
      <c r="A182" s="3">
        <v>860020283</v>
      </c>
      <c r="B182" s="3" t="s">
        <v>279</v>
      </c>
      <c r="C182" s="3">
        <v>860020283</v>
      </c>
      <c r="D182" s="3" t="s">
        <v>438</v>
      </c>
      <c r="E182" s="3" t="s">
        <v>597</v>
      </c>
      <c r="F182" s="3" t="s">
        <v>599</v>
      </c>
      <c r="G182" s="9" t="s">
        <v>601</v>
      </c>
    </row>
    <row r="183" spans="1:7" ht="11.25" customHeight="1" x14ac:dyDescent="0.25">
      <c r="A183" s="3">
        <v>860023878</v>
      </c>
      <c r="B183" s="3" t="s">
        <v>179</v>
      </c>
      <c r="C183" s="3" t="s">
        <v>541</v>
      </c>
      <c r="D183" s="3" t="s">
        <v>438</v>
      </c>
      <c r="E183" s="3" t="s">
        <v>597</v>
      </c>
      <c r="F183" s="3" t="s">
        <v>599</v>
      </c>
      <c r="G183" s="9" t="s">
        <v>601</v>
      </c>
    </row>
    <row r="184" spans="1:7" ht="11.25" customHeight="1" x14ac:dyDescent="0.25">
      <c r="A184" s="3">
        <v>860024030</v>
      </c>
      <c r="B184" s="3" t="s">
        <v>419</v>
      </c>
      <c r="C184" s="3">
        <v>860024030</v>
      </c>
      <c r="D184" s="3" t="s">
        <v>438</v>
      </c>
      <c r="E184" s="3" t="s">
        <v>597</v>
      </c>
      <c r="F184" s="3" t="s">
        <v>599</v>
      </c>
      <c r="G184" s="9" t="s">
        <v>601</v>
      </c>
    </row>
    <row r="185" spans="1:7" ht="11.25" customHeight="1" x14ac:dyDescent="0.25">
      <c r="A185" s="3">
        <v>860024766</v>
      </c>
      <c r="B185" s="3" t="s">
        <v>221</v>
      </c>
      <c r="C185" s="3" t="s">
        <v>549</v>
      </c>
      <c r="D185" s="3" t="s">
        <v>438</v>
      </c>
      <c r="E185" s="3" t="s">
        <v>597</v>
      </c>
      <c r="F185" s="3" t="s">
        <v>599</v>
      </c>
      <c r="G185" s="9" t="s">
        <v>601</v>
      </c>
    </row>
    <row r="186" spans="1:7" ht="11.25" customHeight="1" x14ac:dyDescent="0.25">
      <c r="A186" s="3">
        <v>860028947</v>
      </c>
      <c r="B186" s="3" t="s">
        <v>397</v>
      </c>
      <c r="C186" s="3">
        <v>860028947</v>
      </c>
      <c r="D186" s="3" t="s">
        <v>439</v>
      </c>
      <c r="E186" s="3" t="s">
        <v>597</v>
      </c>
      <c r="F186" s="3" t="s">
        <v>599</v>
      </c>
      <c r="G186" s="9" t="s">
        <v>601</v>
      </c>
    </row>
    <row r="187" spans="1:7" ht="11.25" customHeight="1" x14ac:dyDescent="0.25">
      <c r="A187" s="3">
        <v>860035447</v>
      </c>
      <c r="B187" s="3" t="s">
        <v>307</v>
      </c>
      <c r="C187" s="3">
        <v>860035447</v>
      </c>
      <c r="D187" s="3" t="s">
        <v>439</v>
      </c>
      <c r="E187" s="3" t="s">
        <v>597</v>
      </c>
      <c r="F187" s="3" t="s">
        <v>599</v>
      </c>
      <c r="G187" s="9" t="s">
        <v>601</v>
      </c>
    </row>
    <row r="188" spans="1:7" ht="11.25" customHeight="1" x14ac:dyDescent="0.25">
      <c r="A188" s="3">
        <v>860035992</v>
      </c>
      <c r="B188" s="3" t="s">
        <v>22</v>
      </c>
      <c r="C188" s="3" t="s">
        <v>447</v>
      </c>
      <c r="D188" s="3" t="s">
        <v>439</v>
      </c>
      <c r="E188" s="3" t="s">
        <v>597</v>
      </c>
      <c r="F188" s="3" t="s">
        <v>599</v>
      </c>
      <c r="G188" s="9" t="s">
        <v>601</v>
      </c>
    </row>
    <row r="189" spans="1:7" ht="11.25" customHeight="1" x14ac:dyDescent="0.25">
      <c r="A189" s="3">
        <v>860037950</v>
      </c>
      <c r="B189" s="3" t="s">
        <v>21</v>
      </c>
      <c r="C189" s="3" t="s">
        <v>446</v>
      </c>
      <c r="D189" s="3" t="s">
        <v>439</v>
      </c>
      <c r="E189" s="3" t="s">
        <v>597</v>
      </c>
      <c r="F189" s="3" t="s">
        <v>599</v>
      </c>
      <c r="G189" s="9" t="s">
        <v>601</v>
      </c>
    </row>
    <row r="190" spans="1:7" ht="11.25" customHeight="1" x14ac:dyDescent="0.25">
      <c r="A190" s="3">
        <v>860039726</v>
      </c>
      <c r="B190" s="3" t="s">
        <v>409</v>
      </c>
      <c r="C190" s="3" t="s">
        <v>579</v>
      </c>
      <c r="D190" s="3" t="s">
        <v>439</v>
      </c>
      <c r="E190" s="3" t="s">
        <v>597</v>
      </c>
      <c r="F190" s="3" t="s">
        <v>599</v>
      </c>
      <c r="G190" s="9" t="s">
        <v>601</v>
      </c>
    </row>
    <row r="191" spans="1:7" ht="11.25" customHeight="1" x14ac:dyDescent="0.25">
      <c r="A191" s="3">
        <v>860040094</v>
      </c>
      <c r="B191" s="3" t="s">
        <v>100</v>
      </c>
      <c r="C191" s="3" t="s">
        <v>494</v>
      </c>
      <c r="D191" s="3" t="s">
        <v>439</v>
      </c>
      <c r="E191" s="3" t="s">
        <v>597</v>
      </c>
      <c r="F191" s="3" t="s">
        <v>599</v>
      </c>
      <c r="G191" s="9" t="s">
        <v>601</v>
      </c>
    </row>
    <row r="192" spans="1:7" ht="11.25" customHeight="1" x14ac:dyDescent="0.25">
      <c r="A192" s="3">
        <v>860041333</v>
      </c>
      <c r="B192" s="3" t="s">
        <v>206</v>
      </c>
      <c r="C192" s="3" t="s">
        <v>525</v>
      </c>
      <c r="D192" s="3" t="s">
        <v>439</v>
      </c>
      <c r="E192" s="3" t="s">
        <v>597</v>
      </c>
      <c r="F192" s="3" t="s">
        <v>599</v>
      </c>
      <c r="G192" s="9" t="s">
        <v>601</v>
      </c>
    </row>
    <row r="193" spans="1:7" ht="11.25" customHeight="1" x14ac:dyDescent="0.25">
      <c r="A193" s="3">
        <v>860048656</v>
      </c>
      <c r="B193" s="3" t="s">
        <v>138</v>
      </c>
      <c r="C193" s="3" t="s">
        <v>503</v>
      </c>
      <c r="D193" s="3" t="s">
        <v>439</v>
      </c>
      <c r="E193" s="3" t="s">
        <v>597</v>
      </c>
      <c r="F193" s="3" t="s">
        <v>599</v>
      </c>
      <c r="G193" s="9" t="s">
        <v>601</v>
      </c>
    </row>
    <row r="194" spans="1:7" ht="11.25" customHeight="1" x14ac:dyDescent="0.25">
      <c r="A194" s="3">
        <v>860066767</v>
      </c>
      <c r="B194" s="3" t="s">
        <v>147</v>
      </c>
      <c r="C194" s="3" t="s">
        <v>507</v>
      </c>
      <c r="D194" s="3" t="s">
        <v>439</v>
      </c>
      <c r="E194" s="3" t="s">
        <v>597</v>
      </c>
      <c r="F194" s="3" t="s">
        <v>599</v>
      </c>
      <c r="G194" s="9" t="s">
        <v>601</v>
      </c>
    </row>
    <row r="195" spans="1:7" ht="11.25" customHeight="1" x14ac:dyDescent="0.25">
      <c r="A195" s="3">
        <v>860066942</v>
      </c>
      <c r="B195" s="3" t="s">
        <v>108</v>
      </c>
      <c r="C195" s="3">
        <v>860066942</v>
      </c>
      <c r="D195" s="3" t="s">
        <v>439</v>
      </c>
      <c r="E195" s="3" t="s">
        <v>597</v>
      </c>
      <c r="F195" s="3" t="s">
        <v>599</v>
      </c>
      <c r="G195" s="9" t="s">
        <v>601</v>
      </c>
    </row>
    <row r="196" spans="1:7" ht="11.25" customHeight="1" x14ac:dyDescent="0.25">
      <c r="A196" s="3">
        <v>860069288</v>
      </c>
      <c r="B196" s="3" t="s">
        <v>118</v>
      </c>
      <c r="C196" s="3">
        <v>860069288</v>
      </c>
      <c r="D196" s="3" t="s">
        <v>439</v>
      </c>
      <c r="E196" s="3" t="s">
        <v>597</v>
      </c>
      <c r="F196" s="3" t="s">
        <v>599</v>
      </c>
      <c r="G196" s="9" t="s">
        <v>601</v>
      </c>
    </row>
    <row r="197" spans="1:7" ht="11.25" customHeight="1" x14ac:dyDescent="0.25">
      <c r="A197" s="3">
        <v>860070301</v>
      </c>
      <c r="B197" s="3" t="s">
        <v>65</v>
      </c>
      <c r="C197" s="3" t="s">
        <v>473</v>
      </c>
      <c r="D197" s="3" t="s">
        <v>439</v>
      </c>
      <c r="E197" s="3" t="s">
        <v>597</v>
      </c>
      <c r="F197" s="3" t="s">
        <v>599</v>
      </c>
      <c r="G197" s="9" t="s">
        <v>601</v>
      </c>
    </row>
    <row r="198" spans="1:7" ht="11.25" customHeight="1" x14ac:dyDescent="0.25">
      <c r="A198" s="3">
        <v>860071892</v>
      </c>
      <c r="B198" s="3" t="s">
        <v>111</v>
      </c>
      <c r="C198" s="3">
        <v>860071892</v>
      </c>
      <c r="D198" s="3" t="s">
        <v>439</v>
      </c>
      <c r="E198" s="3" t="s">
        <v>597</v>
      </c>
      <c r="F198" s="3" t="s">
        <v>599</v>
      </c>
      <c r="G198" s="9" t="s">
        <v>601</v>
      </c>
    </row>
    <row r="199" spans="1:7" ht="11.25" customHeight="1" x14ac:dyDescent="0.25">
      <c r="A199" s="3">
        <v>860090566</v>
      </c>
      <c r="B199" s="3" t="s">
        <v>39</v>
      </c>
      <c r="C199" s="3" t="s">
        <v>458</v>
      </c>
      <c r="D199" s="3" t="s">
        <v>439</v>
      </c>
      <c r="E199" s="3" t="s">
        <v>597</v>
      </c>
      <c r="F199" s="3" t="s">
        <v>599</v>
      </c>
      <c r="G199" s="9" t="s">
        <v>601</v>
      </c>
    </row>
    <row r="200" spans="1:7" ht="11.25" customHeight="1" x14ac:dyDescent="0.25">
      <c r="A200" s="3">
        <v>860502092</v>
      </c>
      <c r="B200" s="3" t="s">
        <v>207</v>
      </c>
      <c r="C200" s="3">
        <v>860502092</v>
      </c>
      <c r="D200" s="3" t="s">
        <v>439</v>
      </c>
      <c r="E200" s="3" t="s">
        <v>597</v>
      </c>
      <c r="F200" s="3" t="s">
        <v>599</v>
      </c>
      <c r="G200" s="9" t="s">
        <v>601</v>
      </c>
    </row>
    <row r="201" spans="1:7" ht="11.25" customHeight="1" x14ac:dyDescent="0.25">
      <c r="A201" s="3">
        <v>860509323</v>
      </c>
      <c r="B201" s="3" t="s">
        <v>219</v>
      </c>
      <c r="C201" s="3" t="s">
        <v>528</v>
      </c>
      <c r="D201" s="3" t="s">
        <v>439</v>
      </c>
      <c r="E201" s="3" t="s">
        <v>597</v>
      </c>
      <c r="F201" s="3" t="s">
        <v>599</v>
      </c>
      <c r="G201" s="9" t="s">
        <v>601</v>
      </c>
    </row>
    <row r="202" spans="1:7" ht="11.25" customHeight="1" x14ac:dyDescent="0.25">
      <c r="A202" s="3">
        <v>860516579</v>
      </c>
      <c r="B202" s="3" t="s">
        <v>189</v>
      </c>
      <c r="C202" s="3" t="s">
        <v>522</v>
      </c>
      <c r="D202" s="3" t="s">
        <v>439</v>
      </c>
      <c r="E202" s="3" t="s">
        <v>597</v>
      </c>
      <c r="F202" s="3" t="s">
        <v>599</v>
      </c>
      <c r="G202" s="9" t="s">
        <v>601</v>
      </c>
    </row>
    <row r="203" spans="1:7" ht="11.25" customHeight="1" x14ac:dyDescent="0.25">
      <c r="A203" s="3">
        <v>890102768</v>
      </c>
      <c r="B203" s="3" t="s">
        <v>306</v>
      </c>
      <c r="C203" s="3" t="s">
        <v>580</v>
      </c>
      <c r="D203" s="3" t="s">
        <v>439</v>
      </c>
      <c r="E203" s="3" t="s">
        <v>597</v>
      </c>
      <c r="F203" s="3" t="s">
        <v>599</v>
      </c>
      <c r="G203" s="9" t="s">
        <v>601</v>
      </c>
    </row>
    <row r="204" spans="1:7" ht="11.25" customHeight="1" x14ac:dyDescent="0.25">
      <c r="A204" s="3">
        <v>890107487</v>
      </c>
      <c r="B204" s="3" t="s">
        <v>95</v>
      </c>
      <c r="C204" s="3">
        <v>890107487</v>
      </c>
      <c r="D204" s="3" t="s">
        <v>439</v>
      </c>
      <c r="E204" s="3" t="s">
        <v>597</v>
      </c>
      <c r="F204" s="3" t="s">
        <v>599</v>
      </c>
      <c r="G204" s="9" t="s">
        <v>601</v>
      </c>
    </row>
    <row r="205" spans="1:7" ht="11.25" customHeight="1" x14ac:dyDescent="0.25">
      <c r="A205" s="3">
        <v>890112801</v>
      </c>
      <c r="B205" s="3" t="s">
        <v>291</v>
      </c>
      <c r="C205" s="3">
        <v>890112801</v>
      </c>
      <c r="D205" s="3" t="s">
        <v>439</v>
      </c>
      <c r="E205" s="3" t="s">
        <v>597</v>
      </c>
      <c r="F205" s="3" t="s">
        <v>599</v>
      </c>
      <c r="G205" s="9" t="s">
        <v>601</v>
      </c>
    </row>
    <row r="206" spans="1:7" ht="11.25" customHeight="1" x14ac:dyDescent="0.25">
      <c r="A206" s="3">
        <v>890200500</v>
      </c>
      <c r="B206" s="3" t="s">
        <v>375</v>
      </c>
      <c r="C206" s="3">
        <v>890200500</v>
      </c>
      <c r="D206" s="3" t="s">
        <v>438</v>
      </c>
      <c r="E206" s="3" t="s">
        <v>597</v>
      </c>
      <c r="F206" s="3" t="s">
        <v>599</v>
      </c>
      <c r="G206" s="9" t="s">
        <v>601</v>
      </c>
    </row>
    <row r="207" spans="1:7" ht="11.25" customHeight="1" x14ac:dyDescent="0.25">
      <c r="A207" s="3">
        <v>890202002</v>
      </c>
      <c r="B207" s="3" t="s">
        <v>355</v>
      </c>
      <c r="C207" s="3">
        <v>890202002</v>
      </c>
      <c r="D207" s="3" t="s">
        <v>438</v>
      </c>
      <c r="E207" s="3" t="s">
        <v>597</v>
      </c>
      <c r="F207" s="3" t="s">
        <v>599</v>
      </c>
      <c r="G207" s="9" t="s">
        <v>601</v>
      </c>
    </row>
    <row r="208" spans="1:7" ht="11.25" customHeight="1" x14ac:dyDescent="0.25">
      <c r="A208" s="3">
        <v>890202024</v>
      </c>
      <c r="B208" s="3" t="s">
        <v>369</v>
      </c>
      <c r="C208" s="3">
        <v>890202024</v>
      </c>
      <c r="D208" s="3" t="s">
        <v>438</v>
      </c>
      <c r="E208" s="3" t="s">
        <v>597</v>
      </c>
      <c r="F208" s="3" t="s">
        <v>599</v>
      </c>
      <c r="G208" s="9" t="s">
        <v>601</v>
      </c>
    </row>
    <row r="209" spans="1:7" ht="11.25" customHeight="1" x14ac:dyDescent="0.25">
      <c r="A209" s="3">
        <v>890203242</v>
      </c>
      <c r="B209" s="3" t="s">
        <v>412</v>
      </c>
      <c r="C209" s="3" t="s">
        <v>581</v>
      </c>
      <c r="D209" s="3" t="s">
        <v>438</v>
      </c>
      <c r="E209" s="3" t="s">
        <v>597</v>
      </c>
      <c r="F209" s="3" t="s">
        <v>599</v>
      </c>
      <c r="G209" s="9" t="s">
        <v>601</v>
      </c>
    </row>
    <row r="210" spans="1:7" ht="11.25" customHeight="1" x14ac:dyDescent="0.25">
      <c r="A210" s="3">
        <v>890203373</v>
      </c>
      <c r="B210" s="3" t="s">
        <v>213</v>
      </c>
      <c r="C210" s="3">
        <v>890203373</v>
      </c>
      <c r="D210" s="3" t="s">
        <v>438</v>
      </c>
      <c r="E210" s="3" t="s">
        <v>597</v>
      </c>
      <c r="F210" s="3" t="s">
        <v>599</v>
      </c>
      <c r="G210" s="9" t="s">
        <v>601</v>
      </c>
    </row>
    <row r="211" spans="1:7" ht="11.25" customHeight="1" x14ac:dyDescent="0.25">
      <c r="A211" s="3">
        <v>890203551</v>
      </c>
      <c r="B211" s="3" t="s">
        <v>414</v>
      </c>
      <c r="C211" s="3">
        <v>890203551</v>
      </c>
      <c r="D211" s="3" t="s">
        <v>438</v>
      </c>
      <c r="E211" s="3" t="s">
        <v>597</v>
      </c>
      <c r="F211" s="3" t="s">
        <v>599</v>
      </c>
      <c r="G211" s="9" t="s">
        <v>601</v>
      </c>
    </row>
    <row r="212" spans="1:7" ht="11.25" customHeight="1" x14ac:dyDescent="0.25">
      <c r="A212" s="3">
        <v>890204789</v>
      </c>
      <c r="B212" s="3" t="s">
        <v>289</v>
      </c>
      <c r="C212" s="3">
        <v>890204789</v>
      </c>
      <c r="D212" s="3" t="s">
        <v>438</v>
      </c>
      <c r="E212" s="3" t="s">
        <v>597</v>
      </c>
      <c r="F212" s="3" t="s">
        <v>599</v>
      </c>
      <c r="G212" s="9" t="s">
        <v>601</v>
      </c>
    </row>
    <row r="213" spans="1:7" ht="11.25" customHeight="1" x14ac:dyDescent="0.25">
      <c r="A213" s="3">
        <v>890205361</v>
      </c>
      <c r="B213" s="3" t="s">
        <v>70</v>
      </c>
      <c r="C213" s="3" t="s">
        <v>535</v>
      </c>
      <c r="D213" s="3" t="s">
        <v>439</v>
      </c>
      <c r="E213" s="3" t="s">
        <v>597</v>
      </c>
      <c r="F213" s="3" t="s">
        <v>599</v>
      </c>
      <c r="G213" s="9" t="s">
        <v>601</v>
      </c>
    </row>
    <row r="214" spans="1:7" ht="11.25" customHeight="1" x14ac:dyDescent="0.25">
      <c r="A214" s="3">
        <v>890205655</v>
      </c>
      <c r="B214" s="3" t="s">
        <v>413</v>
      </c>
      <c r="C214" s="3">
        <v>890205655</v>
      </c>
      <c r="D214" s="3" t="s">
        <v>438</v>
      </c>
      <c r="E214" s="3" t="s">
        <v>597</v>
      </c>
      <c r="F214" s="3" t="s">
        <v>599</v>
      </c>
      <c r="G214" s="9" t="s">
        <v>601</v>
      </c>
    </row>
    <row r="215" spans="1:7" ht="11.25" customHeight="1" x14ac:dyDescent="0.25">
      <c r="A215" s="3">
        <v>890208758</v>
      </c>
      <c r="B215" s="3" t="s">
        <v>317</v>
      </c>
      <c r="C215" s="3" t="s">
        <v>569</v>
      </c>
      <c r="D215" s="3" t="s">
        <v>439</v>
      </c>
      <c r="E215" s="3" t="s">
        <v>597</v>
      </c>
      <c r="F215" s="3" t="s">
        <v>599</v>
      </c>
      <c r="G215" s="9" t="s">
        <v>601</v>
      </c>
    </row>
    <row r="216" spans="1:7" ht="11.25" customHeight="1" x14ac:dyDescent="0.25">
      <c r="A216" s="3">
        <v>890209698</v>
      </c>
      <c r="B216" s="3" t="s">
        <v>253</v>
      </c>
      <c r="C216" s="3" t="s">
        <v>559</v>
      </c>
      <c r="D216" s="3" t="s">
        <v>439</v>
      </c>
      <c r="E216" s="3" t="s">
        <v>597</v>
      </c>
      <c r="F216" s="3" t="s">
        <v>599</v>
      </c>
      <c r="G216" s="9" t="s">
        <v>601</v>
      </c>
    </row>
    <row r="217" spans="1:7" ht="11.25" customHeight="1" x14ac:dyDescent="0.25">
      <c r="A217" s="3">
        <v>890300513</v>
      </c>
      <c r="B217" s="3" t="s">
        <v>247</v>
      </c>
      <c r="C217" s="3" t="s">
        <v>557</v>
      </c>
      <c r="D217" s="3" t="s">
        <v>439</v>
      </c>
      <c r="E217" s="3" t="s">
        <v>597</v>
      </c>
      <c r="F217" s="3" t="s">
        <v>599</v>
      </c>
      <c r="G217" s="9" t="s">
        <v>601</v>
      </c>
    </row>
    <row r="218" spans="1:7" ht="11.25" customHeight="1" x14ac:dyDescent="0.25">
      <c r="A218" s="3">
        <v>890303395</v>
      </c>
      <c r="B218" s="3" t="s">
        <v>417</v>
      </c>
      <c r="C218" s="3" t="s">
        <v>582</v>
      </c>
      <c r="D218" s="3" t="s">
        <v>439</v>
      </c>
      <c r="E218" s="3" t="s">
        <v>597</v>
      </c>
      <c r="F218" s="3" t="s">
        <v>599</v>
      </c>
      <c r="G218" s="9" t="s">
        <v>601</v>
      </c>
    </row>
    <row r="219" spans="1:7" ht="11.25" customHeight="1" x14ac:dyDescent="0.25">
      <c r="A219" s="3">
        <v>890307200</v>
      </c>
      <c r="B219" s="3" t="s">
        <v>267</v>
      </c>
      <c r="C219" s="3" t="s">
        <v>562</v>
      </c>
      <c r="D219" s="3" t="s">
        <v>439</v>
      </c>
      <c r="E219" s="3" t="s">
        <v>597</v>
      </c>
      <c r="F219" s="3" t="s">
        <v>599</v>
      </c>
      <c r="G219" s="9" t="s">
        <v>601</v>
      </c>
    </row>
    <row r="220" spans="1:7" ht="11.25" customHeight="1" x14ac:dyDescent="0.25">
      <c r="A220" s="3">
        <v>890324177</v>
      </c>
      <c r="B220" s="3" t="s">
        <v>225</v>
      </c>
      <c r="C220" s="3" t="s">
        <v>551</v>
      </c>
      <c r="D220" s="3" t="s">
        <v>439</v>
      </c>
      <c r="E220" s="3" t="s">
        <v>597</v>
      </c>
      <c r="F220" s="3" t="s">
        <v>599</v>
      </c>
      <c r="G220" s="9" t="s">
        <v>601</v>
      </c>
    </row>
    <row r="221" spans="1:7" ht="11.25" customHeight="1" x14ac:dyDescent="0.25">
      <c r="A221" s="3">
        <v>890500060</v>
      </c>
      <c r="B221" s="3" t="s">
        <v>315</v>
      </c>
      <c r="C221" s="3">
        <v>890500060</v>
      </c>
      <c r="D221" s="3" t="s">
        <v>439</v>
      </c>
      <c r="E221" s="3" t="s">
        <v>597</v>
      </c>
      <c r="F221" s="3" t="s">
        <v>599</v>
      </c>
      <c r="G221" s="9" t="s">
        <v>601</v>
      </c>
    </row>
    <row r="222" spans="1:7" ht="11.25" customHeight="1" x14ac:dyDescent="0.25">
      <c r="A222" s="3">
        <v>890501019</v>
      </c>
      <c r="B222" s="3" t="s">
        <v>232</v>
      </c>
      <c r="C222" s="3">
        <v>890501019</v>
      </c>
      <c r="D222" s="3" t="s">
        <v>438</v>
      </c>
      <c r="E222" s="3" t="s">
        <v>597</v>
      </c>
      <c r="F222" s="3" t="s">
        <v>599</v>
      </c>
      <c r="G222" s="9" t="s">
        <v>601</v>
      </c>
    </row>
    <row r="223" spans="1:7" ht="11.25" customHeight="1" x14ac:dyDescent="0.25">
      <c r="A223" s="3">
        <v>890601210</v>
      </c>
      <c r="B223" s="3" t="s">
        <v>242</v>
      </c>
      <c r="C223" s="3">
        <v>890601210</v>
      </c>
      <c r="D223" s="3" t="s">
        <v>439</v>
      </c>
      <c r="E223" s="3" t="s">
        <v>597</v>
      </c>
      <c r="F223" s="3" t="s">
        <v>599</v>
      </c>
      <c r="G223" s="9" t="s">
        <v>601</v>
      </c>
    </row>
    <row r="224" spans="1:7" ht="11.25" customHeight="1" x14ac:dyDescent="0.25">
      <c r="A224" s="3">
        <v>890680014</v>
      </c>
      <c r="B224" s="3" t="s">
        <v>332</v>
      </c>
      <c r="C224" s="3">
        <v>890680014</v>
      </c>
      <c r="D224" s="3" t="s">
        <v>439</v>
      </c>
      <c r="E224" s="3" t="s">
        <v>597</v>
      </c>
      <c r="F224" s="3" t="s">
        <v>599</v>
      </c>
      <c r="G224" s="9" t="s">
        <v>601</v>
      </c>
    </row>
    <row r="225" spans="1:7" ht="11.25" customHeight="1" x14ac:dyDescent="0.25">
      <c r="A225" s="3">
        <v>890680025</v>
      </c>
      <c r="B225" s="3" t="s">
        <v>156</v>
      </c>
      <c r="C225" s="3">
        <v>890680025</v>
      </c>
      <c r="D225" s="3" t="s">
        <v>438</v>
      </c>
      <c r="E225" s="3" t="s">
        <v>597</v>
      </c>
      <c r="F225" s="3" t="s">
        <v>599</v>
      </c>
      <c r="G225" s="9" t="s">
        <v>601</v>
      </c>
    </row>
    <row r="226" spans="1:7" ht="11.25" customHeight="1" x14ac:dyDescent="0.25">
      <c r="A226" s="3">
        <v>890680027</v>
      </c>
      <c r="B226" s="3" t="s">
        <v>157</v>
      </c>
      <c r="C226" s="3" t="s">
        <v>538</v>
      </c>
      <c r="D226" s="3" t="s">
        <v>438</v>
      </c>
      <c r="E226" s="3" t="s">
        <v>597</v>
      </c>
      <c r="F226" s="3" t="s">
        <v>599</v>
      </c>
      <c r="G226" s="9" t="s">
        <v>601</v>
      </c>
    </row>
    <row r="227" spans="1:7" ht="11.25" customHeight="1" x14ac:dyDescent="0.25">
      <c r="A227" s="3">
        <v>890680031</v>
      </c>
      <c r="B227" s="3" t="s">
        <v>287</v>
      </c>
      <c r="C227" s="3" t="s">
        <v>566</v>
      </c>
      <c r="D227" s="3" t="s">
        <v>438</v>
      </c>
      <c r="E227" s="3" t="s">
        <v>597</v>
      </c>
      <c r="F227" s="3" t="s">
        <v>599</v>
      </c>
      <c r="G227" s="9" t="s">
        <v>601</v>
      </c>
    </row>
    <row r="228" spans="1:7" ht="11.25" customHeight="1" x14ac:dyDescent="0.25">
      <c r="A228" s="3">
        <v>890700666</v>
      </c>
      <c r="B228" s="3" t="s">
        <v>223</v>
      </c>
      <c r="C228" s="3" t="s">
        <v>550</v>
      </c>
      <c r="D228" s="3" t="s">
        <v>438</v>
      </c>
      <c r="E228" s="3" t="s">
        <v>597</v>
      </c>
      <c r="F228" s="3" t="s">
        <v>599</v>
      </c>
      <c r="G228" s="9" t="s">
        <v>601</v>
      </c>
    </row>
    <row r="229" spans="1:7" ht="11.25" customHeight="1" x14ac:dyDescent="0.25">
      <c r="A229" s="3">
        <v>890700901</v>
      </c>
      <c r="B229" s="3" t="s">
        <v>345</v>
      </c>
      <c r="C229" s="3">
        <v>890700901</v>
      </c>
      <c r="D229" s="3" t="s">
        <v>439</v>
      </c>
      <c r="E229" s="3" t="s">
        <v>597</v>
      </c>
      <c r="F229" s="3" t="s">
        <v>599</v>
      </c>
      <c r="G229" s="9" t="s">
        <v>601</v>
      </c>
    </row>
    <row r="230" spans="1:7" ht="11.25" customHeight="1" x14ac:dyDescent="0.25">
      <c r="A230" s="3">
        <v>890701033</v>
      </c>
      <c r="B230" s="3" t="s">
        <v>352</v>
      </c>
      <c r="C230" s="3" t="s">
        <v>583</v>
      </c>
      <c r="D230" s="3" t="s">
        <v>439</v>
      </c>
      <c r="E230" s="3" t="s">
        <v>597</v>
      </c>
      <c r="F230" s="3" t="s">
        <v>599</v>
      </c>
      <c r="G230" s="9" t="s">
        <v>601</v>
      </c>
    </row>
    <row r="231" spans="1:7" ht="11.25" customHeight="1" x14ac:dyDescent="0.25">
      <c r="A231" s="3">
        <v>890703630</v>
      </c>
      <c r="B231" s="3" t="s">
        <v>362</v>
      </c>
      <c r="C231" s="3">
        <v>890703630</v>
      </c>
      <c r="D231" s="3" t="s">
        <v>439</v>
      </c>
      <c r="E231" s="3" t="s">
        <v>597</v>
      </c>
      <c r="F231" s="3" t="s">
        <v>599</v>
      </c>
      <c r="G231" s="9" t="s">
        <v>601</v>
      </c>
    </row>
    <row r="232" spans="1:7" ht="11.25" customHeight="1" x14ac:dyDescent="0.25">
      <c r="A232" s="3">
        <v>890706823</v>
      </c>
      <c r="B232" s="3" t="s">
        <v>324</v>
      </c>
      <c r="C232" s="3">
        <v>890706823</v>
      </c>
      <c r="D232" s="3" t="s">
        <v>439</v>
      </c>
      <c r="E232" s="3" t="s">
        <v>597</v>
      </c>
      <c r="F232" s="3" t="s">
        <v>599</v>
      </c>
      <c r="G232" s="9" t="s">
        <v>601</v>
      </c>
    </row>
    <row r="233" spans="1:7" ht="11.25" customHeight="1" x14ac:dyDescent="0.25">
      <c r="A233" s="3">
        <v>890706833</v>
      </c>
      <c r="B233" s="3" t="s">
        <v>142</v>
      </c>
      <c r="C233" s="3">
        <v>890706833</v>
      </c>
      <c r="D233" s="3" t="s">
        <v>439</v>
      </c>
      <c r="E233" s="3" t="s">
        <v>597</v>
      </c>
      <c r="F233" s="3" t="s">
        <v>599</v>
      </c>
      <c r="G233" s="9" t="s">
        <v>601</v>
      </c>
    </row>
    <row r="234" spans="1:7" ht="11.25" customHeight="1" x14ac:dyDescent="0.25">
      <c r="A234" s="3">
        <v>890801495</v>
      </c>
      <c r="B234" s="3" t="s">
        <v>153</v>
      </c>
      <c r="C234" s="3">
        <v>890801495</v>
      </c>
      <c r="D234" s="3" t="s">
        <v>439</v>
      </c>
      <c r="E234" s="3" t="s">
        <v>597</v>
      </c>
      <c r="F234" s="3" t="s">
        <v>599</v>
      </c>
      <c r="G234" s="9" t="s">
        <v>601</v>
      </c>
    </row>
    <row r="235" spans="1:7" ht="11.25" customHeight="1" x14ac:dyDescent="0.25">
      <c r="A235" s="3">
        <v>890801989</v>
      </c>
      <c r="B235" s="3" t="s">
        <v>418</v>
      </c>
      <c r="C235" s="3">
        <v>890801989</v>
      </c>
      <c r="D235" s="3" t="s">
        <v>438</v>
      </c>
      <c r="E235" s="3" t="s">
        <v>597</v>
      </c>
      <c r="F235" s="3" t="s">
        <v>599</v>
      </c>
      <c r="G235" s="9" t="s">
        <v>601</v>
      </c>
    </row>
    <row r="236" spans="1:7" ht="11.25" customHeight="1" x14ac:dyDescent="0.25">
      <c r="A236" s="3">
        <v>890806490</v>
      </c>
      <c r="B236" s="3" t="s">
        <v>411</v>
      </c>
      <c r="C236" s="3" t="s">
        <v>584</v>
      </c>
      <c r="D236" s="3" t="s">
        <v>439</v>
      </c>
      <c r="E236" s="3" t="s">
        <v>597</v>
      </c>
      <c r="F236" s="3" t="s">
        <v>599</v>
      </c>
      <c r="G236" s="9" t="s">
        <v>601</v>
      </c>
    </row>
    <row r="237" spans="1:7" ht="11.25" customHeight="1" x14ac:dyDescent="0.25">
      <c r="A237" s="3">
        <v>890807591</v>
      </c>
      <c r="B237" s="3" t="s">
        <v>133</v>
      </c>
      <c r="C237" s="3">
        <v>890807591</v>
      </c>
      <c r="D237" s="3" t="s">
        <v>439</v>
      </c>
      <c r="E237" s="3" t="s">
        <v>597</v>
      </c>
      <c r="F237" s="3" t="s">
        <v>599</v>
      </c>
      <c r="G237" s="9" t="s">
        <v>601</v>
      </c>
    </row>
    <row r="238" spans="1:7" ht="11.25" customHeight="1" x14ac:dyDescent="0.25">
      <c r="A238" s="3">
        <v>890900518</v>
      </c>
      <c r="B238" s="3" t="s">
        <v>288</v>
      </c>
      <c r="C238" s="3" t="s">
        <v>567</v>
      </c>
      <c r="D238" s="3" t="s">
        <v>439</v>
      </c>
      <c r="E238" s="3" t="s">
        <v>597</v>
      </c>
      <c r="F238" s="3" t="s">
        <v>599</v>
      </c>
      <c r="G238" s="9" t="s">
        <v>601</v>
      </c>
    </row>
    <row r="239" spans="1:7" ht="11.25" customHeight="1" x14ac:dyDescent="0.25">
      <c r="A239" s="3">
        <v>890904646</v>
      </c>
      <c r="B239" s="3" t="s">
        <v>191</v>
      </c>
      <c r="C239" s="3">
        <v>890904646</v>
      </c>
      <c r="D239" s="3" t="s">
        <v>439</v>
      </c>
      <c r="E239" s="3" t="s">
        <v>597</v>
      </c>
      <c r="F239" s="3" t="s">
        <v>599</v>
      </c>
      <c r="G239" s="9" t="s">
        <v>601</v>
      </c>
    </row>
    <row r="240" spans="1:7" ht="11.25" customHeight="1" x14ac:dyDescent="0.25">
      <c r="A240" s="3">
        <v>890905843</v>
      </c>
      <c r="B240" s="3" t="s">
        <v>180</v>
      </c>
      <c r="C240" s="3" t="s">
        <v>542</v>
      </c>
      <c r="D240" s="3" t="s">
        <v>439</v>
      </c>
      <c r="E240" s="3" t="s">
        <v>597</v>
      </c>
      <c r="F240" s="3" t="s">
        <v>599</v>
      </c>
      <c r="G240" s="9" t="s">
        <v>601</v>
      </c>
    </row>
    <row r="241" spans="1:7" ht="11.25" customHeight="1" x14ac:dyDescent="0.25">
      <c r="A241" s="3">
        <v>890906793</v>
      </c>
      <c r="B241" s="3" t="s">
        <v>311</v>
      </c>
      <c r="C241" s="3" t="s">
        <v>585</v>
      </c>
      <c r="D241" s="3" t="s">
        <v>439</v>
      </c>
      <c r="E241" s="3" t="s">
        <v>597</v>
      </c>
      <c r="F241" s="3" t="s">
        <v>599</v>
      </c>
      <c r="G241" s="9" t="s">
        <v>601</v>
      </c>
    </row>
    <row r="242" spans="1:7" ht="11.25" customHeight="1" x14ac:dyDescent="0.25">
      <c r="A242" s="3">
        <v>891001122</v>
      </c>
      <c r="B242" s="3" t="s">
        <v>205</v>
      </c>
      <c r="C242" s="3" t="s">
        <v>546</v>
      </c>
      <c r="D242" s="3" t="s">
        <v>439</v>
      </c>
      <c r="E242" s="3" t="s">
        <v>597</v>
      </c>
      <c r="F242" s="3" t="s">
        <v>599</v>
      </c>
      <c r="G242" s="9" t="s">
        <v>601</v>
      </c>
    </row>
    <row r="243" spans="1:7" ht="11.25" customHeight="1" x14ac:dyDescent="0.25">
      <c r="A243" s="3">
        <v>891079999</v>
      </c>
      <c r="B243" s="3" t="s">
        <v>381</v>
      </c>
      <c r="C243" s="3">
        <v>891079999</v>
      </c>
      <c r="D243" s="3" t="s">
        <v>438</v>
      </c>
      <c r="E243" s="3" t="s">
        <v>597</v>
      </c>
      <c r="F243" s="3" t="s">
        <v>599</v>
      </c>
      <c r="G243" s="9" t="s">
        <v>601</v>
      </c>
    </row>
    <row r="244" spans="1:7" ht="11.25" customHeight="1" x14ac:dyDescent="0.25">
      <c r="A244" s="3">
        <v>891180098</v>
      </c>
      <c r="B244" s="3" t="s">
        <v>136</v>
      </c>
      <c r="C244" s="3">
        <v>891180098</v>
      </c>
      <c r="D244" s="3" t="s">
        <v>438</v>
      </c>
      <c r="E244" s="3" t="s">
        <v>597</v>
      </c>
      <c r="F244" s="3" t="s">
        <v>599</v>
      </c>
      <c r="G244" s="9" t="s">
        <v>601</v>
      </c>
    </row>
    <row r="245" spans="1:7" ht="11.25" customHeight="1" x14ac:dyDescent="0.25">
      <c r="A245" s="3">
        <v>891180134</v>
      </c>
      <c r="B245" s="3" t="s">
        <v>376</v>
      </c>
      <c r="C245" s="3">
        <v>891079999</v>
      </c>
      <c r="D245" s="3" t="s">
        <v>438</v>
      </c>
      <c r="E245" s="3" t="s">
        <v>597</v>
      </c>
      <c r="F245" s="3" t="s">
        <v>599</v>
      </c>
      <c r="G245" s="9" t="s">
        <v>601</v>
      </c>
    </row>
    <row r="246" spans="1:7" ht="11.25" customHeight="1" x14ac:dyDescent="0.25">
      <c r="A246" s="3">
        <v>891180268</v>
      </c>
      <c r="B246" s="3" t="s">
        <v>280</v>
      </c>
      <c r="C246" s="3">
        <v>891180268</v>
      </c>
      <c r="D246" s="3" t="s">
        <v>439</v>
      </c>
      <c r="E246" s="3" t="s">
        <v>597</v>
      </c>
      <c r="F246" s="3" t="s">
        <v>599</v>
      </c>
      <c r="G246" s="9" t="s">
        <v>601</v>
      </c>
    </row>
    <row r="247" spans="1:7" ht="11.25" customHeight="1" x14ac:dyDescent="0.25">
      <c r="A247" s="3">
        <v>891409981</v>
      </c>
      <c r="B247" s="3" t="s">
        <v>316</v>
      </c>
      <c r="C247" s="3">
        <v>891079999</v>
      </c>
      <c r="D247" s="3" t="s">
        <v>439</v>
      </c>
      <c r="E247" s="3" t="s">
        <v>597</v>
      </c>
      <c r="F247" s="3" t="s">
        <v>599</v>
      </c>
      <c r="G247" s="9" t="s">
        <v>601</v>
      </c>
    </row>
    <row r="248" spans="1:7" ht="11.25" customHeight="1" x14ac:dyDescent="0.25">
      <c r="A248" s="3">
        <v>891480000</v>
      </c>
      <c r="B248" s="3" t="s">
        <v>230</v>
      </c>
      <c r="C248" s="3">
        <v>891480000</v>
      </c>
      <c r="D248" s="3" t="s">
        <v>439</v>
      </c>
      <c r="E248" s="3" t="s">
        <v>597</v>
      </c>
      <c r="F248" s="3" t="s">
        <v>599</v>
      </c>
      <c r="G248" s="9" t="s">
        <v>601</v>
      </c>
    </row>
    <row r="249" spans="1:7" ht="11.25" customHeight="1" x14ac:dyDescent="0.25">
      <c r="A249" s="3">
        <v>891480036</v>
      </c>
      <c r="B249" s="3" t="s">
        <v>286</v>
      </c>
      <c r="C249" s="3">
        <v>891480036</v>
      </c>
      <c r="D249" s="3" t="s">
        <v>438</v>
      </c>
      <c r="E249" s="3" t="s">
        <v>597</v>
      </c>
      <c r="F249" s="3" t="s">
        <v>599</v>
      </c>
      <c r="G249" s="9" t="s">
        <v>601</v>
      </c>
    </row>
    <row r="250" spans="1:7" ht="11.25" customHeight="1" x14ac:dyDescent="0.25">
      <c r="A250" s="3">
        <v>891580002</v>
      </c>
      <c r="B250" s="3" t="s">
        <v>297</v>
      </c>
      <c r="C250" s="3">
        <v>891580002</v>
      </c>
      <c r="D250" s="3" t="s">
        <v>439</v>
      </c>
      <c r="E250" s="3" t="s">
        <v>597</v>
      </c>
      <c r="F250" s="3" t="s">
        <v>599</v>
      </c>
      <c r="G250" s="9" t="s">
        <v>601</v>
      </c>
    </row>
    <row r="251" spans="1:7" ht="11.25" customHeight="1" x14ac:dyDescent="0.25">
      <c r="A251" s="3">
        <v>891800395</v>
      </c>
      <c r="B251" s="3" t="s">
        <v>124</v>
      </c>
      <c r="C251" s="3">
        <v>891800395</v>
      </c>
      <c r="D251" s="3" t="s">
        <v>439</v>
      </c>
      <c r="E251" s="3" t="s">
        <v>597</v>
      </c>
      <c r="F251" s="3" t="s">
        <v>599</v>
      </c>
      <c r="G251" s="9" t="s">
        <v>601</v>
      </c>
    </row>
    <row r="252" spans="1:7" ht="11.25" customHeight="1" x14ac:dyDescent="0.25">
      <c r="A252" s="3">
        <v>891800570</v>
      </c>
      <c r="B252" s="3" t="s">
        <v>296</v>
      </c>
      <c r="C252" s="3">
        <v>891800570</v>
      </c>
      <c r="D252" s="3" t="s">
        <v>438</v>
      </c>
      <c r="E252" s="3" t="s">
        <v>597</v>
      </c>
      <c r="F252" s="3" t="s">
        <v>599</v>
      </c>
      <c r="G252" s="9" t="s">
        <v>601</v>
      </c>
    </row>
    <row r="253" spans="1:7" ht="11.25" customHeight="1" x14ac:dyDescent="0.25">
      <c r="A253" s="3">
        <v>891800611</v>
      </c>
      <c r="B253" s="3" t="s">
        <v>273</v>
      </c>
      <c r="C253" s="3">
        <v>891800611</v>
      </c>
      <c r="D253" s="3" t="s">
        <v>438</v>
      </c>
      <c r="E253" s="3" t="s">
        <v>597</v>
      </c>
      <c r="F253" s="3" t="s">
        <v>599</v>
      </c>
      <c r="G253" s="9" t="s">
        <v>601</v>
      </c>
    </row>
    <row r="254" spans="1:7" ht="11.25" customHeight="1" x14ac:dyDescent="0.25">
      <c r="A254" s="3">
        <v>891800906</v>
      </c>
      <c r="B254" s="3" t="s">
        <v>177</v>
      </c>
      <c r="C254" s="3" t="s">
        <v>540</v>
      </c>
      <c r="D254" s="3" t="s">
        <v>438</v>
      </c>
      <c r="E254" s="3" t="s">
        <v>597</v>
      </c>
      <c r="F254" s="3" t="s">
        <v>599</v>
      </c>
      <c r="G254" s="9" t="s">
        <v>601</v>
      </c>
    </row>
    <row r="255" spans="1:7" ht="11.25" customHeight="1" x14ac:dyDescent="0.25">
      <c r="A255" s="3">
        <v>891855029</v>
      </c>
      <c r="B255" s="3" t="s">
        <v>112</v>
      </c>
      <c r="C255" s="3">
        <v>891855029</v>
      </c>
      <c r="D255" s="3" t="s">
        <v>439</v>
      </c>
      <c r="E255" s="3" t="s">
        <v>597</v>
      </c>
      <c r="F255" s="3" t="s">
        <v>599</v>
      </c>
      <c r="G255" s="9" t="s">
        <v>601</v>
      </c>
    </row>
    <row r="256" spans="1:7" ht="11.25" customHeight="1" x14ac:dyDescent="0.25">
      <c r="A256" s="3">
        <v>891855039</v>
      </c>
      <c r="B256" s="3" t="s">
        <v>182</v>
      </c>
      <c r="C256" s="3" t="s">
        <v>543</v>
      </c>
      <c r="D256" s="3" t="s">
        <v>438</v>
      </c>
      <c r="E256" s="3" t="s">
        <v>597</v>
      </c>
      <c r="F256" s="3" t="s">
        <v>599</v>
      </c>
      <c r="G256" s="9" t="s">
        <v>601</v>
      </c>
    </row>
    <row r="257" spans="1:7" ht="11.25" customHeight="1" x14ac:dyDescent="0.25">
      <c r="A257" s="3">
        <v>891855209</v>
      </c>
      <c r="B257" s="3" t="s">
        <v>334</v>
      </c>
      <c r="C257" s="3">
        <v>891855209</v>
      </c>
      <c r="D257" s="3" t="s">
        <v>438</v>
      </c>
      <c r="E257" s="3" t="s">
        <v>597</v>
      </c>
      <c r="F257" s="3" t="s">
        <v>599</v>
      </c>
      <c r="G257" s="9" t="s">
        <v>601</v>
      </c>
    </row>
    <row r="258" spans="1:7" ht="11.25" customHeight="1" x14ac:dyDescent="0.25">
      <c r="A258" s="3">
        <v>891855438</v>
      </c>
      <c r="B258" s="3" t="s">
        <v>327</v>
      </c>
      <c r="C258" s="3">
        <v>891855438</v>
      </c>
      <c r="D258" s="3" t="s">
        <v>438</v>
      </c>
      <c r="E258" s="3" t="s">
        <v>597</v>
      </c>
      <c r="F258" s="3" t="s">
        <v>599</v>
      </c>
      <c r="G258" s="9" t="s">
        <v>601</v>
      </c>
    </row>
    <row r="259" spans="1:7" ht="11.25" customHeight="1" x14ac:dyDescent="0.25">
      <c r="A259" s="3">
        <v>891856161</v>
      </c>
      <c r="B259" s="3" t="s">
        <v>197</v>
      </c>
      <c r="C259" s="3">
        <v>891856161</v>
      </c>
      <c r="D259" s="3" t="s">
        <v>439</v>
      </c>
      <c r="E259" s="3" t="s">
        <v>597</v>
      </c>
      <c r="F259" s="3" t="s">
        <v>599</v>
      </c>
      <c r="G259" s="9" t="s">
        <v>601</v>
      </c>
    </row>
    <row r="260" spans="1:7" ht="11.25" customHeight="1" x14ac:dyDescent="0.25">
      <c r="A260" s="3">
        <v>891856507</v>
      </c>
      <c r="B260" s="3" t="s">
        <v>258</v>
      </c>
      <c r="C260" s="3">
        <v>891856507</v>
      </c>
      <c r="D260" s="3" t="s">
        <v>439</v>
      </c>
      <c r="E260" s="3" t="s">
        <v>597</v>
      </c>
      <c r="F260" s="3" t="s">
        <v>599</v>
      </c>
      <c r="G260" s="9" t="s">
        <v>601</v>
      </c>
    </row>
    <row r="261" spans="1:7" ht="11.25" customHeight="1" x14ac:dyDescent="0.25">
      <c r="A261" s="3">
        <v>891900356</v>
      </c>
      <c r="B261" s="3" t="s">
        <v>298</v>
      </c>
      <c r="C261" s="3">
        <v>891900356</v>
      </c>
      <c r="D261" s="3" t="s">
        <v>438</v>
      </c>
      <c r="E261" s="3" t="s">
        <v>597</v>
      </c>
      <c r="F261" s="3" t="s">
        <v>599</v>
      </c>
      <c r="G261" s="9" t="s">
        <v>601</v>
      </c>
    </row>
    <row r="262" spans="1:7" ht="11.25" customHeight="1" x14ac:dyDescent="0.25">
      <c r="A262" s="3">
        <v>891900446</v>
      </c>
      <c r="B262" s="3" t="s">
        <v>348</v>
      </c>
      <c r="C262" s="3">
        <v>891900446</v>
      </c>
      <c r="D262" s="3" t="s">
        <v>439</v>
      </c>
      <c r="E262" s="3" t="s">
        <v>597</v>
      </c>
      <c r="F262" s="3" t="s">
        <v>599</v>
      </c>
      <c r="G262" s="9" t="s">
        <v>601</v>
      </c>
    </row>
    <row r="263" spans="1:7" ht="11.25" customHeight="1" x14ac:dyDescent="0.25">
      <c r="A263" s="3">
        <v>891901158</v>
      </c>
      <c r="B263" s="3" t="s">
        <v>390</v>
      </c>
      <c r="C263" s="3" t="s">
        <v>586</v>
      </c>
      <c r="D263" s="3" t="s">
        <v>438</v>
      </c>
      <c r="E263" s="3" t="s">
        <v>597</v>
      </c>
      <c r="F263" s="3" t="s">
        <v>599</v>
      </c>
      <c r="G263" s="9" t="s">
        <v>601</v>
      </c>
    </row>
    <row r="264" spans="1:7" ht="11.25" customHeight="1" x14ac:dyDescent="0.25">
      <c r="A264" s="3">
        <v>892000264</v>
      </c>
      <c r="B264" s="3" t="s">
        <v>363</v>
      </c>
      <c r="C264" s="3" t="s">
        <v>587</v>
      </c>
      <c r="D264" s="3" t="s">
        <v>439</v>
      </c>
      <c r="E264" s="3" t="s">
        <v>597</v>
      </c>
      <c r="F264" s="3" t="s">
        <v>599</v>
      </c>
      <c r="G264" s="9" t="s">
        <v>601</v>
      </c>
    </row>
    <row r="265" spans="1:7" ht="11.25" customHeight="1" x14ac:dyDescent="0.25">
      <c r="A265" s="3">
        <v>892000401</v>
      </c>
      <c r="B265" s="3" t="s">
        <v>256</v>
      </c>
      <c r="C265" s="3" t="s">
        <v>561</v>
      </c>
      <c r="D265" s="3" t="s">
        <v>439</v>
      </c>
      <c r="E265" s="3" t="s">
        <v>597</v>
      </c>
      <c r="F265" s="3" t="s">
        <v>599</v>
      </c>
      <c r="G265" s="9" t="s">
        <v>601</v>
      </c>
    </row>
    <row r="266" spans="1:7" ht="11.25" customHeight="1" x14ac:dyDescent="0.25">
      <c r="A266" s="3">
        <v>892000501</v>
      </c>
      <c r="B266" s="3" t="s">
        <v>283</v>
      </c>
      <c r="C266" s="3" t="s">
        <v>565</v>
      </c>
      <c r="D266" s="3" t="s">
        <v>438</v>
      </c>
      <c r="E266" s="3" t="s">
        <v>597</v>
      </c>
      <c r="F266" s="3" t="s">
        <v>599</v>
      </c>
      <c r="G266" s="9" t="s">
        <v>601</v>
      </c>
    </row>
    <row r="267" spans="1:7" ht="11.25" customHeight="1" x14ac:dyDescent="0.25">
      <c r="A267" s="3">
        <v>892115010</v>
      </c>
      <c r="B267" s="3" t="s">
        <v>377</v>
      </c>
      <c r="C267" s="3">
        <v>892115010</v>
      </c>
      <c r="D267" s="3" t="s">
        <v>438</v>
      </c>
      <c r="E267" s="3" t="s">
        <v>597</v>
      </c>
      <c r="F267" s="3" t="s">
        <v>599</v>
      </c>
      <c r="G267" s="9" t="s">
        <v>601</v>
      </c>
    </row>
    <row r="268" spans="1:7" ht="11.25" customHeight="1" x14ac:dyDescent="0.25">
      <c r="A268" s="3">
        <v>892300358</v>
      </c>
      <c r="B268" s="3" t="s">
        <v>404</v>
      </c>
      <c r="C268" s="3">
        <v>892300358</v>
      </c>
      <c r="D268" s="3" t="s">
        <v>438</v>
      </c>
      <c r="E268" s="3" t="s">
        <v>597</v>
      </c>
      <c r="F268" s="3" t="s">
        <v>599</v>
      </c>
      <c r="G268" s="9" t="s">
        <v>601</v>
      </c>
    </row>
    <row r="269" spans="1:7" ht="11.25" customHeight="1" x14ac:dyDescent="0.25">
      <c r="A269" s="3">
        <v>892399994</v>
      </c>
      <c r="B269" s="3" t="s">
        <v>243</v>
      </c>
      <c r="C269" s="3">
        <v>892399994</v>
      </c>
      <c r="D269" s="3" t="s">
        <v>439</v>
      </c>
      <c r="E269" s="3" t="s">
        <v>597</v>
      </c>
      <c r="F269" s="3" t="s">
        <v>599</v>
      </c>
      <c r="G269" s="9" t="s">
        <v>601</v>
      </c>
    </row>
    <row r="270" spans="1:7" ht="11.25" customHeight="1" x14ac:dyDescent="0.25">
      <c r="A270" s="3">
        <v>899999017</v>
      </c>
      <c r="B270" s="3" t="s">
        <v>135</v>
      </c>
      <c r="C270" s="3" t="s">
        <v>502</v>
      </c>
      <c r="D270" s="3" t="s">
        <v>439</v>
      </c>
      <c r="E270" s="3" t="s">
        <v>597</v>
      </c>
      <c r="F270" s="3" t="s">
        <v>599</v>
      </c>
      <c r="G270" s="9" t="s">
        <v>601</v>
      </c>
    </row>
    <row r="271" spans="1:7" ht="11.25" customHeight="1" x14ac:dyDescent="0.25">
      <c r="A271" s="3">
        <v>899999032</v>
      </c>
      <c r="B271" s="3" t="s">
        <v>155</v>
      </c>
      <c r="C271" s="3">
        <v>899999032</v>
      </c>
      <c r="D271" s="3" t="s">
        <v>438</v>
      </c>
      <c r="E271" s="3" t="s">
        <v>597</v>
      </c>
      <c r="F271" s="3" t="s">
        <v>599</v>
      </c>
      <c r="G271" s="9" t="s">
        <v>601</v>
      </c>
    </row>
    <row r="272" spans="1:7" ht="11.25" customHeight="1" x14ac:dyDescent="0.25">
      <c r="A272" s="3">
        <v>899999092</v>
      </c>
      <c r="B272" s="3" t="s">
        <v>56</v>
      </c>
      <c r="C272" s="3" t="s">
        <v>468</v>
      </c>
      <c r="D272" s="3" t="s">
        <v>439</v>
      </c>
      <c r="E272" s="3" t="s">
        <v>597</v>
      </c>
      <c r="F272" s="3" t="s">
        <v>599</v>
      </c>
      <c r="G272" s="9" t="s">
        <v>601</v>
      </c>
    </row>
    <row r="273" spans="1:7" ht="11.25" customHeight="1" x14ac:dyDescent="0.25">
      <c r="A273" s="3">
        <v>899999123</v>
      </c>
      <c r="B273" s="3" t="s">
        <v>101</v>
      </c>
      <c r="C273" s="3">
        <v>899999123</v>
      </c>
      <c r="D273" s="3" t="s">
        <v>439</v>
      </c>
      <c r="E273" s="3" t="s">
        <v>597</v>
      </c>
      <c r="F273" s="3" t="s">
        <v>599</v>
      </c>
      <c r="G273" s="9" t="s">
        <v>601</v>
      </c>
    </row>
    <row r="274" spans="1:7" ht="11.25" customHeight="1" x14ac:dyDescent="0.25">
      <c r="A274" s="3">
        <v>899999147</v>
      </c>
      <c r="B274" s="3" t="s">
        <v>226</v>
      </c>
      <c r="C274" s="3" t="s">
        <v>552</v>
      </c>
      <c r="D274" s="3" t="s">
        <v>439</v>
      </c>
      <c r="E274" s="3" t="s">
        <v>597</v>
      </c>
      <c r="F274" s="3" t="s">
        <v>599</v>
      </c>
      <c r="G274" s="9" t="s">
        <v>601</v>
      </c>
    </row>
    <row r="275" spans="1:7" ht="11.25" customHeight="1" x14ac:dyDescent="0.25">
      <c r="A275" s="3">
        <v>899999151</v>
      </c>
      <c r="B275" s="3" t="s">
        <v>235</v>
      </c>
      <c r="C275" s="3" t="s">
        <v>555</v>
      </c>
      <c r="D275" s="3" t="s">
        <v>438</v>
      </c>
      <c r="E275" s="3" t="s">
        <v>597</v>
      </c>
      <c r="F275" s="3" t="s">
        <v>599</v>
      </c>
      <c r="G275" s="9" t="s">
        <v>601</v>
      </c>
    </row>
    <row r="276" spans="1:7" ht="11.25" customHeight="1" x14ac:dyDescent="0.25">
      <c r="A276" s="3">
        <v>899999156</v>
      </c>
      <c r="B276" s="3" t="s">
        <v>274</v>
      </c>
      <c r="C276" s="3" t="s">
        <v>564</v>
      </c>
      <c r="D276" s="3" t="s">
        <v>438</v>
      </c>
      <c r="E276" s="3" t="s">
        <v>597</v>
      </c>
      <c r="F276" s="3" t="s">
        <v>599</v>
      </c>
      <c r="G276" s="9" t="s">
        <v>601</v>
      </c>
    </row>
    <row r="277" spans="1:7" ht="11.25" customHeight="1" x14ac:dyDescent="0.25">
      <c r="A277" s="3">
        <v>899999161</v>
      </c>
      <c r="B277" s="3" t="s">
        <v>349</v>
      </c>
      <c r="C277" s="3">
        <v>899999161</v>
      </c>
      <c r="D277" s="3" t="s">
        <v>439</v>
      </c>
      <c r="E277" s="3" t="s">
        <v>597</v>
      </c>
      <c r="F277" s="3" t="s">
        <v>599</v>
      </c>
      <c r="G277" s="9" t="s">
        <v>601</v>
      </c>
    </row>
    <row r="278" spans="1:7" ht="11.25" customHeight="1" x14ac:dyDescent="0.25">
      <c r="A278" s="3">
        <v>899999163</v>
      </c>
      <c r="B278" s="3" t="s">
        <v>422</v>
      </c>
      <c r="C278" s="3">
        <v>899999163</v>
      </c>
      <c r="D278" s="3" t="s">
        <v>439</v>
      </c>
      <c r="E278" s="3" t="s">
        <v>597</v>
      </c>
      <c r="F278" s="3" t="s">
        <v>599</v>
      </c>
      <c r="G278" s="9" t="s">
        <v>601</v>
      </c>
    </row>
    <row r="279" spans="1:7" ht="11.25" customHeight="1" x14ac:dyDescent="0.25">
      <c r="A279" s="3">
        <v>900004894</v>
      </c>
      <c r="B279" s="3" t="s">
        <v>178</v>
      </c>
      <c r="C279" s="3">
        <v>900004894</v>
      </c>
      <c r="D279" s="3" t="s">
        <v>438</v>
      </c>
      <c r="E279" s="3" t="s">
        <v>597</v>
      </c>
      <c r="F279" s="3" t="s">
        <v>599</v>
      </c>
      <c r="G279" s="9" t="s">
        <v>601</v>
      </c>
    </row>
    <row r="280" spans="1:7" ht="11.25" customHeight="1" x14ac:dyDescent="0.25">
      <c r="A280" s="3">
        <v>900008328</v>
      </c>
      <c r="B280" s="3" t="s">
        <v>378</v>
      </c>
      <c r="C280" s="3">
        <v>900008328</v>
      </c>
      <c r="D280" s="3" t="s">
        <v>439</v>
      </c>
      <c r="E280" s="3" t="s">
        <v>597</v>
      </c>
      <c r="F280" s="3" t="s">
        <v>599</v>
      </c>
      <c r="G280" s="9" t="s">
        <v>601</v>
      </c>
    </row>
    <row r="281" spans="1:7" ht="11.25" customHeight="1" x14ac:dyDescent="0.25">
      <c r="A281" s="3">
        <v>900033752</v>
      </c>
      <c r="B281" s="3" t="s">
        <v>40</v>
      </c>
      <c r="C281" s="3" t="s">
        <v>459</v>
      </c>
      <c r="D281" s="3" t="s">
        <v>439</v>
      </c>
      <c r="E281" s="3" t="s">
        <v>597</v>
      </c>
      <c r="F281" s="3" t="s">
        <v>599</v>
      </c>
      <c r="G281" s="9" t="s">
        <v>601</v>
      </c>
    </row>
    <row r="282" spans="1:7" ht="11.25" customHeight="1" x14ac:dyDescent="0.25">
      <c r="A282" s="3">
        <v>900041169</v>
      </c>
      <c r="B282" s="3" t="s">
        <v>290</v>
      </c>
      <c r="C282" s="3">
        <v>900041169</v>
      </c>
      <c r="D282" s="3" t="s">
        <v>439</v>
      </c>
      <c r="E282" s="3" t="s">
        <v>597</v>
      </c>
      <c r="F282" s="3" t="s">
        <v>599</v>
      </c>
      <c r="G282" s="9" t="s">
        <v>601</v>
      </c>
    </row>
    <row r="283" spans="1:7" ht="11.25" customHeight="1" x14ac:dyDescent="0.25">
      <c r="A283" s="3">
        <v>900053354</v>
      </c>
      <c r="B283" s="3" t="s">
        <v>61</v>
      </c>
      <c r="C283" s="3" t="s">
        <v>470</v>
      </c>
      <c r="D283" s="3" t="s">
        <v>439</v>
      </c>
      <c r="E283" s="3" t="s">
        <v>597</v>
      </c>
      <c r="F283" s="3" t="s">
        <v>599</v>
      </c>
      <c r="G283" s="9" t="s">
        <v>601</v>
      </c>
    </row>
    <row r="284" spans="1:7" ht="11.25" customHeight="1" x14ac:dyDescent="0.25">
      <c r="A284" s="3">
        <v>900066347</v>
      </c>
      <c r="B284" s="3" t="s">
        <v>430</v>
      </c>
      <c r="C284" s="3">
        <v>900066347</v>
      </c>
      <c r="D284" s="3" t="s">
        <v>438</v>
      </c>
      <c r="E284" s="3" t="s">
        <v>597</v>
      </c>
      <c r="F284" s="3" t="s">
        <v>599</v>
      </c>
      <c r="G284" s="9" t="s">
        <v>601</v>
      </c>
    </row>
    <row r="285" spans="1:7" ht="11.25" customHeight="1" x14ac:dyDescent="0.25">
      <c r="A285" s="3">
        <v>900073806</v>
      </c>
      <c r="B285" s="3" t="s">
        <v>83</v>
      </c>
      <c r="C285" s="3" t="s">
        <v>484</v>
      </c>
      <c r="D285" s="3" t="s">
        <v>439</v>
      </c>
      <c r="E285" s="3" t="s">
        <v>597</v>
      </c>
      <c r="F285" s="3" t="s">
        <v>599</v>
      </c>
      <c r="G285" s="9" t="s">
        <v>601</v>
      </c>
    </row>
    <row r="286" spans="1:7" ht="11.25" customHeight="1" x14ac:dyDescent="0.25">
      <c r="A286" s="3">
        <v>900081643</v>
      </c>
      <c r="B286" s="3" t="s">
        <v>220</v>
      </c>
      <c r="C286" s="3">
        <v>900081643</v>
      </c>
      <c r="D286" s="3" t="s">
        <v>438</v>
      </c>
      <c r="E286" s="3" t="s">
        <v>597</v>
      </c>
      <c r="F286" s="3" t="s">
        <v>599</v>
      </c>
      <c r="G286" s="9" t="s">
        <v>601</v>
      </c>
    </row>
    <row r="287" spans="1:7" ht="11.25" customHeight="1" x14ac:dyDescent="0.25">
      <c r="A287" s="3">
        <v>900098476</v>
      </c>
      <c r="B287" s="3" t="s">
        <v>41</v>
      </c>
      <c r="C287" s="3" t="s">
        <v>460</v>
      </c>
      <c r="D287" s="3" t="s">
        <v>439</v>
      </c>
      <c r="E287" s="3" t="s">
        <v>597</v>
      </c>
      <c r="F287" s="3" t="s">
        <v>599</v>
      </c>
      <c r="G287" s="9" t="s">
        <v>601</v>
      </c>
    </row>
    <row r="288" spans="1:7" ht="11.25" customHeight="1" x14ac:dyDescent="0.25">
      <c r="A288" s="3">
        <v>900101736</v>
      </c>
      <c r="B288" s="3" t="s">
        <v>339</v>
      </c>
      <c r="C288" s="3">
        <v>900101736</v>
      </c>
      <c r="D288" s="3" t="s">
        <v>439</v>
      </c>
      <c r="E288" s="3" t="s">
        <v>597</v>
      </c>
      <c r="F288" s="3" t="s">
        <v>599</v>
      </c>
      <c r="G288" s="9" t="s">
        <v>601</v>
      </c>
    </row>
    <row r="289" spans="1:7" ht="11.25" customHeight="1" x14ac:dyDescent="0.25">
      <c r="A289" s="3">
        <v>900109866</v>
      </c>
      <c r="B289" s="3" t="s">
        <v>145</v>
      </c>
      <c r="C289" s="3" t="s">
        <v>505</v>
      </c>
      <c r="D289" s="3" t="s">
        <v>439</v>
      </c>
      <c r="E289" s="3" t="s">
        <v>597</v>
      </c>
      <c r="F289" s="3" t="s">
        <v>599</v>
      </c>
      <c r="G289" s="9" t="s">
        <v>601</v>
      </c>
    </row>
    <row r="290" spans="1:7" ht="11.25" customHeight="1" x14ac:dyDescent="0.25">
      <c r="A290" s="3">
        <v>900123436</v>
      </c>
      <c r="B290" s="3" t="s">
        <v>162</v>
      </c>
      <c r="C290" s="3" t="s">
        <v>512</v>
      </c>
      <c r="D290" s="3" t="s">
        <v>439</v>
      </c>
      <c r="E290" s="3" t="s">
        <v>597</v>
      </c>
      <c r="F290" s="3" t="s">
        <v>599</v>
      </c>
      <c r="G290" s="9" t="s">
        <v>601</v>
      </c>
    </row>
    <row r="291" spans="1:7" ht="11.25" customHeight="1" x14ac:dyDescent="0.25">
      <c r="A291" s="3">
        <v>900138104</v>
      </c>
      <c r="B291" s="3" t="s">
        <v>71</v>
      </c>
      <c r="C291" s="3">
        <v>900138104</v>
      </c>
      <c r="D291" s="3" t="s">
        <v>439</v>
      </c>
      <c r="E291" s="3" t="s">
        <v>597</v>
      </c>
      <c r="F291" s="3" t="s">
        <v>599</v>
      </c>
      <c r="G291" s="9" t="s">
        <v>601</v>
      </c>
    </row>
    <row r="292" spans="1:7" ht="11.25" customHeight="1" x14ac:dyDescent="0.25">
      <c r="A292" s="3">
        <v>900141569</v>
      </c>
      <c r="B292" s="3" t="s">
        <v>38</v>
      </c>
      <c r="C292" s="3" t="s">
        <v>457</v>
      </c>
      <c r="D292" s="3" t="s">
        <v>439</v>
      </c>
      <c r="E292" s="3" t="s">
        <v>597</v>
      </c>
      <c r="F292" s="3" t="s">
        <v>599</v>
      </c>
      <c r="G292" s="9" t="s">
        <v>601</v>
      </c>
    </row>
    <row r="293" spans="1:7" ht="11.25" customHeight="1" x14ac:dyDescent="0.25">
      <c r="A293" s="3">
        <v>900142282</v>
      </c>
      <c r="B293" s="3" t="s">
        <v>222</v>
      </c>
      <c r="C293" s="3">
        <v>900142282</v>
      </c>
      <c r="D293" s="3" t="s">
        <v>439</v>
      </c>
      <c r="E293" s="3" t="s">
        <v>597</v>
      </c>
      <c r="F293" s="3" t="s">
        <v>599</v>
      </c>
      <c r="G293" s="9" t="s">
        <v>601</v>
      </c>
    </row>
    <row r="294" spans="1:7" ht="11.25" customHeight="1" x14ac:dyDescent="0.25">
      <c r="A294" s="3">
        <v>900146438</v>
      </c>
      <c r="B294" s="3" t="s">
        <v>425</v>
      </c>
      <c r="C294" s="3">
        <v>900146438</v>
      </c>
      <c r="D294" s="3" t="s">
        <v>438</v>
      </c>
      <c r="E294" s="3" t="s">
        <v>597</v>
      </c>
      <c r="F294" s="3" t="s">
        <v>599</v>
      </c>
      <c r="G294" s="9" t="s">
        <v>601</v>
      </c>
    </row>
    <row r="295" spans="1:7" ht="11.25" customHeight="1" x14ac:dyDescent="0.25">
      <c r="A295" s="3">
        <v>900152996</v>
      </c>
      <c r="B295" s="3" t="s">
        <v>167</v>
      </c>
      <c r="C295" s="3">
        <v>900152996</v>
      </c>
      <c r="D295" s="3" t="s">
        <v>439</v>
      </c>
      <c r="E295" s="3" t="s">
        <v>597</v>
      </c>
      <c r="F295" s="3" t="s">
        <v>599</v>
      </c>
      <c r="G295" s="9" t="s">
        <v>601</v>
      </c>
    </row>
    <row r="296" spans="1:7" ht="11.25" customHeight="1" x14ac:dyDescent="0.25">
      <c r="A296" s="3">
        <v>900162688</v>
      </c>
      <c r="B296" s="3" t="s">
        <v>25</v>
      </c>
      <c r="C296" s="3" t="s">
        <v>449</v>
      </c>
      <c r="D296" s="3" t="s">
        <v>439</v>
      </c>
      <c r="E296" s="3" t="s">
        <v>597</v>
      </c>
      <c r="F296" s="3" t="s">
        <v>599</v>
      </c>
      <c r="G296" s="9" t="s">
        <v>601</v>
      </c>
    </row>
    <row r="297" spans="1:7" ht="11.25" customHeight="1" x14ac:dyDescent="0.25">
      <c r="A297" s="3">
        <v>900164576</v>
      </c>
      <c r="B297" s="3" t="s">
        <v>107</v>
      </c>
      <c r="C297" s="3">
        <v>900164576</v>
      </c>
      <c r="D297" s="3" t="s">
        <v>439</v>
      </c>
      <c r="E297" s="3" t="s">
        <v>597</v>
      </c>
      <c r="F297" s="3" t="s">
        <v>599</v>
      </c>
      <c r="G297" s="9" t="s">
        <v>601</v>
      </c>
    </row>
    <row r="298" spans="1:7" ht="11.25" customHeight="1" x14ac:dyDescent="0.25">
      <c r="A298" s="3">
        <v>900171211</v>
      </c>
      <c r="B298" s="3" t="s">
        <v>272</v>
      </c>
      <c r="C298" s="3">
        <v>900171211</v>
      </c>
      <c r="D298" s="3" t="s">
        <v>439</v>
      </c>
      <c r="E298" s="3" t="s">
        <v>597</v>
      </c>
      <c r="F298" s="3" t="s">
        <v>599</v>
      </c>
      <c r="G298" s="9" t="s">
        <v>601</v>
      </c>
    </row>
    <row r="299" spans="1:7" ht="11.25" customHeight="1" x14ac:dyDescent="0.25">
      <c r="A299" s="3">
        <v>900171988</v>
      </c>
      <c r="B299" s="3" t="s">
        <v>366</v>
      </c>
      <c r="C299" s="3">
        <v>900171988</v>
      </c>
      <c r="D299" s="3" t="s">
        <v>439</v>
      </c>
      <c r="E299" s="3" t="s">
        <v>597</v>
      </c>
      <c r="F299" s="3" t="s">
        <v>599</v>
      </c>
      <c r="G299" s="9" t="s">
        <v>601</v>
      </c>
    </row>
    <row r="300" spans="1:7" ht="11.25" customHeight="1" x14ac:dyDescent="0.25">
      <c r="A300" s="3">
        <v>900172686</v>
      </c>
      <c r="B300" s="3" t="s">
        <v>67</v>
      </c>
      <c r="C300" s="3">
        <v>900172686</v>
      </c>
      <c r="D300" s="3" t="s">
        <v>439</v>
      </c>
      <c r="E300" s="3" t="s">
        <v>597</v>
      </c>
      <c r="F300" s="3" t="s">
        <v>599</v>
      </c>
      <c r="G300" s="9" t="s">
        <v>601</v>
      </c>
    </row>
    <row r="301" spans="1:7" ht="11.25" customHeight="1" x14ac:dyDescent="0.25">
      <c r="A301" s="3">
        <v>900177752</v>
      </c>
      <c r="B301" s="3" t="s">
        <v>28</v>
      </c>
      <c r="C301" s="3" t="s">
        <v>440</v>
      </c>
      <c r="D301" s="3" t="s">
        <v>439</v>
      </c>
      <c r="E301" s="3" t="s">
        <v>597</v>
      </c>
      <c r="F301" s="3" t="s">
        <v>599</v>
      </c>
      <c r="G301" s="9" t="s">
        <v>601</v>
      </c>
    </row>
    <row r="302" spans="1:7" ht="11.25" customHeight="1" x14ac:dyDescent="0.25">
      <c r="A302" s="3">
        <v>900190045</v>
      </c>
      <c r="B302" s="3" t="s">
        <v>188</v>
      </c>
      <c r="C302" s="3">
        <v>900190045</v>
      </c>
      <c r="D302" s="3" t="s">
        <v>438</v>
      </c>
      <c r="E302" s="3" t="s">
        <v>597</v>
      </c>
      <c r="F302" s="3" t="s">
        <v>599</v>
      </c>
      <c r="G302" s="9" t="s">
        <v>601</v>
      </c>
    </row>
    <row r="303" spans="1:7" ht="11.25" customHeight="1" x14ac:dyDescent="0.25">
      <c r="A303" s="3">
        <v>900192428</v>
      </c>
      <c r="B303" s="3" t="s">
        <v>373</v>
      </c>
      <c r="C303" s="3">
        <v>900192428</v>
      </c>
      <c r="D303" s="3" t="s">
        <v>438</v>
      </c>
      <c r="E303" s="3" t="s">
        <v>597</v>
      </c>
      <c r="F303" s="3" t="s">
        <v>599</v>
      </c>
      <c r="G303" s="9" t="s">
        <v>601</v>
      </c>
    </row>
    <row r="304" spans="1:7" ht="11.25" customHeight="1" x14ac:dyDescent="0.25">
      <c r="A304" s="3">
        <v>900193493</v>
      </c>
      <c r="B304" s="3" t="s">
        <v>91</v>
      </c>
      <c r="C304" s="3">
        <v>900193493</v>
      </c>
      <c r="D304" s="3" t="s">
        <v>439</v>
      </c>
      <c r="E304" s="3" t="s">
        <v>597</v>
      </c>
      <c r="F304" s="3" t="s">
        <v>599</v>
      </c>
      <c r="G304" s="9" t="s">
        <v>601</v>
      </c>
    </row>
    <row r="305" spans="1:7" ht="11.25" customHeight="1" x14ac:dyDescent="0.25">
      <c r="A305" s="3">
        <v>900196201</v>
      </c>
      <c r="B305" s="3" t="s">
        <v>160</v>
      </c>
      <c r="C305" s="3" t="s">
        <v>510</v>
      </c>
      <c r="D305" s="3" t="s">
        <v>439</v>
      </c>
      <c r="E305" s="3" t="s">
        <v>597</v>
      </c>
      <c r="F305" s="3" t="s">
        <v>599</v>
      </c>
      <c r="G305" s="9" t="s">
        <v>601</v>
      </c>
    </row>
    <row r="306" spans="1:7" ht="11.25" customHeight="1" x14ac:dyDescent="0.25">
      <c r="A306" s="3">
        <v>900196347</v>
      </c>
      <c r="B306" s="3" t="s">
        <v>300</v>
      </c>
      <c r="C306" s="3">
        <v>900196347</v>
      </c>
      <c r="D306" s="3" t="s">
        <v>438</v>
      </c>
      <c r="E306" s="3" t="s">
        <v>597</v>
      </c>
      <c r="F306" s="3" t="s">
        <v>599</v>
      </c>
      <c r="G306" s="9" t="s">
        <v>601</v>
      </c>
    </row>
    <row r="307" spans="1:7" ht="11.25" customHeight="1" x14ac:dyDescent="0.25">
      <c r="A307" s="3">
        <v>900210981</v>
      </c>
      <c r="B307" s="3" t="s">
        <v>48</v>
      </c>
      <c r="C307" s="3" t="s">
        <v>464</v>
      </c>
      <c r="D307" s="3" t="s">
        <v>439</v>
      </c>
      <c r="E307" s="3" t="s">
        <v>597</v>
      </c>
      <c r="F307" s="3" t="s">
        <v>599</v>
      </c>
      <c r="G307" s="9" t="s">
        <v>601</v>
      </c>
    </row>
    <row r="308" spans="1:7" ht="11.25" customHeight="1" x14ac:dyDescent="0.25">
      <c r="A308" s="3">
        <v>900213617</v>
      </c>
      <c r="B308" s="3" t="s">
        <v>209</v>
      </c>
      <c r="C308" s="3" t="s">
        <v>547</v>
      </c>
      <c r="D308" s="3" t="s">
        <v>439</v>
      </c>
      <c r="E308" s="3" t="s">
        <v>597</v>
      </c>
      <c r="F308" s="3" t="s">
        <v>599</v>
      </c>
      <c r="G308" s="9" t="s">
        <v>601</v>
      </c>
    </row>
    <row r="309" spans="1:7" ht="11.25" customHeight="1" x14ac:dyDescent="0.25">
      <c r="A309" s="3">
        <v>900218628</v>
      </c>
      <c r="B309" s="3" t="s">
        <v>346</v>
      </c>
      <c r="C309" s="3">
        <v>900218628</v>
      </c>
      <c r="D309" s="3" t="s">
        <v>439</v>
      </c>
      <c r="E309" s="3" t="s">
        <v>597</v>
      </c>
      <c r="F309" s="3" t="s">
        <v>599</v>
      </c>
      <c r="G309" s="9" t="s">
        <v>601</v>
      </c>
    </row>
    <row r="310" spans="1:7" ht="11.25" customHeight="1" x14ac:dyDescent="0.25">
      <c r="A310" s="3">
        <v>900219866</v>
      </c>
      <c r="B310" s="3" t="s">
        <v>9</v>
      </c>
      <c r="C310" s="3" t="s">
        <v>592</v>
      </c>
      <c r="D310" s="3" t="s">
        <v>439</v>
      </c>
      <c r="E310" s="3" t="s">
        <v>593</v>
      </c>
      <c r="F310" s="3"/>
      <c r="G310" s="9" t="s">
        <v>601</v>
      </c>
    </row>
    <row r="311" spans="1:7" ht="11.25" customHeight="1" x14ac:dyDescent="0.25">
      <c r="A311" s="3">
        <v>900219866</v>
      </c>
      <c r="B311" s="3" t="s">
        <v>9</v>
      </c>
      <c r="C311" s="3" t="s">
        <v>442</v>
      </c>
      <c r="D311" s="3" t="s">
        <v>439</v>
      </c>
      <c r="E311" s="3" t="s">
        <v>591</v>
      </c>
      <c r="F311" s="3" t="s">
        <v>599</v>
      </c>
      <c r="G311" s="9" t="s">
        <v>601</v>
      </c>
    </row>
    <row r="312" spans="1:7" ht="11.25" customHeight="1" x14ac:dyDescent="0.25">
      <c r="A312" s="3">
        <v>900221662</v>
      </c>
      <c r="B312" s="3" t="s">
        <v>109</v>
      </c>
      <c r="C312" s="3" t="s">
        <v>496</v>
      </c>
      <c r="D312" s="3" t="s">
        <v>439</v>
      </c>
      <c r="E312" s="3" t="s">
        <v>597</v>
      </c>
      <c r="F312" s="3" t="s">
        <v>599</v>
      </c>
      <c r="G312" s="9" t="s">
        <v>601</v>
      </c>
    </row>
    <row r="313" spans="1:7" ht="11.25" customHeight="1" x14ac:dyDescent="0.25">
      <c r="A313" s="3">
        <v>900233019</v>
      </c>
      <c r="B313" s="3" t="s">
        <v>328</v>
      </c>
      <c r="C313" s="3">
        <v>900233019</v>
      </c>
      <c r="D313" s="3" t="s">
        <v>439</v>
      </c>
      <c r="E313" s="3" t="s">
        <v>597</v>
      </c>
      <c r="F313" s="3" t="s">
        <v>599</v>
      </c>
      <c r="G313" s="9" t="s">
        <v>601</v>
      </c>
    </row>
    <row r="314" spans="1:7" ht="11.25" customHeight="1" x14ac:dyDescent="0.25">
      <c r="A314" s="3">
        <v>900244203</v>
      </c>
      <c r="B314" s="3" t="s">
        <v>44</v>
      </c>
      <c r="C314" s="3" t="s">
        <v>462</v>
      </c>
      <c r="D314" s="3" t="s">
        <v>439</v>
      </c>
      <c r="E314" s="3" t="s">
        <v>597</v>
      </c>
      <c r="F314" s="3" t="s">
        <v>599</v>
      </c>
      <c r="G314" s="9" t="s">
        <v>601</v>
      </c>
    </row>
    <row r="315" spans="1:7" ht="11.25" customHeight="1" x14ac:dyDescent="0.25">
      <c r="A315" s="3">
        <v>900248882</v>
      </c>
      <c r="B315" s="3" t="s">
        <v>292</v>
      </c>
      <c r="C315" s="3">
        <v>900248882</v>
      </c>
      <c r="D315" s="3" t="s">
        <v>439</v>
      </c>
      <c r="E315" s="3" t="s">
        <v>597</v>
      </c>
      <c r="F315" s="3" t="s">
        <v>599</v>
      </c>
      <c r="G315" s="9" t="s">
        <v>601</v>
      </c>
    </row>
    <row r="316" spans="1:7" ht="11.25" customHeight="1" x14ac:dyDescent="0.25">
      <c r="A316" s="3">
        <v>900261353</v>
      </c>
      <c r="B316" s="3" t="s">
        <v>301</v>
      </c>
      <c r="C316" s="3">
        <v>900261353</v>
      </c>
      <c r="D316" s="3" t="s">
        <v>439</v>
      </c>
      <c r="E316" s="3" t="s">
        <v>597</v>
      </c>
      <c r="F316" s="3" t="s">
        <v>599</v>
      </c>
      <c r="G316" s="9" t="s">
        <v>601</v>
      </c>
    </row>
    <row r="317" spans="1:7" ht="11.25" customHeight="1" x14ac:dyDescent="0.25">
      <c r="A317" s="3">
        <v>900267940</v>
      </c>
      <c r="B317" s="3" t="s">
        <v>183</v>
      </c>
      <c r="C317" s="3" t="s">
        <v>520</v>
      </c>
      <c r="D317" s="3" t="s">
        <v>439</v>
      </c>
      <c r="E317" s="3" t="s">
        <v>597</v>
      </c>
      <c r="F317" s="3" t="s">
        <v>599</v>
      </c>
      <c r="G317" s="9" t="s">
        <v>601</v>
      </c>
    </row>
    <row r="318" spans="1:7" ht="11.25" customHeight="1" x14ac:dyDescent="0.25">
      <c r="A318" s="3">
        <v>900279660</v>
      </c>
      <c r="B318" s="3" t="s">
        <v>408</v>
      </c>
      <c r="C318" s="3" t="s">
        <v>588</v>
      </c>
      <c r="D318" s="3" t="s">
        <v>439</v>
      </c>
      <c r="E318" s="3" t="s">
        <v>597</v>
      </c>
      <c r="F318" s="3" t="s">
        <v>599</v>
      </c>
      <c r="G318" s="9" t="s">
        <v>601</v>
      </c>
    </row>
    <row r="319" spans="1:7" ht="11.25" customHeight="1" x14ac:dyDescent="0.25">
      <c r="A319" s="3">
        <v>900282039</v>
      </c>
      <c r="B319" s="3" t="s">
        <v>78</v>
      </c>
      <c r="C319" s="3" t="s">
        <v>481</v>
      </c>
      <c r="D319" s="3" t="s">
        <v>439</v>
      </c>
      <c r="E319" s="3" t="s">
        <v>597</v>
      </c>
      <c r="F319" s="3" t="s">
        <v>599</v>
      </c>
      <c r="G319" s="9" t="s">
        <v>601</v>
      </c>
    </row>
    <row r="320" spans="1:7" ht="11.25" customHeight="1" x14ac:dyDescent="0.25">
      <c r="A320" s="3">
        <v>900283194</v>
      </c>
      <c r="B320" s="3" t="s">
        <v>312</v>
      </c>
      <c r="C320" s="3" t="s">
        <v>588</v>
      </c>
      <c r="D320" s="3" t="s">
        <v>438</v>
      </c>
      <c r="E320" s="3" t="s">
        <v>597</v>
      </c>
      <c r="F320" s="3" t="s">
        <v>599</v>
      </c>
      <c r="G320" s="9" t="s">
        <v>601</v>
      </c>
    </row>
    <row r="321" spans="1:7" ht="11.25" customHeight="1" x14ac:dyDescent="0.25">
      <c r="A321" s="3">
        <v>900291018</v>
      </c>
      <c r="B321" s="3" t="s">
        <v>106</v>
      </c>
      <c r="C321" s="3" t="s">
        <v>495</v>
      </c>
      <c r="D321" s="3" t="s">
        <v>439</v>
      </c>
      <c r="E321" s="3" t="s">
        <v>597</v>
      </c>
      <c r="F321" s="3" t="s">
        <v>599</v>
      </c>
      <c r="G321" s="9" t="s">
        <v>601</v>
      </c>
    </row>
    <row r="322" spans="1:7" ht="11.25" customHeight="1" x14ac:dyDescent="0.25">
      <c r="A322" s="3">
        <v>900330752</v>
      </c>
      <c r="B322" s="3" t="s">
        <v>117</v>
      </c>
      <c r="C322" s="3">
        <v>900330752</v>
      </c>
      <c r="D322" s="3" t="s">
        <v>439</v>
      </c>
      <c r="E322" s="3" t="s">
        <v>597</v>
      </c>
      <c r="F322" s="3" t="s">
        <v>599</v>
      </c>
      <c r="G322" s="9" t="s">
        <v>601</v>
      </c>
    </row>
    <row r="323" spans="1:7" ht="11.25" customHeight="1" x14ac:dyDescent="0.25">
      <c r="A323" s="3">
        <v>900341157</v>
      </c>
      <c r="B323" s="3" t="s">
        <v>337</v>
      </c>
      <c r="C323" s="3">
        <v>900341157</v>
      </c>
      <c r="D323" s="3" t="s">
        <v>439</v>
      </c>
      <c r="E323" s="3" t="s">
        <v>597</v>
      </c>
      <c r="F323" s="3" t="s">
        <v>599</v>
      </c>
      <c r="G323" s="9" t="s">
        <v>601</v>
      </c>
    </row>
    <row r="324" spans="1:7" ht="11.25" customHeight="1" x14ac:dyDescent="0.25">
      <c r="A324" s="3">
        <v>900341526</v>
      </c>
      <c r="B324" s="3" t="s">
        <v>319</v>
      </c>
      <c r="C324" s="3">
        <v>900341526</v>
      </c>
      <c r="D324" s="3" t="s">
        <v>439</v>
      </c>
      <c r="E324" s="3" t="s">
        <v>597</v>
      </c>
      <c r="F324" s="3" t="s">
        <v>599</v>
      </c>
      <c r="G324" s="9" t="s">
        <v>601</v>
      </c>
    </row>
    <row r="325" spans="1:7" ht="11.25" customHeight="1" x14ac:dyDescent="0.25">
      <c r="A325" s="3">
        <v>900345765</v>
      </c>
      <c r="B325" s="3" t="s">
        <v>356</v>
      </c>
      <c r="C325" s="3">
        <v>900345765</v>
      </c>
      <c r="D325" s="3" t="s">
        <v>439</v>
      </c>
      <c r="E325" s="3" t="s">
        <v>597</v>
      </c>
      <c r="F325" s="3" t="s">
        <v>599</v>
      </c>
      <c r="G325" s="9" t="s">
        <v>601</v>
      </c>
    </row>
    <row r="326" spans="1:7" ht="11.25" customHeight="1" x14ac:dyDescent="0.25">
      <c r="A326" s="3">
        <v>900345953</v>
      </c>
      <c r="B326" s="3" t="s">
        <v>85</v>
      </c>
      <c r="C326" s="3" t="s">
        <v>485</v>
      </c>
      <c r="D326" s="3" t="s">
        <v>439</v>
      </c>
      <c r="E326" s="3" t="s">
        <v>597</v>
      </c>
      <c r="F326" s="3" t="s">
        <v>599</v>
      </c>
      <c r="G326" s="9" t="s">
        <v>601</v>
      </c>
    </row>
    <row r="327" spans="1:7" ht="11.25" customHeight="1" x14ac:dyDescent="0.25">
      <c r="A327" s="3">
        <v>900363673</v>
      </c>
      <c r="B327" s="3" t="s">
        <v>115</v>
      </c>
      <c r="C327" s="3">
        <v>900363673</v>
      </c>
      <c r="D327" s="3" t="s">
        <v>439</v>
      </c>
      <c r="E327" s="3" t="s">
        <v>597</v>
      </c>
      <c r="F327" s="3" t="s">
        <v>599</v>
      </c>
      <c r="G327" s="9" t="s">
        <v>601</v>
      </c>
    </row>
    <row r="328" spans="1:7" ht="11.25" customHeight="1" x14ac:dyDescent="0.25">
      <c r="A328" s="3">
        <v>900371613</v>
      </c>
      <c r="B328" s="3" t="s">
        <v>236</v>
      </c>
      <c r="C328" s="3">
        <v>900371613</v>
      </c>
      <c r="D328" s="3" t="s">
        <v>439</v>
      </c>
      <c r="E328" s="3" t="s">
        <v>597</v>
      </c>
      <c r="F328" s="3" t="s">
        <v>599</v>
      </c>
      <c r="G328" s="9" t="s">
        <v>601</v>
      </c>
    </row>
    <row r="329" spans="1:7" ht="11.25" customHeight="1" x14ac:dyDescent="0.25">
      <c r="A329" s="3">
        <v>900381555</v>
      </c>
      <c r="B329" s="3" t="s">
        <v>173</v>
      </c>
      <c r="C329" s="3" t="s">
        <v>517</v>
      </c>
      <c r="D329" s="3" t="s">
        <v>439</v>
      </c>
      <c r="E329" s="3" t="s">
        <v>597</v>
      </c>
      <c r="F329" s="3" t="s">
        <v>599</v>
      </c>
      <c r="G329" s="9" t="s">
        <v>601</v>
      </c>
    </row>
    <row r="330" spans="1:7" ht="11.25" customHeight="1" x14ac:dyDescent="0.25">
      <c r="A330" s="3">
        <v>900385628</v>
      </c>
      <c r="B330" s="3" t="s">
        <v>431</v>
      </c>
      <c r="C330" s="3">
        <v>900385628</v>
      </c>
      <c r="D330" s="3" t="s">
        <v>439</v>
      </c>
      <c r="E330" s="3" t="s">
        <v>597</v>
      </c>
      <c r="F330" s="3" t="s">
        <v>599</v>
      </c>
      <c r="G330" s="9" t="s">
        <v>601</v>
      </c>
    </row>
    <row r="331" spans="1:7" ht="11.25" customHeight="1" x14ac:dyDescent="0.25">
      <c r="A331" s="3">
        <v>900393961</v>
      </c>
      <c r="B331" s="3" t="s">
        <v>165</v>
      </c>
      <c r="C331" s="3" t="s">
        <v>514</v>
      </c>
      <c r="D331" s="3" t="s">
        <v>439</v>
      </c>
      <c r="E331" s="3" t="s">
        <v>597</v>
      </c>
      <c r="F331" s="3" t="s">
        <v>599</v>
      </c>
      <c r="G331" s="9" t="s">
        <v>601</v>
      </c>
    </row>
    <row r="332" spans="1:7" ht="11.25" customHeight="1" x14ac:dyDescent="0.25">
      <c r="A332" s="3">
        <v>900396575</v>
      </c>
      <c r="B332" s="3" t="s">
        <v>129</v>
      </c>
      <c r="C332" s="3">
        <v>900396575</v>
      </c>
      <c r="D332" s="3" t="s">
        <v>439</v>
      </c>
      <c r="E332" s="3" t="s">
        <v>597</v>
      </c>
      <c r="F332" s="3" t="s">
        <v>599</v>
      </c>
      <c r="G332" s="9" t="s">
        <v>601</v>
      </c>
    </row>
    <row r="333" spans="1:7" ht="11.25" customHeight="1" x14ac:dyDescent="0.25">
      <c r="A333" s="3">
        <v>900407111</v>
      </c>
      <c r="B333" s="3" t="s">
        <v>59</v>
      </c>
      <c r="C333" s="3">
        <v>900407111</v>
      </c>
      <c r="D333" s="3" t="s">
        <v>439</v>
      </c>
      <c r="E333" s="3" t="s">
        <v>597</v>
      </c>
      <c r="F333" s="3" t="s">
        <v>599</v>
      </c>
      <c r="G333" s="9" t="s">
        <v>601</v>
      </c>
    </row>
    <row r="334" spans="1:7" ht="11.25" customHeight="1" x14ac:dyDescent="0.25">
      <c r="A334" s="3">
        <v>900408993</v>
      </c>
      <c r="B334" s="3" t="s">
        <v>266</v>
      </c>
      <c r="C334" s="3">
        <v>900408993</v>
      </c>
      <c r="D334" s="3" t="s">
        <v>439</v>
      </c>
      <c r="E334" s="3" t="s">
        <v>597</v>
      </c>
      <c r="F334" s="3" t="s">
        <v>599</v>
      </c>
      <c r="G334" s="9" t="s">
        <v>601</v>
      </c>
    </row>
    <row r="335" spans="1:7" ht="11.25" customHeight="1" x14ac:dyDescent="0.25">
      <c r="A335" s="3">
        <v>900420664</v>
      </c>
      <c r="B335" s="3" t="s">
        <v>90</v>
      </c>
      <c r="C335" s="3">
        <v>900420664</v>
      </c>
      <c r="D335" s="3" t="s">
        <v>439</v>
      </c>
      <c r="E335" s="3" t="s">
        <v>597</v>
      </c>
      <c r="F335" s="3" t="s">
        <v>599</v>
      </c>
      <c r="G335" s="9" t="s">
        <v>601</v>
      </c>
    </row>
    <row r="336" spans="1:7" ht="11.25" customHeight="1" x14ac:dyDescent="0.25">
      <c r="A336" s="3">
        <v>900462440</v>
      </c>
      <c r="B336" s="3" t="s">
        <v>114</v>
      </c>
      <c r="C336" s="3">
        <v>900462440</v>
      </c>
      <c r="D336" s="3" t="s">
        <v>439</v>
      </c>
      <c r="E336" s="3" t="s">
        <v>597</v>
      </c>
      <c r="F336" s="3" t="s">
        <v>599</v>
      </c>
      <c r="G336" s="9" t="s">
        <v>601</v>
      </c>
    </row>
    <row r="337" spans="1:7" ht="11.25" customHeight="1" x14ac:dyDescent="0.25">
      <c r="A337" s="3">
        <v>900482242</v>
      </c>
      <c r="B337" s="3" t="s">
        <v>231</v>
      </c>
      <c r="C337" s="3">
        <v>900482242</v>
      </c>
      <c r="D337" s="3" t="s">
        <v>439</v>
      </c>
      <c r="E337" s="3" t="s">
        <v>597</v>
      </c>
      <c r="F337" s="3" t="s">
        <v>599</v>
      </c>
      <c r="G337" s="9" t="s">
        <v>601</v>
      </c>
    </row>
    <row r="338" spans="1:7" ht="11.25" customHeight="1" x14ac:dyDescent="0.25">
      <c r="A338" s="3">
        <v>900485519</v>
      </c>
      <c r="B338" s="3" t="s">
        <v>299</v>
      </c>
      <c r="C338" s="3" t="s">
        <v>532</v>
      </c>
      <c r="D338" s="3" t="s">
        <v>439</v>
      </c>
      <c r="E338" s="3" t="s">
        <v>597</v>
      </c>
      <c r="F338" s="3" t="s">
        <v>599</v>
      </c>
      <c r="G338" s="9" t="s">
        <v>601</v>
      </c>
    </row>
    <row r="339" spans="1:7" ht="11.25" customHeight="1" x14ac:dyDescent="0.25">
      <c r="A339" s="3">
        <v>900504265</v>
      </c>
      <c r="B339" s="3" t="s">
        <v>30</v>
      </c>
      <c r="C339" s="3" t="s">
        <v>453</v>
      </c>
      <c r="D339" s="3" t="s">
        <v>439</v>
      </c>
      <c r="E339" s="3" t="s">
        <v>597</v>
      </c>
      <c r="F339" s="3" t="s">
        <v>599</v>
      </c>
      <c r="G339" s="9" t="s">
        <v>601</v>
      </c>
    </row>
    <row r="340" spans="1:7" ht="11.25" customHeight="1" x14ac:dyDescent="0.25">
      <c r="A340" s="3">
        <v>900519519</v>
      </c>
      <c r="B340" s="3" t="s">
        <v>396</v>
      </c>
      <c r="C340" s="3">
        <v>900519519</v>
      </c>
      <c r="D340" s="3" t="s">
        <v>439</v>
      </c>
      <c r="E340" s="3" t="s">
        <v>597</v>
      </c>
      <c r="F340" s="3" t="s">
        <v>599</v>
      </c>
      <c r="G340" s="9" t="s">
        <v>601</v>
      </c>
    </row>
    <row r="341" spans="1:7" ht="11.25" customHeight="1" x14ac:dyDescent="0.25">
      <c r="A341" s="3">
        <v>900529056</v>
      </c>
      <c r="B341" s="3" t="s">
        <v>281</v>
      </c>
      <c r="C341" s="3">
        <v>900529056</v>
      </c>
      <c r="D341" s="3" t="s">
        <v>439</v>
      </c>
      <c r="E341" s="3" t="s">
        <v>597</v>
      </c>
      <c r="F341" s="3" t="s">
        <v>599</v>
      </c>
      <c r="G341" s="9" t="s">
        <v>601</v>
      </c>
    </row>
    <row r="342" spans="1:7" ht="11.25" customHeight="1" x14ac:dyDescent="0.25">
      <c r="A342" s="3">
        <v>900536325</v>
      </c>
      <c r="B342" s="3" t="s">
        <v>372</v>
      </c>
      <c r="C342" s="3">
        <v>900536325</v>
      </c>
      <c r="D342" s="3" t="s">
        <v>439</v>
      </c>
      <c r="E342" s="3" t="s">
        <v>597</v>
      </c>
      <c r="F342" s="3" t="s">
        <v>599</v>
      </c>
      <c r="G342" s="9" t="s">
        <v>601</v>
      </c>
    </row>
    <row r="343" spans="1:7" ht="11.25" customHeight="1" x14ac:dyDescent="0.25">
      <c r="A343" s="3">
        <v>900550197</v>
      </c>
      <c r="B343" s="3" t="s">
        <v>62</v>
      </c>
      <c r="C343" s="3" t="s">
        <v>471</v>
      </c>
      <c r="D343" s="3" t="s">
        <v>439</v>
      </c>
      <c r="E343" s="3" t="s">
        <v>597</v>
      </c>
      <c r="F343" s="3" t="s">
        <v>599</v>
      </c>
      <c r="G343" s="9" t="s">
        <v>601</v>
      </c>
    </row>
    <row r="344" spans="1:7" ht="11.25" customHeight="1" x14ac:dyDescent="0.25">
      <c r="A344" s="3">
        <v>900578105</v>
      </c>
      <c r="B344" s="3" t="s">
        <v>26</v>
      </c>
      <c r="C344" s="3" t="s">
        <v>450</v>
      </c>
      <c r="D344" s="3" t="s">
        <v>439</v>
      </c>
      <c r="E344" s="3" t="s">
        <v>597</v>
      </c>
      <c r="F344" s="3" t="s">
        <v>599</v>
      </c>
      <c r="G344" s="9" t="s">
        <v>601</v>
      </c>
    </row>
    <row r="345" spans="1:7" ht="11.25" customHeight="1" x14ac:dyDescent="0.25">
      <c r="A345" s="3">
        <v>900582598</v>
      </c>
      <c r="B345" s="3" t="s">
        <v>34</v>
      </c>
      <c r="C345" s="3" t="s">
        <v>456</v>
      </c>
      <c r="D345" s="3" t="s">
        <v>439</v>
      </c>
      <c r="E345" s="3" t="s">
        <v>597</v>
      </c>
      <c r="F345" s="3" t="s">
        <v>599</v>
      </c>
      <c r="G345" s="9" t="s">
        <v>601</v>
      </c>
    </row>
    <row r="346" spans="1:7" ht="11.25" customHeight="1" x14ac:dyDescent="0.25">
      <c r="A346" s="3">
        <v>900613550</v>
      </c>
      <c r="B346" s="3" t="s">
        <v>105</v>
      </c>
      <c r="C346" s="3">
        <v>900613550</v>
      </c>
      <c r="D346" s="3" t="s">
        <v>439</v>
      </c>
      <c r="E346" s="3" t="s">
        <v>597</v>
      </c>
      <c r="F346" s="3" t="s">
        <v>599</v>
      </c>
      <c r="G346" s="9" t="s">
        <v>601</v>
      </c>
    </row>
    <row r="347" spans="1:7" ht="11.25" customHeight="1" x14ac:dyDescent="0.25">
      <c r="A347" s="3">
        <v>900622265</v>
      </c>
      <c r="B347" s="3" t="s">
        <v>76</v>
      </c>
      <c r="C347" s="3" t="s">
        <v>479</v>
      </c>
      <c r="D347" s="3" t="s">
        <v>439</v>
      </c>
      <c r="E347" s="3" t="s">
        <v>597</v>
      </c>
      <c r="F347" s="3" t="s">
        <v>599</v>
      </c>
      <c r="G347" s="9" t="s">
        <v>601</v>
      </c>
    </row>
    <row r="348" spans="1:7" ht="11.25" customHeight="1" x14ac:dyDescent="0.25">
      <c r="A348" s="3">
        <v>900625317</v>
      </c>
      <c r="B348" s="3" t="s">
        <v>208</v>
      </c>
      <c r="C348" s="3">
        <v>900625317</v>
      </c>
      <c r="D348" s="3" t="s">
        <v>439</v>
      </c>
      <c r="E348" s="3" t="s">
        <v>597</v>
      </c>
      <c r="F348" s="3" t="s">
        <v>599</v>
      </c>
      <c r="G348" s="9" t="s">
        <v>601</v>
      </c>
    </row>
    <row r="349" spans="1:7" ht="11.25" customHeight="1" x14ac:dyDescent="0.25">
      <c r="A349" s="3">
        <v>900638609</v>
      </c>
      <c r="B349" s="3" t="s">
        <v>262</v>
      </c>
      <c r="C349" s="3" t="s">
        <v>531</v>
      </c>
      <c r="D349" s="3" t="s">
        <v>439</v>
      </c>
      <c r="E349" s="3" t="s">
        <v>597</v>
      </c>
      <c r="F349" s="3" t="s">
        <v>599</v>
      </c>
      <c r="G349" s="9" t="s">
        <v>601</v>
      </c>
    </row>
    <row r="350" spans="1:7" ht="11.25" customHeight="1" x14ac:dyDescent="0.25">
      <c r="A350" s="3">
        <v>900674225</v>
      </c>
      <c r="B350" s="3" t="s">
        <v>152</v>
      </c>
      <c r="C350" s="3" t="s">
        <v>509</v>
      </c>
      <c r="D350" s="3" t="s">
        <v>439</v>
      </c>
      <c r="E350" s="3" t="s">
        <v>597</v>
      </c>
      <c r="F350" s="3" t="s">
        <v>599</v>
      </c>
      <c r="G350" s="9" t="s">
        <v>601</v>
      </c>
    </row>
    <row r="351" spans="1:7" ht="11.25" customHeight="1" x14ac:dyDescent="0.25">
      <c r="A351" s="3">
        <v>900680974</v>
      </c>
      <c r="B351" s="3" t="s">
        <v>303</v>
      </c>
      <c r="C351" s="3">
        <v>900680974</v>
      </c>
      <c r="D351" s="3" t="s">
        <v>439</v>
      </c>
      <c r="E351" s="3" t="s">
        <v>597</v>
      </c>
      <c r="F351" s="3" t="s">
        <v>599</v>
      </c>
      <c r="G351" s="9" t="s">
        <v>601</v>
      </c>
    </row>
    <row r="352" spans="1:7" ht="11.25" customHeight="1" x14ac:dyDescent="0.25">
      <c r="A352" s="3">
        <v>900711511</v>
      </c>
      <c r="B352" s="3" t="s">
        <v>120</v>
      </c>
      <c r="C352" s="3">
        <v>900711511</v>
      </c>
      <c r="D352" s="3" t="s">
        <v>439</v>
      </c>
      <c r="E352" s="3" t="s">
        <v>597</v>
      </c>
      <c r="F352" s="3" t="s">
        <v>599</v>
      </c>
      <c r="G352" s="9" t="s">
        <v>601</v>
      </c>
    </row>
    <row r="353" spans="1:7" ht="11.25" customHeight="1" x14ac:dyDescent="0.25">
      <c r="A353" s="3">
        <v>900718172</v>
      </c>
      <c r="B353" s="3" t="s">
        <v>341</v>
      </c>
      <c r="C353" s="3">
        <v>900718172</v>
      </c>
      <c r="D353" s="3" t="s">
        <v>439</v>
      </c>
      <c r="E353" s="3" t="s">
        <v>597</v>
      </c>
      <c r="F353" s="3" t="s">
        <v>599</v>
      </c>
      <c r="G353" s="9" t="s">
        <v>601</v>
      </c>
    </row>
    <row r="354" spans="1:7" ht="11.25" customHeight="1" x14ac:dyDescent="0.25">
      <c r="A354" s="3">
        <v>900738204</v>
      </c>
      <c r="B354" s="3" t="s">
        <v>84</v>
      </c>
      <c r="C354" s="3" t="s">
        <v>453</v>
      </c>
      <c r="D354" s="3" t="s">
        <v>439</v>
      </c>
      <c r="E354" s="3" t="s">
        <v>597</v>
      </c>
      <c r="F354" s="3" t="s">
        <v>599</v>
      </c>
      <c r="G354" s="9" t="s">
        <v>601</v>
      </c>
    </row>
    <row r="355" spans="1:7" ht="11.25" customHeight="1" x14ac:dyDescent="0.25">
      <c r="A355" s="3">
        <v>900738441</v>
      </c>
      <c r="B355" s="3" t="s">
        <v>144</v>
      </c>
      <c r="C355" s="3">
        <v>900738441</v>
      </c>
      <c r="D355" s="3" t="s">
        <v>439</v>
      </c>
      <c r="E355" s="3" t="s">
        <v>597</v>
      </c>
      <c r="F355" s="3" t="s">
        <v>599</v>
      </c>
      <c r="G355" s="9" t="s">
        <v>601</v>
      </c>
    </row>
    <row r="356" spans="1:7" ht="11.25" customHeight="1" x14ac:dyDescent="0.25">
      <c r="A356" s="3">
        <v>900742790</v>
      </c>
      <c r="B356" s="3" t="s">
        <v>31</v>
      </c>
      <c r="C356" s="3">
        <v>900742790</v>
      </c>
      <c r="D356" s="3" t="s">
        <v>439</v>
      </c>
      <c r="E356" s="3" t="s">
        <v>597</v>
      </c>
      <c r="F356" s="3" t="s">
        <v>599</v>
      </c>
      <c r="G356" s="9" t="s">
        <v>601</v>
      </c>
    </row>
    <row r="357" spans="1:7" ht="11.25" customHeight="1" x14ac:dyDescent="0.25">
      <c r="A357" s="3">
        <v>900748002</v>
      </c>
      <c r="B357" s="3" t="s">
        <v>80</v>
      </c>
      <c r="C357" s="3">
        <v>900748002</v>
      </c>
      <c r="D357" s="3" t="s">
        <v>439</v>
      </c>
      <c r="E357" s="3" t="s">
        <v>597</v>
      </c>
      <c r="F357" s="3" t="s">
        <v>599</v>
      </c>
      <c r="G357" s="9" t="s">
        <v>601</v>
      </c>
    </row>
    <row r="358" spans="1:7" ht="11.25" customHeight="1" x14ac:dyDescent="0.25">
      <c r="A358" s="3">
        <v>900750333</v>
      </c>
      <c r="B358" s="3" t="s">
        <v>193</v>
      </c>
      <c r="C358" s="3">
        <v>900750333</v>
      </c>
      <c r="D358" s="3" t="s">
        <v>438</v>
      </c>
      <c r="E358" s="3" t="s">
        <v>597</v>
      </c>
      <c r="F358" s="3" t="s">
        <v>599</v>
      </c>
      <c r="G358" s="9" t="s">
        <v>601</v>
      </c>
    </row>
    <row r="359" spans="1:7" ht="11.25" customHeight="1" x14ac:dyDescent="0.25">
      <c r="A359" s="3">
        <v>900753130</v>
      </c>
      <c r="B359" s="3" t="s">
        <v>140</v>
      </c>
      <c r="C359" s="3">
        <v>900753130</v>
      </c>
      <c r="D359" s="3" t="s">
        <v>439</v>
      </c>
      <c r="E359" s="3" t="s">
        <v>597</v>
      </c>
      <c r="F359" s="3" t="s">
        <v>599</v>
      </c>
      <c r="G359" s="9" t="s">
        <v>601</v>
      </c>
    </row>
    <row r="360" spans="1:7" ht="11.25" customHeight="1" x14ac:dyDescent="0.25">
      <c r="A360" s="3">
        <v>900763869</v>
      </c>
      <c r="B360" s="3" t="s">
        <v>187</v>
      </c>
      <c r="C360" s="3">
        <v>900763869</v>
      </c>
      <c r="D360" s="3" t="s">
        <v>439</v>
      </c>
      <c r="E360" s="3" t="s">
        <v>597</v>
      </c>
      <c r="F360" s="3" t="s">
        <v>599</v>
      </c>
      <c r="G360" s="9" t="s">
        <v>601</v>
      </c>
    </row>
    <row r="361" spans="1:7" ht="11.25" customHeight="1" x14ac:dyDescent="0.25">
      <c r="A361" s="3">
        <v>900776519</v>
      </c>
      <c r="B361" s="3" t="s">
        <v>47</v>
      </c>
      <c r="C361" s="3">
        <v>900776519</v>
      </c>
      <c r="D361" s="3" t="s">
        <v>439</v>
      </c>
      <c r="E361" s="3" t="s">
        <v>597</v>
      </c>
      <c r="F361" s="3" t="s">
        <v>599</v>
      </c>
      <c r="G361" s="9" t="s">
        <v>601</v>
      </c>
    </row>
    <row r="362" spans="1:7" ht="11.25" customHeight="1" x14ac:dyDescent="0.25">
      <c r="A362" s="3">
        <v>900777755</v>
      </c>
      <c r="B362" s="3" t="s">
        <v>399</v>
      </c>
      <c r="C362" s="3">
        <v>900777755</v>
      </c>
      <c r="D362" s="3" t="s">
        <v>439</v>
      </c>
      <c r="E362" s="3" t="s">
        <v>597</v>
      </c>
      <c r="F362" s="3" t="s">
        <v>599</v>
      </c>
      <c r="G362" s="9" t="s">
        <v>601</v>
      </c>
    </row>
    <row r="363" spans="1:7" ht="11.25" customHeight="1" x14ac:dyDescent="0.25">
      <c r="A363" s="3">
        <v>900781094</v>
      </c>
      <c r="B363" s="3" t="s">
        <v>104</v>
      </c>
      <c r="C363" s="3">
        <v>900781094</v>
      </c>
      <c r="D363" s="3" t="s">
        <v>439</v>
      </c>
      <c r="E363" s="3" t="s">
        <v>597</v>
      </c>
      <c r="F363" s="3" t="s">
        <v>599</v>
      </c>
      <c r="G363" s="9" t="s">
        <v>601</v>
      </c>
    </row>
    <row r="364" spans="1:7" ht="11.25" customHeight="1" x14ac:dyDescent="0.25">
      <c r="A364" s="3">
        <v>900787098</v>
      </c>
      <c r="B364" s="3" t="s">
        <v>211</v>
      </c>
      <c r="C364" s="3">
        <v>900787098</v>
      </c>
      <c r="D364" s="3" t="s">
        <v>439</v>
      </c>
      <c r="E364" s="3" t="s">
        <v>597</v>
      </c>
      <c r="F364" s="3" t="s">
        <v>599</v>
      </c>
      <c r="G364" s="9" t="s">
        <v>601</v>
      </c>
    </row>
    <row r="365" spans="1:7" ht="11.25" customHeight="1" x14ac:dyDescent="0.25">
      <c r="A365" s="3">
        <v>900807126</v>
      </c>
      <c r="B365" s="3" t="s">
        <v>391</v>
      </c>
      <c r="C365" s="3">
        <v>900807126</v>
      </c>
      <c r="D365" s="3" t="s">
        <v>439</v>
      </c>
      <c r="E365" s="3" t="s">
        <v>597</v>
      </c>
      <c r="F365" s="3" t="s">
        <v>599</v>
      </c>
      <c r="G365" s="9" t="s">
        <v>601</v>
      </c>
    </row>
    <row r="366" spans="1:7" ht="11.25" customHeight="1" x14ac:dyDescent="0.25">
      <c r="A366" s="3">
        <v>900807482</v>
      </c>
      <c r="B366" s="3" t="s">
        <v>224</v>
      </c>
      <c r="C366" s="3">
        <v>900807482</v>
      </c>
      <c r="D366" s="3" t="s">
        <v>438</v>
      </c>
      <c r="E366" s="3" t="s">
        <v>597</v>
      </c>
      <c r="F366" s="3" t="s">
        <v>599</v>
      </c>
      <c r="G366" s="9" t="s">
        <v>601</v>
      </c>
    </row>
    <row r="367" spans="1:7" ht="11.25" customHeight="1" x14ac:dyDescent="0.25">
      <c r="A367" s="3">
        <v>900817788</v>
      </c>
      <c r="B367" s="3" t="s">
        <v>64</v>
      </c>
      <c r="C367" s="3">
        <v>900817788</v>
      </c>
      <c r="D367" s="3" t="s">
        <v>439</v>
      </c>
      <c r="E367" s="3" t="s">
        <v>597</v>
      </c>
      <c r="F367" s="3" t="s">
        <v>599</v>
      </c>
      <c r="G367" s="9" t="s">
        <v>601</v>
      </c>
    </row>
    <row r="368" spans="1:7" ht="11.25" customHeight="1" x14ac:dyDescent="0.25">
      <c r="A368" s="3">
        <v>900838988</v>
      </c>
      <c r="B368" s="3" t="s">
        <v>32</v>
      </c>
      <c r="C368" s="3" t="s">
        <v>454</v>
      </c>
      <c r="D368" s="3" t="s">
        <v>439</v>
      </c>
      <c r="E368" s="3" t="s">
        <v>597</v>
      </c>
      <c r="F368" s="3" t="s">
        <v>599</v>
      </c>
      <c r="G368" s="9" t="s">
        <v>601</v>
      </c>
    </row>
    <row r="369" spans="1:7" ht="11.25" customHeight="1" x14ac:dyDescent="0.25">
      <c r="A369" s="3">
        <v>900840433</v>
      </c>
      <c r="B369" s="3" t="s">
        <v>305</v>
      </c>
      <c r="C369" s="3" t="s">
        <v>533</v>
      </c>
      <c r="D369" s="3" t="s">
        <v>439</v>
      </c>
      <c r="E369" s="3" t="s">
        <v>597</v>
      </c>
      <c r="F369" s="3" t="s">
        <v>599</v>
      </c>
      <c r="G369" s="9" t="s">
        <v>601</v>
      </c>
    </row>
    <row r="370" spans="1:7" ht="11.25" customHeight="1" x14ac:dyDescent="0.25">
      <c r="A370" s="3">
        <v>900848340</v>
      </c>
      <c r="B370" s="3" t="s">
        <v>382</v>
      </c>
      <c r="C370" s="3">
        <v>900848340</v>
      </c>
      <c r="D370" s="3" t="s">
        <v>439</v>
      </c>
      <c r="E370" s="3" t="s">
        <v>597</v>
      </c>
      <c r="F370" s="3" t="s">
        <v>599</v>
      </c>
      <c r="G370" s="9" t="s">
        <v>601</v>
      </c>
    </row>
    <row r="371" spans="1:7" ht="11.25" customHeight="1" x14ac:dyDescent="0.25">
      <c r="A371" s="3">
        <v>900867756</v>
      </c>
      <c r="B371" s="3" t="s">
        <v>238</v>
      </c>
      <c r="C371" s="3">
        <v>900867756</v>
      </c>
      <c r="D371" s="3" t="s">
        <v>439</v>
      </c>
      <c r="E371" s="3" t="s">
        <v>597</v>
      </c>
      <c r="F371" s="3" t="s">
        <v>599</v>
      </c>
      <c r="G371" s="9" t="s">
        <v>601</v>
      </c>
    </row>
    <row r="372" spans="1:7" ht="11.25" customHeight="1" x14ac:dyDescent="0.25">
      <c r="A372" s="3">
        <v>900900122</v>
      </c>
      <c r="B372" s="3" t="s">
        <v>122</v>
      </c>
      <c r="C372" s="3">
        <v>900900122</v>
      </c>
      <c r="D372" s="3" t="s">
        <v>439</v>
      </c>
      <c r="E372" s="3" t="s">
        <v>597</v>
      </c>
      <c r="F372" s="3" t="s">
        <v>599</v>
      </c>
      <c r="G372" s="9" t="s">
        <v>601</v>
      </c>
    </row>
    <row r="373" spans="1:7" ht="11.25" customHeight="1" x14ac:dyDescent="0.25">
      <c r="A373" s="3">
        <v>900958564</v>
      </c>
      <c r="B373" s="3" t="s">
        <v>77</v>
      </c>
      <c r="C373" s="3" t="s">
        <v>480</v>
      </c>
      <c r="D373" s="3" t="s">
        <v>438</v>
      </c>
      <c r="E373" s="3" t="s">
        <v>597</v>
      </c>
      <c r="F373" s="3" t="s">
        <v>599</v>
      </c>
      <c r="G373" s="9" t="s">
        <v>601</v>
      </c>
    </row>
    <row r="374" spans="1:7" ht="11.25" customHeight="1" x14ac:dyDescent="0.25">
      <c r="A374" s="3">
        <v>900959048</v>
      </c>
      <c r="B374" s="3" t="s">
        <v>72</v>
      </c>
      <c r="C374" s="3" t="s">
        <v>476</v>
      </c>
      <c r="D374" s="3" t="s">
        <v>438</v>
      </c>
      <c r="E374" s="3" t="s">
        <v>597</v>
      </c>
      <c r="F374" s="3" t="s">
        <v>599</v>
      </c>
      <c r="G374" s="9" t="s">
        <v>601</v>
      </c>
    </row>
    <row r="375" spans="1:7" ht="11.25" customHeight="1" x14ac:dyDescent="0.25">
      <c r="A375" s="3">
        <v>900959051</v>
      </c>
      <c r="B375" s="3" t="s">
        <v>139</v>
      </c>
      <c r="C375" s="3" t="s">
        <v>504</v>
      </c>
      <c r="D375" s="3" t="s">
        <v>438</v>
      </c>
      <c r="E375" s="3" t="s">
        <v>597</v>
      </c>
      <c r="F375" s="3" t="s">
        <v>599</v>
      </c>
      <c r="G375" s="9" t="s">
        <v>601</v>
      </c>
    </row>
    <row r="376" spans="1:7" ht="11.25" customHeight="1" x14ac:dyDescent="0.25">
      <c r="A376" s="3">
        <v>900971006</v>
      </c>
      <c r="B376" s="3" t="s">
        <v>69</v>
      </c>
      <c r="C376" s="3" t="s">
        <v>475</v>
      </c>
      <c r="D376" s="3" t="s">
        <v>438</v>
      </c>
      <c r="E376" s="3" t="s">
        <v>597</v>
      </c>
      <c r="F376" s="3" t="s">
        <v>599</v>
      </c>
      <c r="G376" s="9" t="s">
        <v>601</v>
      </c>
    </row>
    <row r="377" spans="1:7" ht="11.25" customHeight="1" x14ac:dyDescent="0.25">
      <c r="A377" s="3">
        <v>901011387</v>
      </c>
      <c r="B377" s="3" t="s">
        <v>123</v>
      </c>
      <c r="C377" s="3">
        <v>901011387</v>
      </c>
      <c r="D377" s="3" t="s">
        <v>439</v>
      </c>
      <c r="E377" s="3" t="s">
        <v>597</v>
      </c>
      <c r="F377" s="3" t="s">
        <v>599</v>
      </c>
      <c r="G377" s="9" t="s">
        <v>601</v>
      </c>
    </row>
    <row r="378" spans="1:7" ht="11.25" customHeight="1" x14ac:dyDescent="0.25">
      <c r="A378" s="3">
        <v>901049161</v>
      </c>
      <c r="B378" s="3" t="s">
        <v>350</v>
      </c>
      <c r="C378" s="3">
        <v>901049161</v>
      </c>
      <c r="D378" s="3" t="s">
        <v>439</v>
      </c>
      <c r="E378" s="3" t="s">
        <v>597</v>
      </c>
      <c r="F378" s="3" t="s">
        <v>599</v>
      </c>
      <c r="G378" s="9" t="s">
        <v>601</v>
      </c>
    </row>
    <row r="379" spans="1:7" ht="11.25" customHeight="1" x14ac:dyDescent="0.25">
      <c r="A379" s="3">
        <v>901060053</v>
      </c>
      <c r="B379" s="3" t="s">
        <v>407</v>
      </c>
      <c r="C379" s="3">
        <v>901060053</v>
      </c>
      <c r="D379" s="3" t="s">
        <v>439</v>
      </c>
      <c r="E379" s="3" t="s">
        <v>597</v>
      </c>
      <c r="F379" s="3" t="s">
        <v>599</v>
      </c>
      <c r="G379" s="9" t="s">
        <v>601</v>
      </c>
    </row>
    <row r="380" spans="1:7" ht="11.25" customHeight="1" x14ac:dyDescent="0.25">
      <c r="A380" s="3">
        <v>901085352</v>
      </c>
      <c r="B380" s="3" t="s">
        <v>229</v>
      </c>
      <c r="C380" s="3">
        <v>901085352</v>
      </c>
      <c r="D380" s="3" t="s">
        <v>439</v>
      </c>
      <c r="E380" s="3" t="s">
        <v>597</v>
      </c>
      <c r="F380" s="3" t="s">
        <v>599</v>
      </c>
      <c r="G380" s="9" t="s">
        <v>601</v>
      </c>
    </row>
    <row r="381" spans="1:7" ht="11.25" customHeight="1" x14ac:dyDescent="0.25">
      <c r="A381" s="3">
        <v>901145394</v>
      </c>
      <c r="B381" s="3" t="s">
        <v>126</v>
      </c>
      <c r="C381" s="3">
        <v>901145394</v>
      </c>
      <c r="D381" s="3" t="s">
        <v>439</v>
      </c>
      <c r="E381" s="3" t="s">
        <v>597</v>
      </c>
      <c r="F381" s="3" t="s">
        <v>599</v>
      </c>
      <c r="G381" s="9" t="s">
        <v>601</v>
      </c>
    </row>
    <row r="382" spans="1:7" ht="11.25" customHeight="1" x14ac:dyDescent="0.25">
      <c r="A382" s="3">
        <v>901164974</v>
      </c>
      <c r="B382" s="3" t="s">
        <v>170</v>
      </c>
      <c r="C382" s="3">
        <v>901164974</v>
      </c>
      <c r="D382" s="3" t="s">
        <v>439</v>
      </c>
      <c r="E382" s="3" t="s">
        <v>597</v>
      </c>
      <c r="F382" s="3" t="s">
        <v>599</v>
      </c>
      <c r="G382" s="9" t="s">
        <v>601</v>
      </c>
    </row>
    <row r="383" spans="1:7" ht="11.25" customHeight="1" x14ac:dyDescent="0.25">
      <c r="A383" s="3">
        <v>901201887</v>
      </c>
      <c r="B383" s="3" t="s">
        <v>318</v>
      </c>
      <c r="C383" s="3">
        <v>901201887</v>
      </c>
      <c r="D383" s="3" t="s">
        <v>439</v>
      </c>
      <c r="E383" s="3" t="s">
        <v>597</v>
      </c>
      <c r="F383" s="3" t="s">
        <v>599</v>
      </c>
      <c r="G383" s="9" t="s">
        <v>601</v>
      </c>
    </row>
    <row r="384" spans="1:7" ht="11.25" customHeight="1" x14ac:dyDescent="0.25">
      <c r="A384" s="3">
        <v>901210787</v>
      </c>
      <c r="B384" s="3" t="s">
        <v>278</v>
      </c>
      <c r="C384" s="3">
        <v>901210787</v>
      </c>
      <c r="D384" s="3" t="s">
        <v>439</v>
      </c>
      <c r="E384" s="3" t="s">
        <v>597</v>
      </c>
      <c r="F384" s="3" t="s">
        <v>599</v>
      </c>
      <c r="G384" s="9" t="s">
        <v>601</v>
      </c>
    </row>
    <row r="385" spans="1:7" ht="11.25" customHeight="1" x14ac:dyDescent="0.25">
      <c r="A385" s="3">
        <v>901299842</v>
      </c>
      <c r="B385" s="3" t="s">
        <v>159</v>
      </c>
      <c r="C385" s="3">
        <v>901299842</v>
      </c>
      <c r="D385" s="3" t="s">
        <v>439</v>
      </c>
      <c r="E385" s="3" t="s">
        <v>597</v>
      </c>
      <c r="F385" s="3" t="s">
        <v>599</v>
      </c>
      <c r="G385" s="9" t="s">
        <v>601</v>
      </c>
    </row>
    <row r="386" spans="1:7" ht="11.25" customHeight="1" x14ac:dyDescent="0.25">
      <c r="A386" s="3">
        <v>901339938</v>
      </c>
      <c r="B386" s="3" t="s">
        <v>201</v>
      </c>
      <c r="C386" s="3">
        <v>901339938</v>
      </c>
      <c r="D386" s="3" t="s">
        <v>439</v>
      </c>
      <c r="E386" s="3" t="s">
        <v>597</v>
      </c>
      <c r="F386" s="3" t="s">
        <v>599</v>
      </c>
      <c r="G386" s="9" t="s">
        <v>601</v>
      </c>
    </row>
    <row r="387" spans="1:7" ht="11.25" customHeight="1" x14ac:dyDescent="0.25">
      <c r="A387" s="3">
        <v>901352353</v>
      </c>
      <c r="B387" s="3" t="s">
        <v>257</v>
      </c>
      <c r="C387" s="3">
        <v>901352353</v>
      </c>
      <c r="D387" s="3" t="s">
        <v>439</v>
      </c>
      <c r="E387" s="3" t="s">
        <v>597</v>
      </c>
      <c r="F387" s="3" t="s">
        <v>599</v>
      </c>
      <c r="G387" s="9" t="s">
        <v>601</v>
      </c>
    </row>
    <row r="388" spans="1:7" ht="11.25" customHeight="1" x14ac:dyDescent="0.25">
      <c r="A388" s="3">
        <v>901532463</v>
      </c>
      <c r="B388" s="3" t="s">
        <v>196</v>
      </c>
      <c r="C388" s="3">
        <v>901532463</v>
      </c>
      <c r="D388" s="3" t="s">
        <v>439</v>
      </c>
      <c r="E388" s="3" t="s">
        <v>597</v>
      </c>
      <c r="F388" s="3" t="s">
        <v>599</v>
      </c>
      <c r="G388" s="9" t="s">
        <v>601</v>
      </c>
    </row>
    <row r="389" spans="1:7" ht="11.25" customHeight="1" x14ac:dyDescent="0.25">
      <c r="A389" s="3">
        <v>1020720272</v>
      </c>
      <c r="B389" s="3" t="s">
        <v>271</v>
      </c>
      <c r="C389" s="3">
        <v>1020720272</v>
      </c>
      <c r="D389" s="3" t="s">
        <v>439</v>
      </c>
      <c r="E389" s="3" t="s">
        <v>597</v>
      </c>
      <c r="F389" s="3" t="s">
        <v>599</v>
      </c>
      <c r="G389" s="9" t="s">
        <v>601</v>
      </c>
    </row>
    <row r="391" spans="1:7" ht="11.25" customHeight="1" x14ac:dyDescent="0.25">
      <c r="A391" s="6" t="s">
        <v>611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E4E369-67B8-48DB-91DC-645C56C9C06D}">
  <dimension ref="A1:E87"/>
  <sheetViews>
    <sheetView workbookViewId="0">
      <selection activeCell="C123" sqref="C123"/>
    </sheetView>
  </sheetViews>
  <sheetFormatPr baseColWidth="10" defaultRowHeight="15" x14ac:dyDescent="0.25"/>
  <cols>
    <col min="1" max="1" width="9.140625" bestFit="1" customWidth="1"/>
    <col min="2" max="2" width="19.42578125" style="32" bestFit="1" customWidth="1"/>
    <col min="3" max="3" width="14.5703125" style="33" bestFit="1" customWidth="1"/>
    <col min="4" max="4" width="16.7109375" style="32" bestFit="1" customWidth="1"/>
    <col min="5" max="5" width="14.5703125" style="33" bestFit="1" customWidth="1"/>
  </cols>
  <sheetData>
    <row r="1" spans="1:5" s="16" customFormat="1" ht="30.75" thickBot="1" x14ac:dyDescent="0.3">
      <c r="A1" s="13" t="s">
        <v>612</v>
      </c>
      <c r="B1" s="14" t="s">
        <v>613</v>
      </c>
      <c r="C1" s="15" t="s">
        <v>614</v>
      </c>
      <c r="D1" s="14" t="s">
        <v>615</v>
      </c>
      <c r="E1" s="15" t="s">
        <v>614</v>
      </c>
    </row>
    <row r="2" spans="1:5" x14ac:dyDescent="0.25">
      <c r="A2" s="17" t="s">
        <v>616</v>
      </c>
      <c r="B2" s="18">
        <v>17536812253.159988</v>
      </c>
      <c r="C2" s="19">
        <v>213535</v>
      </c>
      <c r="D2" s="18">
        <v>18472549.199999999</v>
      </c>
      <c r="E2" s="20">
        <v>239</v>
      </c>
    </row>
    <row r="3" spans="1:5" x14ac:dyDescent="0.25">
      <c r="A3" s="21" t="s">
        <v>617</v>
      </c>
      <c r="B3" s="22">
        <v>19767591770.779999</v>
      </c>
      <c r="C3" s="23">
        <v>214209</v>
      </c>
      <c r="D3" s="22">
        <v>19587671.370000001</v>
      </c>
      <c r="E3" s="24">
        <v>247</v>
      </c>
    </row>
    <row r="4" spans="1:5" x14ac:dyDescent="0.25">
      <c r="A4" s="21" t="s">
        <v>618</v>
      </c>
      <c r="B4" s="22">
        <v>17075820981.379992</v>
      </c>
      <c r="C4" s="23">
        <v>214490</v>
      </c>
      <c r="D4" s="22">
        <v>19578157.5</v>
      </c>
      <c r="E4" s="24">
        <v>247</v>
      </c>
    </row>
    <row r="5" spans="1:5" x14ac:dyDescent="0.25">
      <c r="A5" s="21" t="s">
        <v>619</v>
      </c>
      <c r="B5" s="22">
        <v>20112998612.509995</v>
      </c>
      <c r="C5" s="23">
        <v>213582</v>
      </c>
      <c r="D5" s="22">
        <v>19777421.849999998</v>
      </c>
      <c r="E5" s="24">
        <v>258</v>
      </c>
    </row>
    <row r="6" spans="1:5" x14ac:dyDescent="0.25">
      <c r="A6" s="21" t="s">
        <v>620</v>
      </c>
      <c r="B6" s="22">
        <v>19552142127.640003</v>
      </c>
      <c r="C6" s="23">
        <v>214200</v>
      </c>
      <c r="D6" s="22">
        <v>19533293.700000037</v>
      </c>
      <c r="E6" s="24">
        <v>250</v>
      </c>
    </row>
    <row r="7" spans="1:5" x14ac:dyDescent="0.25">
      <c r="A7" s="21" t="s">
        <v>621</v>
      </c>
      <c r="B7" s="22">
        <v>18450779219.209999</v>
      </c>
      <c r="C7" s="23">
        <v>214568</v>
      </c>
      <c r="D7" s="22">
        <v>20599061.780000001</v>
      </c>
      <c r="E7" s="24">
        <v>245</v>
      </c>
    </row>
    <row r="8" spans="1:5" x14ac:dyDescent="0.25">
      <c r="A8" s="21" t="s">
        <v>622</v>
      </c>
      <c r="B8" s="22">
        <v>18570535336.59</v>
      </c>
      <c r="C8" s="23">
        <v>215134</v>
      </c>
      <c r="D8" s="22">
        <v>19487492.68</v>
      </c>
      <c r="E8" s="24">
        <v>258</v>
      </c>
    </row>
    <row r="9" spans="1:5" x14ac:dyDescent="0.25">
      <c r="A9" s="21" t="s">
        <v>623</v>
      </c>
      <c r="B9" s="22">
        <v>20027730715.939995</v>
      </c>
      <c r="C9" s="23">
        <v>215843</v>
      </c>
      <c r="D9" s="22">
        <v>22848103</v>
      </c>
      <c r="E9" s="24">
        <v>255</v>
      </c>
    </row>
    <row r="10" spans="1:5" x14ac:dyDescent="0.25">
      <c r="A10" s="21" t="s">
        <v>624</v>
      </c>
      <c r="B10" s="22">
        <v>17788486510.849995</v>
      </c>
      <c r="C10" s="23">
        <v>215931</v>
      </c>
      <c r="D10" s="22">
        <v>20867780.180000037</v>
      </c>
      <c r="E10" s="24">
        <v>259</v>
      </c>
    </row>
    <row r="11" spans="1:5" x14ac:dyDescent="0.25">
      <c r="A11" s="21" t="s">
        <v>625</v>
      </c>
      <c r="B11" s="22">
        <v>17915396524.809998</v>
      </c>
      <c r="C11" s="23">
        <v>216698</v>
      </c>
      <c r="D11" s="22">
        <v>21534197.120000027</v>
      </c>
      <c r="E11" s="24">
        <v>258</v>
      </c>
    </row>
    <row r="12" spans="1:5" x14ac:dyDescent="0.25">
      <c r="A12" s="21" t="s">
        <v>626</v>
      </c>
      <c r="B12" s="22">
        <v>19146148693.150002</v>
      </c>
      <c r="C12" s="23">
        <v>217452</v>
      </c>
      <c r="D12" s="22">
        <v>21391979.39000003</v>
      </c>
      <c r="E12" s="24">
        <v>259</v>
      </c>
    </row>
    <row r="13" spans="1:5" ht="15.75" thickBot="1" x14ac:dyDescent="0.3">
      <c r="A13" s="25" t="s">
        <v>627</v>
      </c>
      <c r="B13" s="26">
        <v>19159237149.98</v>
      </c>
      <c r="C13" s="27">
        <v>219325</v>
      </c>
      <c r="D13" s="26">
        <v>22292716.800000034</v>
      </c>
      <c r="E13" s="28">
        <v>265</v>
      </c>
    </row>
    <row r="14" spans="1:5" s="6" customFormat="1" ht="15.75" thickBot="1" x14ac:dyDescent="0.3">
      <c r="A14" s="29" t="s">
        <v>628</v>
      </c>
      <c r="B14" s="30">
        <f>SUM(B2:B13)</f>
        <v>225103679895.99997</v>
      </c>
      <c r="C14" s="31"/>
      <c r="D14" s="30">
        <f>SUM(D2:D13)</f>
        <v>245970424.5700002</v>
      </c>
      <c r="E14" s="31"/>
    </row>
    <row r="15" spans="1:5" ht="15.75" thickBot="1" x14ac:dyDescent="0.3"/>
    <row r="16" spans="1:5" s="16" customFormat="1" ht="30.75" thickBot="1" x14ac:dyDescent="0.3">
      <c r="A16" s="13" t="s">
        <v>612</v>
      </c>
      <c r="B16" s="14" t="s">
        <v>613</v>
      </c>
      <c r="C16" s="15" t="s">
        <v>614</v>
      </c>
      <c r="D16" s="14" t="s">
        <v>615</v>
      </c>
      <c r="E16" s="15" t="s">
        <v>614</v>
      </c>
    </row>
    <row r="17" spans="1:5" x14ac:dyDescent="0.25">
      <c r="A17" s="17" t="s">
        <v>629</v>
      </c>
      <c r="B17" s="18">
        <v>19814210180.150002</v>
      </c>
      <c r="C17" s="19">
        <v>221322</v>
      </c>
      <c r="D17" s="18">
        <v>24415781.259999998</v>
      </c>
      <c r="E17" s="20">
        <v>266</v>
      </c>
    </row>
    <row r="18" spans="1:5" x14ac:dyDescent="0.25">
      <c r="A18" s="21" t="s">
        <v>630</v>
      </c>
      <c r="B18" s="22">
        <v>19877085716.519997</v>
      </c>
      <c r="C18" s="23">
        <v>222087</v>
      </c>
      <c r="D18" s="22">
        <v>24018196.199999999</v>
      </c>
      <c r="E18" s="24">
        <v>263</v>
      </c>
    </row>
    <row r="19" spans="1:5" x14ac:dyDescent="0.25">
      <c r="A19" s="21" t="s">
        <v>631</v>
      </c>
      <c r="B19" s="22">
        <v>20121464002.640003</v>
      </c>
      <c r="C19" s="23">
        <v>222486</v>
      </c>
      <c r="D19" s="22">
        <v>23042844.22000001</v>
      </c>
      <c r="E19" s="24">
        <v>261</v>
      </c>
    </row>
    <row r="20" spans="1:5" x14ac:dyDescent="0.25">
      <c r="A20" s="21" t="s">
        <v>632</v>
      </c>
      <c r="B20" s="22">
        <v>19455546687.739998</v>
      </c>
      <c r="C20" s="23">
        <v>222590</v>
      </c>
      <c r="D20" s="22">
        <v>23182924.50000003</v>
      </c>
      <c r="E20" s="24">
        <v>260</v>
      </c>
    </row>
    <row r="21" spans="1:5" x14ac:dyDescent="0.25">
      <c r="A21" s="21" t="s">
        <v>633</v>
      </c>
      <c r="B21" s="22">
        <v>22234167599.32</v>
      </c>
      <c r="C21" s="23">
        <v>223064</v>
      </c>
      <c r="D21" s="22">
        <v>23727216.800000034</v>
      </c>
      <c r="E21" s="24">
        <v>254</v>
      </c>
    </row>
    <row r="22" spans="1:5" x14ac:dyDescent="0.25">
      <c r="A22" s="21" t="s">
        <v>634</v>
      </c>
      <c r="B22" s="22">
        <v>19936914042.779999</v>
      </c>
      <c r="C22" s="23">
        <v>223371</v>
      </c>
      <c r="D22" s="22">
        <v>23247971.719999999</v>
      </c>
      <c r="E22" s="24">
        <v>251</v>
      </c>
    </row>
    <row r="23" spans="1:5" x14ac:dyDescent="0.25">
      <c r="A23" s="21" t="s">
        <v>635</v>
      </c>
      <c r="B23" s="22">
        <v>20290358420.239994</v>
      </c>
      <c r="C23" s="23">
        <v>223243</v>
      </c>
      <c r="D23" s="22">
        <v>23417695.800000023</v>
      </c>
      <c r="E23" s="24">
        <v>246</v>
      </c>
    </row>
    <row r="24" spans="1:5" x14ac:dyDescent="0.25">
      <c r="A24" s="21" t="s">
        <v>636</v>
      </c>
      <c r="B24" s="22">
        <v>21452338484.900005</v>
      </c>
      <c r="C24" s="23">
        <v>223904</v>
      </c>
      <c r="D24" s="22">
        <v>23289166.379999999</v>
      </c>
      <c r="E24" s="24">
        <v>249</v>
      </c>
    </row>
    <row r="25" spans="1:5" x14ac:dyDescent="0.25">
      <c r="A25" s="21" t="s">
        <v>637</v>
      </c>
      <c r="B25" s="22">
        <v>20613553795.860001</v>
      </c>
      <c r="C25" s="23">
        <v>224575</v>
      </c>
      <c r="D25" s="22">
        <v>24080122</v>
      </c>
      <c r="E25" s="24">
        <v>250</v>
      </c>
    </row>
    <row r="26" spans="1:5" x14ac:dyDescent="0.25">
      <c r="A26" s="21" t="s">
        <v>638</v>
      </c>
      <c r="B26" s="22">
        <v>21922449091.11998</v>
      </c>
      <c r="C26" s="23">
        <v>225229</v>
      </c>
      <c r="D26" s="22">
        <v>24330106.199999999</v>
      </c>
      <c r="E26" s="24">
        <v>250</v>
      </c>
    </row>
    <row r="27" spans="1:5" x14ac:dyDescent="0.25">
      <c r="A27" s="21" t="s">
        <v>639</v>
      </c>
      <c r="B27" s="22">
        <v>20876042431.879986</v>
      </c>
      <c r="C27" s="23">
        <v>237852</v>
      </c>
      <c r="D27" s="22">
        <v>93198569.019999996</v>
      </c>
      <c r="E27" s="24">
        <v>1412</v>
      </c>
    </row>
    <row r="28" spans="1:5" ht="15.75" thickBot="1" x14ac:dyDescent="0.3">
      <c r="A28" s="25" t="s">
        <v>640</v>
      </c>
      <c r="B28" s="26">
        <v>22359688642.040005</v>
      </c>
      <c r="C28" s="27">
        <v>238312</v>
      </c>
      <c r="D28" s="26">
        <v>93164879</v>
      </c>
      <c r="E28" s="28">
        <v>1381</v>
      </c>
    </row>
    <row r="29" spans="1:5" s="6" customFormat="1" ht="15.75" thickBot="1" x14ac:dyDescent="0.3">
      <c r="A29" s="29" t="s">
        <v>628</v>
      </c>
      <c r="B29" s="30">
        <f>SUM(B17:B28)</f>
        <v>248953819095.18994</v>
      </c>
      <c r="C29" s="31"/>
      <c r="D29" s="30">
        <f>SUM(D17:D28)</f>
        <v>423115473.10000008</v>
      </c>
      <c r="E29" s="31"/>
    </row>
    <row r="30" spans="1:5" ht="15.75" thickBot="1" x14ac:dyDescent="0.3"/>
    <row r="31" spans="1:5" s="16" customFormat="1" ht="30.75" thickBot="1" x14ac:dyDescent="0.3">
      <c r="A31" s="13" t="s">
        <v>612</v>
      </c>
      <c r="B31" s="14" t="s">
        <v>613</v>
      </c>
      <c r="C31" s="15" t="s">
        <v>614</v>
      </c>
      <c r="D31" s="14" t="s">
        <v>615</v>
      </c>
      <c r="E31" s="15" t="s">
        <v>614</v>
      </c>
    </row>
    <row r="32" spans="1:5" x14ac:dyDescent="0.25">
      <c r="A32" s="17" t="s">
        <v>641</v>
      </c>
      <c r="B32" s="18">
        <v>22712785813.139996</v>
      </c>
      <c r="C32" s="19">
        <v>238653</v>
      </c>
      <c r="D32" s="18">
        <v>96453297.939999998</v>
      </c>
      <c r="E32" s="20">
        <v>1349</v>
      </c>
    </row>
    <row r="33" spans="1:5" x14ac:dyDescent="0.25">
      <c r="A33" s="21" t="s">
        <v>642</v>
      </c>
      <c r="B33" s="22">
        <v>22016889057.290009</v>
      </c>
      <c r="C33" s="23">
        <v>238519</v>
      </c>
      <c r="D33" s="22">
        <v>90571247.010000005</v>
      </c>
      <c r="E33" s="24">
        <v>1284</v>
      </c>
    </row>
    <row r="34" spans="1:5" x14ac:dyDescent="0.25">
      <c r="A34" s="21" t="s">
        <v>643</v>
      </c>
      <c r="B34" s="22">
        <v>23005997499.689995</v>
      </c>
      <c r="C34" s="23">
        <v>237885</v>
      </c>
      <c r="D34" s="22">
        <v>83833822</v>
      </c>
      <c r="E34" s="24">
        <v>1227</v>
      </c>
    </row>
    <row r="35" spans="1:5" x14ac:dyDescent="0.25">
      <c r="A35" s="21" t="s">
        <v>644</v>
      </c>
      <c r="B35" s="22">
        <v>22771549596.250008</v>
      </c>
      <c r="C35" s="23">
        <v>236634</v>
      </c>
      <c r="D35" s="22">
        <v>84146659.329999998</v>
      </c>
      <c r="E35" s="24">
        <v>1206</v>
      </c>
    </row>
    <row r="36" spans="1:5" x14ac:dyDescent="0.25">
      <c r="A36" s="21" t="s">
        <v>645</v>
      </c>
      <c r="B36" s="22">
        <v>22878269066.75</v>
      </c>
      <c r="C36" s="23">
        <v>235977</v>
      </c>
      <c r="D36" s="22">
        <v>84726316.409999996</v>
      </c>
      <c r="E36" s="24">
        <v>1199</v>
      </c>
    </row>
    <row r="37" spans="1:5" x14ac:dyDescent="0.25">
      <c r="A37" s="21" t="s">
        <v>646</v>
      </c>
      <c r="B37" s="22">
        <v>22658636178.919983</v>
      </c>
      <c r="C37" s="23">
        <v>236554</v>
      </c>
      <c r="D37" s="22">
        <v>84901327.340000004</v>
      </c>
      <c r="E37" s="24">
        <v>1195</v>
      </c>
    </row>
    <row r="38" spans="1:5" x14ac:dyDescent="0.25">
      <c r="A38" s="21" t="s">
        <v>647</v>
      </c>
      <c r="B38" s="22">
        <v>23473335433.219994</v>
      </c>
      <c r="C38" s="23">
        <v>237147</v>
      </c>
      <c r="D38" s="22">
        <v>86234414.980000004</v>
      </c>
      <c r="E38" s="24">
        <v>1170</v>
      </c>
    </row>
    <row r="39" spans="1:5" x14ac:dyDescent="0.25">
      <c r="A39" s="21" t="s">
        <v>648</v>
      </c>
      <c r="B39" s="22">
        <v>22002116559.680012</v>
      </c>
      <c r="C39" s="23">
        <v>237298</v>
      </c>
      <c r="D39" s="22">
        <v>82665478.939999998</v>
      </c>
      <c r="E39" s="24">
        <v>1159</v>
      </c>
    </row>
    <row r="40" spans="1:5" x14ac:dyDescent="0.25">
      <c r="A40" s="21" t="s">
        <v>649</v>
      </c>
      <c r="B40" s="22">
        <v>22456314565.449986</v>
      </c>
      <c r="C40" s="23">
        <v>237815</v>
      </c>
      <c r="D40" s="22">
        <v>83823520</v>
      </c>
      <c r="E40" s="24">
        <v>1158</v>
      </c>
    </row>
    <row r="41" spans="1:5" x14ac:dyDescent="0.25">
      <c r="A41" s="21" t="s">
        <v>650</v>
      </c>
      <c r="B41" s="22">
        <v>24060058573.860001</v>
      </c>
      <c r="C41" s="23">
        <v>237510</v>
      </c>
      <c r="D41" s="22">
        <v>86482720.709999993</v>
      </c>
      <c r="E41" s="24">
        <v>1145</v>
      </c>
    </row>
    <row r="42" spans="1:5" x14ac:dyDescent="0.25">
      <c r="A42" s="21" t="s">
        <v>651</v>
      </c>
      <c r="B42" s="22">
        <v>22055400812.889996</v>
      </c>
      <c r="C42" s="23">
        <v>237335</v>
      </c>
      <c r="D42" s="22">
        <v>84782086</v>
      </c>
      <c r="E42" s="24">
        <v>1107</v>
      </c>
    </row>
    <row r="43" spans="1:5" ht="15.75" thickBot="1" x14ac:dyDescent="0.3">
      <c r="A43" s="25" t="s">
        <v>652</v>
      </c>
      <c r="B43" s="26">
        <v>23014455808.769981</v>
      </c>
      <c r="C43" s="27">
        <v>238157</v>
      </c>
      <c r="D43" s="26">
        <v>974555013.10000002</v>
      </c>
      <c r="E43" s="28">
        <v>10554</v>
      </c>
    </row>
    <row r="44" spans="1:5" s="6" customFormat="1" ht="15.75" thickBot="1" x14ac:dyDescent="0.3">
      <c r="A44" s="29" t="s">
        <v>628</v>
      </c>
      <c r="B44" s="30">
        <f>SUM(B32:B43)</f>
        <v>273105808965.90997</v>
      </c>
      <c r="C44" s="31"/>
      <c r="D44" s="30">
        <f>SUM(D32:D43)</f>
        <v>1923175903.7600002</v>
      </c>
      <c r="E44" s="31"/>
    </row>
    <row r="45" spans="1:5" s="6" customFormat="1" ht="15.75" thickBot="1" x14ac:dyDescent="0.3">
      <c r="B45" s="34"/>
      <c r="C45" s="35"/>
      <c r="D45" s="34"/>
      <c r="E45" s="35"/>
    </row>
    <row r="46" spans="1:5" s="16" customFormat="1" ht="30.75" thickBot="1" x14ac:dyDescent="0.3">
      <c r="A46" s="13" t="s">
        <v>612</v>
      </c>
      <c r="B46" s="14" t="s">
        <v>613</v>
      </c>
      <c r="C46" s="15" t="s">
        <v>614</v>
      </c>
      <c r="D46" s="14" t="s">
        <v>615</v>
      </c>
      <c r="E46" s="15" t="s">
        <v>614</v>
      </c>
    </row>
    <row r="47" spans="1:5" x14ac:dyDescent="0.25">
      <c r="A47" s="17" t="s">
        <v>653</v>
      </c>
      <c r="B47" s="18">
        <v>24411557308.759972</v>
      </c>
      <c r="C47" s="19">
        <v>238123</v>
      </c>
      <c r="D47" s="18">
        <v>987822486.25</v>
      </c>
      <c r="E47" s="20">
        <v>10436</v>
      </c>
    </row>
    <row r="48" spans="1:5" x14ac:dyDescent="0.25">
      <c r="A48" s="21" t="s">
        <v>654</v>
      </c>
      <c r="B48" s="22">
        <v>23609877978.799965</v>
      </c>
      <c r="C48" s="23">
        <v>238335</v>
      </c>
      <c r="D48" s="22">
        <v>957473226</v>
      </c>
      <c r="E48" s="24">
        <v>10316</v>
      </c>
    </row>
    <row r="49" spans="1:5" x14ac:dyDescent="0.25">
      <c r="A49" s="21" t="s">
        <v>655</v>
      </c>
      <c r="B49" s="22">
        <v>24302924611.469986</v>
      </c>
      <c r="C49" s="23">
        <v>238165</v>
      </c>
      <c r="D49" s="22">
        <v>936426638</v>
      </c>
      <c r="E49" s="24">
        <v>10126</v>
      </c>
    </row>
    <row r="50" spans="1:5" x14ac:dyDescent="0.25">
      <c r="A50" s="21" t="s">
        <v>656</v>
      </c>
      <c r="B50" s="22">
        <v>25430115674.750046</v>
      </c>
      <c r="C50" s="23">
        <v>237868</v>
      </c>
      <c r="D50" s="22">
        <v>904897612.40999997</v>
      </c>
      <c r="E50" s="24">
        <v>9933</v>
      </c>
    </row>
    <row r="51" spans="1:5" x14ac:dyDescent="0.25">
      <c r="A51" s="21" t="s">
        <v>657</v>
      </c>
      <c r="B51" s="22">
        <v>23915494155.089996</v>
      </c>
      <c r="C51" s="23">
        <v>237681</v>
      </c>
      <c r="D51" s="22">
        <v>857055174.5</v>
      </c>
      <c r="E51" s="24">
        <v>9743</v>
      </c>
    </row>
    <row r="52" spans="1:5" x14ac:dyDescent="0.25">
      <c r="A52" s="21" t="s">
        <v>658</v>
      </c>
      <c r="B52" s="22">
        <v>23433465040.390015</v>
      </c>
      <c r="C52" s="23">
        <v>237587</v>
      </c>
      <c r="D52" s="22">
        <v>840689173.05999994</v>
      </c>
      <c r="E52" s="24">
        <v>9637</v>
      </c>
    </row>
    <row r="53" spans="1:5" x14ac:dyDescent="0.25">
      <c r="A53" s="21" t="s">
        <v>659</v>
      </c>
      <c r="B53" s="22">
        <v>26181666305.230003</v>
      </c>
      <c r="C53" s="23">
        <v>237805</v>
      </c>
      <c r="D53" s="22">
        <v>823606956.30999994</v>
      </c>
      <c r="E53" s="24">
        <v>9466</v>
      </c>
    </row>
    <row r="54" spans="1:5" x14ac:dyDescent="0.25">
      <c r="A54" s="21" t="s">
        <v>660</v>
      </c>
      <c r="B54" s="22">
        <v>25243531595.990021</v>
      </c>
      <c r="C54" s="23">
        <v>237558</v>
      </c>
      <c r="D54" s="22">
        <v>793683763.69000006</v>
      </c>
      <c r="E54" s="24">
        <v>9352</v>
      </c>
    </row>
    <row r="55" spans="1:5" x14ac:dyDescent="0.25">
      <c r="A55" s="21" t="s">
        <v>661</v>
      </c>
      <c r="B55" s="22">
        <v>25734502760.66996</v>
      </c>
      <c r="C55" s="23">
        <v>237410</v>
      </c>
      <c r="D55" s="22">
        <v>770283331.29999995</v>
      </c>
      <c r="E55" s="24">
        <v>9219</v>
      </c>
    </row>
    <row r="56" spans="1:5" x14ac:dyDescent="0.25">
      <c r="A56" s="21" t="s">
        <v>662</v>
      </c>
      <c r="B56" s="22">
        <v>24337085477.710007</v>
      </c>
      <c r="C56" s="23">
        <v>237311</v>
      </c>
      <c r="D56" s="22">
        <v>771186536.80999994</v>
      </c>
      <c r="E56" s="24">
        <v>9121</v>
      </c>
    </row>
    <row r="57" spans="1:5" x14ac:dyDescent="0.25">
      <c r="A57" s="21" t="s">
        <v>663</v>
      </c>
      <c r="B57" s="22">
        <v>24032426982.659981</v>
      </c>
      <c r="C57" s="23">
        <v>237209</v>
      </c>
      <c r="D57" s="22">
        <v>770303479.34000003</v>
      </c>
      <c r="E57" s="24">
        <v>9031</v>
      </c>
    </row>
    <row r="58" spans="1:5" ht="15.75" thickBot="1" x14ac:dyDescent="0.3">
      <c r="A58" s="25" t="s">
        <v>664</v>
      </c>
      <c r="B58" s="26">
        <v>26581706399.580009</v>
      </c>
      <c r="C58" s="27">
        <v>237552</v>
      </c>
      <c r="D58" s="26">
        <v>754217354.15999997</v>
      </c>
      <c r="E58" s="28">
        <v>8872</v>
      </c>
    </row>
    <row r="59" spans="1:5" s="6" customFormat="1" ht="15.75" thickBot="1" x14ac:dyDescent="0.3">
      <c r="A59" s="29" t="s">
        <v>628</v>
      </c>
      <c r="B59" s="30">
        <f>SUM(B47:B58)</f>
        <v>297214354291.09998</v>
      </c>
      <c r="C59" s="31"/>
      <c r="D59" s="30">
        <f>SUM(D47:D58)</f>
        <v>10167645731.83</v>
      </c>
      <c r="E59" s="31"/>
    </row>
    <row r="60" spans="1:5" s="6" customFormat="1" ht="15.75" thickBot="1" x14ac:dyDescent="0.3">
      <c r="B60" s="34"/>
      <c r="C60" s="35"/>
      <c r="D60" s="34"/>
      <c r="E60" s="35"/>
    </row>
    <row r="61" spans="1:5" s="16" customFormat="1" ht="30.75" thickBot="1" x14ac:dyDescent="0.3">
      <c r="A61" s="13" t="s">
        <v>612</v>
      </c>
      <c r="B61" s="14" t="s">
        <v>613</v>
      </c>
      <c r="C61" s="15" t="s">
        <v>614</v>
      </c>
      <c r="D61" s="14" t="s">
        <v>615</v>
      </c>
      <c r="E61" s="15" t="s">
        <v>614</v>
      </c>
    </row>
    <row r="62" spans="1:5" x14ac:dyDescent="0.25">
      <c r="A62" s="17" t="s">
        <v>665</v>
      </c>
      <c r="B62" s="18">
        <v>26905968155.429993</v>
      </c>
      <c r="C62" s="19">
        <v>237478</v>
      </c>
      <c r="D62" s="18">
        <v>826657544.5</v>
      </c>
      <c r="E62" s="20">
        <v>8821</v>
      </c>
    </row>
    <row r="63" spans="1:5" x14ac:dyDescent="0.25">
      <c r="A63" s="21" t="s">
        <v>666</v>
      </c>
      <c r="B63" s="22">
        <v>29471006065.120014</v>
      </c>
      <c r="C63" s="23">
        <v>241177</v>
      </c>
      <c r="D63" s="22">
        <v>884591606</v>
      </c>
      <c r="E63" s="24">
        <v>9561</v>
      </c>
    </row>
    <row r="64" spans="1:5" x14ac:dyDescent="0.25">
      <c r="A64" s="21" t="s">
        <v>667</v>
      </c>
      <c r="B64" s="22">
        <v>30354991811.910023</v>
      </c>
      <c r="C64" s="23">
        <v>246556</v>
      </c>
      <c r="D64" s="22">
        <v>875232849.88</v>
      </c>
      <c r="E64" s="24">
        <v>12241</v>
      </c>
    </row>
    <row r="65" spans="1:5" x14ac:dyDescent="0.25">
      <c r="A65" s="21" t="s">
        <v>668</v>
      </c>
      <c r="B65" s="22">
        <v>31141776768.620018</v>
      </c>
      <c r="C65" s="23">
        <v>246544</v>
      </c>
      <c r="D65" s="22">
        <v>1193718831.8099999</v>
      </c>
      <c r="E65" s="24">
        <v>12129</v>
      </c>
    </row>
    <row r="66" spans="1:5" x14ac:dyDescent="0.25">
      <c r="A66" s="21" t="s">
        <v>669</v>
      </c>
      <c r="B66" s="22">
        <v>31169319920.48999</v>
      </c>
      <c r="C66" s="23">
        <v>246553</v>
      </c>
      <c r="D66" s="22">
        <v>1070459077.04</v>
      </c>
      <c r="E66" s="24">
        <v>11932</v>
      </c>
    </row>
    <row r="67" spans="1:5" x14ac:dyDescent="0.25">
      <c r="A67" s="21" t="s">
        <v>670</v>
      </c>
      <c r="B67" s="22">
        <v>32206163832.270008</v>
      </c>
      <c r="C67" s="23">
        <v>246714</v>
      </c>
      <c r="D67" s="22">
        <v>1057606929.1900001</v>
      </c>
      <c r="E67" s="24">
        <v>11615</v>
      </c>
    </row>
    <row r="68" spans="1:5" x14ac:dyDescent="0.25">
      <c r="A68" s="21" t="s">
        <v>671</v>
      </c>
      <c r="B68" s="22">
        <v>30868437298.710052</v>
      </c>
      <c r="C68" s="23">
        <v>241197</v>
      </c>
      <c r="D68" s="22">
        <v>1037087702.99</v>
      </c>
      <c r="E68" s="24">
        <v>12710</v>
      </c>
    </row>
    <row r="69" spans="1:5" x14ac:dyDescent="0.25">
      <c r="A69" s="21" t="s">
        <v>672</v>
      </c>
      <c r="B69" s="22">
        <v>30529791695.290043</v>
      </c>
      <c r="C69" s="23">
        <v>238634</v>
      </c>
      <c r="D69" s="22">
        <v>1225994333.48</v>
      </c>
      <c r="E69" s="24">
        <v>13235</v>
      </c>
    </row>
    <row r="70" spans="1:5" x14ac:dyDescent="0.25">
      <c r="A70" s="21" t="s">
        <v>673</v>
      </c>
      <c r="B70" s="22">
        <v>31314729008.869995</v>
      </c>
      <c r="C70" s="23">
        <v>238355</v>
      </c>
      <c r="D70" s="22">
        <v>1156587087</v>
      </c>
      <c r="E70" s="24">
        <v>12964</v>
      </c>
    </row>
    <row r="71" spans="1:5" x14ac:dyDescent="0.25">
      <c r="A71" s="21" t="s">
        <v>674</v>
      </c>
      <c r="B71" s="22">
        <v>29548733093.23003</v>
      </c>
      <c r="C71" s="23">
        <v>238138</v>
      </c>
      <c r="D71" s="22">
        <v>1103807138.6600001</v>
      </c>
      <c r="E71" s="24">
        <v>12740</v>
      </c>
    </row>
    <row r="72" spans="1:5" x14ac:dyDescent="0.25">
      <c r="A72" s="21" t="s">
        <v>675</v>
      </c>
      <c r="B72" s="22">
        <v>28779870768.180084</v>
      </c>
      <c r="C72" s="23">
        <v>237964</v>
      </c>
      <c r="D72" s="22">
        <v>1082156707.3099999</v>
      </c>
      <c r="E72" s="24">
        <v>12488</v>
      </c>
    </row>
    <row r="73" spans="1:5" ht="15.75" thickBot="1" x14ac:dyDescent="0.3">
      <c r="A73" s="25" t="s">
        <v>676</v>
      </c>
      <c r="B73" s="26">
        <v>32455809775.800034</v>
      </c>
      <c r="C73" s="27">
        <v>237871</v>
      </c>
      <c r="D73" s="26">
        <v>1062423162.2200001</v>
      </c>
      <c r="E73" s="28">
        <v>12305</v>
      </c>
    </row>
    <row r="74" spans="1:5" s="6" customFormat="1" ht="15.75" thickBot="1" x14ac:dyDescent="0.3">
      <c r="A74" s="29" t="s">
        <v>628</v>
      </c>
      <c r="B74" s="30">
        <f>SUM(B62:B73)</f>
        <v>364746598193.92029</v>
      </c>
      <c r="C74" s="31"/>
      <c r="D74" s="30">
        <f>SUM(D62:D73)</f>
        <v>12576322970.079998</v>
      </c>
      <c r="E74" s="31"/>
    </row>
    <row r="75" spans="1:5" s="6" customFormat="1" ht="15.75" thickBot="1" x14ac:dyDescent="0.3">
      <c r="B75" s="34"/>
      <c r="C75" s="35"/>
      <c r="D75" s="34"/>
      <c r="E75" s="35"/>
    </row>
    <row r="76" spans="1:5" s="16" customFormat="1" ht="30.75" thickBot="1" x14ac:dyDescent="0.3">
      <c r="A76" s="36" t="s">
        <v>612</v>
      </c>
      <c r="B76" s="37" t="s">
        <v>613</v>
      </c>
      <c r="C76" s="38" t="s">
        <v>614</v>
      </c>
      <c r="D76" s="37" t="s">
        <v>615</v>
      </c>
      <c r="E76" s="38" t="s">
        <v>614</v>
      </c>
    </row>
    <row r="77" spans="1:5" x14ac:dyDescent="0.25">
      <c r="A77" s="39" t="s">
        <v>677</v>
      </c>
      <c r="B77" s="40">
        <v>32480585558.230072</v>
      </c>
      <c r="C77" s="41">
        <v>237996</v>
      </c>
      <c r="D77" s="40">
        <v>1234083843.4200001</v>
      </c>
      <c r="E77" s="42">
        <v>12191</v>
      </c>
    </row>
    <row r="78" spans="1:5" x14ac:dyDescent="0.25">
      <c r="A78" s="21" t="s">
        <v>678</v>
      </c>
      <c r="B78" s="22">
        <v>36158545322.40007</v>
      </c>
      <c r="C78" s="23">
        <v>237465</v>
      </c>
      <c r="D78" s="22">
        <v>1223124662.8998973</v>
      </c>
      <c r="E78" s="24">
        <v>11592</v>
      </c>
    </row>
    <row r="79" spans="1:5" x14ac:dyDescent="0.25">
      <c r="A79" s="21" t="s">
        <v>679</v>
      </c>
      <c r="B79" s="22">
        <v>35001022294.499992</v>
      </c>
      <c r="C79" s="23">
        <v>237723</v>
      </c>
      <c r="D79" s="22">
        <v>1165561239.6300001</v>
      </c>
      <c r="E79" s="24">
        <v>11173</v>
      </c>
    </row>
    <row r="80" spans="1:5" x14ac:dyDescent="0.25">
      <c r="A80" s="21" t="s">
        <v>680</v>
      </c>
      <c r="B80" s="22">
        <v>33428499584.360031</v>
      </c>
      <c r="C80" s="23">
        <v>237432</v>
      </c>
      <c r="D80" s="22">
        <v>1153143207.78</v>
      </c>
      <c r="E80" s="24">
        <v>10986</v>
      </c>
    </row>
    <row r="81" spans="1:5" x14ac:dyDescent="0.25">
      <c r="A81" s="21" t="s">
        <v>681</v>
      </c>
      <c r="B81" s="22">
        <v>34854360739.560043</v>
      </c>
      <c r="C81" s="23">
        <v>236668</v>
      </c>
      <c r="D81" s="22">
        <v>1087504785.3599999</v>
      </c>
      <c r="E81" s="24">
        <v>10641</v>
      </c>
    </row>
    <row r="82" spans="1:5" x14ac:dyDescent="0.25">
      <c r="A82" s="21" t="s">
        <v>682</v>
      </c>
      <c r="B82" s="22">
        <v>36073587194.409981</v>
      </c>
      <c r="C82" s="23">
        <v>236724</v>
      </c>
      <c r="D82" s="22">
        <v>1074633327.77</v>
      </c>
      <c r="E82" s="24">
        <v>10231</v>
      </c>
    </row>
    <row r="83" spans="1:5" x14ac:dyDescent="0.25">
      <c r="A83" s="21" t="s">
        <v>683</v>
      </c>
      <c r="B83" s="22">
        <v>34315994031.659988</v>
      </c>
      <c r="C83" s="23">
        <v>236299</v>
      </c>
      <c r="D83" s="22">
        <v>1081439748.8300002</v>
      </c>
      <c r="E83" s="24">
        <v>10088</v>
      </c>
    </row>
    <row r="84" spans="1:5" x14ac:dyDescent="0.25">
      <c r="A84" s="21" t="s">
        <v>684</v>
      </c>
      <c r="B84" s="22">
        <v>34558271287.639992</v>
      </c>
      <c r="C84" s="23">
        <v>236263</v>
      </c>
      <c r="D84" s="22">
        <v>1051148922.95</v>
      </c>
      <c r="E84" s="24">
        <v>9976</v>
      </c>
    </row>
    <row r="85" spans="1:5" x14ac:dyDescent="0.25">
      <c r="A85" s="21" t="s">
        <v>685</v>
      </c>
      <c r="B85" s="22">
        <v>37375512891.490051</v>
      </c>
      <c r="C85" s="23">
        <v>236471</v>
      </c>
      <c r="D85" s="22">
        <v>1049494161.7700001</v>
      </c>
      <c r="E85" s="24">
        <v>9829</v>
      </c>
    </row>
    <row r="86" spans="1:5" ht="15.75" thickBot="1" x14ac:dyDescent="0.3">
      <c r="A86" s="25" t="s">
        <v>686</v>
      </c>
      <c r="B86" s="26">
        <v>34216921087.489948</v>
      </c>
      <c r="C86" s="27">
        <v>236514</v>
      </c>
      <c r="D86" s="26">
        <v>1040450062.1</v>
      </c>
      <c r="E86" s="28">
        <v>9720</v>
      </c>
    </row>
    <row r="87" spans="1:5" s="6" customFormat="1" ht="15.75" thickBot="1" x14ac:dyDescent="0.3">
      <c r="A87" s="43" t="s">
        <v>628</v>
      </c>
      <c r="B87" s="44">
        <f>SUM(B77:B86)</f>
        <v>348463299991.74017</v>
      </c>
      <c r="C87" s="31"/>
      <c r="D87" s="44">
        <f>SUM(D77:D86)</f>
        <v>11160583962.509899</v>
      </c>
      <c r="E87" s="3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430BE9-15C9-4BC6-9C95-20DAD269F218}">
  <dimension ref="A1:K9"/>
  <sheetViews>
    <sheetView topLeftCell="A4" workbookViewId="0">
      <selection activeCell="C4" sqref="C4"/>
    </sheetView>
  </sheetViews>
  <sheetFormatPr baseColWidth="10" defaultRowHeight="15" x14ac:dyDescent="0.25"/>
  <cols>
    <col min="1" max="1" width="25.140625" customWidth="1"/>
    <col min="2" max="2" width="27.28515625" customWidth="1"/>
    <col min="3" max="3" width="22.28515625" customWidth="1"/>
    <col min="4" max="4" width="18.28515625" customWidth="1"/>
    <col min="5" max="5" width="21.140625" customWidth="1"/>
    <col min="6" max="6" width="23" customWidth="1"/>
    <col min="7" max="7" width="19.7109375" customWidth="1"/>
    <col min="8" max="8" width="42.28515625" customWidth="1"/>
    <col min="9" max="9" width="21.5703125" customWidth="1"/>
    <col min="10" max="11" width="18.7109375" customWidth="1"/>
  </cols>
  <sheetData>
    <row r="1" spans="1:11" s="54" customFormat="1" ht="31.5" x14ac:dyDescent="0.25">
      <c r="A1" s="51" t="s">
        <v>701</v>
      </c>
      <c r="B1" s="52" t="s">
        <v>702</v>
      </c>
      <c r="C1" s="52" t="s">
        <v>703</v>
      </c>
      <c r="D1" s="52" t="s">
        <v>704</v>
      </c>
      <c r="E1" s="52" t="s">
        <v>705</v>
      </c>
      <c r="F1" s="53" t="s">
        <v>706</v>
      </c>
      <c r="G1" s="53" t="s">
        <v>707</v>
      </c>
      <c r="H1" s="52" t="s">
        <v>708</v>
      </c>
      <c r="I1" s="52" t="s">
        <v>709</v>
      </c>
      <c r="J1" s="52" t="s">
        <v>710</v>
      </c>
      <c r="K1" s="52" t="s">
        <v>711</v>
      </c>
    </row>
    <row r="2" spans="1:11" s="60" customFormat="1" ht="126" customHeight="1" x14ac:dyDescent="0.25">
      <c r="A2" s="55" t="s">
        <v>712</v>
      </c>
      <c r="B2" s="56" t="s">
        <v>713</v>
      </c>
      <c r="C2" s="56" t="s">
        <v>714</v>
      </c>
      <c r="D2" s="57" t="s">
        <v>715</v>
      </c>
      <c r="E2" s="56" t="s">
        <v>716</v>
      </c>
      <c r="F2" s="56" t="s">
        <v>717</v>
      </c>
      <c r="G2" s="58">
        <v>44316</v>
      </c>
      <c r="H2" s="56" t="s">
        <v>718</v>
      </c>
      <c r="I2" s="56" t="s">
        <v>719</v>
      </c>
      <c r="J2" s="56" t="s">
        <v>720</v>
      </c>
      <c r="K2" s="59">
        <v>45075</v>
      </c>
    </row>
    <row r="3" spans="1:11" s="60" customFormat="1" ht="90.75" customHeight="1" x14ac:dyDescent="0.25">
      <c r="A3" s="55" t="s">
        <v>712</v>
      </c>
      <c r="B3" s="56" t="s">
        <v>721</v>
      </c>
      <c r="C3" s="56" t="s">
        <v>714</v>
      </c>
      <c r="D3" s="56" t="s">
        <v>715</v>
      </c>
      <c r="E3" s="56" t="s">
        <v>722</v>
      </c>
      <c r="F3" s="56" t="s">
        <v>723</v>
      </c>
      <c r="G3" s="58">
        <v>44334</v>
      </c>
      <c r="H3" s="56" t="s">
        <v>724</v>
      </c>
      <c r="I3" s="56" t="s">
        <v>725</v>
      </c>
      <c r="J3" s="56" t="s">
        <v>720</v>
      </c>
      <c r="K3" s="59">
        <v>44370</v>
      </c>
    </row>
    <row r="4" spans="1:11" s="60" customFormat="1" ht="90.75" customHeight="1" x14ac:dyDescent="0.25">
      <c r="A4" s="55" t="s">
        <v>712</v>
      </c>
      <c r="B4" s="56" t="s">
        <v>713</v>
      </c>
      <c r="C4" s="56" t="s">
        <v>714</v>
      </c>
      <c r="D4" s="56" t="s">
        <v>715</v>
      </c>
      <c r="E4" s="56" t="s">
        <v>716</v>
      </c>
      <c r="F4" s="56" t="s">
        <v>726</v>
      </c>
      <c r="G4" s="58">
        <v>44462</v>
      </c>
      <c r="H4" s="56" t="s">
        <v>727</v>
      </c>
      <c r="I4" s="56" t="s">
        <v>725</v>
      </c>
      <c r="J4" s="56" t="s">
        <v>720</v>
      </c>
      <c r="K4" s="59">
        <v>44916</v>
      </c>
    </row>
    <row r="5" spans="1:11" s="60" customFormat="1" ht="90.75" customHeight="1" x14ac:dyDescent="0.25">
      <c r="A5" s="55" t="s">
        <v>712</v>
      </c>
      <c r="B5" s="56" t="s">
        <v>713</v>
      </c>
      <c r="C5" s="56" t="s">
        <v>714</v>
      </c>
      <c r="D5" s="56" t="s">
        <v>715</v>
      </c>
      <c r="E5" s="56" t="s">
        <v>716</v>
      </c>
      <c r="F5" s="56" t="s">
        <v>728</v>
      </c>
      <c r="G5" s="58">
        <v>44554</v>
      </c>
      <c r="H5" s="56" t="s">
        <v>729</v>
      </c>
      <c r="I5" s="56" t="s">
        <v>719</v>
      </c>
      <c r="J5" s="56" t="s">
        <v>720</v>
      </c>
      <c r="K5" s="59">
        <v>45281</v>
      </c>
    </row>
    <row r="6" spans="1:11" s="60" customFormat="1" ht="90.75" customHeight="1" x14ac:dyDescent="0.25">
      <c r="A6" s="61" t="s">
        <v>712</v>
      </c>
      <c r="B6" s="62" t="s">
        <v>713</v>
      </c>
      <c r="C6" s="62" t="s">
        <v>714</v>
      </c>
      <c r="D6" s="62" t="s">
        <v>715</v>
      </c>
      <c r="E6" s="62" t="s">
        <v>716</v>
      </c>
      <c r="F6" s="62" t="s">
        <v>730</v>
      </c>
      <c r="G6" s="63">
        <v>44719</v>
      </c>
      <c r="H6" s="62" t="s">
        <v>731</v>
      </c>
      <c r="I6" s="62" t="s">
        <v>732</v>
      </c>
      <c r="J6" s="62" t="s">
        <v>733</v>
      </c>
      <c r="K6" s="64"/>
    </row>
    <row r="7" spans="1:11" s="60" customFormat="1" ht="90.75" customHeight="1" x14ac:dyDescent="0.25">
      <c r="A7" s="55" t="s">
        <v>712</v>
      </c>
      <c r="B7" s="56" t="s">
        <v>713</v>
      </c>
      <c r="C7" s="56" t="s">
        <v>714</v>
      </c>
      <c r="D7" s="56" t="s">
        <v>715</v>
      </c>
      <c r="E7" s="56" t="s">
        <v>716</v>
      </c>
      <c r="F7" s="56" t="s">
        <v>734</v>
      </c>
      <c r="G7" s="58">
        <v>44728</v>
      </c>
      <c r="H7" s="56" t="s">
        <v>735</v>
      </c>
      <c r="I7" s="56" t="s">
        <v>732</v>
      </c>
      <c r="J7" s="56" t="s">
        <v>733</v>
      </c>
      <c r="K7" s="59"/>
    </row>
    <row r="8" spans="1:11" s="60" customFormat="1" ht="90.75" customHeight="1" x14ac:dyDescent="0.25">
      <c r="A8" s="55" t="s">
        <v>712</v>
      </c>
      <c r="B8" s="56" t="s">
        <v>713</v>
      </c>
      <c r="C8" s="56" t="s">
        <v>714</v>
      </c>
      <c r="D8" s="56" t="s">
        <v>715</v>
      </c>
      <c r="E8" s="56" t="s">
        <v>716</v>
      </c>
      <c r="F8" s="56" t="s">
        <v>736</v>
      </c>
      <c r="G8" s="58">
        <v>45092</v>
      </c>
      <c r="H8" s="56" t="s">
        <v>737</v>
      </c>
      <c r="I8" s="56" t="s">
        <v>738</v>
      </c>
      <c r="J8" s="56" t="s">
        <v>733</v>
      </c>
      <c r="K8" s="59" t="s">
        <v>741</v>
      </c>
    </row>
    <row r="9" spans="1:11" s="60" customFormat="1" ht="90.75" customHeight="1" x14ac:dyDescent="0.25">
      <c r="A9" s="55" t="s">
        <v>712</v>
      </c>
      <c r="B9" s="56" t="s">
        <v>713</v>
      </c>
      <c r="C9" s="56" t="s">
        <v>714</v>
      </c>
      <c r="D9" s="56" t="s">
        <v>715</v>
      </c>
      <c r="E9" s="56" t="s">
        <v>716</v>
      </c>
      <c r="F9" s="56" t="s">
        <v>739</v>
      </c>
      <c r="G9" s="58">
        <v>45098</v>
      </c>
      <c r="H9" s="56" t="s">
        <v>740</v>
      </c>
      <c r="I9" s="56" t="s">
        <v>732</v>
      </c>
      <c r="J9" s="56" t="s">
        <v>733</v>
      </c>
      <c r="K9" s="59"/>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3A8489-AAF6-4A47-A08B-C9E72CC3A592}">
  <dimension ref="A1:G15"/>
  <sheetViews>
    <sheetView tabSelected="1" workbookViewId="0">
      <selection activeCell="C14" sqref="C14"/>
    </sheetView>
  </sheetViews>
  <sheetFormatPr baseColWidth="10" defaultRowHeight="15" x14ac:dyDescent="0.25"/>
  <cols>
    <col min="1" max="1" width="21.42578125" bestFit="1" customWidth="1"/>
    <col min="2" max="2" width="22.5703125" bestFit="1" customWidth="1"/>
    <col min="3" max="3" width="19.140625" bestFit="1" customWidth="1"/>
    <col min="4" max="4" width="24.140625" bestFit="1" customWidth="1"/>
    <col min="5" max="5" width="24.140625" customWidth="1"/>
    <col min="6" max="6" width="15.140625" bestFit="1" customWidth="1"/>
    <col min="7" max="7" width="16.85546875" bestFit="1" customWidth="1"/>
  </cols>
  <sheetData>
    <row r="1" spans="1:7" x14ac:dyDescent="0.25">
      <c r="A1" s="71" t="s">
        <v>687</v>
      </c>
      <c r="B1" s="71"/>
      <c r="C1" s="71"/>
      <c r="D1" s="71"/>
      <c r="E1" s="71"/>
      <c r="F1" s="71"/>
    </row>
    <row r="2" spans="1:7" x14ac:dyDescent="0.25">
      <c r="A2" s="45" t="s">
        <v>688</v>
      </c>
      <c r="B2" s="45" t="s">
        <v>689</v>
      </c>
      <c r="C2" s="45" t="s">
        <v>690</v>
      </c>
      <c r="D2" s="45" t="s">
        <v>691</v>
      </c>
      <c r="E2" s="45" t="s">
        <v>37</v>
      </c>
      <c r="F2" s="45" t="s">
        <v>8</v>
      </c>
    </row>
    <row r="3" spans="1:7" x14ac:dyDescent="0.25">
      <c r="A3" s="46" t="s">
        <v>692</v>
      </c>
      <c r="B3" s="47">
        <v>0</v>
      </c>
      <c r="C3" s="47">
        <v>3936611886</v>
      </c>
      <c r="D3" s="47">
        <v>491601000</v>
      </c>
      <c r="E3" s="47">
        <v>2351100736</v>
      </c>
      <c r="F3" s="47">
        <f t="shared" ref="F3:F11" si="0">SUM(B3:E3)</f>
        <v>6779313622</v>
      </c>
    </row>
    <row r="4" spans="1:7" x14ac:dyDescent="0.25">
      <c r="A4" s="46" t="s">
        <v>693</v>
      </c>
      <c r="B4" s="47">
        <v>0</v>
      </c>
      <c r="C4" s="47">
        <v>988071937</v>
      </c>
      <c r="D4" s="47">
        <v>95181000</v>
      </c>
      <c r="E4" s="47">
        <v>0</v>
      </c>
      <c r="F4" s="47">
        <f t="shared" si="0"/>
        <v>1083252937</v>
      </c>
    </row>
    <row r="5" spans="1:7" x14ac:dyDescent="0.25">
      <c r="A5" s="46" t="s">
        <v>694</v>
      </c>
      <c r="B5" s="47">
        <v>0</v>
      </c>
      <c r="C5" s="47">
        <v>58384387</v>
      </c>
      <c r="D5" s="47">
        <v>95338000</v>
      </c>
      <c r="E5" s="47">
        <v>0</v>
      </c>
      <c r="F5" s="47">
        <f t="shared" si="0"/>
        <v>153722387</v>
      </c>
    </row>
    <row r="6" spans="1:7" x14ac:dyDescent="0.25">
      <c r="A6" s="46" t="s">
        <v>695</v>
      </c>
      <c r="B6" s="47">
        <v>0</v>
      </c>
      <c r="C6" s="47">
        <v>758407060</v>
      </c>
      <c r="D6" s="47">
        <v>100359000</v>
      </c>
      <c r="E6" s="47">
        <v>0</v>
      </c>
      <c r="F6" s="47">
        <f t="shared" si="0"/>
        <v>858766060</v>
      </c>
    </row>
    <row r="7" spans="1:7" x14ac:dyDescent="0.25">
      <c r="A7" s="46" t="s">
        <v>696</v>
      </c>
      <c r="B7" s="47">
        <v>0</v>
      </c>
      <c r="C7" s="47">
        <v>2215627200</v>
      </c>
      <c r="D7" s="47">
        <v>104354000</v>
      </c>
      <c r="E7" s="47">
        <v>0</v>
      </c>
      <c r="F7" s="47">
        <f t="shared" si="0"/>
        <v>2319981200</v>
      </c>
    </row>
    <row r="8" spans="1:7" x14ac:dyDescent="0.25">
      <c r="A8" s="46" t="s">
        <v>697</v>
      </c>
      <c r="B8" s="47">
        <v>0</v>
      </c>
      <c r="C8" s="47">
        <v>528916653</v>
      </c>
      <c r="D8" s="47">
        <v>99872000</v>
      </c>
      <c r="E8" s="47">
        <v>0</v>
      </c>
      <c r="F8" s="47">
        <f t="shared" si="0"/>
        <v>628788653</v>
      </c>
    </row>
    <row r="9" spans="1:7" x14ac:dyDescent="0.25">
      <c r="A9" s="46" t="s">
        <v>698</v>
      </c>
      <c r="B9" s="47">
        <v>0</v>
      </c>
      <c r="C9" s="47">
        <v>1063591497</v>
      </c>
      <c r="D9" s="47">
        <v>0</v>
      </c>
      <c r="E9" s="47">
        <v>0</v>
      </c>
      <c r="F9" s="47">
        <f t="shared" si="0"/>
        <v>1063591497</v>
      </c>
    </row>
    <row r="10" spans="1:7" x14ac:dyDescent="0.25">
      <c r="A10" s="46" t="s">
        <v>699</v>
      </c>
      <c r="B10" s="47">
        <v>0</v>
      </c>
      <c r="C10" s="47">
        <v>48804563</v>
      </c>
      <c r="D10" s="47">
        <v>203671400</v>
      </c>
      <c r="E10" s="47">
        <v>0</v>
      </c>
      <c r="F10" s="47">
        <f t="shared" si="0"/>
        <v>252475963</v>
      </c>
    </row>
    <row r="11" spans="1:7" x14ac:dyDescent="0.25">
      <c r="A11" s="46" t="s">
        <v>700</v>
      </c>
      <c r="B11" s="47">
        <v>41905517635.010002</v>
      </c>
      <c r="C11" s="47">
        <v>13669566697</v>
      </c>
      <c r="D11" s="47">
        <v>6329580429.6530981</v>
      </c>
      <c r="E11" s="47">
        <v>0</v>
      </c>
      <c r="F11" s="47">
        <f t="shared" si="0"/>
        <v>61904664761.663101</v>
      </c>
    </row>
    <row r="12" spans="1:7" x14ac:dyDescent="0.25">
      <c r="A12" s="48" t="s">
        <v>8</v>
      </c>
      <c r="B12" s="49">
        <f t="shared" ref="B12:D12" si="1">SUM(B3:B11)</f>
        <v>41905517635.010002</v>
      </c>
      <c r="C12" s="49">
        <f t="shared" si="1"/>
        <v>23267981880</v>
      </c>
      <c r="D12" s="49">
        <f t="shared" si="1"/>
        <v>7519956829.6530981</v>
      </c>
      <c r="E12" s="49">
        <f>SUM(E3:E11)</f>
        <v>2351100736</v>
      </c>
      <c r="F12" s="49">
        <f>SUM(F3:F11)</f>
        <v>75044557080.663101</v>
      </c>
      <c r="G12" s="50"/>
    </row>
    <row r="14" spans="1:7" x14ac:dyDescent="0.25">
      <c r="D14" s="47"/>
      <c r="E14" s="47"/>
    </row>
    <row r="15" spans="1:7" x14ac:dyDescent="0.25">
      <c r="D15" s="47"/>
      <c r="E15" s="47"/>
    </row>
  </sheetData>
  <mergeCells count="1">
    <mergeCell ref="A1:F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5 y 6. CxP adm y serv med prest</vt:lpstr>
      <vt:lpstr>5 y 6. Prestadores Médicos</vt:lpstr>
      <vt:lpstr>8. Detalles UPC y LMA</vt:lpstr>
      <vt:lpstr>12. Investigaciones</vt:lpstr>
      <vt:lpstr>15. Deuda ADRES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Yanira Cruz Bejarano</dc:creator>
  <cp:lastModifiedBy>Sandra Maria Bayon Arango</cp:lastModifiedBy>
  <dcterms:created xsi:type="dcterms:W3CDTF">2024-02-26T23:25:36Z</dcterms:created>
  <dcterms:modified xsi:type="dcterms:W3CDTF">2024-02-28T22:16:47Z</dcterms:modified>
</cp:coreProperties>
</file>