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sena4-my.sharepoint.com/personal/rsanchezg_sena_edu_co/Documents/Escritorio/CONGRESO/MARIA OFELIA/"/>
    </mc:Choice>
  </mc:AlternateContent>
  <xr:revisionPtr revIDLastSave="0" documentId="8_{830CDC54-E77A-4784-AA81-3639CFCC6411}" xr6:coauthVersionLast="47" xr6:coauthVersionMax="47" xr10:uidLastSave="{00000000-0000-0000-0000-000000000000}"/>
  <bookViews>
    <workbookView xWindow="-120" yWindow="-120" windowWidth="20730" windowHeight="11160" activeTab="4" xr2:uid="{00000000-000D-0000-FFFF-FFFF00000000}"/>
  </bookViews>
  <sheets>
    <sheet name="GENERALIDADES ANS OPS" sheetId="1" r:id="rId1"/>
    <sheet name="ANS" sheetId="2" r:id="rId2"/>
    <sheet name="Paradas de reloj" sheetId="3" r:id="rId3"/>
    <sheet name="Conteos" sheetId="4" r:id="rId4"/>
    <sheet name="Condiciones transversales" sheetId="5" r:id="rId5"/>
  </sheets>
  <definedNames>
    <definedName name="_xlnm._FilterDatabase" localSheetId="1" hidden="1">ANS!$A$1:$I$89</definedName>
    <definedName name="Z_4701972C_EEA5_426B_8165_45121551EB0C_.wvu.FilterData" localSheetId="1" hidden="1">ANS!$A$1:$AB$84</definedName>
    <definedName name="Z_645F3E8A_EEEC_48C4_B1AA_0D2C0EEE5A42_.wvu.FilterData" localSheetId="1" hidden="1">ANS!$A$1:$I$84</definedName>
    <definedName name="Z_72F4F781_9752_4129_8663_39393B9392A1_.wvu.FilterData" localSheetId="1" hidden="1">ANS!$A$1:$I$31</definedName>
  </definedNames>
  <calcPr calcId="191028"/>
  <customWorkbookViews>
    <customWorkbookView name="German" guid="{645F3E8A-EEEC-48C4-B1AA-0D2C0EEE5A42}" maximized="1" windowWidth="0" windowHeight="0" activeSheetId="0"/>
    <customWorkbookView name="Filter 1" guid="{72F4F781-9752-4129-8663-39393B9392A1}" maximized="1" windowWidth="0" windowHeight="0" activeSheetId="0"/>
    <customWorkbookView name="Filter 2" guid="{4701972C-EEA5-426B-8165-45121551EB0C}" maximized="1" windowWidth="0" windowHeight="0" activeSheetId="0"/>
  </customWorkbookViews>
  <pivotCaches>
    <pivotCache cacheId="3"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0" roundtripDataSignature="AMtx7mizRiFgp94M/+rL+9mJekjmU0C7gg=="/>
    </ext>
  </extLst>
</workbook>
</file>

<file path=xl/calcChain.xml><?xml version="1.0" encoding="utf-8"?>
<calcChain xmlns="http://schemas.openxmlformats.org/spreadsheetml/2006/main">
  <c r="M2" i="2" l="1"/>
  <c r="M3" i="2" l="1"/>
  <c r="C2" i="2"/>
  <c r="M4" i="2" l="1"/>
  <c r="C3" i="2"/>
  <c r="M5" i="2" l="1"/>
  <c r="C4" i="2"/>
  <c r="M6" i="2" l="1"/>
  <c r="C5" i="2"/>
  <c r="M7" i="2" l="1"/>
  <c r="C6" i="2"/>
  <c r="M8" i="2" l="1"/>
  <c r="C7" i="2"/>
  <c r="M9" i="2" l="1"/>
  <c r="C8" i="2"/>
  <c r="M10" i="2" l="1"/>
  <c r="C9" i="2"/>
  <c r="M11" i="2" l="1"/>
  <c r="C10" i="2"/>
  <c r="M12" i="2" l="1"/>
  <c r="C11" i="2"/>
  <c r="M13" i="2" l="1"/>
  <c r="C12" i="2"/>
  <c r="M14" i="2" l="1"/>
  <c r="C13" i="2"/>
  <c r="M15" i="2" l="1"/>
  <c r="C14" i="2"/>
  <c r="M16" i="2" l="1"/>
  <c r="C15" i="2"/>
  <c r="M17" i="2" l="1"/>
  <c r="C16" i="2"/>
  <c r="M18" i="2" l="1"/>
  <c r="C17" i="2"/>
  <c r="M19" i="2" l="1"/>
  <c r="C18" i="2"/>
  <c r="M20" i="2" l="1"/>
  <c r="C19" i="2"/>
  <c r="M21" i="2" l="1"/>
  <c r="C20" i="2"/>
  <c r="M22" i="2" l="1"/>
  <c r="C21" i="2"/>
  <c r="M23" i="2" l="1"/>
  <c r="C22" i="2"/>
  <c r="M24" i="2" l="1"/>
  <c r="C23" i="2"/>
  <c r="M25" i="2" l="1"/>
  <c r="C24" i="2"/>
  <c r="M26" i="2" l="1"/>
  <c r="C25" i="2"/>
  <c r="M27" i="2" l="1"/>
  <c r="C26" i="2"/>
  <c r="M28" i="2" l="1"/>
  <c r="C27" i="2"/>
  <c r="M29" i="2" l="1"/>
  <c r="C28" i="2"/>
  <c r="M30" i="2" l="1"/>
  <c r="C29" i="2"/>
  <c r="M31" i="2" l="1"/>
  <c r="C30" i="2"/>
  <c r="M32" i="2" l="1"/>
  <c r="C31" i="2"/>
  <c r="M33" i="2" l="1"/>
  <c r="C32" i="2"/>
  <c r="M34" i="2" l="1"/>
  <c r="C33" i="2"/>
  <c r="M35" i="2" l="1"/>
  <c r="C34" i="2"/>
  <c r="M36" i="2" l="1"/>
  <c r="C35" i="2"/>
  <c r="M37" i="2" l="1"/>
  <c r="C36" i="2"/>
  <c r="M38" i="2" l="1"/>
  <c r="C37" i="2"/>
  <c r="M39" i="2" l="1"/>
  <c r="C38" i="2"/>
  <c r="M40" i="2" l="1"/>
  <c r="C39" i="2"/>
  <c r="M41" i="2" l="1"/>
  <c r="C40" i="2"/>
  <c r="M42" i="2" l="1"/>
  <c r="C41" i="2"/>
  <c r="M43" i="2" l="1"/>
  <c r="C42" i="2"/>
  <c r="M44" i="2" l="1"/>
  <c r="C43" i="2"/>
  <c r="M45" i="2" l="1"/>
  <c r="C44" i="2"/>
  <c r="M46" i="2" l="1"/>
  <c r="C45" i="2"/>
  <c r="M47" i="2" l="1"/>
  <c r="C46" i="2"/>
  <c r="M48" i="2" l="1"/>
  <c r="C47" i="2"/>
  <c r="M49" i="2" l="1"/>
  <c r="C48" i="2"/>
  <c r="M50" i="2" l="1"/>
  <c r="C49" i="2"/>
  <c r="M51" i="2" l="1"/>
  <c r="C50" i="2"/>
  <c r="M52" i="2" l="1"/>
  <c r="C51" i="2"/>
  <c r="M53" i="2" l="1"/>
  <c r="C52" i="2"/>
  <c r="M54" i="2" l="1"/>
  <c r="C53" i="2"/>
  <c r="M55" i="2" l="1"/>
  <c r="C54" i="2"/>
  <c r="M56" i="2" l="1"/>
  <c r="C55" i="2"/>
  <c r="M57" i="2" l="1"/>
  <c r="C56" i="2"/>
  <c r="C57" i="2" l="1"/>
  <c r="M58" i="2"/>
  <c r="C58" i="2" l="1"/>
  <c r="M59" i="2"/>
  <c r="M60" i="2" l="1"/>
  <c r="C59" i="2"/>
  <c r="M61" i="2" l="1"/>
  <c r="C60" i="2"/>
  <c r="M62" i="2" l="1"/>
  <c r="C61" i="2"/>
  <c r="M63" i="2" l="1"/>
  <c r="C62" i="2"/>
  <c r="M64" i="2" l="1"/>
  <c r="C63" i="2"/>
  <c r="M65" i="2" l="1"/>
  <c r="C64" i="2"/>
  <c r="M66" i="2" l="1"/>
  <c r="C65" i="2"/>
  <c r="M67" i="2" l="1"/>
  <c r="C66" i="2"/>
  <c r="M68" i="2" l="1"/>
  <c r="C67" i="2"/>
  <c r="M69" i="2" l="1"/>
  <c r="C68" i="2"/>
  <c r="M70" i="2" l="1"/>
  <c r="C69" i="2"/>
  <c r="M71" i="2" l="1"/>
  <c r="C70" i="2"/>
  <c r="M72" i="2" l="1"/>
  <c r="C71" i="2"/>
  <c r="M73" i="2" l="1"/>
  <c r="C72" i="2"/>
  <c r="M74" i="2" l="1"/>
  <c r="C73" i="2"/>
  <c r="M75" i="2" l="1"/>
  <c r="C74" i="2"/>
  <c r="M76" i="2" l="1"/>
  <c r="C75" i="2"/>
  <c r="M77" i="2" l="1"/>
  <c r="C76" i="2"/>
  <c r="M78" i="2" l="1"/>
  <c r="C77" i="2"/>
  <c r="M79" i="2" l="1"/>
  <c r="C78" i="2"/>
  <c r="M80" i="2" l="1"/>
  <c r="C79" i="2"/>
  <c r="M81" i="2" l="1"/>
  <c r="C80" i="2"/>
  <c r="M82" i="2" l="1"/>
  <c r="C81" i="2"/>
  <c r="M83" i="2" l="1"/>
  <c r="C82" i="2"/>
  <c r="M84" i="2" l="1"/>
  <c r="C83" i="2"/>
  <c r="M85" i="2" l="1"/>
  <c r="C84" i="2"/>
  <c r="M86" i="2" l="1"/>
  <c r="C86" i="2" s="1"/>
  <c r="C85" i="2"/>
  <c r="M87" i="2" l="1"/>
  <c r="C87" i="2" s="1"/>
  <c r="M88" i="2" l="1"/>
  <c r="C88" i="2" l="1"/>
  <c r="M89" i="2"/>
  <c r="C89" i="2" s="1"/>
</calcChain>
</file>

<file path=xl/sharedStrings.xml><?xml version="1.0" encoding="utf-8"?>
<sst xmlns="http://schemas.openxmlformats.org/spreadsheetml/2006/main" count="759" uniqueCount="509">
  <si>
    <t>GENERALIDADES DE LOS ACUERDOS DE NIVELES DE SERVICIO</t>
  </si>
  <si>
    <r>
      <rPr>
        <sz val="10"/>
        <color rgb="FF000000"/>
        <rFont val="Arial"/>
        <family val="2"/>
      </rPr>
      <t xml:space="preserve">Los Acuerdos de Niveles de Servicio (ANS), en el presente contrato, tienen efectos compensatorios, están basados en diversos indicadores de los diferentes componentes de los Servicios prestados en cada sede del SENA y lugares en los que el SENA cumpla las funciones a su cargo y desarrolle las actividades que constituyen su objeto.
-Las partes establecen como límite de liquidación de ANS para realizar descuentos sobre el valor mensual a pagar al contratista el valor equivalente hasta el 0.541% del valor total del contrato.
- </t>
    </r>
    <r>
      <rPr>
        <b/>
        <sz val="10"/>
        <color rgb="FF000000"/>
        <rFont val="Arial"/>
        <family val="2"/>
      </rPr>
      <t>Debido Proceso</t>
    </r>
    <r>
      <rPr>
        <sz val="10"/>
        <color rgb="FF000000"/>
        <rFont val="Arial"/>
        <family val="2"/>
      </rPr>
      <t xml:space="preserve">:
(i) La interventoría dará traslado al contratista de la liquidación de los ANS objeto de imposición conforme a la medición del periodo y el cronograma acordado por las partes, expresando los fundamentos de la liquidación efectuada;
(ii) Recibida la liquidación de ANS, el contratista contará con un término de 10 días calendario para presentar sus descargos y las pruebas en las que sustente sus argumentos de defensa;
(iii) Conocidas las observaciones y/u objeciones del contratista, la interventoría emitirá la recomendación a la entidad contratante;
(iv) la entidad contratante contará con un término de 10 días calendario para acoger o no la recomendación de la interventoría. En caso de que la decisión sea no aplicar descuentos por ANS el trámite finalizará allí, lo cual será comunicado al contratista y al interventor. En caso de que la decisión sea aplicar los descuentos por ANS le comunicará su decisión al contratista con copia a la interventoría;
(v) Enterado el contratista de la decisión de aplicar el descuento por ANS, éste contará con un término de 10 días calendarios para recurrir la decisión.
(vi) La entidad contará con un término de 10 días calendario para pronunciarse sobre la misma.
- </t>
    </r>
    <r>
      <rPr>
        <b/>
        <sz val="10"/>
        <color rgb="FF000000"/>
        <rFont val="Arial"/>
        <family val="2"/>
      </rPr>
      <t>Aplicación de Descuento por ANS</t>
    </r>
    <r>
      <rPr>
        <sz val="10"/>
        <color rgb="FF000000"/>
        <rFont val="Arial"/>
        <family val="2"/>
      </rPr>
      <t xml:space="preserve">:
(i) En firme la decisión por parte de la entidad contratante de descontar los ANS, el contratista deberá reflejar el descuento del ANS en la próxima factura a librar, en la cual dejará la respectiva nota crédito.
- </t>
    </r>
    <r>
      <rPr>
        <b/>
        <sz val="10"/>
        <color rgb="FF000000"/>
        <rFont val="Arial"/>
        <family val="2"/>
      </rPr>
      <t>ANS recurrente</t>
    </r>
    <r>
      <rPr>
        <sz val="10"/>
        <color rgb="FF000000"/>
        <rFont val="Arial"/>
        <family val="2"/>
      </rPr>
      <t xml:space="preserve">: En el caso en que se presente un descuento de ANS de forma recurrente durante 10 o más periodos durante la vigencia del contrato sin justificación que dé lugar a una exclusión, asociado a la misma circunstancia, incidente, configuración, ítem o causa se entenderá como un INCUMPLIMIENTO a las obligaciones contractuales y dará lugar a las actuaciones de acuerdo con las condiciones definidas en el Contrato.
- </t>
    </r>
    <r>
      <rPr>
        <b/>
        <sz val="10"/>
        <color rgb="FF000000"/>
        <rFont val="Arial"/>
        <family val="2"/>
      </rPr>
      <t>ANS consecutivo</t>
    </r>
    <r>
      <rPr>
        <sz val="10"/>
        <color rgb="FF000000"/>
        <rFont val="Arial"/>
        <family val="2"/>
      </rPr>
      <t>: En el caso en que se presente un descuento de ANS de forma consecutiva por 3 o más periodos durante la vigencia del contrato sin justificación que dé lugar a una exclusión, asociado a la misma circunstancia, incidente, configuración, ítem o causa se entenderá como un INCUMPLIMIENTO a las obligaciones contractuales y dará lugar a las actuaciones de acuerdo con las condiciones definidas en el Contrato.</t>
    </r>
  </si>
  <si>
    <r>
      <t>El CONTRATISTA facilitará y coadyuvará  con el monitoreo y medición de los indicadores de nivel de servicio y calidad, así como garantizar la disponibilidad de todos los elementos necesarios para la medición y entrega de los soportes (Datos, Logs de equipos, registros de la herramienta de monitoreo y/o gestión, registros de la mesa de servicios - MDS, u otro que sea acordado mediante acta entre la INTERVENTORÍA, el CONTRATISTA y el SENA como válido o equivalente) que den muestra del cumplimiento de estos. En este sentido, para los tiempos en los que no haya soporte alguno de la prestación de servicios, se entenderá como tiempo de no prestación del servicio.
El CONTRATISTA debe garantizar la recuperación de los Datos, Logs locales de los equipos, registros, con una frecuencia adecuada acorde a cada servicio en la Sede, para evitar pérdida de información por desbordamiento de la memoria de dichos equipos. Así mismo, también podrá hacer uso de herramientas de monitoreo y/o gestión remota, asíncronas o en tiempo real para el mejoramiento de los servicios, la integridad y la trazabilidad de los datos, utilizando protocolo SNMPv3 o equivalente. Lo anterior para el aseguramiento de los datos, logs y registros necesarios para el análisis, y conciliación de penalidades por aplicación de ANS.
El CONTRATISTA debe garantizar acceso a la herramienta de monitoreo a la Interventoría y a la Entidad - SENA, para su consulta y generación de reportes en formatos tales como: HTML, XML, PDF, CSV, TXT, XLS, según se acuerde mediante acta con la interventoría y el SENA, en función de la capacidad tecnológica del Sistema y/o Herramienta de monitoreo. Así mismo, el Sistema y/o Herramienta de monitoreo debe permitir almacenar y consultar los reportes históricos diarios, semanales, mensuales y anuales, según requiera la interventoría y el SENA. A este respecto el CONTRATISTA entrega y configura el software para el monitoreo de los servicios contratados, éste debe contar con herramientas gráficas, de notificación, definición y programación de alertas, alarmas cuando se sobrepase límites o umbrales definidos, y de reporte.
En el momento del inicio del contrato, es obligación del CONTRATISTA identificar cada uno de los incidentes base para las líneas de servicio, así mismo, en forma periódica en las diferentes etapas del contrato (trimestral o semestralmente) se deberán hacer reuniones de actualización de incidentes e identificación de la prioridad de estos, cualquier cambio o ajuste será perfeccionado mediante Acta o Acuerdo de Entendimiento.
El CONTRATISTA será responsable de la elaboración y entrega al SENA, de los reportes con los indicadores que evidencien el cumplimiento total o parcial de los ANS. El destinatario de los reportes es el SENA. Los reportes se entregarán en formato digital, con acta radicada, o por el medio o procedimiento que para esto determine la interventoría y el SENA.
Los ANS no serán concomitantes, por elemento de red, aplicación, de servicio y por sede.</t>
    </r>
    <r>
      <rPr>
        <b/>
        <sz val="10"/>
        <color rgb="FF000000"/>
        <rFont val="Arial"/>
        <family val="2"/>
      </rPr>
      <t xml:space="preserve">
NOTA</t>
    </r>
    <r>
      <rPr>
        <sz val="10"/>
        <color rgb="FF000000"/>
        <rFont val="Arial"/>
        <family val="2"/>
      </rPr>
      <t>: Dentro de los 10 primeros días de vigencia de ejecución del contrato, la entidad contratante dará a conocer al contratista los diferentes documentos y/o procesos que ha implementado en los últimos años para la aplicación de ANS, con el objeto de armonizar dichos documentos, con lo aquí establecido. La ausencia de dicha armonización no implica renuncia al proceso aquí descrito por la entidad contratante.</t>
    </r>
  </si>
  <si>
    <t>EXCEPCIONES Y EXCLUSIONES DE LOS ACUERDOS DE NIVELES DE SERVICIO</t>
  </si>
  <si>
    <t>En caso de que uno de los ANS no se cumpla en razón a la falla en la prestación de los servicios provistos por un tercero, no aplicará el descuento correspondiente, siempre y cuando el CONTRATISTA demuestre y soporte que la afectación del servicio es imputable al tercero y no así mismo o al incumplimiento de sus obligaciones incluidas en el Contrato y la totalidad de sus documentos y anexos.
En caso de presentarse atrasos atribuibles o imputables al SENA, fallas debidas a causas naturales, fuerza mayor y actores externos a la ejecución del contrato, no se tendrán en cuenta estos tiempos en la medición de los ANS y para los tiempos de para de reloj. Previa entrega de soportes, para la verificación y aprobación por parte de la interventoría y el SENA.
Se excluyen los tiempos acordados para mantenimientos preventivos, remodelaciones, manipulación inadecuada comprobada por el personal del SENA, cortes de energía eléctrica comercial y el tiempo en el que el CONTRATISTA no tiene acceso a los equipos instalados en la sede por responsabilidad del SENA. Previa entrega de soportes, para la verificación y aprobación por parte de la interventoría y el SENA, en caso de que se superen los tiempos acordados, se empieza aplicar el ANS de disponibilidad.
En caso de que el Sistema y/o Herramienta de Monitoreo presente falla y por tanto sea la única causa de la detección del Incidente y resulte que los servicios en la Sede se están prestando con normalidad,  el CONTRATISTA podrá entregar soportes (Data, logs, etc.) que sean equivalentes y que demuestren sin lugar a duda que el servicio SI estaba disponible y que la causa del incidente es únicamente atribuible al Sistema y/o Herramienta de monitoreo (hardware y/o software), esta excepción requiere verificación y aprobación por parte de la interventoría y el SENA. En este caso solo se aplicara la ANS de Disponibilidad correspondiente para el Sistema y/o Herramienta de Monitoreo.</t>
  </si>
  <si>
    <t>Nivel</t>
  </si>
  <si>
    <t>Línea, servicio o componente de servicio</t>
  </si>
  <si>
    <t>Id</t>
  </si>
  <si>
    <t>Indicador</t>
  </si>
  <si>
    <t>Descripción</t>
  </si>
  <si>
    <t>Niveles de meta</t>
  </si>
  <si>
    <t>Medios de Verificación</t>
  </si>
  <si>
    <t>Informe y Monitoreo</t>
  </si>
  <si>
    <t>Descuento</t>
  </si>
  <si>
    <t>Transversal</t>
  </si>
  <si>
    <t xml:space="preserve">CALIDAD DE INFORMES Y REPORTES </t>
  </si>
  <si>
    <t>Calidad en los Informes y reportes emitidos con el cumplimiento de los requisitos definidos por la oficina de sistemas, los anexos técnicos y la interventoría. Evaluada en cada uno de los informes como satisfactorio o no satisfactorio. 
Se contabiliza el porcentaje de informes satisfactorios sobre el total de informes solicitados en el periodo.
Satisfactorio:Los criterios de aceptación serán acordados entre la Interventoría, el Contratista y el SENA, mediante actas, incluyendo el tiempo máximo de entrega.  En su defecto como máximo 5 días hábiles.
Nota: Los Informes no satisfactorios serán devueltos al CONTRATISTA, el total de informes solicitados incluye los causados por devolución. Esta devolución realizarse en un plazo no mayor a 10 días hábiles. El CONTRATISTA tendrá 5 días hábiles para entregar el informe o reporte ajustado.</t>
  </si>
  <si>
    <t xml:space="preserve">Mayor igual a: 97.0% esto de la totalidad de informes y reportes entregados en el periodo.
</t>
  </si>
  <si>
    <t>Solución de Software para la Integración de Servicios y Gestión Global suministrada por el CONTRATISTA.
 Concepto de la oficina de sistemas y/o de la interventoría.</t>
  </si>
  <si>
    <t>Informe y reportes del periodo.
Monitoreo continuo.
Herramientas de gestión.</t>
  </si>
  <si>
    <t>El descuento se aplica en la factura del periodo para cada Línea y grupo de servicios.
El porcentaje de Informes emitidos según requerimientos Mayor igual a la meta establecida: sin descuento y sin penalización.
 El porcentaje de Informes emitidos no ajustados a requerimientos es menor a la meta establecida: descuento del 0,1% del valor de la facturación mensual.</t>
  </si>
  <si>
    <t xml:space="preserve">ANS - </t>
  </si>
  <si>
    <t>Indisponibilidad del personal asignado por el CONTRATISTA para prestar el servicio.</t>
  </si>
  <si>
    <t xml:space="preserve">Número de días sin suplir una vacante en el personal mínimo asignado con dedicación del 100% para prestar el servicio y/o Línea de Servicio.
La interventoría conocerá la línea base del personal dedicado al contrato y los cambios que se hagan a la misma.
</t>
  </si>
  <si>
    <t xml:space="preserve">
Para todos los perfiles: Menor o igual a: 15 días hábiles,
Excepto para los Agentes de Mesa de Servicios Nivel II, que se medirá así:
Sedes Críticas Menor o igual a: 12 días hábiles</t>
  </si>
  <si>
    <t>Novedades del personal asignado para prestar el servicio.</t>
  </si>
  <si>
    <t>En el periodo.</t>
  </si>
  <si>
    <t>Después de haberse presentado la novedad y teniendo en cuenta las metas establecidas, se descontarán 5 salarios mínimos mensuales legales vigentes por cada día sin que se supla cada vacante con dedicación del 100% para prester el servicio.
En OPERACIÓN, el valor máximo de la penalización será del 1,06% del valor total de las Líneas de Servicios Gestión de Servicios TIC, Operación en Sede e Infraestructura Centralizada.
 Nota: Para todos los efectos, el salario mínimo mensual vigente no contempla el auxilio de transporte.</t>
  </si>
  <si>
    <t>Línea</t>
  </si>
  <si>
    <t>Operación en Sede</t>
  </si>
  <si>
    <t>Disponibilidad de Monitoreo en Sede</t>
  </si>
  <si>
    <t>Esta ANS solo aplica, en caso de que el Componente, Tarjeta, Sistema y/o Herramienta de Monitoreo en la Sede sea sin lugar a duda la única causa del incidente, y se demuestre que los otros servicios en la Sede operaban correctamente.
Disponibilidad: Es el porcentaje de tiempo en que está disponible el servicio o Componente del Servicio. Esta aplica solo a los equipos y componentes del sistema de monitoreo y/o gestión. Para calcular la disponibilidad del Sistema por Componente (Di) en la Sede, por ejemplo: Tarjetas de comunicaciones, Puntos, Puertos, Equipos de monitoreo, etc. En el periodo se utilizará la siguiente fórmula:
          TSA – TI
Di = --------------- * 100%
            TSA
 En donde,
  i = Sistema de Monitoreo en Sede (Por Componente)
 TSA: Es el tiempo de servicio acordado en el periodo, en minutos.
 TI: Es el tiempo de indisponibilidad del servicio en el periodo, en minutos.
Para calcular TSA en el periodo se utilizará la siguiente fórmula:
 TSA = ((60 * 24 * DM) –TAMP)
Nota: TSA tiene en cuenta los minutos del día, y la cantidad de días en que se realiza la medición (DM) menos la cantidad de minutos aprobados en las ventanas de mantenimiento (TAMP) en el periodo.
Nota: El tiempo de indisponibilidad solo incluye el ocurrido durante el tiempo de servicio acordado por causas atribuibles al CONTRATISTA.
Nota: El tiempo de indisponibilidad fuera del tiempo de servicio acordado o por causas no atribuibles al CONTRATISTA y que se encuentren dentro de las exclusiones o excepciones también debe ser registrado y reportado según se establece en el campo de monitoreo y reporte.</t>
  </si>
  <si>
    <t>Mayor o igual al 99,9%</t>
  </si>
  <si>
    <t>Registro de eventos, en el sistema de monitoreo del CONTRATISTA, de los eventos relacionados con cada uno de los servicios y componentes del servicio de la Línea Operación en Sede.</t>
  </si>
  <si>
    <t>La medición de este indicador la hace el CONTRATISTA monitoreando durante el periodo. Los resultados del monitoreo son mantenidos por el CONTRATISTA para que puedan ser consultados por la supervisión y la Interventoría en cualquier momento. La información mantenida debe permitir verificar el número de Interrupciones histórico de meses anteriores y el número de Interrupciones acumuladas para el periodo en curso, la medición se hace de forma individual sobre cada equipo, tarjeta, componente, etc, en la Sede que entregue data, logs o información al sistema de monitoreo.</t>
  </si>
  <si>
    <t>El descuento se aplica sobre la facturación total del servicio Sistema de Monitoreo en el periodo correspondiente, causado por la indisponibilidad presentada en el servicio o componente del servicio del sistema de monitoreo.
Di ≥ 99,9%; sin descuento y sin penalización.
 99,8% &lt;= Di &lt; 99,9%, descuento del 5%.
 99,6% &lt;= Di &lt; 99,8%; descuento del 10%.
 99,3% &lt;= Di &lt; 99,6%; descuento del 20%.
 99,0% &lt;= Di &lt; 99,3%; descuento del 50%.
 Di &lt; 99,0%; descuento del 100%.</t>
  </si>
  <si>
    <t>Infraestructura comprometida vigente.</t>
  </si>
  <si>
    <t>Cumplimiento en la prestación del servicio con la infraestructura comprometida vigente para la Línea de Operación en Sede.</t>
  </si>
  <si>
    <t>Igual a: 100,0%</t>
  </si>
  <si>
    <t>Reporte para verificación por parte de la interventoría para cada servicio o proyecto.</t>
  </si>
  <si>
    <t>Frecuencia del monitoreo: Se define en cada una de las mesas de trabajo del servicio o proyecto.
 Frecuencia del reporte: En el periodo.
 Contenido mínimo del reporte: A acordar en las mesas de trabajo.
 Formato del reporte: Se define en cada una de las mesas de trabajo del servicio o proyecto.</t>
  </si>
  <si>
    <t xml:space="preserve">Base para la determinación del descuento: Precio mensual de las líneas de servicio de Energía Eléctrica Regulada (EER) (Nota al pie 6), Conectividad Local (Nota al pie 4),  Comunicaciones Unificadas (Nota al pie 3), SD - WAN (Nota al pie 5)
Descuento para la Fase de ESTABILIZACIÓN:
Para las líneas de servicio (Operación en Sede) donde por alguna razón no se cumpla con el 100% de la infraestructura comprometida vigente, y con base en las definiciones realizadas para la etapa de transición, se realizará un descuento de la siguiente manera:
Primer periodo 7,1% del valor del periodo del servicio 
Segundo periodo 14,2% del valor del periodo del servicio  
Tercer periodo 21,3% del valor del periodo del servicio 
Cuarto periodo 28,4% del valor del periodo del servicio 
Quinto periodo 35,5% del valor del periodo del servicio 
Sexto periodo 42,6% del valor del periodo del servicio 
Septimo periodo 50% del valor del periodo del servicio 
Octavo periodo en adelante 100% del valor del periodo del servicio
 </t>
  </si>
  <si>
    <t>Servicio</t>
  </si>
  <si>
    <t>Energía Eléctrica Regulada
(EER)</t>
  </si>
  <si>
    <t>DISPONIBILIDAD</t>
  </si>
  <si>
    <r>
      <rPr>
        <sz val="9"/>
        <color rgb="FF000000"/>
        <rFont val="Arial"/>
        <family val="2"/>
      </rPr>
      <t xml:space="preserve">Disponibilidad: Es el porcentaje de tiempo en que está disponible el servicio o Componente del Servicio. Esta aplica solo a los equipos y componentes del servicio operativos y monitoreados: UPS, UTR.
 Para calcular la disponibilidad del Servicio por Componente (Di) en la Sede, en el periodo se utilizará la siguiente fórmula:
          TSA – TI 
Di = --------------- * 100%
            TSA 
  En donde,
  i = Servicio EER (por Componente: UPS, UTR.
 TSA: Es el tiempo de servicio acordado en el periodo, en minutos.
 TI: Es el tiempo de indisponibilidad del servicio en el periodo, en minutos.
 Para calcular TSA en el periodo se utilizará la siguiente fórmula:
 TSA = ((60 * 24 * DM) –TAMP) *TE  
Nota: TSA tiene en cuenta los minutos del día, y la cantidad de días en que se realiza la medición (DM) menos la cantidad de minutos aprobados en las ventanas de mantenimiento (TAMP) en el   periodo, multiplicado por el total de elementos (TE) relacionados con el servicio, por ejemplo: Conexiones, Salidas, Puertos, APs, etc.
Para EER, TE será igual a 1. 
Para calcular TI en el periodo se utilizará la siguiente fórmula:
               n=y
            </t>
    </r>
    <r>
      <rPr>
        <sz val="18"/>
        <color rgb="FF000000"/>
        <rFont val="Arial"/>
        <family val="2"/>
      </rPr>
      <t>Σ</t>
    </r>
    <r>
      <rPr>
        <sz val="9"/>
        <color rgb="FF000000"/>
        <rFont val="Arial"/>
        <family val="2"/>
      </rPr>
      <t xml:space="preserve">  (TIEn * SEn)
               n=1
TI = -------------------------------   
               n=x
            </t>
    </r>
    <r>
      <rPr>
        <sz val="18"/>
        <color rgb="FF000000"/>
        <rFont val="Arial"/>
        <family val="2"/>
      </rPr>
      <t>Σ</t>
    </r>
    <r>
      <rPr>
        <sz val="9"/>
        <color rgb="FF000000"/>
        <rFont val="Arial"/>
        <family val="2"/>
      </rPr>
      <t xml:space="preserve">    (SEn)
               n=1
   En donde,
  TIE: Es el tiempo de indisponibilidad de cada componente del servicio en la Sede (UPS, UTR) en minutos, en el periodo en el que se realiza la medición.
  SE: Es la Capacidad de los Equipos, para UPS y UTR es la Capacidad de Potencia nominal en KVA.
  Y: Corresponde a los equipos UPS y UTR en Indisponibilidad.
  X: Corresponde a los equipos UPS y UTR totales instalados en la Sede.
  Nota: El tiempo de indisponibilidad incluye el tiempo que las UPS y UTR se encuentran en bypass.
  Nota: El tiempo de indisponibilidad solo incluye el ocurrido durante el tiempo de servicio acordado por causas atribuibles al CONTRATISTA. El tiempo de indisponibilidad fuera del tiempo de servicio acordado o por causas no atribuibles al CONTRATISTA y que se encuentren dentro de las exclusiones o excepciones también debe ser registrado y reportado según se establece en el campo de monitoreo y reporte.
</t>
    </r>
  </si>
  <si>
    <t>Mayor o igual al 99,9%
Para todas las sedes, esto incluye sedes criticas.</t>
  </si>
  <si>
    <t>Los medios de
 verificación dependen
 de las características de
 cada servicio:
 Sistemas de medición, monitoreo
 y gestión del
 servicio.
 Data, Registros,
 Logs locales.
 CMDB, Solución de Software
 para la Integración de
 Servicios y Gestión Global.
Herramienta de monitoreo y gestion</t>
  </si>
  <si>
    <t>Frecuencia del Monitoreo:
Mínimo una medición cada Cinco (5) minutos de los sistemas más relevantes según los servicios en la sede: UPS, UTR.
 Registro al evento, en la Solución de Software para la Integración de Servicios y Gestión, de los incidentes relacionados con el servicio. 
 El CONTRATISTA debe garantizar la recuperación de los Logs y registros locales, con una frecuencia adecuada para evitar la pérdida de Información y propender al uso de monitoreo remoto.
 Frecuencia del reporte:
 Reporte del periodo del indicador de disponibilidad del servicio de EER.
 Reporte al evento (notificación del sistema de monitoreo) dependiendo de las características propias del servicio:
 Cuando cambien a los siguientes estados: modo de funcionamiento en baterías, baja reserva de baterías, pérdida de conexión a tierra, estado en Bypass, etc.
 Contenido mínimo del reporte:
 Tabla con la siguiente información por sede:
 a) Disponibilidad acordada sin descuento por servicio y/o componente.
 b) Disponibilidad calculada por servicio y/o componente.
 c) Tiempo aprobado para mantenimiento preventivo (TAMP), por servicio y/o componente.
 d) Tiempo de inactividad o indisponibilidad (TI) por servicio y/o componente; tiempo de inactividad o indisponibilidad fuera del tiempo de servicio acordado.
 e) Tiempo de inactividad o indisponibilidad por causas no atribuibles al CONTRATISTA, basado en las excepciones o exclusiones con los reportes y soportes correspondientes.
 f) Números de casos asignados a los incidentes y números de casos asignados a las solicitudes de mantenimiento preventivo.
 g) Fecha, sede, Id del componente afectado, cantidad de componentes afectados, tiempo de la falla.
 h) Cualquier otro que la Interventoría y/o la supervisión del Contrato requiera, acordado mediante acta.</t>
  </si>
  <si>
    <t>Base para la determinación del descuento: Precio mensual de Energía Regulada (Nota al pie 6)
Para sedes atendidas con equipos del CONTRATISTA y/o equipos propiedad del SENA, se aplicarán las siguientes penalizaciones:
 Di ≥ 99,9%; sin descuento y sin penalización.
 99,8% &lt;= Di &lt; 99,9%, descuento del 5%.
 99,6% &lt;= Di &lt; 99,8%; descuento del 10%.
 99,3% &lt;= Di &lt; 99,6%; descuento del 20%.
 99,0% &lt;= Di &lt; 99,3%; descuento del 50%.
 Di &lt; 99,0%; descuento del 100%.
 Nota: Debido a la integralidad de la solución tecnologica se extiende su efecto sobre la afectación o degradación a los otros servicios y/o componentes de servicios, así:
La Indisponibilidad del Servicio de EER puede afectar todos los servicios, por lo tanto, cuando ésta se presente se aplicará la correspondiente ANS de indisponibilidad al servicio de EER, y deberá verificarse la afectación causada a los otros servicios, en cuyo caso tambien se aplicará la correspondiente ANS de indisponibilidad a cada uno de los servicios afectados por cuanto NO se estan prestando, en cuanto a la afectación al Sistema de Monitoreose aplicará la correspondiente ANS de indisponibilidad al servicio y/o componente.</t>
  </si>
  <si>
    <t>TIEMPO PARA INSTALACIONES</t>
  </si>
  <si>
    <t>Es el tiempo transcurrido entre la oficialización de la solicitud por parte del SENA y la aprobación de entrega una vez cumplido satisfactoriamente con las pruebas de operación del servicio.
El tiempo de instalación se medirá desde la Comunicación formal de solicitud de la instalación de los equipos en la sede por parte del SENA, de conformidad con el diseño detallado aprobado por la mesa integral de servicios, etapa de transición del servicio, y finalizará con la puesta a disposición de la instalación radicada en la dirección general del SENA.
Nota: cuando la comunicación formal (notificación) se da después del mediodía (12:00:01pm), el tiempo rige a partir del siguiente día calendario.</t>
  </si>
  <si>
    <t>Máximo 40 días calendario.
Para todas las sedes, esto incluye sedes criticas.
SEDES NUEVAS:  Máximo 45 días calendario.</t>
  </si>
  <si>
    <t>Puesta a disposición de instalación radicada en Dirección General del SENA, cuyo adjunto será la documentación definida en Guía de Gestión de la Demanda y/o en la Guía de SAS.</t>
  </si>
  <si>
    <t>Frecuencia del reporte:
 Reporte del periodo del indicador.
 Contenido mínimo del reporte:
 • Tiempo para instalaciones con y sin descuento.
 •Tiempo para instalaciones medido.
 •Oficio de solicitud con radicado y Comunicación formal de inicio de prestación de servicio, debidamente firmados.
 •Los valores del literal b de los últimos 6 periodos.
 •Números de casos asociados a las instalaciones.
 •Archivo con los datos que soportan la información antes descrita. Incluye, lo solicitado en el anexo de instalaciones.
 Nota: Una vez terminada la instalación se deben presentar los As- Built (Diseño final del servicio, memorias de cálculo, etc.), para probar su ejecución e implementación.</t>
  </si>
  <si>
    <t>Base para la determinación del descuento: Precio mensual de Energía Regulada (Nota al pie 6)
Por cada día hábil de atraso en la instalación, sin justificación aceptada por el SENA y la interventoría, se aplicará un descuento del 10%, asi hasta un 100%.
 Una vez penalizado el 100%. Por cada día hábil adicional de atraso en la instalación, se aplicará un descuento de 1% sobre la facturación total de los servicios.
 Nota: para SEDES NUEVAS el descuento aplicará en el primer periodo de facturación de la sede.</t>
  </si>
  <si>
    <t>TIEMPO PARA TRASLADOS</t>
  </si>
  <si>
    <t>Es el tiempo transcurrido entre la oficialización de la solicitud por parte del SENA y la aprobación de entrega una vez cumplido satisfactoriamente con las pruebas de operación del servicio.
El tiempo de traslado se medirá desde la Comunicación formal de solicitud de traslado de los equipos en la sede por parte del SENA, de conformidad con el diseño detallado aprobado por la mesa integral de servicios, etapa de transición del servicio, y finalizará con la puesta a disposición de la instalación radicada en la dirección general del SENA.
Nota: cuando la comunicación formal (notificación) se da después del mediodía (12:00:01pm), el tiempo rige a partir del siguiente día calendario.</t>
  </si>
  <si>
    <t>Máximo 20 días calendario.
Para todas las sedes, esto incluye sedes criticas.
SEDES NUEVAS  No aplica.</t>
  </si>
  <si>
    <t>Puesta a disposición de traslado radicada en Dirección General del SENA, cuyo adjunto será la Documentación definida en la Guía de Gestión de la Demanda y/o Guia de SSS</t>
  </si>
  <si>
    <t>Frecuencia del reporte:
 Reporte del periodo del indicador.
 Contenido mínimo del reporte:
 •Tiempo para traslados con y sin descuento.
 •Tiempo para traslados medido.
 •Oficio de solicitud con radicado y Comunicación formal de inicio de prestación de servicio, debidamente firmados.
 •Los valores del literal b de los últimos 6 periodos.
 •Números de casos asociados a los traslados.
 •Archivo con los datos que soportan la información antes descrita. Incluye, lo solicitado en el anexo de
 traslados.</t>
  </si>
  <si>
    <t xml:space="preserve">Base para la determinación del descuento: Precio mensual de Energía Regulada (Nota al pie 6)
Por cada día hábil de atraso en el traslado, sin justificación aceptada por el SENA y la interventoría, se aplicará un descuento del 10%, asi hasta un 100%.
 Una vez penalizado el 100%. Por cada día hábil adicional de atraso en el traslado, se aplicará un descuento de 1% sobre la facturación total de los servicios.
 </t>
  </si>
  <si>
    <t>TIEMPO PARA SUSPENSIONES</t>
  </si>
  <si>
    <t>Es el tiempo transcurrido entre la oficialización de la solicitud por parte del SENA y la suspensión del servicio.
 El tiempo de suspensión se medirá desde la Comunicación formal de solicitud de la suspensión de los equipos en la sede por parte del SENA, finalizará con la puesta a disposición de la suspensión radicada en la dirección general del SENA.
Nota: cuando la comunicación formal (notificación) se da después del mediodía (12:00:01pm), el tiempo rige a partir del siguiente día calendario.</t>
  </si>
  <si>
    <t>Puesta a disposición de traslado radicada en Dirección General del SENA, cuyo adjunto será la Documentación definida en la Guía de Gestión de la Demanda y/o Guia de STS.</t>
  </si>
  <si>
    <t>Frecuencia del reporte:
 Reporte del periodo del indicador.
 Contenido mínimo del reporte:
 •Tiempo para suspensión con y sin descuento.
 •Tiempo para suspensiones medido.
 •Oficio de solicitud con radicado y Comunicación formal de inicio de prestación de servicio, debidamente firmados.
 •Los valores del literal b de los últimos 6 periodos.
 •Números de casos asociados a las suspensiones.
 •Archivo con los datos que soportan la información antes descrita. Incluye, lo solicitado en el anexo de suspensiones.</t>
  </si>
  <si>
    <t xml:space="preserve">Base para la determinación del descuento: Precio mensual de Energía Regulada (Nota al pie 6)
Por cada día hábil de atraso en la suspensión, sin justificación aceptada por el SENA y la interventoría, se aplicará un descuento del 10%, asi hasta un 100%.
 Una vez penalizado el 100%. Por cada día hábil adicional de atraso en la suspensión, se aplicará un descuento de 1% sobre la facturación total de los servicios.
  </t>
  </si>
  <si>
    <t>SOLUCIÓN DE
 INCIDENTES: PRIORIDAD ALTA</t>
  </si>
  <si>
    <t>Para EER el 95% de los incidentes de prioridad alta reportados deben resolverse según los plazos dispuestos en: TIEMPOS MÁXIMOS DE SOLUCIÓN DE INCIDENTES Y SOLICITUDES – MESA DE SERVICIOS, si se presenta la siguiente condición:
 •Afectación a más de un usuario en más de un servicio, o más de un componente de servicio.
 El ANS se calcula mediante la siguiente fórmula:
             TIPAS
NI =  ------------- x 100%
             TIPAR
 Dónde:
 NI: Porcentaje de incidentes de prioridad alta solucionados en el tiempo máximo establecido.
 TIPAS: Total de Incidentes de prioridad alta solucionados en el tiempo máximo establecido.
 TIPAR: Total de Incidentes prioridad alta registrados.</t>
  </si>
  <si>
    <t>Mayor o igual al 95%
Para todas las sedes, esto incluye sedes criticas.</t>
  </si>
  <si>
    <t>Herramientas de monitoreo y gestión suministradas por el CONTRATISTA.
  Herramienta suministrada para el seguimiento a casos reportados a la Mesa de Servicio (MDS).</t>
  </si>
  <si>
    <t>Frecuencia de monitoreo:
 La medición se deberá llevar a cabo permanentemente.
 Frecuencia del reporte:
 Informe del periodo con información discriminada por semanas.
 Contenido mínimo del reporte: Porcentaje de incidentes de prioridad alta  solucionados según el servicio y el tiempo correspondientes.
 Formato del reporte:
 Reporte parametrizado directamente de las herramientas de monitoreo y gestión, tabla con información semanal y gráfico de evolución del indicador.</t>
  </si>
  <si>
    <t xml:space="preserve">Base para la determinación del descuento: Precio mensual de Energía Regulada (Nota al pie 6)
  NI ≥ 95,0%; sin descuento y sin penalización.
  90,0% &lt;= NI &lt; 95,0%; descuento del 5%.
  80,0% &lt;= NI &lt; 90,0%; descuento del 10%.
  75,0% &lt;= NI &lt; 80,0%; descuento del 30%.
  70,0% &lt;= NI &lt; 75,0%; descuento del 50%.
  NI &lt; 70,0%; descuento del 100%.
  </t>
  </si>
  <si>
    <t>SOLUCIÓN DE INCIDENTES: PRIORIDAD MEDIA</t>
  </si>
  <si>
    <t>Para EER: el 95,00% de los incidentes prioridad media reportados deben resolverse según los plazos dispuestos en: TIEMPOS MÁXIMOS DE SOLUCIÓN DE INCIDENTES Y SOLICITUDES – MESA DE SERVICIOS, si se presenta la siguiente condición:
 •Afectación de más de un usuario en un servicio, o componente de servicio.
 El ANS se calcula mediante la siguiente fórmula:
             TIPMS
NI =  ------------- x 100%
             TIPMR
 Dónde:
 NI: Porcentaje de incidentes de prioridad media solucionados en el tiempo máximo establecido.
 TIPMS: Total de Incidentes de prioridad media solucionados en el tiempo máximo establecido.
 TIPMR: Total de Incidentes prioridad media registrados.</t>
  </si>
  <si>
    <t>Frecuencia de monitoreo:
 La medición se deberá llevar a cabo permanentemente.
 Frecuencia del reporte:
 Informe del periodo con información discriminada por semanas.
 Contenido mínimo del reporte: Porcentaje de incidentes de prioridad alta, solucionados según el servicio y el tiempo correspondientes.
 Formato del reporte:
 Reporte parametrizado directamente de las herramientas de monitoreo y gestión, tabla con información semanal y gráfico de evolución del indicador.</t>
  </si>
  <si>
    <t>SOLUCIÓN DE
 INCIDENTES: PRIORIDAD BAJA</t>
  </si>
  <si>
    <t>Para EER: el 95,00% de los incidentes de prioridad baja reportados deben resolverse según los plazos dispuestos en: TIEMPOS MÁXIMOS DE SOLUCIÓN DE INCIDENTES Y SOLICITUDES – MESA DE SERVICIOS, si se presenta la siguiente condición:
 •Afectación de un usuario en un servicio, o componente de servicio.
 El ANS se calcula mediante la siguiente fórmula:
             TIPBS
NI =  ------------- x 100%
             TIPBR
 Dónde:
 NI: Porcentaje de incidentes de prioridad baja solucionados en el tiempo máximo establecido.
 TIPBS: Total de Incidentes de prioridad baja solucionados en el tiempo máximo establecido.
 TIPBR: Total de Incidentes prioridad baja registrados.</t>
  </si>
  <si>
    <t>SOLUCIÓN A SOLICITUDES DE SERVICIO</t>
  </si>
  <si>
    <t>Porcentaje de solicitudes de servicio en cada servicio, en el tiempo máximo establecido para su solución, a partir de su registro por parte de la mesa de servicios (MD):
             TSS
NI =  ------------- x 100%
             TSR
 Donde,
 NI: porcentaje de solicitudes de servicio solucionadas en el tiempo máximo establecido.
 TSS: es el número total de solicitudes de servicio solucionadas fuera del tiempo máximo establecido.
 TSR: es el número total de solicitudes de servicio reportadas en la mesa de servicios.
 PARA SEDES: El tiempo máximo de solución a solicitudes de servicio es de 5 días hábiles.</t>
  </si>
  <si>
    <t xml:space="preserve"> Menor o igual al 15,00%
Para todas las sedes, esto incluye sedes criticas.</t>
  </si>
  <si>
    <t>Solicitudes en la Solución de Software para la Integración de Servicios y
 Gestión Global</t>
  </si>
  <si>
    <t>Frecuencia del reporte:
 Reporte del periodo del indicador de solución a solicitudes de los servicios.
 Contenido mínimo del reporte: Número de solicitudes solucionadas en más del tiempo establecido reportados en la mesa de servicios.
 Solicitudes de servicios escalados a tercer nivel reportados en la mesa de servicios.</t>
  </si>
  <si>
    <t>Base para la determinación del descuento: Precio mensual de Energía Regulada (Nota al pie 6)
 NI &lt;= 15,00%; sin descuento y sin penalización.
 15,00% &lt; NI &lt;= 25,00%; descuento del 5%.
 25,00%&lt; NI &lt;= 35,00%; descuento del 10%.
 NI &gt; 35,00%; descuento del 20%.</t>
  </si>
  <si>
    <t>Conectividad local</t>
  </si>
  <si>
    <t>Disponibilidad servicio de conectividad local</t>
  </si>
  <si>
    <r>
      <rPr>
        <sz val="9"/>
        <color rgb="FF000000"/>
        <rFont val="Arial"/>
        <family val="2"/>
      </rPr>
      <t xml:space="preserve">Disponibilidad: es el porcentaje de tiempo en que está disponible el servicio. 
Aplica solo a los equipos operativos y monitoreados. 
Para calcular la disponibilidad del Servicio de Conectividad, se utilizará la siguiente fórmula: 
          TSA – TI 
Di = --------------- * 100%
            TSA
 i = LWC (servicio). 
 En donde, 
 Di: es la disponibilidad del periodo del servicio. 
 TSA: Es el tiempo de servicio acordado, en minutos. 
 Donde: 
 TSA = ((60 * 24 * DM) –TAMP) *TE 
 TSA: tiene en cuenta los minutos del día, y la 
 cantidad de días en que se realiza la medición (DM) menos la cantidad de minutos aprobados en las ventanas de mantenimiento (TAMP) en el periodo, multiplicado por el total de elementos (TE) relacionados con el servicio, por ejemplo: conexiones, salidas, Puertos, APs, etc. 
 LAN: TE es la cantidad de puertos instalados y que están activos en los switches de la sede: 
            #s
TE = </t>
    </r>
    <r>
      <rPr>
        <sz val="18"/>
        <color rgb="FF000000"/>
        <rFont val="Arial"/>
        <family val="2"/>
      </rPr>
      <t>Σ</t>
    </r>
    <r>
      <rPr>
        <sz val="9"/>
        <color rgb="FF000000"/>
        <rFont val="Arial"/>
        <family val="2"/>
      </rPr>
      <t xml:space="preserve">    (PAn)
            n=1
 Donde #s es la cantidad de switches de la sede y PA es la cantidad de puertos instalados y activos para el Switch n. 
Para WLAN: TE es la cantidad de los puntos de acceso (APs) y controlados que están instalados y activos para la sede. 
Para LWC: 
Para LAN: TI es el tiempo fuera de servicio del periodo de los switches (s) de la sede en minutos, donde PA son los puertos activos en cada uno de los switches en la sede. 
           #s
TI = </t>
    </r>
    <r>
      <rPr>
        <sz val="18"/>
        <color rgb="FF000000"/>
        <rFont val="Arial"/>
        <family val="2"/>
      </rPr>
      <t>Σ</t>
    </r>
    <r>
      <rPr>
        <sz val="9"/>
        <color rgb="FF000000"/>
        <rFont val="Arial"/>
        <family val="2"/>
      </rPr>
      <t xml:space="preserve">    (TIEn * PAn)
           n=1
Para WLAN: TI. es el tiempo fuera de servicio del periodo en minutos, de los puntos de acceso (APs). Donde, APs es el total de los puntos de acceso. 
           #APs
TI = </t>
    </r>
    <r>
      <rPr>
        <sz val="18"/>
        <color rgb="FF000000"/>
        <rFont val="Arial"/>
        <family val="2"/>
      </rPr>
      <t>Σ</t>
    </r>
    <r>
      <rPr>
        <sz val="9"/>
        <color rgb="FF000000"/>
        <rFont val="Arial"/>
        <family val="2"/>
      </rPr>
      <t xml:space="preserve">    (TIEn)
          n=1
TIE: es el tiempo de indisponibilidad de cada equipo en minutos, en el periodo en el que se realiza la medición. 
Nota: El tiempo de indisponibilidad solo incluye el ocurrido durante el tiempo de servicio acordado, por causas atribuibles al CONTRATISTA. El tiempo de indisponibilidad fuera del tiempo de servicio acordado o por causas no atribuibles al CONTRATISTA, debe ser registrado y reportado según se establece en el campo de monitoreo y reporte.</t>
    </r>
  </si>
  <si>
    <t xml:space="preserve">Mayor o igual al 99,9%
 </t>
  </si>
  <si>
    <t>Los medios de  verificación dependen  de las características de   cada servicio:  Sistemas de monitoreo  y gestión remota del 
 servicio.  Logs locales.  Solución de Software  para la Integración de  Servicios y Gestión Global.</t>
  </si>
  <si>
    <t>Base para la determinación del descuento: Precio mensual de la línea de servicio de Conectividad Local (Nota al pie 4)
Para sedes atendidas con equipos del CONTRATISTA y/o equipos propiedad del SENA, se aplicarán las siguientes penalizaciones:
 Di ≥ 99,9%; sin descuento y sin penalización.
 99,8% &lt;= Di &lt; 99,9%, descuento del 5%.
 99,6% &lt;= Di &lt; 99,8%; descuento del 10%.
 99,3% &lt;= Di &lt; 99,6%; descuento del 20%.
 99,0% &lt;= Di &lt; 99,3%; descuento del 50%.
 Di &lt; 99,0%; descuento del 100%.
Nota: Debido a la integralidad de la solución tecnologica se extiende su efecto sobre la afectación o degradación a los otros servicios y/o componentes de servicios, así:
La Indisponibilidad del Servicio de Conectividad Local (LWC) afecta al servicio de Comunicaciones Unificadas (VC, ToIP) - Indisponibilidad y al Sistema de Monitoreo - Interrupción. Por lo cual, en caso de presentarse indisponibilidad del servicio de Conectividad Local se aplicará la correspondiente ANS, y deberá verificarse la afectación a los otros servicios, en cuyo caso se aplicará la correspondiente ANS de indisponibilidad para cada uno de los servicios afectados.</t>
  </si>
  <si>
    <t>SOLUCIÓN DE INCIDENTES: PRIORIDAD ALTA</t>
  </si>
  <si>
    <t>Para LWC: el 95% de los incidentes prioridad alta reportados deben resolverse según los plazos dispuestos en: TIEMPOS MÁXIMOS DE SOLUCIÓN DE INCIDENTES Y SOLICITUDES – MESA DE SERVICIOS, si se presenta la siguiente condición: 
 · Afectación a más de un usuario en más de un servicio, o más de un componente de servicio. 
El ANS se calcula mediante la siguiente formula: 
             TIPAS
NI =  ------------- x 100%
             TIPAR
Dónde:  
NI: Porcentaje de incidentes prioridad alta solucionados en el tiempo máximo establecido. 
TIPAS: Total de Incidentes de prioridad alta solucionados en el tiempo máximo establecido. 
TIPAR: Total de Incidentes prioridad alta registrados.</t>
  </si>
  <si>
    <t xml:space="preserve">Mayor o igual al 90%
</t>
  </si>
  <si>
    <t>Herramientas de monitoreo y gestión suministradas por el CONTRATISTA. 
 Herramienta suministrada para el seguimiento a casos reportados a la Mesa de Servicio (MDS).</t>
  </si>
  <si>
    <t>Frecuencia de monitoreo: 
 La medición se deberá llevar a cabo permanentemente.
 Frecuencia del reporte: 
 Informe del periodo con información discriminada por semanas.
 Contenido mínimo del reporte: Porcentaje de incidentes de prioridad alta solucionados según el servicio y el tiempo correspondientes.
 Formato del reporte: 
 Reporte parametrizado directamente de las herramientas de monitoreo y gestión, tabla con información semanal y gráfico de evolución del indicador.</t>
  </si>
  <si>
    <t xml:space="preserve">Base para la determinación del descuento: Precio mensual de la línea de servicio de Conectividad Local (Nota al pie 4)
  NI ≥ 90,0%; sin descuento y sin penalización.
  85,0% &lt;= NI &lt; 90,0%; descuento del 5%.
  80,0% &lt;= NI &lt; 85,0%; descuento del 10%.
  75,0% &lt;= NI &lt; 80,0%; descuento del 30%.
  70,0% &lt;= NI &lt; 75,0%; descuento del 50%.
  NI &lt; 70,0%; descuento del 100%.
  </t>
  </si>
  <si>
    <t>Para LWC: el 95,00% de los incidentes prioridad media reportados deben resolverse según los plazos dispuestos en: TIEMPOS MÁXIMOS DE SOLUCIÓN DE INCIDENTES Y SOLICITUDES – MESA DE SERVICIOS 
 · Afectación de más de un usuario en un servicio, o componente de servicio. 
El ANS se calcula mediante la siguiente formula:
             TIPMS
NI =  ------------- x 100%
             TIPMR
Dónde: 
NI: Porcentaje de incidentes prioridad media solucionados en el tiempo máximo establecido. 
TIPMS: Total de Incidentes de prioridad media solucionados en el tiempo máximo establecido. 
TIPMR: Total de Incidentes prioridad media registrados.</t>
  </si>
  <si>
    <t>Mayor o igual al 90%
Para todas las sedes, esto incluye sedes criticas.</t>
  </si>
  <si>
    <t>Herramientas de monitoreo y gestión suministradas por el CONTRATISTA.
 Herramienta suministrada para el seguimiento a casos reportados a la Mesa de Servicio (MDS).</t>
  </si>
  <si>
    <t>Frecuencia de monitoreo: 
 La medición se deberá llevar a cabo permanentemente.
 Frecuencia del reporte: 
 Informe del periodo con información discriminada por semanas. 
 Contenido mínimo del reporte: Porcentaje de incidentes de prioridad media, solucionados según el servicio y el tiempo correspondientes. 
 Formato del reporte: 
 Reporte parametrizado directamente de las herramientas de monitoreo y gestión, tabla con información semanal y gráfico de evolución del indicador</t>
  </si>
  <si>
    <t>SOLUCIÓN DE INCIDENTES: PRIORIDAD BAJA</t>
  </si>
  <si>
    <t>Para LWC: el 95,00% de los incidentes de prioridad baja reportados deben resolverse según los plazos dispuestos en: TIEMPOS MÁXIMOS DE SOLUCIÓN DE INCIDENTES Y SOLICITUDES – MESA DE SERVICIOS, si se presenta la siguiente condición: 
 · Afectación de un usuario en un servicio, o componente de servicio. 
 El ANS se calcula mediante la siguiente formula: 
             TIPBS
NI =  ------------- x 100%
             TIPBR
Dónde: 
NI: Porcentaje de incidentes prioridad baja solucionados en el tiempo máximo establecido. 
TIPBS: Total de Incidentes de prioridad baja solucionados en el tiempo máximo establecido. 
TIPBR: Total de Incidentes prioridad baja registrados.</t>
  </si>
  <si>
    <t xml:space="preserve">Mayor o igual al 90%
 </t>
  </si>
  <si>
    <t>Herramientas de monitoreo y gestión suministradas por el CONTRATISTA.
 Herramienta suministrada para el seguimiento a casos reportados a la Mesa de Servicios (MDS).</t>
  </si>
  <si>
    <t>Frecuencia de monitoreo: La medición se deberá llevar a cabo permanentemente.
 Frecuencia del reporte: 
 Informe del periodo con información discriminada por semanas.
 Formato del reporte: 
 Reporte parametrizado directamente de las herramientas de monitoreo y gestión, tabla con información semanal y gráfico de evolución del indicador.</t>
  </si>
  <si>
    <t xml:space="preserve">Base para la determinación del descuento: Precio mensual de la línea de servicio de Conectividad Local (Nota al pie 4)
En Operación el descuento por solución de incidentes de prioridad alta - LWC se calcula sobre el valor del periodo del Servicio de CONECTIVIDAD.
  NI ≥ 90,0%; sin descuento y sin penalización.
  85,0% &lt;= NI &lt; 90,0%; descuento del 5%.
  80,0% &lt;= NI &lt; 85,0%; descuento del 10%.
  75,0% &lt;= NI &lt; 80,0%; descuento del 30%.
  70,0% &lt;= NI &lt; 75,0%; descuento del 50%.
  NI &lt; 70,0%; descuento del 100%.
  </t>
  </si>
  <si>
    <t>Porcentaje de solicitudes de servicio en cada servicio, en el tiempo máximo establecido para su solución, a partir de su registro por parte de la mesa de servicios (MDS).
             TSS
NI =  ------------- x 100%
             TSR
Donde, 
NI: porcentaje de solicitudes de servicio solucionadas en el tiempo máximo establecido. 
TSS: es el número total de solicitudes de servicio solucionadas fuera del tiempo máximo establecido. 
TSR: es el número total de solicitudes de servicio reportados en la mesa de servicios. 
PARA SEDES: El tiempo máximo de solución a solicitudes de servicio es de 5 días hábiles.</t>
  </si>
  <si>
    <t xml:space="preserve"> Menor o igual al 15,00%
 </t>
  </si>
  <si>
    <t>Solicitudes en la Solución de Software para la Integración de Servicios y Gestión Global.</t>
  </si>
  <si>
    <t>Frecuencia del reporte: 
 Reporte del periodo del indicador de solución a solicitudes de los servicios. 
 Contenido mínimo del reporte: Número de solicitudes solucionadas en más del tiempo establecido, reportados en la mesa de servicios.
 Solicitudes de servicios escalados a tercer nivel reportados en la mesa de servicios.</t>
  </si>
  <si>
    <t xml:space="preserve">Base para la determinación del descuento: Precio mensual de la línea de servicio de Conectividad Local (Nota al pie 4)
  NI &lt;= 15,00%; sin descuento y sin penalización.  
 15,00% &lt; NI &lt;= 25,00%; descuento del 5% 
  25,00%&lt; NI &lt;= 35,00%; descuento del 10%
  NI &gt; 35,00%; descuento del 20% </t>
  </si>
  <si>
    <t>DISPONIBILIDAD CONTROLADORAS WLAN</t>
  </si>
  <si>
    <r>
      <rPr>
        <sz val="9"/>
        <color rgb="FF000000"/>
        <rFont val="Arial"/>
        <family val="2"/>
      </rPr>
      <t xml:space="preserve">Mide la disponibilidad de las controladoras WLAN a nivel general, que se encuentran alojadas en el Centro de Datos. 
El ANS se calcula mediante la siguiente formula:
         Mdisp
D = ------------- x 100
        Mperiodo
</t>
    </r>
    <r>
      <rPr>
        <i/>
        <sz val="9"/>
        <color rgb="FF000000"/>
        <rFont val="Arial"/>
        <family val="2"/>
      </rPr>
      <t xml:space="preserve">
</t>
    </r>
    <r>
      <rPr>
        <sz val="9"/>
        <color rgb="FF000000"/>
        <rFont val="Arial"/>
        <family val="2"/>
      </rPr>
      <t xml:space="preserve">
Donde: 
D: es el porcentaje de disponibilidad de las controladoras WLAN en el periodo. 
Mdisp: es el número de minutos en los que las controladoras WLAN estuvieron disponible. 
Mperiodo: es el número de minutos en el periodo.</t>
    </r>
  </si>
  <si>
    <t>Mayor o igual a: 99,9%</t>
  </si>
  <si>
    <t>Los medios de verificación dependen de las características de cada servicio:
 · Sistema de monitoreo y gestión remota del servicio 
 · Sistema de gestión de la Mesa de Servicios</t>
  </si>
  <si>
    <t>Frecuencia del Monitoreo: 
 Mínimo una medición cada cinco (5) minutos de los servidores alojados en el Centro de Datos.
 Frecuencia del Reporte: Informe de gestión Mensual.
 Contenido mínimo del reporte: información relacionada a la disponibilidad (todos los eventos en el periodo) de las controladoras.</t>
  </si>
  <si>
    <t>Base para la determinación del descuento: Precio mensual de la línea de servicio de Conectividad Local (Nota al pie 4)
El descuento se realizará sobre las controladoras WLAN descrito en Data Center, sin perjuicio de los descuentos (penalizaciones) causadas en las otras líneas de servicio que dependen de Infraestructura Centralizada.
 D &gt;= 99,90%; sin descuento y sin penalización
 99,80% &lt; D &lt; 99,89%; descuento del 20%
 99,65% &lt; D &lt; 99,79%; descuento del 50%
 D &lt;99,64%; descuento del 100%</t>
  </si>
  <si>
    <t xml:space="preserve">TIEMPO PARA
INSTALACIONES
</t>
  </si>
  <si>
    <t xml:space="preserve">Es el tiempo transcurrido entre la oficialización de la solicitud por parte del SENA y la suspensión del servicio.
El tiempo de suspensión se medirá desde la Comunicación formal de solicitud de la suspensión de los equipos en la sede por parte del SENA, finalizará con la puesta a disposición de la suspensión radicada en la dirección general del SENA.
Nota: cuando la comunicación formal (notificación) se da después del mediodía (12:00:01pm), el tiempo rige a partir del siguiente día calendario.
</t>
  </si>
  <si>
    <t>Máximo 40 días calendario.
SEDES NUEVAS:  Máximo 45 días calendario.</t>
  </si>
  <si>
    <t xml:space="preserve">Puesta a disposición de instalación radicada en Dirección General del SENA, cuyo adjunto será la documentación definida en Guía de Gestión de la Demanda y/o en la Guía de SAS o la definida por el
SENA.
</t>
  </si>
  <si>
    <t xml:space="preserve">Frecuencia del reporte:
Reporte del periodo del indicador.
Contenido mínimo del reporte:
• Tiempo para instalaciones con y sin descuento.
•Tiempo para instalaciones medido.
•Oficio de solicitud con radicado y Comunicación formal de inicio de prestación de servicio, debidamente firmados.
•Números de casos asociados a
las instalaciones.
•Archivo con los datos que soportan la
información antes descrita. Incluye, lo solicitado en el anexo de instalaciones.
Nota: Una vez terminada la instalación se deben presentar los documento de soporte definidos en la solicitud (Diseño final del servicio, pruebas, topología de red, mapas de calor WLAN, etc.), para
probar su ejecución e
implementación.
</t>
  </si>
  <si>
    <t>Base para la determinación del descuento: Precio mensual de la línea de servicio de Conectividad Local (Nota al pie 4)
El descuento se aplica sobre la facturación total del servicio de CONECTIVIDAD LOCAL en el periodo correspondiente. Por cada día hábil de atraso en la Instalación, sin justificación aceptada por el SENA y la interventoría, se aplicará un descuento del 10%, asi hasta un 100%.
Una vez penalizado el 100%. Por cada día hábil adicional de atraso en la Instalación, se aplicará un descuento de 1% sobre la facturación total de los servicios.
 Nota: para sedes nuevas el descuento aplicará en el primer periodo de facturación de la sede.</t>
  </si>
  <si>
    <t xml:space="preserve">TIEMPO PARA
TRASLADOS
</t>
  </si>
  <si>
    <t xml:space="preserve">Es el tiempo transcurrido entre la oficialización de la solicitud por parte del SENA y la aprobación de entrega una vez cumplido satisfactoriamente con las pruebas de operación del servicio.
El tiempo de traslado se medirá desde la Comunicación formal de solicitud de traslado de los equipos en la sede por parte del SENA, de conformidad con el diseño detallado aprobado por la mesa integral de servicios, etapa de transición del servicio, y finalizará con la puesta a disposición de la instalación radicada en la dirección general del SENA.
Nota: cuando la comunicación formal (notificación) se da después del mediodía (12:00:01pm), el tiempo rige a partir del siguiente día calendario.
</t>
  </si>
  <si>
    <t>Máximo 20 días calendario.
SEDES NUEVAS  No aplica.</t>
  </si>
  <si>
    <t xml:space="preserve">Puesta a disposición de traslado radicada en la   Dirección General del SENA, cuyo adjunto será la Documentación definida en la Guía de Gestión de la Demanda y/o Guia de SSS, o la definida por el SENA.
</t>
  </si>
  <si>
    <t xml:space="preserve">Frecuencia del reporte:
Reporte del periodo del indicador.
Contenido mínimo del reporte:
•Tiempo para traslados con y sin descuento.
•Tiempo para traslados medido.
•Oficio de solicitud con radicado y Comunicación formal de inicio de prestación de servicio, debidamente firmados.
•Los valores del Tiempo para traslados medido de los últimos 6 periodos.
•Números de casos asociados a los traslados.
•Archivo con los datos que soportan la información antes descrita. Incluye, lo solicitado en el anexo de traslados.
</t>
  </si>
  <si>
    <t xml:space="preserve">Base para la determinación del descuento: Precio mensual de la línea de servicio de Conectividad Local (Nota al pie 4)
El descuento se aplica sobre la facturación total del servicio de CONECTIVIDAD LOCAL en el periodo correspondiente. Por cada día hábil de atraso en el traslado, sin justificación aceptada por el SENA y la interventoría, se aplicará un descuento del 10%, asi hasta un 100%.
Una vez penalizado el 100%. Por cada día hábil adicional de atraso en el traslado, se aplicará un descuento de 1% sobre la facturación total de los servicios.
 </t>
  </si>
  <si>
    <t xml:space="preserve">TIEMPO PARA
SUSPENSIONES
</t>
  </si>
  <si>
    <t xml:space="preserve">Puesta a disposición de la suspensión radicada en Dirección General del SENA, cuyo adjunto será la Documentación definida en la Guía de Gestión de la Demanda y/o Guia de STS, o la definida por el
SENA.
</t>
  </si>
  <si>
    <t xml:space="preserve">Frecuencia del reporte:
Reporte del periodo del indicador.
Contenido mínimo del reporte:
•Tiempo para suspensión con y sin descuento.
•Tiempo para suspensiones medido.
•Oficio de solicitud con radicado y Comunicación formal de inicio de prestación de servicio, debidamente firmados.
•Números de casos asociados a las suspensiones.
•Archivo con los datos que soportan la información antes descrita. Incluye, lo solicitado en el anexo de suspensiones.
</t>
  </si>
  <si>
    <t xml:space="preserve">Base para la determinación del descuento: Precio mensual de la línea de servicio de Conectividad Local (Nota al pie 4)
El descuento se aplica sobre la facturación total del servicio de CONECTIVIDAD LOCAL en el periodo correspondiente. Por cada día hábil de atraso en la suspensión, sin justificación aceptada por el SENA y la interventoría, se aplicará un descuento del 10%, asi hasta un 100%.
 Una vez penalizado el 100%. Por cada día hábil adicional de atraso en la suspensión, se aplicará un descuento de 1% sobre la facturación total de los servicios.
 </t>
  </si>
  <si>
    <t>Comunicaciones Unificadas</t>
  </si>
  <si>
    <t>DISPONIBILIDAD DE COMUNICACIONES UNIFICADAS</t>
  </si>
  <si>
    <t>Disponibilidad: es el porcentaje de tiempo en que está disponible el servicio.
Para el sistema de videoconferenia se empleará Microsoft Teams y su sistema de monitoreo.
Para calcular la disponibilidad del servicio, se utilizará la siguiente fórmula:
Di=((TSA-TI)/TSA)*100%
 i = CU (servicio de comunicaciones unificadas).
 En donde,
 Di: es la disponibilidad del periodo del servicio.
 TSA: Es el tiempo de servicio acordado, en minutos.
 Donde:
 TSA = ((60 * 24 * DM) –TAMP) *TE
 TSA: tiene en cuenta los minutos del día, y la cantidad de días en que se realiza la medición (DM) menos la cantidad de minutos aprobados en las ventanas de mantenimiento (TAMP) en el periodo, multiplicado por el total de elementos (TE) relacionados con el servicio, por ejemplo: conexiones, salidas, Puertos, APs, etc.
CU: TE es el número elementos de CU de la sede.
 TI es el tiempo de indisponibilidad en minutos.
 TIE: es el tiempo de indisponibilidad de cada elemento del servicio de CU en minutos, en el periodo en el que se realiza la medición en la sede durante el evento debidamente reportado en la herramienta de gestión, producto de evento crítico registrado en Herramienta de Monitoreo. La medición se realiza 7x24.
TI=∑(TIE_n ) ; para todo el tiempo de indisponibilidad de cada equipo de CU en minutos (n)
 Nota 1: El tiempo de indisponibilidad solo incluye el ocurrido durante el tiempo de servicio acordado, por causas atribuibles al OFERENTE. El tiempo de indisponibilidad fuera del tiempo de servicio acordado o por causas no atribuibles al OFERENTE, debe ser registrado y reportado según se establece en el campo de monitoreo y reporte.</t>
  </si>
  <si>
    <r>
      <t>TODAS LAS SEDES</t>
    </r>
    <r>
      <rPr>
        <strike/>
        <sz val="9"/>
        <color rgb="FF000000"/>
        <rFont val="Arial"/>
        <family val="2"/>
      </rPr>
      <t>:</t>
    </r>
    <r>
      <rPr>
        <sz val="9"/>
        <color rgb="FF000000"/>
        <rFont val="Arial"/>
        <family val="2"/>
      </rPr>
      <t xml:space="preserve">
 Mayor o igual al 99,9%
 </t>
    </r>
  </si>
  <si>
    <t>Los medios de verificación dependen de las características de cada servicio:
 Sistemas de monitoreo y gestión remota del servicio.
 Logs locales. Solución de Software para la Integración de
 Servicios y Gestión Global.</t>
  </si>
  <si>
    <t>Frecuencia del Monitoreo: Mínimo una medición cada tres (3) minutos de los sistemas más relevantes según el servicio:
 Para CU: Registro del evento, en la Solución de Software para la Integración de Servicios y Gestión Global, de los incidentes relacionados con el servicio.
 Frecuencia del reporte:
 Reporte del periodo del indicador de disponibilidad del servicio.
 Reporte al evento (notificación del sistema de monitoreo y gestión) dependiendo de las características propias del servicio:
 Contenido mínimo del reporte: Tabla con la siguiente información por sede:
 a) Disponibilidad acordada sin descuento por servicio.
 b) Disponibilidad calculada por servicio (Di).
 c) Tiempo aprobado para mantenimiento preventivo (TAMP), por servicio.
 d) Tiempo de inactividad (TI) por servicio; tiempo de inactividad fuera del tiempo de servicio acordado
 e) Tiempo de inactividad por causas no atribuibles al CONTRATISTA, basado en los reportes y soportes correspondientes.
 f) Números de casos asignados a los incidentes y números de casos asignados a las solicitudes
 de mantenimiento preventivo. Fecha, sede, Id del componente afectado, cantidad de componentes afectados, tiempo de la falla.</t>
  </si>
  <si>
    <t>Base para la determinación del descuento: Precio mensual de la línea de servicio de Comunicaciones Unificadas (Nota al pie 3)
Para sedes atendidas con equipos del CONTRATISTA y/o equipos propiedad del SENA, se aplicarán las siguientes penalizaciones:
 Di ≥ 99,9%; sin descuento y sin penalización.
 99,8% &lt;= Di &lt; 99,9%, descuento del 5%.
 99,6% &lt;= Di &lt; 99,8%; descuento del 10%.
 99,3% &lt;= Di &lt; 99,6%; descuento del 20%.
 99,0% &lt;= Di &lt; 99,3%; descuento del 50%.
 Di &lt; 99,0%; descuento del 100%.</t>
  </si>
  <si>
    <t>TIEMPO PARA INSTALACIONES DEL SERVICIO DE CU</t>
  </si>
  <si>
    <t>Es el tiempo transcurrido entre la oficialización de la solicitud por parte del SENA y la aprobación de entrega una vez cumplido satisfactoriamente con las pruebas de operación del servicio.
 El tiempo de instalación se medirá desde la Comunicación formal de solicitud de la instalación de los equipos en la sede por parte del SENA, de conformidad con el diseño detallado aprobado por la mesa integral de servicios, etapa de transición del servicio, y finalizará con la puesta a disposición de la instalación radicada en la dirección general del SENA.
 Nota: cuando la comunicación formal (notificación) se da después del mediodía (12:00:01pm), el tiempo rige a partir del siguiente día calendario.</t>
  </si>
  <si>
    <r>
      <t>PARA TODAS LAS SEDES :</t>
    </r>
    <r>
      <rPr>
        <sz val="9"/>
        <color rgb="FF000000"/>
        <rFont val="Arial"/>
        <family val="2"/>
      </rPr>
      <t xml:space="preserve"> Máximo 20 días calendario.
 SEDES NUEVAS
 Máximo 30 días calendario.
 Nota 1: Para las diademas aplicará un tiempo máximo de 7 días calendario. Esto considerando, si esta implementada la infraestructura necesaria para la prestación del servicio. </t>
    </r>
  </si>
  <si>
    <t>Puesta a disposición de instalación radicada en Dirección General del SENA.</t>
  </si>
  <si>
    <t>Frecuencia del reporte:
 Reporte del periodo del indicador.
 Contenido mínimo del reporte:
 • Tiempo para instalaciones con y sin descuento.
 • Tiempo para instalaciones medido.
 • Oficio de solicitud con radicado y Comunicación formal de inicio de prestación de servicio, debidamente firmados.
 • Los valores del literal b de los últimos 6 periodos.
 • Números de casos asociados a las instalaciones.
 • Archivo con los datos que soportan la información antes descrita. Incluye, lo solicitado en el anexo de instalaciones.
 Nota: Una vez terminada la instalación se deben presentar los As- Built (Diseño final del servicio, memorias de cálculo, etc.), para probar su ejecución e implementación.</t>
  </si>
  <si>
    <t>Base para la determinación del descuento: Precio mensual de la línea de servicio de Comunicaciones Unificadas (Nota al pie 3)
 Por cada día de atraso en la instalación, sin justificación aceptada por el SENA y la interventoría, se aplicará un descuento del 10% hasta un máximo del 99%
 Nota: para sedes nuevas el descuento aplicará en el primer periodo de facturación de la sede.</t>
  </si>
  <si>
    <r>
      <rPr>
        <sz val="9"/>
        <color rgb="FF000000"/>
        <rFont val="Arial"/>
        <family val="2"/>
      </rPr>
      <t xml:space="preserve">TIEMPO PARA TRASLADOS </t>
    </r>
    <r>
      <rPr>
        <sz val="9"/>
        <color rgb="FF000000"/>
        <rFont val="Arial"/>
        <family val="2"/>
      </rPr>
      <t xml:space="preserve"> DEL SERVICIO DE CU</t>
    </r>
  </si>
  <si>
    <t xml:space="preserve">Es el tiempo transcurrido entre la oficialización de la solicitud por parte del SENA y la aprobación de entrega una vez cumplido satisfactoriamente con las pruebas de operación del servicio.
 El tiempo de traslado se medirá desde la Comunicación formal de solicitud de traslado de los equipos en la sede por parte del SENA, de conformidad con el diseño detallado aprobado por la mesa integral de servicios, etapa de transición del servicio, y finalizará con la puesta a disposición de la instalación radicada en la dirección general del SENA.
 Nota: cuando la comunicación formal (notificación) se da después del mediodía (12:00:01pm), el tiempo rige a partir del siguiente día calendario. 
 </t>
  </si>
  <si>
    <r>
      <rPr>
        <b/>
        <sz val="9"/>
        <color rgb="FF000000"/>
        <rFont val="Arial"/>
        <family val="2"/>
      </rPr>
      <t>PARA TODAS LAS SEDES</t>
    </r>
    <r>
      <rPr>
        <sz val="9"/>
        <color rgb="FF000000"/>
        <rFont val="Arial"/>
        <family val="2"/>
      </rPr>
      <t xml:space="preserve">
 Máximo 20 días calendario.
 SEDES NUEVAS
 No aplica.</t>
    </r>
  </si>
  <si>
    <t>Puesta a disposición de traslado radicada en Dirección General del SENA.</t>
  </si>
  <si>
    <t>Frecuencia del reporte:
 Reporte del periodo del indicador.
 Contenido mínimo del reporte:
 • Tiempo para traslados con y sin descuento.
 • Tiempo para traslados medido.
 • Oficio de solicitud con radicado y Comunicación formal de inicio de prestación de servicio, debidamente firmados.
 • Los valores del literal b de los últimos 6 periodos.
 • Números de casos asociados a los traslados.
 • Archivo con los datos que soportan la información antes descrita. Incluye, lo solicitado en el anexo de
 traslados.</t>
  </si>
  <si>
    <t>Base para la determinación del descuento: Precio mensual de la línea de servicio de Comunicaciones Unificadas (Nota al pie 3)
 Por cada día de atraso en la instalación, sin justificación aceptada por el SENA y la interventoría, se aplicará un descuento del 10% hasta un máximo del 99%
 Nota: para sedes nuevas el descuento aplicará en el primer periodo de facturación de la sede</t>
  </si>
  <si>
    <r>
      <rPr>
        <sz val="9"/>
        <color rgb="FF000000"/>
        <rFont val="Arial"/>
        <family val="2"/>
      </rPr>
      <t>TIEMPO PARA SUSPENSIONES</t>
    </r>
    <r>
      <rPr>
        <sz val="9"/>
        <color rgb="FF000000"/>
        <rFont val="Arial"/>
        <family val="2"/>
      </rPr>
      <t xml:space="preserve"> DEL SERVICIO DE CU</t>
    </r>
  </si>
  <si>
    <t>Es el tiempo transcurrido entre la oficialización de la solicitud por parte del SENA y la suspensión del servicio.
 El tiempo de suspensión se medirá desde la Comunicación formal de solicitud de la suspensión de los equipos en la sede por parte del SENA, finalizará con la puesta a disposición de la suspensión radicada en la dirección general del SENA.
 Nota: cuando la comunicación formal (notificación) se da después del mediodía (12:00:01pm), el tiempo rige a partir del siguiente día calendario.</t>
  </si>
  <si>
    <r>
      <rPr>
        <b/>
        <sz val="9"/>
        <color rgb="FF000000"/>
        <rFont val="Arial"/>
        <family val="2"/>
      </rPr>
      <t>PARA TODAS DE SEDES</t>
    </r>
    <r>
      <rPr>
        <sz val="9"/>
        <color rgb="FF000000"/>
        <rFont val="Arial"/>
        <family val="2"/>
      </rPr>
      <t xml:space="preserve">
 Máximo 20 días calendario.
 SEDES NUEVAS
 No aplica</t>
    </r>
  </si>
  <si>
    <t>Puesta a disposición de suspensión radicada en Dirección General del SENA.</t>
  </si>
  <si>
    <t>Frecuencia del reporte:
 Reporte del periodo del indicador.
 Contenido mínimo del reporte:
 • Tiempo para suspensión con y sin descuento.
 • Tiempo para suspensiones medido.
 • Oficio de solicitud con radicado y Comunicación formal de inicio de prestación de servicio, debidamente firmados.
 • Los valores del literal b de los últimos 6 periodos.
 • Números de casos asociados a las suspensiones.
 • Archivo con los datos que soportan la información antes descrita. Incluye, lo solicitado en el anexo de suspensiones.
 .</t>
  </si>
  <si>
    <t>Base para la determinación del descuento: Precio mensual de la línea de servicio de Comunicaciones Unificadas (Nota al pie 3)
Por cada día de atraso en la instalación, sin justificación aceptada por el SENA y la interventoría, se aplicará un descuento del 10% hasta un máximo del 99%
 Nota: para sedes nuevas el descuento aplicará en el primer periodo de facturación de la sede</t>
  </si>
  <si>
    <t>SOLUCIÓN DE INCIDENTES COMUNICACIONES UNIFICADAS: PRIORIDAD ALTA</t>
  </si>
  <si>
    <r>
      <t xml:space="preserve">Para todos los componentes del servicio de CU el 95% de los incidentes prioridad alta reportados deben resolverse según los plazos dispuestos en: TIEMPOS MÁXIMOS DE SOLUCIÓN DE INCIDENTES Y SOLICITUDES – MESA DE SERVICIOS, si se presenta la siguiente condición:
 • Afectación a más de un usuario en más de un servicio, o más de un componente de servicio.
 El ANS se calcula mediante la siguiente fórmula:
 </t>
    </r>
    <r>
      <rPr>
        <b/>
        <sz val="9"/>
        <color rgb="FF000000"/>
        <rFont val="Arial"/>
        <family val="2"/>
      </rPr>
      <t xml:space="preserve">
 NI= (TIPAS / TIPAR) * 100%</t>
    </r>
    <r>
      <rPr>
        <sz val="9"/>
        <color rgb="FF000000"/>
        <rFont val="Arial"/>
        <family val="2"/>
      </rPr>
      <t xml:space="preserve">
 Dónde:
 NI: Porcentaje de incidentes de prioridad alta solucionados en el tiempo máximo establecido.
 TIPAS: Total de Incidentes de prioridad alta solucionados en el tiempo máximo establecido.
 TIPAR: Total de Incidentes prioridad alta registrados.</t>
    </r>
  </si>
  <si>
    <t xml:space="preserve">PARA TODAS LAS SEDES:
 Mayor o igual al 95,0%
 </t>
  </si>
  <si>
    <t>Herramientas de monitoreo y gestión suministradas por el CONTRATISTA.
 Herramienta suministrada para el seguimiento a casos reportados a la Mesa de Servicio (MDS).</t>
  </si>
  <si>
    <t>Frecuencia de monitoreo:
 La medición se deberá llevar a cabo permanentemente.
 Frecuencia del reporte:
 Informe del periodo con información discriminada por semanas, días y horas.
 Contenido mínimo del reporte: Porcentaje de incidentes de prioridad alta, en todas las sedes, solucionados según el servicio y el tiempo correspondientes.
 Formato del reporte:
 Reporte parametrizado directamente de las herramientas de monitoreo y gestión, tabla con información semanal, diaria, por horas y gráfico de evolución del indicador.</t>
  </si>
  <si>
    <r>
      <t>Base para la determinación del descuento: Precio mensual de la línea de servicio de Comunicaciones Unificadas (Nota al pie 3)</t>
    </r>
    <r>
      <rPr>
        <b/>
        <sz val="9"/>
        <color rgb="FF000000"/>
        <rFont val="Arial"/>
        <family val="2"/>
      </rPr>
      <t xml:space="preserve">
</t>
    </r>
    <r>
      <rPr>
        <sz val="9"/>
        <color rgb="FF000000"/>
        <rFont val="Arial"/>
        <family val="2"/>
      </rPr>
      <t xml:space="preserve"> 
  PARA TODAS LAS SEDES:
  NI ≥ 95,0%; sin descuento y sin penalización.
  90,0% &lt;= NI &lt; 95,0%; descuento del 5%.
  80,0% &lt;= NI &lt; 90,0%; descuento del 10%.
  75,0% &lt;= NI &lt; 80,0%; descuento del 30%.
  70,0% &lt;= NI &lt; 75,0%; descuento del 50%.
  NI &lt; 70,0%; descuento del 99%.
 </t>
    </r>
  </si>
  <si>
    <t>SOLUCIÓN DE INCIDENTES COMUNICACIONES UNIFICADAS: PRIORIDAD MEDIO</t>
  </si>
  <si>
    <r>
      <t xml:space="preserve">Para todos los componentes del servicio de CU el 95,00% de los incidentes de prioridad media reportados deben resolverse según los plazos dispuestos en: TIEMPOS MÁXIMOS DE SOLUCIÓN DE INCIDENTES Y SOLICITUDES – MESA DE SERVICIOS, si se presenta la siguiente condición:
 Un incidente de prioridad media es cuando la falla presentada genera la degradación operativa del servicio de </t>
    </r>
    <r>
      <rPr>
        <b/>
        <sz val="9"/>
        <color rgb="FF000000"/>
        <rFont val="Arial"/>
        <family val="2"/>
      </rPr>
      <t>Comunicaciones Unificadas</t>
    </r>
    <r>
      <rPr>
        <sz val="9"/>
        <color rgb="FF000000"/>
        <rFont val="Arial"/>
        <family val="2"/>
      </rPr>
      <t xml:space="preserve">  en la sede y por consiguiente la afectación es parcial.
El ANS se calcula mediante la siguiente formula:</t>
    </r>
    <r>
      <rPr>
        <b/>
        <sz val="9"/>
        <color rgb="FF000000"/>
        <rFont val="Arial"/>
        <family val="2"/>
      </rPr>
      <t xml:space="preserve">
 NI= (TIPMS / TIPMR) * 100%</t>
    </r>
    <r>
      <rPr>
        <sz val="9"/>
        <color rgb="FF000000"/>
        <rFont val="Arial"/>
        <family val="2"/>
      </rPr>
      <t xml:space="preserve">
Dónde:
NI: Porcentaje de incidentes prioridad media solucionados en el tiempo máximo establecido.
TIPMS: Total de Incidentes de prioridad media solucionados en el tiempo máximo establecido.
TIPMR: Total de Incidentes prioridad media registrados.</t>
    </r>
  </si>
  <si>
    <t>PARA TODAS LAS SEDES: Mayor o igual al 95,0%</t>
  </si>
  <si>
    <t>Herramientas de monitoreo y gestión suministradas por el CONTRATISTA.
 Herramienta suministrada para el seguimiento a casos reportados a la Mesa de Servicio (MDS).</t>
  </si>
  <si>
    <t>Frecuencia de monitoreo:
 La medición se deberá llevar a cabo permanentemente.
 Frecuencia del reporte:
 Informe del periodo con información discriminada por semanas.
 Contenido mínimo del reporte: Porcentaje de incidentes de prioridad alta, en todas las sedes y Videostreaming, solucionados según el servicio y el tiempo correspondientes.
 Formato del reporte:
 Reporte parametrizado directamente de las herramientas de monitoreo y gestión, tabla con información semanal y gráfico de evolución del indicador</t>
  </si>
  <si>
    <t>SOLUCIÓN DE INCIDENTES COMUNICACIONES UNIFICADAS: PRIORIDAD BAJA</t>
  </si>
  <si>
    <r>
      <t>Para cada uno de los componrntes del servicio de CU el 95,00% de los incidentes de prioridad baja reportados deben resolverse según los plazos dispuestos en: TIEMPOS MÁXIMOS DE SOLUCIÓN DE INCIDENTES Y SOLICITUDES – MESA DE SERVICIOS, si se presenta la siguiente condición:
 • Afectación de un usuario en un servicio, o componente de servicio.</t>
    </r>
    <r>
      <rPr>
        <b/>
        <sz val="9"/>
        <color rgb="FF000000"/>
        <rFont val="Arial"/>
        <family val="2"/>
      </rPr>
      <t xml:space="preserve">
</t>
    </r>
    <r>
      <rPr>
        <sz val="9"/>
        <color rgb="FF000000"/>
        <rFont val="Arial"/>
        <family val="2"/>
      </rPr>
      <t xml:space="preserve">
El ANS se calcula mediante la siguiente fórmula:</t>
    </r>
    <r>
      <rPr>
        <b/>
        <sz val="9"/>
        <color rgb="FF000000"/>
        <rFont val="Arial"/>
        <family val="2"/>
      </rPr>
      <t xml:space="preserve">
 NI= (TIPBS / TIPBR) * 100%</t>
    </r>
    <r>
      <rPr>
        <sz val="9"/>
        <color rgb="FF000000"/>
        <rFont val="Arial"/>
        <family val="2"/>
      </rPr>
      <t xml:space="preserve">
Dónde:
NI: Porcentaje de incidentes de prioridad baja solucionados en el tiempo máximo establecido.
TIPBS: Total de Incidentes de prioridad baja solucionados en el tiempo máximo establecido.
TIPBR: Total de Incidentes prioridad baja registrados.</t>
    </r>
  </si>
  <si>
    <t>PARA TODAS LAS SEDES:
 Mayor o igual al 95,0%</t>
  </si>
  <si>
    <t>monitoreo y gestión Suministradas por el CONTRATISTA.
 Herramienta suministrada para el seguimiento a casos reportados a la Mesa de Servicios (MDS).</t>
  </si>
  <si>
    <t>Herramientas de
 Frecuencia de monitoreo: La medición se deberá llevar a cabo permanentemente.
 Frecuencia del reporte:
 Informe del periodo con información discriminada por semanas.
 Contenido mínimo del reporte: Porcentaje de incidentes de prioridad media, en todas las sedes, solucionados según el servicio y el tiempo correspondientes.
 Formato del reporte:
 Reporte parametrizado directamente de las herramientas de monitoreo y gestión, tabla con información semanal, diaria y discriminada por horas y gráfico de evolución del indicador.</t>
  </si>
  <si>
    <t>SOLUCIÓN A SOLICITUDES DE SERVICIOS DE COMUNICACIONES UNIFICADAS</t>
  </si>
  <si>
    <r>
      <rPr>
        <sz val="9"/>
        <color rgb="FF000000"/>
        <rFont val="Arial"/>
        <family val="2"/>
      </rPr>
      <t xml:space="preserve">Porcentaje de solicitudes de cada componente del servicio de CU, en el tiempo máximo establecido para su solución, a partir de su registro por parte de la mesa de servicios (MDS).
 </t>
    </r>
    <r>
      <rPr>
        <b/>
        <sz val="9"/>
        <color rgb="FF000000"/>
        <rFont val="Arial"/>
        <family val="2"/>
      </rPr>
      <t xml:space="preserve">
 NI= (TSS / TSR) * 100</t>
    </r>
    <r>
      <rPr>
        <sz val="9"/>
        <color rgb="FF000000"/>
        <rFont val="Arial"/>
        <family val="2"/>
      </rPr>
      <t xml:space="preserve">
Donde,
NI: porcentaje de solicitudes de servicio solucionadas en el tiempo máximo establecido.
TSS: es el número total de solicitudes de servicio solucionadas fuera del tiempo máximo establecido.
TSR: es el número total de solicitudes de servicio reportados en la mesa de servicios.
PARA TODAS LAS SEDES: El tiempo máximo de solución a solicitudes de servicio es de 5 días hábiles.
Nota: Para ToIP (telefonía IP) máximo un día hábil para casos cuya afectación sea Bogotá</t>
    </r>
  </si>
  <si>
    <t>PARA TODAS LAS SEDES:
 Menor o igual al 15,00%</t>
  </si>
  <si>
    <t>Frecuencia del reporte:
 Reporte del periodo del indicador de solución a solicitudes de los servicios.
 Contenido mínimo del reporte: Número de solicitudes solucionadas en más del tiempo establecido para todas las sedes, reportados en la mesa de servicios.
 Solicitudes de servicios escalados a tercer nivel reportados en la mesa de servicios.</t>
  </si>
  <si>
    <t>Base para la determinación del descuento: Precio mensual de la línea de servicio de Comunicaciones Unificadas (Nota al pie 3)
 NI &lt;= 15,00%; sin descuento y sin penalización.
 15,00% &lt; NI &lt;= 25,00%; descuento del 5%.
 25,00%&lt; NI &lt;= 35,00%; descuento del 10%.
 NI &gt; 35,00%; descuento del 20%.</t>
  </si>
  <si>
    <t>CALIDAD COMUNICACIONES UNIFICADAS</t>
  </si>
  <si>
    <t xml:space="preserve">La calidad será calculada para los componentes del servicio de CU a través del parámetro "Quality of service", la cual se medirá a través de la herramienta de gestión del servicio de Comunicaciones Unificadas.
 La calificación se medirá con la siguiente escala:
 5,0 = Excelente
 4,0 = Bueno
 3,0 = Justo
 2,0 = Pobre
 1,0 = Malo
 La medición de este indicador es en el periodo.
 Nota1: En los casos en que en una sede no se realicen llamadas en el periodo, no se tendrá en cuenta la medición de este indicador para esta sede.
Nota 2: La medición de la calidad del servicio solo se realizará en los telefonos IP y equipos de Videoconferencia que estan ubicados dentro de las sedes del SENA </t>
  </si>
  <si>
    <t xml:space="preserve">PARA TODAS LAS SEDES :
 Calificación promedio igual o superior a 3,50
  </t>
  </si>
  <si>
    <t>El CONTRATISTA proveerá la herramienta MOS, acordada y aprobada por el SENA.</t>
  </si>
  <si>
    <t>Frecuencia del reporte:
 Reporte del periodo del indicador de calidad (los primeros 5 días del periodo siguiente).
 Responsable de los datos y del reporte: CONTRATISTA
 Contenido mínimo del reporte: Gráfica con los valores de umbrales MOS por sede, en el periodo.
 Ranking de menor a mayor calidad (MOS), por sede.
 En caso de descuento en el periodo anterior debe entregarse un diagnóstico y plan de mejora para ejecutar en el periodo siguiente.
 Formato del reporte:
 Formato en Excel o PDF con fecha, sede y resultados.</t>
  </si>
  <si>
    <t>Base para la determinación del descuento: Precio mensual de la línea de servicio de Comunicaciones Unificadas (Nota al pie 3)
 Estar por debajo del límite correspondiente a los niveles de meta, implica un descuento del 30%.
 La aplicación del descuento se realiza sobre la facturación del periodo de la medición del indicador.</t>
  </si>
  <si>
    <t>Datacenter</t>
  </si>
  <si>
    <t>Disponibilidad global Centro de Datos - Principal</t>
  </si>
  <si>
    <t xml:space="preserve">La disponibilidad del servicio debe ser medida usando la siguiente ecuación:
          Número total de minutos en que el servicio no está disponible
(1 —  ------------------------------------------------------------------------------------- ) x 100%
          Número de días en el mes contratados x 24 horas x 60 minutos
La indisponibilidad es el número total de minutos, durante el mes facturado, en los que el
servicio no está disponible, dividido entre el número total de minutos en el mes facturado.
. </t>
  </si>
  <si>
    <t xml:space="preserve">La disponibilidad del servicio debe ser mayor o igual a 99.90% para el primer año y 99,93% para los años posteriores
</t>
  </si>
  <si>
    <t>Herramienta de Monitoreo, NOC, SOC</t>
  </si>
  <si>
    <t>Base para la determinación del descuento: Precio mensual de la línea de servicio de Datacenter y sistemas de información (Nota al pie 2)
99.8%&lt;=Disponibilidad&lt;99.9%: 10% de descuento
99.7%&lt;=Disponibilidad&lt;99.8%: 20% de descuento
99.6%&lt;=Disponibilidad&lt;99.7%: 50% de descuento
Disponibilidad&lt;99.6%: 99% de descuento</t>
  </si>
  <si>
    <t>Disponibilidad de equipos de infraestructura de red procesamiento, almacenamiento y respaldo</t>
  </si>
  <si>
    <t xml:space="preserve">La disponibilidad del servicio debe ser medida usando la siguiente ecuación:
          Número total de minutos en que el servicio no está disponible
(1 —  ------------------------------------------------------------------------------------- ) x 100%
          Número de días en el mes contratados x 24 horas x 60 minutos
La indisponibilidad es el número total de minutos, durante el mes facturado, en los que el
servicio no está disponible, dividido entre el número total de minutos en el mes facturado.
</t>
  </si>
  <si>
    <t xml:space="preserve">La disponibilidad del servicio debe ser mayor o igual a 99.98% 
</t>
  </si>
  <si>
    <t>Base para la determinación del descuento: Precio mensual de la línea de servicio de Datacenter y sistemas de información (Nota al pie 2)
99.9%&lt;=Disponibilidad&lt;99.98%: 10% de descuento
 99.8%&lt;=Disponibilidad&lt;99.9%: 20% de descuento
 99.7%&lt;=Disponibilidad&lt;99.8%: 50% de descuento
 Disponibilidad&lt;99.7%: 99% de descuento</t>
  </si>
  <si>
    <t>Disponibilidad de aplicaciones</t>
  </si>
  <si>
    <t>La disponibilidad del servicio debe ser medida usando la siguiente ecuación:
          Número total de minutos en que el servicio no está disponible
(1 —  ------------------------------------------------------------------------------------- ) x 100%
          Número de días en el mes contratados x 24 horas x 60 minutos
La indisponibilidad es el número total de minutos, durante el mes facturado, en los que el
servicio no está disponible, dividido entre el número total de minutos en el mes facturado.</t>
  </si>
  <si>
    <t xml:space="preserve">La disponibilidad del servicio debe ser mayor o igual a 99.95%
</t>
  </si>
  <si>
    <t>Base para la determinación del descuento: Precio mensual de la línea de servicio de Datacenter y sistemas de información (Nota al pie 7)
99.9%&lt;=Disponibilidad&lt;99.95%: 10% de descuento
 99.8%&lt;=Disponibilidad&lt;99.9%: 20% de descuento
 99.7%&lt;=Disponibilidad&lt;99.8%: 50% de descuento
 Disponibilidad&lt;99.7%: 99% de descuento</t>
  </si>
  <si>
    <t>RTO Global Centro de Datos</t>
  </si>
  <si>
    <t>El RTO por sus siglas en inglés es Recovery Time Objective o en español Tiempo Objetivo de Recuperación. 
El RTO es el tiempo máximo que el Centro de Datos puede estar fuera de servicio una vez se ha producido una interrupción. Una interrupción se define como una pérdida total del servicio global del Centro de Datos.
La medición la hace el CONTRATISTA y la revisa el interventor y/o el supervisor del contrato, monitoreando permanentemente el servicio durante el mes. Los resultados del monitoreo son mantenidos por el CONTRATISTA para que puedan ser consultados por la Entidad Compradora en cualquier momento durante la duración del servicio. La información mantenida por el CONTRATISTA le debe permitir a la Entidad Compradora verificar los tiempos de recuperación históricos de las interrupciones que se han presentado en meses anteriores del contrato y en el mes en curso.</t>
  </si>
  <si>
    <t>&lt;= 22 minutos</t>
  </si>
  <si>
    <t>Base para la determinación del descuento: Precio mensual de la línea de servicio de Datacenter y sistemas de información (Nota al pie 2)
Penalización por no conformidad - Descuento en facturación 
22 min&lt;RTO&lt;=30 min: 10% de descuento.
30 min&lt;RTO&lt;=45 min: 20% de descuento.
45 min&lt;RTO&lt;=70 min: 50% de descuento.
70 min&lt;RTO: 99% de descuento.</t>
  </si>
  <si>
    <t>RTO de aplicaciones</t>
  </si>
  <si>
    <t>&lt;= 22 minutos
Este tiempo máximo aplica para el conjunto de aplicaciones que se definan como críticas para el Sena, lo cual será identificado por el CONTRATISTA en las fases de alineación y transición, y será formalizado en la creación o actualización del Plan de Recuperación de Desastres y/o Business Continuity Plan (BCP) que presente al Sena para aprobación.  Se anota que la herramienta para Mesa de Servicio debe estar contemplada dentro de las aplicaciones críticas.</t>
  </si>
  <si>
    <t>Base para la determinación del descuento: Precio mensual de la línea de servicio de Datacenter y sistemas de información (Nota al pie 7)
&lt;= 22 minutos
penalización por no conformidad - Descuento en facturación 
22 min&lt;RTO&lt;=30 min: 10% de descuento.
30 min&lt;RTO&lt;=45 min: 20% de descuento.
45 min&lt;RTO&lt;=70 min: 50% de descuento.
70 min&lt;RTO: 99% de descuento.</t>
  </si>
  <si>
    <t>Porcentaje de incidentes de seguridad resueltos dentro de los tiempos acordados</t>
  </si>
  <si>
    <t>Garantizar el cumplimiento de los tiempos de respuesta establecidos para la solución de incidentes de seguridad mediante la fórmula:
%TS=(TO/IT)×100
TS: Porcentaje del tiempo de solución de incidentes de seguridad.
TO: Número de incidentes solucionados en tiempos acordados.
IT: Número total de incidentes registrados.</t>
  </si>
  <si>
    <t xml:space="preserve">&gt;= 95%
</t>
  </si>
  <si>
    <t>Base para la determinación del descuento: Precio mensual de la línea de servicio de Datacenter y sistemas de información (Nota al pie 2)
penalización por no conformidad - Descuento en facturación
90%&lt;= %TS &lt;95%: 10% de descuento.
85%&lt;= %TS &lt;90%: 20% de descuento.
70%&lt;= %TS &lt;85%: 50% de descuento.
%TS &lt;70%: 99% de descuento.</t>
  </si>
  <si>
    <t>Porcentaje de prevención de ataques</t>
  </si>
  <si>
    <t>Mide el porcentaje de ataques prevenidos relacionados con seguridad informática, mediante la fórmula:
%AP=(AG/TA)×100
AP: Porcentaje de ataques prevenidos.
AG: Ataques prevenidos.
TA: Total ataques en el mes evaluado.</t>
  </si>
  <si>
    <t>Base para la determinación del descuento: Precio mensual de la línea de servicio de Datacenter y sistemas de información (Nota al pie 2)
Penalización por no conformidad - Descuento en facturación
90%&lt;= %AP &lt;95%: 10% de descuento.
85%&lt;= %AP &lt;90%: 20% de descuento.
50%&lt;= %AP &lt;85%: 50% de descuento.
%AP &lt;50%: 99% de descuento.</t>
  </si>
  <si>
    <t>Efectividad en el RPO</t>
  </si>
  <si>
    <t>El RPO por sus siglas en inglés es Recovery Point Objective o en español Punto Objetivo de Recuperación.  Mide el tiempo entre el inicio de una réplica de datos y la siguiente y penaliza cuando se superan los tiempos programados
El CONTRATISTA definirá en conjunto con el Sena y la Interventoría, en las fases de alineación y planeación, la clasificación de las aplicaciones de acuerdo a su criticidad en datos (alta, media , baja) para definir que RPO les aplica para el ANS.</t>
  </si>
  <si>
    <t xml:space="preserve">Aplicaciones de alta críticidad en datos:   1 minuto &lt;= RPO &lt;=30 minutos
Aplicaciones de media criticidad en datos: 30 minutos &lt; RPO &lt;= 12 horas
Aplicaciones de baja criticidad en datos: 12 horas &lt; RPO &lt;= 24 horas
</t>
  </si>
  <si>
    <t>Base para la determinación del descuento: Precio mensual de la línea de servicio de Datacenter y sistemas de información (Nota al pie 2)
Penalización por no conformidad - Descuento en facturación
- Si  1% &lt;= Retraso RPO &lt;10% el tiempo programado: 5% de descuento.
- Si 10% &lt;= Retraso RPO &lt; 50% el tiempo programado: 10% de descuento.
- Si 50% &lt;= Retraso RPO &lt;100% el tiempo programado: 15% de descuento.
- Si el retraso RPO &gt;= 100% del tiempo programado: 20% de descuento.</t>
  </si>
  <si>
    <t>Eficacia en la restauración de los datos</t>
  </si>
  <si>
    <t xml:space="preserve">Mide el tiempo que tarda la restauración de una copia de información al centro de datos principal.
</t>
  </si>
  <si>
    <t xml:space="preserve">Velocidad de restauración &gt;= 1 TB/h
</t>
  </si>
  <si>
    <t>Tiempo de aprovisionamiento del servicio infraestructura o servicio Centro de Datos</t>
  </si>
  <si>
    <t>Comprende  todas las operaciones necesarias para diseñar un servidor virtual y ponerlo en funcionamiento, e incluye definir el estado deseado del sistema, su validación y entrega al usuario.</t>
  </si>
  <si>
    <t xml:space="preserve">Duración de la instalación según tipo servicio.
Virtual:  &lt;= 2 días calendario
Nube privada (Virtualización):  &lt;= 2 días calendario
 </t>
  </si>
  <si>
    <t>Base para la determinación del descuento: Precio mensual de la línea de servicio de Datacenter y sistemas de información (Nota al pie 2)
penalización por no conformidad - Descuento en facturación
Duración del aprovisionamiento + 2 día calendario de retraso:
10% de descuento.
Duración del aprovisionamiento + 4 días calendario de retraso:
20% de descuento.
Duración del aprovisionamiento + 6 días calendario de retraso:
50% de descuento.
Duración del aprovisionamiento + &gt;8 días calendario de retraso:
99% de descuento.</t>
  </si>
  <si>
    <t xml:space="preserve">Efectividad en la entrega </t>
  </si>
  <si>
    <t xml:space="preserve">Mide el tiempo en el que fue ejecutado el servicio dentro de la frecuencia y el horario definido y se penaliza cuando se supera el tiempo máximo establecido.
La pestaña "Paradas de reloj" especifica las situaciones, no atribuibles al Proveedor, bajo las cuales se detiene el reloj que contabiliza la efectividad en la entrega.
</t>
  </si>
  <si>
    <t>Tiempo de entrega TE  &lt;= 5 horas</t>
  </si>
  <si>
    <t>Herramienta de Gestión</t>
  </si>
  <si>
    <t>Base para la determinación del descuento: Precio mensual de la línea de servicio de Datacenter y sistemas de información (Nota al pie 2)
Penalidad por no conformidad - Descuento en facturación
-  Si  1% &lt;= retraso TE &lt;10% del tiempo máximo: 5% de descuento.
-  Si 10% &lt;= retraso TE &lt;50% del tiempo máximo: 10% de descuento.
-  Si 50% &lt;= retraso TE &lt;100% del tiempo máximo: 15% de descuento.
-  Si retraso TE &gt;=100% del tiempo máximo: 20% de descuento.</t>
  </si>
  <si>
    <t>Efectividad en la atención de los canales</t>
  </si>
  <si>
    <t xml:space="preserve">Mide el nivel de cumplimiento del total de solicitudes recibidas en un periodo de un mes por los canales de atención definidos y penaliza cuando la efectividad en la atención no supera el ans definido.
La efectividad en la atención se mide usando la siguiente fórmula:
                                       Llamadas, chat, registros o email atendidos dentro del tiempo definido
                              ---------------------------------------------------------------------- X 100
                                         Total de  Llamadas, chat, registros o email recibidos
</t>
  </si>
  <si>
    <t>Efectividad en la atención &gt;= 90%</t>
  </si>
  <si>
    <t>Base para la determinación del descuento: Precio mensual de la línea de servicio de Datacenter y sistemas de información (Nota al pie 2)
Si el ANS es inferior a 90, entonces se aplicará la penalidad por no conformidad - Descuento en facturación asi:
                                               no conformidad = 100 - ANS
10% &lt; Incumplimiento &lt;= 30%: 5% de descuento
30% &lt; Incumplimiento &lt;= 50%: 10% de descuento
50 % &lt; Incumplimiento &lt;= 80%: 20% de descuento
80 % &lt; Incumplimiento &lt;= 100%: 30% de descuento</t>
  </si>
  <si>
    <t>Tiempo de aprovisionamiento del servicio</t>
  </si>
  <si>
    <t>Tiempo de aprovisionamiento del servicio:
Mide el tiempo que tarda el Proveedor en hacer el aprovisionamiento y penaliza las instalaciones que superan los tiempos de duración de la aprovisionamiento definidos por nivel de servicio.
Duración del aprovisionamiento:
Rango de tiempo con el que cuenta el Proveedor para cumplir con el servicio de aprovisionamiento de Almacenamiento, Servidores (Físicos y Virtuales), Contenedores y otros incluidos en el alcance de este servicio. El reloj que contabiliza la duración del aprovisionamiento comienza a correr una vez ha sido emitida la orden de compra a través de la cual se adquiere el servicio. La pestaña "Paradas de reloj" especifica las situaciones, no atribuibles al Proveedor, bajo las cuales se detiene el reloj que contabiliza la duración del aprovisionamiento.</t>
  </si>
  <si>
    <t>Hosting Físico: Duración del aprovisionamiento &lt;=  35 días calendario.
Hosting Virtual: Duración del aprovisionamiento  &lt;= 2 días calendario
Nube Privada: Duración del aprovisionamiento &lt;=   2 días calendario.</t>
  </si>
  <si>
    <t>Base para la determinación del descuento: Precio mensual de la línea de servicio de Datacenter y sistemas de información (Nota al pie 2)
Penalidad por no conformidad - Descuento en facturación
Duración del aprovisionamiento + 2 días calendario de retraso:
10% de descuento.
Duración del aprovisionamiento + 4 días calendario de retraso:
20% de descuento.
Duración del aprovisionamiento + 6 días calendario de retraso:
50% de descuento.
Duración del aprovisionamiento + &gt;8 días calendario de retraso:
99% de descuento.</t>
  </si>
  <si>
    <t>Tiempo de aprovisionamiento de crecimientos contemplados en el nivel de elasticidad contratado</t>
  </si>
  <si>
    <t xml:space="preserve">El Proveedor debe contar con una mesa de ayuda 7x24 que le permita atender a la Entidad Compradora cuando esta requiera que un crecimiento sea aprovisionado.  
El tiempo de aprovisionamiento de crecimientos mide cuanto tarda el Proveedor en cumplir con el aprovisionamiento del crecimiento solicitado.
El reloj que mide el aprovisionamiento de crecimientos comienza a contabilizar el tiempo desde el momento en que el tiquete es registrado en la mesa de ayuda hasta que el servicio de almacenamiento queda con la capacidad correspondiente al crecimiento solicitado. (Almacenamiento, Servidores (Físicos y Virtuales), Contenedores').
</t>
  </si>
  <si>
    <t>Hosting Físico: Duración del aprovisionamiento &lt;= 5 días calendario.
Hosting Virtual: Duración del aprovisionamiento  &lt;= 3 días calendario
Nube Privada: Duración del aprovisionamiento &lt;= 2 días calendario.</t>
  </si>
  <si>
    <t xml:space="preserve">Base para la determinación del descuento: Precio mensual de la línea de servicio de Datacenter y sistemas de información (Nota al pie 2)
Penalidad por no conformidad - Descuento en facturación
Duración del aprovisionamiento + 1 día calendario de retraso:
10% de descuento.
Duración del aprovisionamiento + 2 días calendario de retraso:
20% de descuento.
Duración del aprovisionamiento + 3 días calendario de retraso:
50% de descuento.
Duración del aprovisionamiento + &gt;4 días calendario de retraso:
99% de descuento.
</t>
  </si>
  <si>
    <t>Intermitencia de Servicios</t>
  </si>
  <si>
    <t>La intermitencia de servicios se presenta cuando el acceso a un servicio esta afectando solo a un porcentaje determinado de usuarios, 
    (Número de Usuarios afectados para acceder al servicio  / Número de usuarios del servicio) x 100%</t>
  </si>
  <si>
    <t xml:space="preserve">5% maximo de usuarios del servicio que no pueden acceder al servicio
</t>
  </si>
  <si>
    <t>Número de tickets reportados asociados a la misma afectación del servicio</t>
  </si>
  <si>
    <t xml:space="preserve">Base para la determinación del descuento: Precio mensual de la línea de servicio de Datacenter y sistemas de información (Nota al pie 2)
5%&lt;=Intermitencia&lt;10%: 5% de descuento
10%&lt;=Intermitencia&lt;20%: 10% de descuento. 
 20%&lt;=Intermitencia&lt;50%: 20% de descuento. 
 Disponibilidad &gt;= 50%: 50% de descuento. </t>
  </si>
  <si>
    <t>Cumplimiento en la prestación del servicio con la infraestructura comprometida vigente para las Líneas de Servicio de Infraestructura Centralizada y Gestión de Servicios TIC.</t>
  </si>
  <si>
    <t xml:space="preserve">Base para la determinación del descuento: Precio mensual de la línea de servicio de Datacenter, Sistemas de información (Nota al pie 2)
Descuento para la Fase de ESTABILIZACIÓN:
Para la línea de servicio (Infraestructura Centralizada) donde por alguna razón no se cumpla con el 100% de la infraestructura comprometida vigente, y con base en las definiciones realizadas para la etapa de transición, se realizará un descuento de la siguiente manera::
 Primer periodo 12,5% del valor del periodo del servicio 
 Segundo periodo 25% del valor del periodo del servicio 
 Tercer periodo 37,5% del valor del periodo del servicio 
 Cuarto periodo 50% del valor del periodo del servicio
 Quinto periodo en adelante 100% del valor del periodo del servicio 
Base para la determinación del descuento: Precio mensual de la línea de servicio de Gestión de Servicios TIC(Nota al pie 1)
Descuento para la Fase de ESTABILIZACIÓN:
Para la línea de servicio (Gestión de Servicios TIC) donde por alguna razón no se cumpla con el 100% de la infraestructura comprometida vigente, y con base en las definiciones realizadas para la etapa de transición, se realizará un descuento de la siguiente manera::
 Primer periodo 12,5% del valor del periodo del servicio 
 Segundo periodo 25% del valor del periodo del servicio 
 Tercer periodo 37,5% del valor del periodo del servicio 
 Cuarto periodo 50% del valor del periodo del servicio
 Quinto periodo en adelante 100% del valor del periodo del servicio </t>
  </si>
  <si>
    <t>WAN e Internet</t>
  </si>
  <si>
    <t>Tiempo para Instalaciones, ampliaciones y traslados</t>
  </si>
  <si>
    <t>Rango de tiempo con el que cuenta el proveedor para cumplir con el servicio de instalación de enlace a Internet. 
 El tiempo que contabiliza la duración de la instalación, ampliación o traslado comienza a correr una vez ha sido emitida la orden de compra a través de la cual se adquiere el servicio. 
 La medición se hace de forma individual sobre cada enlace. Es decir, cada enlace debe cumplir con el valor exigido en el ANS.</t>
  </si>
  <si>
    <t>Entre 1 y 30 enlaces:17 días calendario
Entre 31 y 60 enlaces:28 días calendario
Entre 61 y 100 enlaces:45 días calendario
Entre 101 y 200 enlaces:50 días calendario
Más de 201 enlaces:66 días calendario</t>
  </si>
  <si>
    <t>Base para la determinación del descuento: Precio mensual de SD-WAN (Nota al pie 5)
2 días calendario de retraso:10% de descuento 
4 días calendario de retraso:20% de descuento
6 días calendario de retraso: 50% de descuento 
8 días calendario de retraso: 99% de descuento
Nota: Esta penalización aplica en el primer mes de facturación a partir de la entrega.</t>
  </si>
  <si>
    <t>Disponibilidad Conectividad SEDES</t>
  </si>
  <si>
    <t>La disponibilidad número de minutos en el período, en que la sede debe tener acceso al servicio.
 La disponibilidad del servicio debe ser medida usando la siguiente ecuación:
  Número total de minutos en que el servicio no está disponible
 (1 — ----------------------------------------------------------------- ) x 100%
  Número de días en el mes contratados x 24 horas x 60 minutos
 La indisponibilidad es el número total de minutos, durante el mes facturado, en los que el
 servicio no está disponible, dividido entre el número total de minutos en el mes facturado.
 La medición debe ser realizada y reportada, de forma individual sobre cada enlace.</t>
  </si>
  <si>
    <t xml:space="preserve">Conectividad: Mayor igual a 99,95%
</t>
  </si>
  <si>
    <t xml:space="preserve">Base para la determinación del descuento: Precio mensual de SD-WAN (Nota al pie 5)
Conectividad:
Di =&gt; 99,95; sin descuento y sin penalización.
99%&lt;=Disponibilidad&lt;99.6%: 10% de descuento sobre el costo este servicio.
98%&lt;=Disponibilidad&lt;99%: 20% de descuento sobre el costo este servicio. 
97%&lt;=Disponibilidad&lt;98%: 50% de descuento sobre el costo este servicio. 
Disponibilidad&lt;97%: 99% de descuento sobre el costo este servicio.
Conectividad enlaces satelitales:
Di =&gt; 99,7; sin descuento y sin penalización.
99%&lt;=Disponibilidad&lt;99.7%: 10% de descuento sobre el costo este servicio.
98%&lt;=Disponibilidad&lt;99%: 20% de descuento sobre el costo este servicio. 
97%&lt;=Disponibilidad&lt;98%: 50% de descuento sobre el costo este servicio. 
Disponibilidad&lt;97%: 99% de descuento sobre el costo este servicio.
</t>
  </si>
  <si>
    <t>Disponibilidad Conectividad DATACENTER</t>
  </si>
  <si>
    <t>La disponibilidad número de minutos en el período, en que el datacenter debe tener el servicio.
 La disponibilidad del servicio debe ser medida usando la siguiente ecuación:
  Número total de minutos en que el servicio no está disponible
 (1 — ----------------------------------------------------------------- ) x 100%
  Número de días en el mes contratados x 24 horas x 60 minutos
 La indisponibilidad es el número total de minutos, durante el mes facturado, en los que el
 servicio no está disponible, dividido entre el número total de minutos en el mes facturado.
 La medición debe ser realizada y reportada, de forma individual sobre cada enlace.</t>
  </si>
  <si>
    <t>Disponibilidad&lt;99.98%
99.8%&lt;=Disponibilidad&lt;99.9% 
99.7%&lt;=Disponibilidad&lt;99.8% 
Disponibilidad&lt;99.7%</t>
  </si>
  <si>
    <t>Base para la determinación del descuento: Precio mensual de SD-WAN (Nota al pie 8)
Di =&gt; 99,98; sin descuento y sin penalización.
99.9%&lt;=Disponibilidad&lt;99.98%: 10% de descuento sobre el costo este servicio.
99.8%&lt;=Disponibilidad&lt;99.9%: 20% de descuento sobre el costo este servicio. 
99.7%&lt;=Disponibilidad&lt;99.8%: 50% de descuento sobre el costo este servicio. 
Disponibilidad&lt;99.7%: 99% de descuento sobre el costo este servicio.</t>
  </si>
  <si>
    <t>Efectividad en Resolución de casos de servicio</t>
  </si>
  <si>
    <t>La medición del ANS es sobre el servicio en la sede y consiste en solucionar los casos de servicio reportados en los tiempo acordados (registro de casos de servicio en la herramienta suministrada por el proveedor).
 Garantizar el cumplimiento de los tiempos de respuesta establecidos para la solución de casos de servicio mediante la fórmula:
 %PTS=(NCS/NTC)×100
 PTS: Porcentaje del Tiempo de Solución de casos de servicio.
 NCS: Número de Casos Solucionados en tiempos acordados.
 NTC: Número Total de Casos registrados.</t>
  </si>
  <si>
    <t>PTS = 95% 
90%&lt;= %PTS &lt;95% 
85%&lt;= %PTS &lt;90% 
70%&lt;= %PTS &lt;85% 
%PTS &lt;70%</t>
  </si>
  <si>
    <t>Base para la determinación del descuento: Precio mensual de SD-WAN (Nota al pie 5)
Conectividad:
Di =&gt; 95%; sin descuento y sin penalización.
90%&lt;=Disponibilidad&lt;95%: 10% de descuento
85%&lt;=Disponibilidad&lt;90%: 20% de descuento
70%&lt;=Disponibilidad&lt;85%: 30% de descuento
Disponibilidad&lt;70%: 50% de descuento
Nota: Los tiempos de respuesta establecidos para cada tipo de sede serán definidos dentro de la práctica de gestión de incidentes.</t>
  </si>
  <si>
    <t>Número de interrupciones por mes del servicio</t>
  </si>
  <si>
    <t>El ANS interrupciones máximas hace referencia a el número máximo de interrupciones durante el mes.
 Una interrupción se define como una pérdida total del servicio que implica que no hay intercambio de datos sobre el enlace dedicado a Internet.
Se determinara una interrupción cuando la perdida del servicio tenga una duración mayor a tres minutos.
 La medición la hace el proveedor y la revisa el interventor y/o el supervisor del contrato, monitoreando permanentemente el servicio durante el mes. Los resultados del monitoreo son mantenidos por el proveedor para que puedan ser consultados por el SENA en cualquier momento durante la duración del servicio. La información mantenida por el proveedor le debe permitir al SENA verificar el número de interrupciones histórico de meses anteriores del contrato y el número de interrupciones acumuladas durante el mes.</t>
  </si>
  <si>
    <t>2 interrupción al mes: normal
3 interrupciones: 
4 interrupciones: 
&gt;5 interrupciones:</t>
  </si>
  <si>
    <t xml:space="preserve">Base para la determinación del descuento: Precio mensual de SD-WAN (Nota al pie 5)
Di &lt;= 2; sin descuento y sin penalización.
3 &lt;=Interrupciones&lt; 2 : 20% de descuento
4 &lt;=Interrupciones&lt; 3: 50% de descuento
Interrupciones&lt; 5: 99% de descuento
</t>
  </si>
  <si>
    <t>Medición de Ancho de Banda BW por canales</t>
  </si>
  <si>
    <t>La medición del ancho de banda debe ser realizada y reportada de forma individual sobre cada uno de los enlaces.
La medición la hace el proveedor y la revisa el interventor y/o el supervisor del contrato, monitoreando permanentemente el ancho de banda durante el mes. Los resultados del monitoreo son mantenidos por el proveedor para que puedan ser consultados por el SENA en cualquier momento durante la duración del servicio. La información mantenida por el proveedor le debe permitir al SENA verificar el consumo histórico de meses anteriores del contrato y el consumo acumuladas durante el mes.</t>
  </si>
  <si>
    <t>Reducción del 10% sobre el BW contratado: 
Reducción del 20% sobre el BW contratado: 
Reducción &gt;= 30% sobre el BW contratado:</t>
  </si>
  <si>
    <t xml:space="preserve">Base para la determinación del descuento: Precio mensual de SD-WAN (Nota al pie 5)
Di &lt;= 10%; sin descuento y sin penalización.
10%&lt;=Disponibilidad&lt;20%: 40% de descuento
20%&lt;=Disponibilidad&lt;30%: 50% de descuento
Disponibilidad=&gt;30%: 99% de descuento
</t>
  </si>
  <si>
    <t>Tiempo de Latencia
Enlaces terrestres</t>
  </si>
  <si>
    <t>Mide el tiempo promedio en el mes ,por enlace, que tarda un paquete IP en ir y volver entre dos puntos. La medición debe ser realizada y reportada de forma individual sobre cada enlace.
La medición la hace el proveedor a través de muestras diarias tomadas durante todo el tiempo de servicio. El proveedor debe medir y reportar la latencia en el momento y con la frecuencia que el SENA lo requiera. 
 La medición debe ser realizada y reportada por el proveedor, de forma individual sobre cada enlace.
 Latencia máxima
  &lt; 40 ms Dentro de Bogotá
  &lt; 72 ms Nacional</t>
  </si>
  <si>
    <t>Latencia máxima: Latencia máxima * (1.3) 
Latencia máxima: Latencia máxima * (1.6) 
Latencia: Latencia máxima *(2)</t>
  </si>
  <si>
    <t>Base para la determinación del descuento: Precio mensual de SD-WAN (Nota al pie 5)
10% de descuento 
20% de descuento 
50% de descuento</t>
  </si>
  <si>
    <t>Tiempo de Latencia
Enlaces Satelitales</t>
  </si>
  <si>
    <t xml:space="preserve">Mide el tiempo promedio en el mes ,por enlace, que tarda un paquete IP en ir y volver entre dos puntos. La medición debe ser realizada y reportada de forma individual sobre cada enlace.
La medición la hace el proveedor a través de muestras diarias tomadas durante todo el tiempo de servicio. El proveedor debe medir y reportar la latencia en el momento y con la frecuencia que el SENA lo requiera. 
 La medición debe ser realizada y reportada por el proveedor, de forma individual sobre cada enlace.
 Latencia máxima &lt; 700 ms 
 </t>
  </si>
  <si>
    <t>Seguridad</t>
  </si>
  <si>
    <t>Disponibilidad de herramientas de seguridad en sede</t>
  </si>
  <si>
    <t xml:space="preserve">La disponibilidad de las herramientas de seguridad en sede debe ser medida usando la siguiente ecuación:
          Número total de minutos en que el servicio no está disponible
(1 —  ------------------------------------------------------------------------------------- ) x 100%
          Número de días en el mes contratados x 24 horas x 60 minutos
La indisponibilidad es el número total de minutos, durante el mes facturado, en los que las herramientas de seguridad no están disponibles, dividido entre el número total de minutos en el mes facturado.
</t>
  </si>
  <si>
    <t xml:space="preserve">La disponibilidad del servicio debe ser mayor o igual a 99.9% 
</t>
  </si>
  <si>
    <t>Herramienta de Monitoreo, NOC, SOC y Mesa de Servicio.</t>
  </si>
  <si>
    <t>Base para la determinación del descuento: Precio mensual de la línea de servicio de Gestión de Servicios TIC(Nota al pie 1)
99.8%&lt;=Disponibilidad&lt;99.9%: 1% de descuento sobre el costo de linea de servicio
99.7%&lt;=Disponibilidad&lt;99.8%: 1,5% de descuento sobre el costo de linea de servicio
99.6%&lt;=Disponibilidad&lt;99.7%: 2% de descuento sobre el costo de linea de servicio
Disponibilidad&lt;99.6%: 2,8% de descuento sobre el costo de linea de servicio</t>
  </si>
  <si>
    <t>Materialización de Incidente de seguridad</t>
  </si>
  <si>
    <r>
      <t xml:space="preserve">La materialización del incidente de seguridad se evaluara de acuerdo al impacto en la entidad de la siguiente manera:
</t>
    </r>
    <r>
      <rPr>
        <b/>
        <sz val="9"/>
        <color rgb="FF000000"/>
        <rFont val="Arial"/>
        <family val="2"/>
      </rPr>
      <t xml:space="preserve">Impacto Menor 	
</t>
    </r>
    <r>
      <rPr>
        <sz val="9"/>
        <color rgb="FF000000"/>
        <rFont val="Arial"/>
        <family val="2"/>
      </rPr>
      <t xml:space="preserve">
1.	Genera reprocesos mínimos.  
2.	No se requiere de una intervención de otras áreas ni de la alta gerencia. 
3.	Procesos críticos: hay interrupción de las operaciones entre 0.5 a 1.5 días (&gt;4 y &lt;=12 horas). 
4.     Procesos no críticos: hay interrupción de las operaciones menores a 5 días (&lt;= 40 horas). 
</t>
    </r>
    <r>
      <rPr>
        <b/>
        <sz val="9"/>
        <color rgb="FF000000"/>
        <rFont val="Arial"/>
        <family val="2"/>
      </rPr>
      <t>Impacto Moderado</t>
    </r>
    <r>
      <rPr>
        <sz val="9"/>
        <color rgb="FF000000"/>
        <rFont val="Arial"/>
        <family val="2"/>
      </rPr>
      <t xml:space="preserve"> 	
1.	Genera reprocesos que afectan una o varias actividades dentro de un mismo proceso. 
2.	Se requiere de la intervención de diferentes responsables de proceso o área de la posible utilización de recursos y asistencia externa. 
3.	Pérdida de información (propia o de clientes) que se puede recuperar fácilmente. 
4.	Procesos críticos: hay interrupción de las operaciones entre 1.5 y 4.5 días (&gt;12 y &lt;=36 horas). 
5.     Procesos no críticos: hay interrupción de las operaciones entre 5 y 7.5 días (&gt;40 y &lt;= 60 horas).  
</t>
    </r>
    <r>
      <rPr>
        <b/>
        <sz val="9"/>
        <color rgb="FF000000"/>
        <rFont val="Arial"/>
        <family val="2"/>
      </rPr>
      <t xml:space="preserve">Impacto Catastrófico 
</t>
    </r>
    <r>
      <rPr>
        <sz val="9"/>
        <color rgb="FF000000"/>
        <rFont val="Arial"/>
        <family val="2"/>
      </rPr>
      <t xml:space="preserve">	
1.	Los reprocesos generados afectan a varios procesos. 
2.	Intervención de las directivas de la compañía y movilización de recursos.
3.	Pérdida gran cantidad de información (propia o de clientes) que difícilmente se puede recuperar. 
4.	Procesos críticos: hay interrupción de las operaciones mayor a 4.5 días (&gt;36 horas). 
5.     Procesos no críticos: hay interrupción de las operaciones mayor a 7.5 días (&gt;40 horas).  
</t>
    </r>
  </si>
  <si>
    <t xml:space="preserve">La Interrupción de la operación&lt;=4 horas
</t>
  </si>
  <si>
    <t>Herramienta de Monitoreo, NOC, SOC y Mesa de Servicio, reportes de las distintas gestiones</t>
  </si>
  <si>
    <t xml:space="preserve">Base para la determinación del descuento: Precio mensual de la línea de servicio de Gestión de Servicios TIC(Nota al pie 1)
PENALIDAD POR IMPACTO DE LA MATERIALIZACIÓN DEL INCIDENTE DE SEGURIDAD
1 o más eventos o incidentes de seguridad menor: 2% de descuento sobre el costo de linea de servicio
1 o más eventos o incidentes de seguridad moderado: 4% de descuento sobre el costo de linea de servicio
1 o más eventos o incidentes de seguridad catastrófico: 5,5% de descuento sobre el costo de linea de servicio
</t>
  </si>
  <si>
    <t>Gestión Global</t>
  </si>
  <si>
    <t>FIABILIDAD DE LOS CAMBIOS</t>
  </si>
  <si>
    <t>Mide el porcentaje de cambios aprobados llevados a cabo con éxito durante el mes o ejecutados con regresión dentro de la ventana pactada y sin merma en el servicio. Se determina mediante la fórmula:
PFC = Numero de cambios ejecutados con éxito en el periodo / Número total de cambios del periodo
Nota1: La realización de cambios no aprobados llevados a cabo durante el mes implicará la pérdida del indicador.
Nota2: Se aclara que la aprobación de los cambios no necesariamente debe ser una a una por cada cambio, sino que pueden definirse, acordarse y formalizarse en acta(s), entre el CONTRATISTA, Sena e Interventoría, condiciones que configurarían cambios que se encontrarían aprobados mediante la(s) citada(s) acta(s), sin requerir una aprobación adicional por cada cambio (de esas condiciones) que se presente durante la ejecución del contrato.</t>
  </si>
  <si>
    <t>&gt;=97%</t>
  </si>
  <si>
    <t>Solución ITSM suministrada por el CONTRATISTA, para generación de informes de fiabilidad de los cambios.</t>
  </si>
  <si>
    <t>Informe mensual, monitoreo continuo.</t>
  </si>
  <si>
    <t>Base para la determinación del descuento:  Precio mensual de la línea de servicio de Gestión de Servicios TIC(Nota al pie 1)
97%&lt;=PFC: Sin descuento
95%&lt;=PFC&lt;97%: 1% de descuento.
90%&lt;=PFC&lt;95%: 2% de descuento.
PFC&lt;95%: 2.8% de descuento.
Nota: Si hay cambios sin aprobación, independiente del indicador se aplicará el descuento del 2,8%.</t>
  </si>
  <si>
    <t xml:space="preserve">GESTIÓN DE CAMBIOS ANS - </t>
  </si>
  <si>
    <t>NÚMERO DE CAMBIOS URGENTES</t>
  </si>
  <si>
    <t>Número de Cambios Urgentes es el número de Cambios de Emergencia implementados.</t>
  </si>
  <si>
    <t>Máximo un cambio.</t>
  </si>
  <si>
    <t>Solución ITSM suministrada por el CONTRATISTA, para generación de informes de cambios urgentes.</t>
  </si>
  <si>
    <t>Base para la determinación del descuento:  Precio mensual de la línea de servicio de Gestión de Servicios TIC(Nota al pie 1)
1&gt;=Cambios Emergencia: Sin descuento
2&gt;=Cambios Emergencia&gt;1: 1% de descuento.
4&gt;=Cambios Emergencia&gt;2: 2% de descuento.
Cambios Emergencia&gt;4: 2,8% de descuento.</t>
  </si>
  <si>
    <t>PRUEBAS DE DISPONIBILIDAD</t>
  </si>
  <si>
    <t>Mide el porcentaje de cumplimiento de la realización de las pruebas periódicas para comprobar la disponibilidad de los Servicios, así como la entrega del informe respectivo.</t>
  </si>
  <si>
    <t>&gt;=95%</t>
  </si>
  <si>
    <t>Solución ITSM suministrada por el CONTRATISTA, para generación de informes de pruebas de disponibilidad.</t>
  </si>
  <si>
    <t>Informe trimestral, monitoreo continuo.</t>
  </si>
  <si>
    <t>Base para la determinación del descuento: Precio mensual de la línea de servicio de Gestión de Servicios TIC(Nota al pie 1)
 95%&lt;=Pct pruebas disponibilidad: Sin descuento
 90%&lt;=Pct pruebas disponibilidad&lt;95%: 2% de descuento.
 85%&lt;=Pct pruebas disponibilidad&lt;90%: 3% de descuento.
 60%&lt;=Pct pruebas disponibilidad&lt;85%: 4% de descuento.
 Pct pruebas disponibilidad&lt;60%: 5,5% de descuento.
 Nota: Si no se entrega el informe, se aplicará el descuento del 5%</t>
  </si>
  <si>
    <t>GESTIÓN DE LA DISPONIBILIDAD ANS -</t>
  </si>
  <si>
    <t>PRUEBAS DE CAPACIDAD</t>
  </si>
  <si>
    <t>Mide el porcentaje de cumplimiento de la realización de las pruebas periódicas para comprobar la capacidad de los Servicios, así como la entrega del informe respectivo.</t>
  </si>
  <si>
    <t>&gt;=92%</t>
  </si>
  <si>
    <t>Solución ITSM suministrada por el CONTRATISTA, para generación de informes de pruebas de capacidad.</t>
  </si>
  <si>
    <t>Base para la determinación del descuento: Precio mensual de la línea de servicio de Gestión de Servicios TIC(Nota al pie 1)
 92%&lt;=Pct pruebas capacidad: Sin descuento
 85%&lt;=Pct pruebas capacidad&lt;92%: 1% de descuento.
 60%&lt;=Pct pruebas capacidad&lt;85%: 2% de descuento.
 Pct pruebas capacidad&lt;60%: 2.8% de descuento.
 Nota: Si no se entrega el informe, se aplicará el descuento del 2.8%</t>
  </si>
  <si>
    <t>GESTIÓN DE LA CAPACIDAD ANS -</t>
  </si>
  <si>
    <t>ENTREGA DE PLAN DE CAPACIDAD</t>
  </si>
  <si>
    <t>Porcentaje de Cumplimiento en la entrega la primera semana de cada mes de los hitos pactados dentro del plan de Capacidad o actividades relacionadas a este, según lo acordado y aprobado por el SENA.</t>
  </si>
  <si>
    <t>Solución ITSM suministrada por el CONTRATISTA, para generación de informes capacidad</t>
  </si>
  <si>
    <t>Base para la determinación del descuento: Precio mensual de la línea de servicio de Gestión de Servicios TIC(Nota al pie 1)
 95%&lt;=Pct entrega plan capacidad: Sin descuento
 50%&lt;=Pct entrega plan capacidad&lt;95%: 1% de descuento.
 Pct entrega plan capacidad&lt;50%: 1.5% de descuento.</t>
  </si>
  <si>
    <t>PROBLEMAS DOCUMENTADOS</t>
  </si>
  <si>
    <t>Número de problemas abiertos sin solución durante el mes.</t>
  </si>
  <si>
    <t>Máximo un problema.</t>
  </si>
  <si>
    <t>Solución ITSM suministrada por el CONTRATISTA, para entrega de informes de problemas documentados.</t>
  </si>
  <si>
    <t>Base para la determinación del descuento: Precio mensual de la línea de servicio de Gestión de Servicios TIC(Nota al pie 1)
 1&gt;=Problemas sin solución periodo: Sin descuento
 2&gt;=Problemas sin solución periodo&gt;1: 1% de descuento.
 4&gt;=Problemas sin solución periodo&gt;2: 2% de descuento.
 Problemas sin solución periodo&gt;4: 2.8% de descuento.</t>
  </si>
  <si>
    <t>GESTIÓN DE PROBLEMAS ANS -</t>
  </si>
  <si>
    <t>EFICIENCIA EN IDENTIFICACIÓN DE CAUSAS DE PROBLEMAS</t>
  </si>
  <si>
    <t>Tiempo de identificación de causas de problemas repetitivos y entrega de informe y recomendaciones durante el periodo.
Expresión de cálculo:
EICP = ∑(Tid) / n
  Tid es el tiempo en identificación de causas durante el último mes de incidentes reportados.
  n es la cantidad de problemas asociados al servicio.</t>
  </si>
  <si>
    <t>&lt;= 8 días</t>
  </si>
  <si>
    <t>Solución ITSM suministrada por el CONTRATISTA, para entrega de informes de eficiencia de identificación de causas de problemas.</t>
  </si>
  <si>
    <t>Informe mensual, monitoreo continuo.
  Contenido mínimo del informe:
  i) Suma de los tiempos para identificar las causas de los incidentes relacionados en la fórmula de cálculo del indicador.
  ii) Cantidad de incidentes tenidos en cuenta.
  iii) Cálculo del indicador.
  Formato del reporte:
  Reporte parametrizado directamente en la herramienta de gestión, exportable a Excel.</t>
  </si>
  <si>
    <t>Base para la determinación del descuento: Precio mensual de la línea de servicio de Gestión de Servicios TIC(Nota al pie 1)
 8&gt;=EICP: Sin descuento
 15&gt;=EICP&gt;8: 0.5% de descuento.
 25&gt;=EICP&gt;15: 1% de descuento.
 EICP&gt;25: 1.5% de descuento.</t>
  </si>
  <si>
    <t>CUMPLIMIENTO EN LICENCIAMIENTO</t>
  </si>
  <si>
    <t>Número de licencias no autorizadas instaladas en equipos (computadores de escritorio, computadores portátiles, servidores, dispositivos móviles, y en general equipos de cómputo) de propiedad del SENA o puestos a disposición del SENA por el contratista, dentro y fuera de la red del SENA, sobre el total de licencias instaladas en todos los equipos de la entidad.</t>
  </si>
  <si>
    <t>Máximo el 0,01% de licencias no autorizadas en equipos dentro y fuera de la red del SENA.</t>
  </si>
  <si>
    <t>Informe mensual.</t>
  </si>
  <si>
    <t>Base para la determinación del descuento:  Precio mensual de la línea de servicio de Gestión de Servicios TIC(Nota al pie 1)
0.01%&gt;=Cumplimiento en licenciamiento: Sin descuento
0.05%&gt;=Cumplimiento en licenciamiento&gt;0.01%: 1% de descuento.
Cumplimiento en licenciamiento&gt;0.05%: 2.8% de descuento.
Nota: En caso de desinstalaciones de software masivas por solicitud del SENA (ej: terminación del licenciamiento de un software institucionalmente), el contratista deberá presentar un plan de trabajo para aprobación de la Interventoría y del SENA, el cual les brindará el plazo razonable para la desinstalación, y por tanto el evento excusable para que no se tengan en cuenta el número de licencias no desinstaladas de acuerdo al plan, dentro de la medición del periodo.</t>
  </si>
  <si>
    <t xml:space="preserve">GESTIÓN DE ACTIVOS ANS - </t>
  </si>
  <si>
    <t>LICENCIAMIENTO DE ÚLTIMAS VERSIONES</t>
  </si>
  <si>
    <t>Número de licencias instaladas en última versión disponible por el licenciamiento contratado o aprobado por la entidad sobre el total de licencias instaladas en todos los equipos (computadores de escritorio, computadores portátiles, servidores, dispositivos móviles, y en general equipos de cómputo) de propiedad del SENA o puestos a disposición del SENA por el contratista, dentro y fuera de la red del SENA.</t>
  </si>
  <si>
    <t>Satisfactorio: Mayor o igual al 98% del licenciamiento en última versión disponible del licenciamiento contratado o aprobado por la entidad.
  Aceptable: Mayor o igual al 95% y menor al 98% del licenciamiento en última versión disponible del licenciamiento contratado o aprobado por la entidad.
  Malo: menor al 95% del licenciamiento en última versión disponible del licenciamiento contratado o aprobado por la entidad.</t>
  </si>
  <si>
    <t>Solución ITSM suministrada por el CONTRATISTA, para entrega de informes.</t>
  </si>
  <si>
    <t>Base para la determinación del descuento:  Precio mensual de la línea de servicio de Gestión de Servicios TIC(Nota al pie 1)
98%&lt;=Licenciamiento últimas versiones: Sin descuento
95%&lt;=Licenciamiento últimas versiones&lt;98%: 0.5% de descuento.
Licenciamiento últimas versiones&lt;95%: 1% de descuento.
Nota: En caso de instalaciones o actualizaicones de software masivas por solicitud del SENA (ej: adquisición de un nuevo software institucional, o una actualización masiva que requiera trabajo manual en sedes), el contratista deberá presentar un plan de trabajo para aprobación de la Interventoría y del SENA, el cual les brindará el plazo razonable para la instalación, y por tanto el evento excusable para que no se tengan en cuenta el número de licencias no instaladas en sus últimas versiones de acuerdo al plan, dentro de la medición del periodo.</t>
  </si>
  <si>
    <t>CONFIABILIDAD DEL INVENTARIO</t>
  </si>
  <si>
    <t>Es la confiabilidad del inventario tomando una muestra representativa de CI's desde la CMDB.
  Confiabilidad del inventario se calcula mediante la siguiente fórmula:
  PCO: (NEC/NEM)*100
  Donde
  PCO es el porcentaje de confiabilidad.
  NEC es el número de CI's con información correcta, de la muestra.
  NEM es Número total de CI's que fueron verificados según la muestra.
  El tamaño de la muestra y la metodología de toma de la muestra y verificaciones serán definidos, ajustado por la Interventoría y debe incluir CI's de todos los servicios.
  Para todos los casos en los que no sea posible su medición se debe presentar soporte de gestión bajo el enfoque de mejor esfuerzo.
Nota:  Las características del registro que definen que hay una confiabilidad del inventario serán definida en la fase de transición entre el SENA, la Interventoría y el contratista.</t>
  </si>
  <si>
    <t>&gt;=98%</t>
  </si>
  <si>
    <t>Solución ITSM suministrada por el CONTRATISTA, para entrega de informes de confiabilidad del inventario.</t>
  </si>
  <si>
    <t>Frecuencia de monitoreo: La medición se deberá llevar a cabo permanentemente.
  Contenido mínimo del Informe mensual
  i) Porcentaje de confiabilidad.
  ii) Número equipos con información correcta, de la muestra.
  iii) Número total de equipos que fueron verificados según la muestra.
  Formato del Reporte parametrizado directamente en la herramienta de gestión y tabla en Excel y gráfico de evolución del indicador.</t>
  </si>
  <si>
    <t>Base para la determinación del descuento:  Precio mensual de la línea de servicio de Gestión de Servicios TIC(Nota al pie 1)
98%&lt;=PCO: Sin descuento
95%&lt;=PCO&lt;98%: 1% de descuento.
90%&lt;=PCO&lt;95%: 2% de descuento.
PCO&lt;90%: 2.8% de descuento.</t>
  </si>
  <si>
    <t>GESTIÓN DE ACTIVOS Y CONFIGURACIONES ANS -</t>
  </si>
  <si>
    <t>OPORTUNIDAD CONFIGURACIÓN HERRAMIENTAS DE GESTIÓN</t>
  </si>
  <si>
    <t>Oportunidad en la resolución a las solicitudes de mantenimiento, parametrización e incorporación de nuevas funcionalidades de la herramienta integral de gestión ITSM y mesa de servicio, inclusión de nuevas variables de monitoreo, nuevas definiciones de umbrales o alertas.
Se medirá como el porcentaje de solicitudes del periodo atendidas dentro del tiempo oportuno definido en el nivel de meta del indicador, con respecto al total de solicitudes del periodo.
OC_ITSM = Solicitudes atendidas oportunamente / Solicitudes totales</t>
  </si>
  <si>
    <t>&lt;= 3 días, exceptuando la incorporación de nuevas funcionalidades, para lo cual se acordará con la supervisión del SENA los tiempos de entrega.</t>
  </si>
  <si>
    <t>Informe mensual del indicador de oportunidad. Herramienta de gestión. Concepto de la oficina de sistemas, del supervisor del contrato o de la interventoría.</t>
  </si>
  <si>
    <t>Base para la determinación del descuento:  Precio mensual de la línea de servicio de Gestión de Servicios TIC(Nota al pie 1)
95%&lt;=OC_ITSM&lt;95%: 0% de descuento.
90%&lt;=OC_ITSM&lt;95%: 0.5% de descuento.
85%&lt;=OC_ITSM&lt;90%: 1% de descuento.
OC_ITSM&lt;85%: 1.5% de descuento.</t>
  </si>
  <si>
    <t>NIVEL DE CONOCIMIENTO DEL PERSONAL</t>
  </si>
  <si>
    <t>Consiste en garantizar el conocimiento de todos los procesos asociados con el servicio, por parte del personal del CONTRATISTA en los gestores de las practicas de gestión ITSM
El nivel de conocimiento en Gestores de las practicas de gestión ITSM se calcula mediante la siguiente fórmula:
  NCP = NSR * CAP
  NSR:
  NSR= (ES/TE)*100
  • NSR es el porcentaje de evaluaciones con calificación optima de nivel de conocimiento.
  • ES: numero de las calificaciones de las evaluaciones individuales de conocimiento con resultado mayor a 3,5.
  • TE: total de calificaciones de las evaluaciones individuales.
  CAP:
  CAP= (CEJE/CTO)*100%
  • CAP: Es el porcentaje de capacitaciones ejecutadas según las planeadas
  • CTO: Total de capacitaciones planeadas.
  • CEJE: Capacitaciones ejecutadas.
  Las preguntas de las evaluaciones de conocimiento se aprueban por el SENA y serán llevadas a cabo con acompañamiento de la interventoría.</t>
  </si>
  <si>
    <t>Solucione ITSM suministrada por el CONTRATISTA, que incluye la automatización de la práctica de service desk, como punto único de contacto (SPOC).</t>
  </si>
  <si>
    <t>Frecuencia de monitoreo: La medición se deberá llevar a cabo permanentemente.
  Contenido mínimo del Informe mensual:
  i) % de encuestas con nivel de conocimiento aceptable.
  ii) Cantidad de encuestas con calificación de conocimiento aceptable.
  iii) Total de encuestas.
  Formato del informe:
  informe parametrizado directamente en la Solución de Software para la Integración de Servicios y Gestión Global y tabla en Excel con información semanal y gráfico de evolución del indicador.</t>
  </si>
  <si>
    <t>Base para la determinación del descuento: Precio mensual de la línea de servicio de Gestión de Servicios TIC(Nota al pie 1)
 95%&lt;=NCP: Sin descuento
 90%&lt;=NCP&lt;95%: 1% de descuento.
 60%&lt;=NCP&lt;90%: 2% de descuento.
 NCP&lt;60%: 2.8% de descuento.</t>
  </si>
  <si>
    <t xml:space="preserve">GESTIÓN DE CONOCIMIENTO ANS - </t>
  </si>
  <si>
    <t>EVENTOS</t>
  </si>
  <si>
    <t>Número de eventos abiertos sin cierre durante el mes.</t>
  </si>
  <si>
    <t>Máximo un eventos</t>
  </si>
  <si>
    <t>Solución ITSM suministrada por el CONTRATISTA, para entrega de informes asociados a eventos.</t>
  </si>
  <si>
    <t>Base para la determinación del descuento: Precio mensual de la línea de servicio de Gestión de Servicios TIC(Nota al pie 1)
 1 evento&gt;=Eventos sin cierre periodo: Sin descuento
 2 eventos&gt;=Eventos sin cierre periodo&gt;1 evento: 1% de descuento.
 4 eventos&gt;=Eventos sin cierre periodo&gt;2 eventos: 2% de descuento.
 Eventos sin cierre periodo&gt;4 eventos: 2.8% de descuento.</t>
  </si>
  <si>
    <t xml:space="preserve">GESTIÓN DE EVENTOS ANS - </t>
  </si>
  <si>
    <t>Mesa de Servicio</t>
  </si>
  <si>
    <t>Porcentaje de Disponibilidad de las plataforma suministrada por el CONTRATISTA para la gestión y administración de la mesa de servicio.
  La disponibilidad del servicio se calcula mediante la siguiente fórmula:
  D=((TSA-TI)/TSA)*100
  Para cada uno de los canales de comunicación y para Solución de Software para la mesa servicios, donde:
  •D es la disponibilidad mensual del servicio, en %, con una cifra decimal.
  •TSA es el tiempo de servicio acordado, en minutos.
  •TI es el tiempo de inactividad en minutos.
  Nota: Cada reporte de incidente o alerta de inactivación del componente o servicio se contara como 2 horas de inactivación mínima, en los casos que se compruebe la inactividad por mas tiempo se tomara en cuenta esta medida real. Así mismo se tomara en cuenta la inactividad de módulos o tareas como una inactividad general. Los casos reportados por la mesa de servicio o herramienta de monitoreo de inactividad se contaran como 2 horas.</t>
  </si>
  <si>
    <t>&gt;=99%</t>
  </si>
  <si>
    <t>Soluciones de monitoreo e ITSM suministrada por el CONTRATISTA, que incluye la automatización de la practica de service desk.
 Reporte de Incidentes informados por la MDS o NOC.</t>
  </si>
  <si>
    <t>Informe mensual y herramienta de monitoreo.
El reporte mensual podrá ser consultado directamente en la herramienta de monitoreo y será exportable a Excel.  Deberá tenerse tanto el consolidado de variable que determinan la disponibilidad mensual, como el detalle de disponibilidad e indisponibilidad durante el mes.</t>
  </si>
  <si>
    <t>Base para la determinación del descuento: Precio mensual de la línea de servicio de Gestión de Servicios TIC(Nota al pie 1)
 99%&lt;=D: Sin descuento
 95%&lt;=D&lt;99%: 2% de descuento.
 90%&lt;=D&lt;95%: 4% de descuento.
 D&lt;90%: 5,5% de descuento.</t>
  </si>
  <si>
    <t xml:space="preserve">MESA DE SERVICIOS ANS - </t>
  </si>
  <si>
    <t>TIEMPO DE ATENCIÓN DE LLAMADAS</t>
  </si>
  <si>
    <t>Consiste en responder de manera ininterrumpida en menos de 15 segundos por un agente humano el 95% de las llamadas que ingresan.
  La atención de llamadas en la mesa de servicios se calcula mediante la siguiente fórmula:
  Donde:
  Llr=(Lltr/TLI)*100
  Donde:
  • Llr: Porcentaje de llamadas respondidas antes de 15 segundos.
  • LItr: Cantidad de llamadas respondidas antes de 15 segundos.
  • TLl: Total de llamadas recibidas por la Mesa de Servicio respondidas o no.
  Los casos reportados y los resueltos deben corresponder al mes de evaluación del indicador.
  Para el cálculo del indicador solo se tendrán en cuenta las llamadas efectivamente realizadas por personal SENA.</t>
  </si>
  <si>
    <t>Soluciones de monitoreo e ITSM suministrada por el CONTRATISTA, que incluye la automatización de la práctica de service desk, para seguimiento a las llamadas hechas a Mesa de Servicio como punto único de contacto (SPOC).</t>
  </si>
  <si>
    <t>Frecuencia de monitoreo:
  La medición se deberá llevar a cabo permanentemente.
  Reporte mensual del indicador
  Contenido mínimo
  i) Cantidad de llamadas recibidas por la Mesa de Servicio y origen.
  ii) Cantidad de llamadas respondidas por la Mesa de Servicio y origen.
  iii) Cantidad de llamadas respondidas antes de 15 segundos y origen.
  iv) Índice de atención de llamadas, expresado como el porcentaje de llamadas contestadas antes de 15 segundos.
  v) TMO Tiempo medio de operación
  vi) Sedes
  Formato del reporte:
  Reporte parametrizado
  Directamente en la herramienta de gestión y tabla en Excel con información semanal y gráfico de evolución del indicador.</t>
  </si>
  <si>
    <t>Base para la determinación del descuento: Precio mensual de la línea de servicio de Gestión de Servicios TIC(Nota al pie 1)
 95%&lt;=Llr: Sin descuento
 90%&lt;=Llr&lt;95%: 1% de descuento.
 85%&lt;=Llr&lt;90%: 2% de descuento.
 Llr&lt;85%: 2.8% de descuento.</t>
  </si>
  <si>
    <t>ATENCIÓN DE LLAMADAS</t>
  </si>
  <si>
    <t>Consiste en responder de manera ininterrumpida por un agente humano el 95% de las llamadas que ingresan
  La atención de llamadas en la mesa de servicios se calcula mediante la siguiente fórmula:
  Llr=(Lltr/TLI)*100
  Donde:
  • Llr: Porcentaje de llamadas respondidas y resueltas
  • LItr: Cantidad de llamadas respondidas y resueltas.
  • TLl: Total de llamadas recibidas por la Mesa de Servicio respondidas o no.
  Los casos reportados y los resueltos deben corresponder al mes de evaluación del indicador.
  Para el cálculo del indicador se tendrán en cuenta todas las llamadas efectivamente realizadas por personal SENA.</t>
  </si>
  <si>
    <t>Frecuencia de monitoreo:
  La medición se deberá llevar a cabo permanentemente.
  Reporte mensual del indicador
  Contenido mínimo
  i. Cantidad de llamadas recibidas por la Mesa de Servicio y origen.
  ii. Cantidad de llamadas respondidas por la Mesa de Servicio y origen.
  iii. Cantidad de llamadas respondidas y origen
  iv. Índice de atención de llamadas, expresado como el porcentaje de llamadas contestadas.
  v. TMO Tiempo medio de operación
  vi. Sedes
  Formato del reporte:
  Reporte parametrizado
  Directamente en la herramienta de gestión y tabla en Excel con información semanal y gráfico de evolución del indicador.</t>
  </si>
  <si>
    <t>ABANDONO DE LLAMADAS</t>
  </si>
  <si>
    <t>Consiste en registrar el porcentaje de llamadas que se abandonan antes de ser contestadas
  La atención de llamadas en la mesa de servicios se calcula mediante la siguiente fórmula:
  Lla=(Llta/TLI)*100
  Donde:
  • Lla: Porcentaje de llamadas abandonadas.
  • LIta: Cantidad de llamadas abandonadas.
  • TLl: Total de llamadas recibidas por la Mesa de Servicio respondidas o no.
  Los casos reportados y los resueltos deben corresponder al mes de evaluación del indicador.
  Para el cálculo del indicador solo se tendrán en cuenta las llamadas efectivamente realizadas por personal SENA.</t>
  </si>
  <si>
    <t>&gt;=3%</t>
  </si>
  <si>
    <t>Frecuencia de monitoreo:
  La medición se deberá llevar a cabo permanentemente.
  Reporte mensual del indicador
  Contenido mínimo
  i) Cantidad de llamadas recibidas por la Mesa de Servicio y origen.
  ii)Cantidad de llamadas abandonadas antes de que la Mesa de Servicio responda. Y origen.
  iii) Cantidad de llamadas respondidas o no y origen.
  iv) Índice de abandono de llamadas, expresado como el porcentaje de llamadas abandonadas.
  v)TMO Tiempo medio de operación
  vi) Sedes
  vii) troncales
  Formato del reporte:
  Reporte parametrizado
  Directamente en la herramienta de gestión y tabla en Excel con información semanal y gráfico de evolución del indicador.</t>
  </si>
  <si>
    <t>Base para la determinación del descuento: Precio mensual de la línea de servicio de Gestión de Servicios TIC(Nota al pie 1)
 3%&gt;=Lla: Sin descuento
 5%&gt;=Lla&gt;3%: 1% de descuento.
 8%&gt;=Lla&gt;5%: 2% de descuento.
 Lla&gt;8%: 2.8% de descuento.</t>
  </si>
  <si>
    <t>GRABACIÓN DE LLAMADAS</t>
  </si>
  <si>
    <t>Consiste en grabar las llamadas que ingresan a la mesa y son contestadas.
  La atención de llamadas en la mesa de servicios se calcula mediante la siguiente fórmula:
  Llg=(Lltg/TLI)*100
  Donde:
  • Llg: Porcentaje de llamadas grabadas atendidas con calidad, claridad y de acuerdo al protocolo de respuesta.
  • LItg: Cantidad de llamadas grabadas.
  • TLl: Total de llamadas recibidas por la Mesa de Servicio respondidas.
  Los casos reportados y los resueltos deben corresponder al mes de evaluación del indicador.
  Para el cálculo del indicador se tendrán en cuenta todas las llamadas efectivamente realizadas por personal SENA. Bajo un nivel de confianza del 99%.
  La interventoría y el SENA definirán los criterios para considerar satisfactoria la grabación. La Interventoría realizara un muestre a las llamadas, validando la calidad de las grabaciones y datos obtenidos para el calculo del ANS.</t>
  </si>
  <si>
    <t>Soluciones de monitoreo e ITSM suministrada por el CONTRATISTA, que incluye la automatización de la practica de service desk.</t>
  </si>
  <si>
    <t>Frecuencia de monitoreo:
  La medición se deberá llevar a cabo permanentemente.
  Reporte mensual del indicador
  Contenido mínimo:
  Número llamante, fecha y hora, ciudad y/o departamento de origen, agente que recibe la llamada.
  Formato del reporte:
  Reporte parametrizado
  Directamente en la herramienta de gestión y tabla en Excel con información semanal y gráfico de evolución del indicador. Grabaciones en formato ordenado por el SENA, entrega mensual, almacenamiento total durante el tiempo de ejecución del contrato.</t>
  </si>
  <si>
    <t>Base para la determinación del descuento: Precio mensual de la línea de servicio de Gestión de Servicios TIC(Nota al pie 1)
 99%&lt;=Llg: Sin descuento
 98%&lt;=Llg&lt;99%: 1% de descuento.
 95%&lt;=Llg&lt;98%: 2% de descuento.
 90%&lt;=Llg&lt;95%: 4% de descuento.
 Llg&lt;90%: 5,5% de descuento.</t>
  </si>
  <si>
    <t>TIEMPO PROMEDIO DE CASOS ABIERTOS O SUSPENDIDOS EN CUALQUIER CANAL DE CONTACTO</t>
  </si>
  <si>
    <t>Consiste en garantizar la correcta gestión de cierre de casos en cualquier medio de contacto durante el periodo (mensual)
Se consideran todos los casos independientemente de su tipificación o del nivel en el que se hace la atención.
TPCA = ∑(Tca) / n
  Tca es el número de días en que los casos del periodo permanecen no solucionados o suspendidos
  n es la cantidad de casos del periodo
(no se considerarás las solicitudes donde se demuestren eventos de fuerza mayor o caso fortuito, sin embargo, el contratista deberá demostrar seguimiento continuo a estos casos)</t>
  </si>
  <si>
    <t>&lt;=10 días</t>
  </si>
  <si>
    <t>Soluciones de monitoreo e ITSM suministrada por el CONTRATISTA, que incluye la automatización de la práctica de service desk, para seguimiento a las solicitudes hechas a través de cualquier canal de contacto a la Mesa de Servicio.</t>
  </si>
  <si>
    <t>Frecuencia de monitoreo:
La medición se deberá llevar a cabo permanentemente.
  Informe mensual con Información discriminada por tipo de caso, detalles de apertura, sedes y estado</t>
  </si>
  <si>
    <t>Base para la determinación del descuento: Precio mensual de la línea de servicio de Gestión de Servicios TIC(Nota al pie 1)
 5 días&gt;=TPCA: Sin descuento
 8 días&gt;=TPCA&gt;5 días: 1% de descuento.
 10 días&gt;=TPCA&gt;8 días: 2% de descuento.
 TPCA&gt;10 días: 2.8% de descuento.</t>
  </si>
  <si>
    <t>PORCENTAJE DE CASOS RECATEGORIZADOS</t>
  </si>
  <si>
    <t>Consiste en determinar la cantidad de casos que cambian de categorización de acuerdo con el árbol de categorías exigido en las especificaciones detalladas.
  Se consideran todos los casos independientemente de su tipificación o del nivel en el que se hace la atención.
  Cr= (Nr/Tr) * 100%
  Donde:
  • Cr es el porcentaje de casos retipificados.
  • Nr es la cantidad de casos retipificados.
  • Tr es el total de casos del período.</t>
  </si>
  <si>
    <t>&lt;=5%</t>
  </si>
  <si>
    <t>Soluciones de monitoreo e ITSM suministrada por el CONTRATISTA, que incluye la automatización de la práctica de service desk, para el seguimiento a los casos recategorizados.</t>
  </si>
  <si>
    <t>Frecuencia de monitoreo:
  La medición se deberá llevar a cabo permanentemente.
  Informe mensual automático generado en la herramienta con Información
  discriminada por tipo de caso, detalles de apertura, sedes y estado.</t>
  </si>
  <si>
    <t>Base para la determinación del descuento: Precio mensual de la línea de servicio de Gestión de Servicios TIC(Nota al pie 1)
 5%&gt;=Cr: Sin descuento
 8%&gt;=Cr&gt;5%: 1% de descuento.
 10%&gt;=Cr&gt;8%: 3% de descuento.
 Cr&gt;10%: 5.5% de descuento.</t>
  </si>
  <si>
    <t>PORCENTAJE DE CASOS SIN DOCUMENTACIÓN SATISFACTORIA PARA HACER SEGUIMIENTO</t>
  </si>
  <si>
    <t>Consiste en determinar la cantidad de casos que la Interventoría encuentra sin una documentación de apoyo, evidencias, comentarios pertinentes.
  Se consideran todos los casos independientemente de su tipificación o del nivel en el que se hace la atención.
  Cc= Nc/Tr * 100%
  Donde:
  • Cc es el porcentaje de casos inadecuadamente documentados.
  • Nc es la cantidad de casos inadecuadamente documentados.
  • Tr es el total de casos del período.
  Aplica para los niveles I, II, III y IV , tomando como muestra a un 95% para todas las diferentes líneas de servicio
  La interventoría y el SENA definirán los criterios para considerar satisfactoria la documentación de un caso.</t>
  </si>
  <si>
    <t>Soluciones de monitoreo e ITSM suministrada por el CONTRATISTA, que incluye la automatización de la práctica de service desk, para los casos sin documentación satisfactoria.</t>
  </si>
  <si>
    <t>Frecuencia de monitoreo:
  La medición se deberá llevar a cabo permanentemente.
  Informe mensual con Información discriminada por tipo de caso, detalles de apertura, responsables, sedes y estado</t>
  </si>
  <si>
    <t>Base para la determinación del descuento: Precio mensual de la línea de servicio de Gestión de Servicios TIC(Nota al pie 1)
 95%&lt;=Cc: Sin descuento
 90%&lt;=Cc&lt;95%: 1% de descuento.
 85%&lt;=Cc&lt;90%: 2% de descuento.
 Cc&lt;85%: 2.8% de descuento.</t>
  </si>
  <si>
    <t>PORCENTAJE DE CASOS CERRADOS SIN JUSTIFICACIÓN POR PARTE DEL USUARIO</t>
  </si>
  <si>
    <t>Consiste en determinar la cantidad de casos que se cierran sin justificación y aprobación por parte del usuario final.
  Se consideran todos los casos independientemente de su tipificación o del nivel en el que se hace la atención.
  Cs= (Ns/Tr) * 100%
  Donde:
  • Cs es el porcentaje de casos cerrados sin justificación.
  • Nr es la cantidad de casos cerrados sin justificación por parte del usuario.
  • Tr es el total de casos del período.
  Aplique para los niveles I, II, III y IV , tomando como muestra a un 95% para todas las diferentes líneas de servicio
  La interventoría realizará las validaciones correspondientes a una muestra del 10% del universo de casos cerrados de manera efectiva, verificando su validez y correcto cierre.</t>
  </si>
  <si>
    <t>Soluciones de monitoreo e ITSM suministrada por el CONTRATISTA, que incluye la automatización de la práctica de service desk, para los casos cerrados sin justificación por parte del usuario.</t>
  </si>
  <si>
    <t>Frecuencia de monitoreo:
  La medición se deberá llevar a cabo permanentemente.
  Informe mensual con Información discriminada por tipo de caso, detalles de apertura, sedes y estado</t>
  </si>
  <si>
    <t>Base para la determinación del descuento: Precio mensual de la línea de servicio de Gestión de Servicios TIC(Nota al pie 1)
 95%&lt;=Cs: Sin descuento
 90%&lt;=Cs&lt;95%: 1% de descuento.
 85%&lt;=Cs&lt;90%: 2% de descuento.
 Cs&lt;85%: 2.8% de descuento.</t>
  </si>
  <si>
    <t>CUMPLIMIENTO EN TIEMPO DE SOLUCIÓN PARA INCIDENTES Y SOLICITUDES DE SERVICIO</t>
  </si>
  <si>
    <t>Determina la oportunidad en solucionar en un tiempo máximo objetivo los incidentes o solicitudes de servicio recibidos.
El tiempo máximo objetivo varía en función del tipo de solicitud (ej: incidente, solicitud de servicio, personal directivo), la prioridad y el impacto del caso.  Estos rangos se determinan en el anexo de Tiempos máximos de atención de incidentes o solicitudes de servicio.
La fórmula para determinar el cumplimiento en el tiempo de solución para incidentes y solicitudes de servicio se calcula mediante la siguiente fórmula:
  Cts = (Ncs / Tc) * 100
Donde:
• Cts es el porcentaje de cumplimiento en el tiempo de solución para incidentes o solicitudes de servicio.
• Ncs es la cantidad de casos solucionados dentro del tiempo máximo objetivo, de acuerdo a las variables determinantes del tiempo máximo del caso (tipo de solicitud, prioridad, impacto).
• Tc es la cantidad total de casos.</t>
  </si>
  <si>
    <t>Mayor o igual a 95%</t>
  </si>
  <si>
    <t>Soluciones de monitoreo e ITSM suministrada por el CONTRATISTA, que incluye la automatización de la práctica de service desk, como punto único de contacto (SPOC).</t>
  </si>
  <si>
    <t>Frecuencia de monitoreo: La medición se deberá llevar a cabo permanentemente y se generará un informe consolidado por semanas y un informe detallado:
Contenido mínimo informe consolidado:
i) Cantidad de casos solucionados de la sede en el tiempo máximo objetivo o menos, de acuerdo a las variables determinantes del tiempo máximo del caso (tipo de solicitud, tipo de sede, prioridad, impacto), durante la semana.
ii) Cantidad total de casos reportados de la sede, durante la semana.
iii) Porcentaje de cumplimiento en el tiempo de solución para incidentes o solicitudes de servicio de la sede, durante la semana.
Contenido mínimo informe detallado:
i) Datos para localizar temporalmente el caso: Mes, semana, fecha.
ii) Sede
iii) Variables determinantes del tiempo máximo de solución del caso (tipo de solicitud, tipo de sede, prioridad, impacto)
iv) Tiempo de solución del caso.</t>
  </si>
  <si>
    <t>Base para la determinación del descuento: Precio mensual de la línea de servicio de Gestión de Servicios TIC(Nota al pie 1)
 95%&lt;=Cts: Sin descuento
 90%&lt;=Cts&lt;95%: 1% de descuento.
 85%&lt;=Cts&lt;90%: 1.5% de descuento.
 70%&lt;=Cts&lt;85%: 2% de descuento.
 Cts&lt;70%: 2.8% de descuento.
 Nota1: Para los casos de SAS, SSS y STS el ANS y los tiempos que se considerarán serán los definidos en cada una de las líneas de servicios.</t>
  </si>
  <si>
    <t>NIVEL DE PERCEPCION DE CALIDAD EN LA ATENCION N1 Y N2</t>
  </si>
  <si>
    <t>Mide la calidad en la atención al usuario, medida mediante encuestas aplicadas a estos. Se evalúa mediante la siguiente fórmula:
  NSR= ES/TE
  • NSR es el nivel de percepción en una escala de 0 a 100%.
  • ES: suma de las calificaciones de las encuestas aplicadas en escala de 0 a 100%
  • TE: total de encuestas aplicadas
El modelo de encuesta se aprobará por el SENA y serán llevadas a cabo con acompañamiento de la interventoría.</t>
  </si>
  <si>
    <t>&gt;=90%</t>
  </si>
  <si>
    <t>Frecuencia de monitoreo:
  La medición se deberá llevar a cabo permanentemente.
  Informe mensual
  Contenido mínimo del reporte:
  i) % de encuestas con nivel de conocimiento aceptable. ii) Cantidad de encuestas con calificación de conocimiento aceptable. iii) Total de calificaciones a solución de solicitudes y requerimientos, captados en el cierre de casos
  Formato del informe:
  informe parametrizado directamente en la Solución de Software para la Integración de Servicios y Gestión Global y tabla en Excel con información semanal y gráfico de evolución del indicador.</t>
  </si>
  <si>
    <t>Base para la determinación del descuento: Precio mensual de la línea de servicio de Gestión de Servicios TIC(Nota al pie 1)
 90%&lt;=NSR: Sin descuento
 80%&lt;=NSR&lt;90%: 0.5% de descuento.
 60%&lt;=NSR&lt;80%: 1% de descuento.
 NSR&lt;60%: 1.5% de descuento.</t>
  </si>
  <si>
    <t>INCIDENTES Y SOLICITUDES DE SERVICIO SOLUCIONADOS EN EL PRIMER CONTACTO CON EL USUARIO</t>
  </si>
  <si>
    <t>Incidentes y solicitudes de servicio solucionados (todos los servicios) en el primer contacto.
  El ANS se calcula mediante la siguiente formula:
  IS=(IPC/IT)*100
  Donde:
  •IS: Porcentaje de incidentes y solicitudes de servicio solucionados en el primer contacto con el usuario.
  •IPC: Cantidad de incidentes y solicitudes de servicio solucionados en el primer contacto con el usuario.
  •IT: Total de incidentes y solicitudes de servicio en el período (categoría especifica que apique la solución de primer contacto).</t>
  </si>
  <si>
    <t>Mayor o igual a: 90,00%</t>
  </si>
  <si>
    <t>Frecuencia del monitoreo: Al evento
  Contenido mínimo del
  reporte:
  Tabla por sede y total de sedes con la siguiente
  Información:
  a. Cantidad de incidentes y solicitudes de servicio
  solucionados en el primer
  contacto con el usuario
  b. Cantidad de incidentes y solicitudes de servicio
  c. Tipos de incidentes y solicitudes de servicio
  d. Archivo con datos que
  soportan la información
  antes descrita.
  Se debe adjuntar:
  a. Diagrama con tiempos de
  respuesta y tipos de
  incidentes y solicitudes de servicio por sede</t>
  </si>
  <si>
    <t>Base para la determinación del descuento: Precio mensual de la línea de servicio de Gestión de Servicios TIC(Nota al pie 1)
 90%&lt;=IS: Sin descuento
 85%&lt;=IS&lt;90%: 1% de descuento.
 70%&lt;=IS&lt;85%: 2% de descuento.
 65%&lt;=IS&lt;70%: 4% de descuento.
 IS&lt;65%: 5,5% de descuento</t>
  </si>
  <si>
    <t>ATENCIÓN DE SOLICITUDES DE SERVICIO E INCIDENTES DE PERSONAL DIRECTIVO</t>
  </si>
  <si>
    <t>Atención de solicitudes e incidentes de personal directivo.
  El ANS se calcula mediante la siguiente formula:
  ASID= (AS/SI)*100
  • ASID: Porcentaje atención a solicitudes de servicio y solución a incidentes para directivos en menos de 60 minutos.
  • AS: Cantidad de solicitudes de servicio e incidentes solucionados de personal directivo.
  • SI: Total de incidentes y solicitudes de servicio en el período de personal directivo.</t>
  </si>
  <si>
    <t>Frecuencia del monitoreo: Al evento
  Contenido mínimo del
  reporte:
  Tabla por sede y total de sedes con la siguiente
  información:
  a. Cantidad de incidentes y solicitudes de servicio
  solucionados a directivos
  en menos de 30 minutos
  c. Tipos de incidentes y solicitudes de servicio
  cantidades
  d. Archivo con datos que
  soportan la información
  antes descrita.</t>
  </si>
  <si>
    <t>Base para la determinación del descuento: Precio mensual de la línea de servicio de Gestión de Servicios TIC(Nota al pie 1)
 90%&lt;=ASID: Sin descuento
 85%&lt;=ASID&lt;90%: 1% de descuento.
 70%&lt;=ASID&lt;85%: 2% de descuento.
 65%&lt;=ASID&lt;70%: 4% de descuento.
 ASID&lt;65%: 5,5% de descuento.</t>
  </si>
  <si>
    <t>CALIDAD Y VERACIDAD DE LA INFORMACIÓN</t>
  </si>
  <si>
    <t>Calidad, veracidad y coherencia gramatical de información presentada en la herramienta de gestión para la atención de solicitudes de servicio e incidentes.
  El ANS se calcula mediante la siguiente formula:
  IS=(IPC/IT)*100
  Donde:
  • IS: Porcentaje de incidentes y solicitudes de servicio analizados por calidad.
  • IPC: Cantidad de incidentes y solicitudes de servicio analizados por calidad
  • IT: Total de incidentes y solicitudes de servicio analizados por calidad en el periodo.
  La interventoría, el SENA y el Operador de Servicios TIC determinan una muestra de un 20% del universo evaluado en el periodo para evaluar la calidad, veracidad y coherencia gramatical de información en el período.</t>
  </si>
  <si>
    <t>Frecuencia del monitoreo: Al evento
  Contenido mínimo del reporte: Tabla por sede y total de sedes con la siguiente
  información:
  a. Cantidad de incidentes y solicitudes de servicio definidos en la muestra de un 10% del universo evaluado en el periodo con calidad veracidad y coherencia gramatical de información cargada en la herramienta de gestión durante la solución del caso.
  b. Cantidad de incidentes y solicitudes de servicio
  c. Tipos de incidentes y solicitudes de servicio
  d. Archivo con datos que soportan la información antes descrita.</t>
  </si>
  <si>
    <t>Base para la determinación del descuento: Precio mensual de la línea de servicio de Gestión de Servicios TIC(Nota al pie 1)
 90%&lt;=IS: Sin descuento
 70%&lt;=IS&lt;90%: 1% de descuento.
 65%&lt;=IS&lt;70%: 2% de descuento.
 IS&lt;65%: 2.8% de descuento.</t>
  </si>
  <si>
    <t>SUMINISTRO DE REPUESTOS</t>
  </si>
  <si>
    <t>Consiste en garantizar el suministro de repuestos en horas (24) horas laborales o según lo establecido y acordado entre el OPERADOR, el SENA y la INTERVENTORIA o mayor al 95% de los casos, dentro del periodo (1 mes).
  El suministro optimo se repuestos se calcula mediante la siguiente fórmula:
  Ri=(Ni/Ti)*100
  Donde:
  • Ri es el porcentaje de repuestos suministrados en el tiempo pactado.
  • Ni es la cantidad repuestos suministrados cumpliendo la promesa de entrega pactada.
  • Ti es el total de repuestos suministrados.</t>
  </si>
  <si>
    <t>Mayor o igual a: 95,00%</t>
  </si>
  <si>
    <t>Frecuencia del monitoreo: Al evento
  Contenido mínimo del reporte: Tabla por sede y total de sedes con la siguiente
  información:
  a. Numero y datos de la solicitud de repuestos suministrados en el tiempo prometido o pactado.
  b. Numero total de solicitudes de repuestos.
  c. Archivo con datos que soportan la información antes descrita.</t>
  </si>
  <si>
    <t>Base para la determinación del descuento: Precio mensual de la línea de servicio de Gestión de Servicios TIC(Nota al pie 1)
 95%&lt;=Ri: Sin descuento
 90%&lt;=Ri&lt;95%: 1% de descuento.
 85%&lt;=Ri&lt;90%: 2% de descuento.
 Ri&lt;85%: 2.8% de descuento.</t>
  </si>
  <si>
    <t>SOLUCIÓN DE GARANTIAS</t>
  </si>
  <si>
    <t>Consiste en garantizar el cumplimiento del tiempo solución de garantías
  El cumplimiento de respuesta a garantías se calcula mediante la siguiente fórmula:
  Gi=(Si/Ti)*100
  Donde:
  • Gi es el porcentaje de repuestos suministrados en el tiempo pactado.
  • Si es la cantidad de garantías con respuesta satisfactoria en el tiempo pactado (no mayor a 30 dias).
  • Ti es el total de solicitudes de garantías.</t>
  </si>
  <si>
    <t>Frecuencia del monitoreo: Al evento
  Contenido mínimo del reporte: Tabla por sede y total de sedes con la siguiente
  información:
  a. Numero y datos de las solicitudes de garantías relacionando el tiempo de solución de respuesta.
  b. Numero total solicitudes de garantías.
  c. Archivo con datos que soportan la información antes descrita.
  d. Soportes de solución de solicitudes de garantías.</t>
  </si>
  <si>
    <t>Base para la determinación del descuento: Precio mensual de la línea de servicio de Gestión de Servicios TIC(Nota al pie 1)
 95%&lt;=Gi: Sin descuento
 90%&lt;=Gi&lt;95%: 1% de descuento.
 85%&lt;=Gi&lt;90%: 2% de descuento.
 Gi&lt;85%: 2.8% de descuento.</t>
  </si>
  <si>
    <t>EFECTIVIDAD DE REGISTRO (ER)</t>
  </si>
  <si>
    <t>Garantizar el registro de la totalidad de llamadas contestadas en la mesa de servicio creando un caso en la herramienta de mesa de servicio si es una consulta o si se debe crear o documentar un caso.
ER=(Ntcr/Ntllc)*100
Donde:
• ER es la efectividad del registro
• Ntcr es el numero total de casos registrados y categorizados con fuente llamada telefonica
• Ntllc es el número total de llamadas contestadas</t>
  </si>
  <si>
    <t>Mayor o igual a: 98,00%</t>
  </si>
  <si>
    <t>Soluciones de monitoreo e ITSM suministrada por el CONTRATISTA, que incluye la automatización de la práctica de service desk, como punto único de contacto (SPOC).
Herramienta de registro de planta telefonica.</t>
  </si>
  <si>
    <t>Frecuencia del monitoreo: Mensual</t>
  </si>
  <si>
    <t>Base para la determinación del descuento: Precio mensual de la línea de servicio de Gestión de Servicios TIC(Nota al pie 1)
 98%&lt;=Gi: Sin descuento
 95%&lt;=Gi&lt;98%: 1% de descuento.
 85%&lt;=Gi&lt;95%: 2% de descuento.
 Gi&lt;85%: 2.8% de descuento.</t>
  </si>
  <si>
    <t>CALIDAD DE DOCUMENTACIÓN</t>
  </si>
  <si>
    <t>Se refiere al cumplimiento de los parametros o protocolos de documentación exigidos para cada uno de los casos
La medición se realizara de una muestra aleatoria de al menos 60 casos entre incidentes y solicitudes, el valor del indicador sera el promedio de las calificaciones dadas a los casos seleccionados , los parametreos a evaluar son categorización, priorización, diagnostico, documentación, pausa justificada y solución (Se debe tener evidencia documentación de la solucion implementada).
Cada uno de estos 6 parametros se evaluara con 0 y 1 en común acuerdo entre EL CONTRATISTA, interventoría y SENA.
CD= ((Sumatoria de la calificación obtenida en cada parametro)/6*100%)/número total de casos evaluados
En donde:
CD= CALIDAD DE DOCUMENTACIÓN</t>
  </si>
  <si>
    <r>
      <t>OPORTUNIDAD DE CO</t>
    </r>
    <r>
      <rPr>
        <sz val="9"/>
        <color rgb="FF000000"/>
        <rFont val="Arial"/>
        <family val="2"/>
      </rPr>
      <t>MPROMISOS</t>
    </r>
  </si>
  <si>
    <t>Informes, reportes, planes de trabajo, actas, correos electrónicos y documentos en general con plazos definidos emitidos oportunamente. Evaluado en cada una de las entregas como satisfactorio o no satisfactorio.
Los días calendario de incumplimiento empiezan a contar una vez se supera la fecha establecida contractualmente.
Satisfactorio: documentación entregada oportunamente al SENA de acuerdo con las fechas establecidas contractualmente.</t>
  </si>
  <si>
    <t xml:space="preserve">De acuerdo con las fechas documentadas en cada caso
</t>
  </si>
  <si>
    <t>Soporte de entrega o radicación.</t>
  </si>
  <si>
    <t>Frecuencia del monitoreo: al evento, para cada compromiso.
Frecuencia del reporte: en el periodo.
Contenido mínimo del reporte: a acordar en las mesas de trabajo.
Nota: la fecha de entrega corresponde a aquella en que se recibe el entregable en el SENA, cumpliendo con las caracteristicas acordadas.</t>
  </si>
  <si>
    <t>Por cada día calendario de incumplimiento en la entrega se aplicará un descuento equivalente al 0,07% durante la fase de estabilización y del 0,05% para la fase de operación del valor en el periodo de las líneas de Servicios Gestión de Servicios TIC, Operación en Sede e Infaestructura Centralizada.
El máximo descuento aplicable en un periodo será el 1,75% para la fase de estabilización y el 0,1% para la fase de operación del valor total de las líneas de Servicios Gestión de Servicios TIC, Operación en Sede e Infaestructura Centralizada, del periodo en el que se presente el incumplimiento.</t>
  </si>
  <si>
    <t>Nota al pie 1</t>
  </si>
  <si>
    <t>El precio mensual de la línea de servicio de Gestión de Servicios TIC equivale a los siguientes rubros del Anexo 10 - Oferta económica: Hoja 7. MDS y Gestión servicios TIC: valor mensual total (según vigencia) Hoja 8.RRHH MDS(nivel II) y práctica: valor mensual total (según vigencia y de acuerdo a la cantidad real de personal vinculado)</t>
  </si>
  <si>
    <t>Nota al pie 2</t>
  </si>
  <si>
    <t>El precio mensual de la línea de servicio de Datacenter equivale a los siguientes rubros del Anexo 10 - Oferta económica: Hoja 6. Datacenter y sist. Info : 
El valor mensual total es la suma del valor de los siguientes servicios:
- Nube Privada
- Backup y Restauración
- Administración y gestión de la Solución de Virtualización
- Balanceo de carga y aceleración para aplicaciones
- Seguridad perimetral y de data center
- Servicio SOAR
- Administración de servicios básicos
- Conectividad Core de Datacenter
- Administración XaaS
- Administración Ciberseguridad
- Sistemas de Información</t>
  </si>
  <si>
    <t>Nota al pie 3</t>
  </si>
  <si>
    <t>El precio mensual de la línea de servicio de Comunicaciones Unificadas equivale a los siguientes rubros del Anexo 10 - Oferta económica: Hoja 3.CU-ToIPInternet y Telefonía M: valor total mensual de la sede (según vigencia) Hoja 4. CU-Videoconferencia: valor total mensual de la sede (según vigencia)</t>
  </si>
  <si>
    <t>Nota al pie 4</t>
  </si>
  <si>
    <t>El precio mensual de la línea de servicio de Conectividad Local a los siguientes rubros del Anexo 10 - Oferta económica: Hoja 2. Conectividad local: Precio: valor total mensual de la sede (según vigencia). Si fallan más de 3 sedes simultaneamente se considerará un incidente mayor y el precio mensual se calculará sobre el valor mensual total de todas las sedes de la Hoja 2. Conectividad local.</t>
  </si>
  <si>
    <t>Nota al pie 5</t>
  </si>
  <si>
    <t>El precio mensual de la línea de servicio de SD-WAN a los siguientes rubros del Anexo 10 - Oferta económica: Hoja 5. SD-WAN: Valor total mensual de la sede (según vigencia)</t>
  </si>
  <si>
    <t>Nota al pie 6</t>
  </si>
  <si>
    <t>El precio mensual de la línea de servicio de Energía Regulada a los siguientes rubros del Anexo 10 - Oferta económica: Hoja 1. Energía Regulada: valor total mensual de la sede (según vigencia)</t>
  </si>
  <si>
    <t>Nota al pie 7</t>
  </si>
  <si>
    <t>El precio mensual de la línea de servicio de Sistemas de Información equivale a los siguientes rubros del Anexo 10 - Oferta económica: Hoja 6. sistemas de información: valor mensual total (según vigencia)</t>
  </si>
  <si>
    <t>Nota al pie 8</t>
  </si>
  <si>
    <t>El precio mensual de la línea de servicio de Conectividad Datacenter equivale a los siguientes rubros del Anexo 10 - Oferta económica: Hoja 6. Conectividad: valor mensual total (según vigencia)</t>
  </si>
  <si>
    <t>Paradas de Reloj</t>
  </si>
  <si>
    <t>El cálculo de los tiempos de duración para instalación y traslado no incluye los periodos de tiempo en los cuales las instalaciones de la Entidad Compradora o los equipos de la Entidad Compradora no estén disponibles.</t>
  </si>
  <si>
    <t>El cálculo de los tiempos de duración para instalación y traslado no incluye los periodos de tiempo que tarde la gestión de permisos de acceso que sean responsabilidad del SENA.</t>
  </si>
  <si>
    <t>El cálculo de los tiempos de duración para instalación y traslado no incluye los retrasos que se deriven directamente de información incompleta o errada que ha sido suministrada por el SENA.</t>
  </si>
  <si>
    <t>El cálculo de los tiempos de duración para instalación y traslado no incluye las demoras ocasionadas por accesos denegados a equipos ubicados en las instalaciones del SENA o componentes de red que esten en el SENA.</t>
  </si>
  <si>
    <t>El cálculo de los tiempos de duración para instalación y traslado no incluye las demoras ocasionadas por causas de fuerza mayor; es decir, eventos imprevisibles e irresistibles como: guerra, terrorismo, rebelión civil, inundaciones, etc.</t>
  </si>
  <si>
    <t>El cálculo de los tiempos de duración para instalación y traslado no incluye las demoras ocasionadas por terceros para: proveer acceso a instalaciones, suministrar permisos para hacer pruebas o tomar acciones para corregir problemas que afecten el cumplimiento de los ANS que son responsabilidad del CONTRATISTA.</t>
  </si>
  <si>
    <t>Para los servicios contenidos en la categoría de gestión de seguridad; los tiempos de instalación no contemplan demoras ocasionadas por la no entrega las políticas de seguridad a implementar por parte del SENA.</t>
  </si>
  <si>
    <t>Para el servicio Protección Amenazas Avanzadas Correo, los tiempos de instalación no contemplan demoras ocasionadas por problemas de la plataforma de correo.</t>
  </si>
  <si>
    <t>Los tiempos de solución de incidentes no incluye los periodos de tiempo que tarde la gestión de permisos de acceso que sean responsabilidad del SENA. Adicionalmente, no incluye los retrasos que se deriven directamente de información incompleta o errada que ha sido suministrada por el SENA. Finalmente, los tiempos de solución de incidentes no incluyen demoras ocasionadas por causas de fuerza mayor y terceros.</t>
  </si>
  <si>
    <t>COUNTA of Indicador</t>
  </si>
  <si>
    <t>Condiciones Transversales - Infraestructura Centralizada</t>
  </si>
  <si>
    <t>Código</t>
  </si>
  <si>
    <t>IC-CT-01</t>
  </si>
  <si>
    <t>Canal de GNAP</t>
  </si>
  <si>
    <t xml:space="preserve">"El CONTRATISTA debe garantizar la conexión, administración y operación del canal de G-NAP, de acierdo con los lineamientos del MinTIC.
La Entidad Compradora y el CONTRATISTA obligatoriamente deben incluir conexión a la VPN de Gobierno / G-NAP en el NAP Colombia. La Entidad Compradora define los enlaces sobre los cuales genera la conexión a la VPN de Gobierno / G-NAP en el NAP Colombia y define la capacidad que sobre el ancho de banda contratado, destina para esta conexión".                                                                                                                                                                                                                                                                                                                                            
</t>
  </si>
  <si>
    <t>IC-CT-02</t>
  </si>
  <si>
    <t>NAP Colombia</t>
  </si>
  <si>
    <t>"El CONTRATISTA debe estar directamente conectado a NAP Colombia, tener un canal redundante de la conexión al NAP  y garantizar que el tráfico de datos que tiene origen y destino en el territorio nacional no transite por enlaces internacionales".</t>
  </si>
  <si>
    <t>IC-CT-03</t>
  </si>
  <si>
    <t>Hardware y Software conectividad</t>
  </si>
  <si>
    <t>El CONTRATISTA debe entregar toda la infraestructura física y lógica de los canales de conectividad.</t>
  </si>
  <si>
    <t>IC-CT-04</t>
  </si>
  <si>
    <t>Monitoreo de los servicios contratados</t>
  </si>
  <si>
    <t>El CONTRATISTA debe proporcionar al SENA acceso a su plataforma de detección y monitoreo. La plataforma debe mantener los resultados del monitoreo, históricos de meses anteriores y para el mes en curso en tiempo real (con un retraso menor a 5 minutos), para que puedan ser consultados por la entidad en cualquier momento.
 Los resultados del monitoreo, históricos de meses anteriores y para el mes en curso estan relacionados con los servicios adquiridos por el SENA.  El CONTRATISTA debe monitorear y entregar los reportes al SENA del entorno, los eventos, la capacidad, la seguridad y la utilización de los recursos, para verificar que se cumplan los ANS asociados a cada servicio contratado. El SENA debe garantizar la conectividad y apertura de los puertos de los equipos que estén bajo su responsabilidad.</t>
  </si>
  <si>
    <t>IC-CT-05</t>
  </si>
  <si>
    <t>Preparación para Migración</t>
  </si>
  <si>
    <t>Preparación para migración:
El CONTRATISTA entrante y saliente deben coordinar  con la Entidad Compradora todo el proceso de migración de servicios teniendo en cuenta el protocolo de migración establecido conjuntamente.</t>
  </si>
  <si>
    <t>IC-CT-06</t>
  </si>
  <si>
    <t>Finalización de servicios</t>
  </si>
  <si>
    <t xml:space="preserve">Finalización de los servicios:
El CONTRATISTA saliente debe coordinar con la Entidad Compradora la entrega de la documentación de configuraciones, parámetros y procedimientos sobre los servicios contratados; una imagen de cada servidor virtual aprovisionado si aplica (la imagen cumple funciones de respaldo y migración de información unicamente), copia de toda la información almacenada durante el servicio, e información necesaria para que la Entidad Compradora pueda configurar sus servicios con otro CONTRATISTA.
Finalizada la entrega a satisfacción entre las partes, estas coordinarán el borrado seguro de la información. (Ver protocolo de migración y de finalización de servicios). </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</si>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</sst>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0"/>
      <color rgb="FF000000"/>
      <name val="Arial"/>
      <scheme val="minor"/>
    </font>
    <font>
      <b/>
      <sz val="12"/>
      <color theme="1"/>
      <name val="Calibri"/>
      <family val="2"/>
    </font>
    <font>
      <sz val="10"/>
      <color theme="1"/>
      <name val="Arial"/>
      <family val="2"/>
    </font>
    <font>
      <sz val="10"/>
      <color rgb="FF000000"/>
      <name val="Arial"/>
      <family val="2"/>
    </font>
    <font>
      <sz val="9"/>
      <color rgb="FF000000"/>
      <name val="Arial"/>
      <family val="2"/>
    </font>
    <font>
      <b/>
      <sz val="9"/>
      <color theme="1"/>
      <name val="Arial"/>
      <family val="2"/>
    </font>
    <font>
      <b/>
      <sz val="9"/>
      <color rgb="FF000000"/>
      <name val="Arial"/>
      <family val="2"/>
    </font>
    <font>
      <sz val="9"/>
      <color theme="1"/>
      <name val="Arial"/>
      <family val="2"/>
    </font>
    <font>
      <sz val="8"/>
      <color rgb="FF000000"/>
      <name val="Arial"/>
      <family val="2"/>
    </font>
    <font>
      <b/>
      <sz val="8"/>
      <color rgb="FF000000"/>
      <name val="Arial"/>
      <family val="2"/>
    </font>
    <font>
      <sz val="8"/>
      <color theme="1"/>
      <name val="Arial"/>
      <family val="2"/>
    </font>
    <font>
      <sz val="8"/>
      <color rgb="FFFFFFFF"/>
      <name val="Arial"/>
      <family val="2"/>
    </font>
    <font>
      <sz val="10"/>
      <name val="Arial"/>
      <family val="2"/>
    </font>
    <font>
      <sz val="18"/>
      <color rgb="FF000000"/>
      <name val="Arial"/>
      <family val="2"/>
    </font>
    <font>
      <i/>
      <sz val="9"/>
      <color rgb="FF000000"/>
      <name val="Arial"/>
      <family val="2"/>
    </font>
    <font>
      <strike/>
      <sz val="9"/>
      <color rgb="FF000000"/>
      <name val="Arial"/>
      <family val="2"/>
    </font>
    <font>
      <sz val="9"/>
      <color rgb="FFFF0000"/>
      <name val="Arial (Cuerpo)"/>
    </font>
    <font>
      <sz val="10"/>
      <color rgb="FFFF0000"/>
      <name val="Arial (Cuerpo)"/>
    </font>
    <font>
      <sz val="9"/>
      <color theme="0"/>
      <name val="Arial (Cuerpo)"/>
    </font>
    <font>
      <sz val="9"/>
      <color theme="0"/>
      <name val="Arial"/>
      <family val="2"/>
    </font>
    <font>
      <sz val="10"/>
      <color theme="0"/>
      <name val="Arial (Cuerpo)"/>
    </font>
    <font>
      <sz val="10"/>
      <color theme="0"/>
      <name val="Arial"/>
      <family val="2"/>
    </font>
    <font>
      <sz val="9"/>
      <name val="Arial"/>
      <family val="2"/>
    </font>
    <font>
      <b/>
      <sz val="10"/>
      <color rgb="FF000000"/>
      <name val="Arial"/>
      <family val="2"/>
    </font>
    <font>
      <sz val="10"/>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4A86E8"/>
        <bgColor rgb="FF4A86E8"/>
      </patternFill>
    </fill>
    <fill>
      <patternFill patternType="solid">
        <fgColor rgb="FFC9DAF8"/>
        <bgColor rgb="FFC9DAF8"/>
      </patternFill>
    </fill>
    <fill>
      <patternFill patternType="solid">
        <fgColor rgb="FFFFFF00"/>
        <bgColor rgb="FF4A86E8"/>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double">
        <color rgb="FF000000"/>
      </right>
      <top/>
      <bottom style="thin">
        <color rgb="FF000000"/>
      </bottom>
      <diagonal/>
    </border>
    <border>
      <left/>
      <right style="double">
        <color rgb="FF000000"/>
      </right>
      <top style="double">
        <color rgb="FF000000"/>
      </top>
      <bottom style="double">
        <color rgb="FF000000"/>
      </bottom>
      <diagonal/>
    </border>
    <border>
      <left/>
      <right style="thin">
        <color rgb="FF000000"/>
      </right>
      <top style="double">
        <color rgb="FF000000"/>
      </top>
      <bottom/>
      <diagonal/>
    </border>
    <border>
      <left/>
      <right style="thin">
        <color rgb="FF000000"/>
      </right>
      <top style="double">
        <color rgb="FF000000"/>
      </top>
      <bottom style="thin">
        <color rgb="FF000000"/>
      </bottom>
      <diagonal/>
    </border>
    <border>
      <left/>
      <right style="double">
        <color rgb="FF000000"/>
      </right>
      <top style="double">
        <color rgb="FF000000"/>
      </top>
      <bottom/>
      <diagonal/>
    </border>
    <border>
      <left/>
      <right style="thin">
        <color rgb="FF000000"/>
      </right>
      <top style="thin">
        <color rgb="FF000000"/>
      </top>
      <bottom style="thin">
        <color rgb="FF000000"/>
      </bottom>
      <diagonal/>
    </border>
    <border>
      <left/>
      <right style="thin">
        <color rgb="FF000000"/>
      </right>
      <top style="double">
        <color rgb="FF000000"/>
      </top>
      <bottom style="double">
        <color rgb="FF000000"/>
      </bottom>
      <diagonal/>
    </border>
    <border>
      <left/>
      <right style="thin">
        <color rgb="FF000000"/>
      </right>
      <top style="thin">
        <color rgb="FF000000"/>
      </top>
      <bottom style="double">
        <color rgb="FF000000"/>
      </bottom>
      <diagonal/>
    </border>
    <border>
      <left/>
      <right style="double">
        <color rgb="FF000000"/>
      </right>
      <top style="thin">
        <color rgb="FF000000"/>
      </top>
      <bottom style="double">
        <color rgb="FF000000"/>
      </bottom>
      <diagonal/>
    </border>
    <border>
      <left/>
      <right style="double">
        <color rgb="FF000000"/>
      </right>
      <top style="double">
        <color rgb="FF000000"/>
      </top>
      <bottom style="thin">
        <color rgb="FF000000"/>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double">
        <color rgb="FF000000"/>
      </bottom>
      <diagonal/>
    </border>
    <border>
      <left/>
      <right style="double">
        <color rgb="FF000000"/>
      </right>
      <top/>
      <bottom style="double">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top style="thin">
        <color rgb="FF000000"/>
      </top>
      <bottom/>
      <diagonal/>
    </border>
    <border>
      <left/>
      <right/>
      <top/>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114">
    <xf numFmtId="0" fontId="0" fillId="0" borderId="0" xfId="0"/>
    <xf numFmtId="0" fontId="4" fillId="0" borderId="0" xfId="0" applyFont="1"/>
    <xf numFmtId="0" fontId="4" fillId="0" borderId="0" xfId="0" applyFont="1" applyAlignment="1">
      <alignment wrapText="1"/>
    </xf>
    <xf numFmtId="0" fontId="4" fillId="3" borderId="0" xfId="0" applyFont="1" applyFill="1"/>
    <xf numFmtId="0" fontId="10" fillId="0" borderId="2" xfId="0" applyFont="1" applyBorder="1" applyAlignment="1">
      <alignment wrapText="1"/>
    </xf>
    <xf numFmtId="0" fontId="10" fillId="5" borderId="2" xfId="0" applyFont="1" applyFill="1" applyBorder="1" applyAlignment="1">
      <alignment horizontal="center" wrapText="1"/>
    </xf>
    <xf numFmtId="0" fontId="10" fillId="2" borderId="2" xfId="0" applyFont="1" applyFill="1" applyBorder="1" applyAlignment="1">
      <alignment wrapText="1"/>
    </xf>
    <xf numFmtId="0" fontId="16" fillId="0" borderId="0" xfId="0" applyFont="1"/>
    <xf numFmtId="0" fontId="16" fillId="3" borderId="0" xfId="0" applyFont="1" applyFill="1"/>
    <xf numFmtId="0" fontId="17" fillId="0" borderId="0" xfId="0" applyFont="1"/>
    <xf numFmtId="0" fontId="18" fillId="0" borderId="0" xfId="0" applyFont="1"/>
    <xf numFmtId="0" fontId="19" fillId="0" borderId="0" xfId="0" applyFont="1"/>
    <xf numFmtId="0" fontId="18" fillId="3" borderId="0" xfId="0" applyFont="1" applyFill="1"/>
    <xf numFmtId="0" fontId="20" fillId="0" borderId="0" xfId="0" applyFont="1"/>
    <xf numFmtId="0" fontId="19" fillId="0" borderId="0" xfId="0" applyFont="1" applyAlignment="1">
      <alignment wrapText="1"/>
    </xf>
    <xf numFmtId="0" fontId="21" fillId="0" borderId="0" xfId="0" applyFont="1"/>
    <xf numFmtId="0" fontId="22" fillId="6" borderId="21" xfId="0" applyFont="1" applyFill="1" applyBorder="1" applyAlignment="1">
      <alignment horizontal="center" wrapText="1"/>
    </xf>
    <xf numFmtId="0" fontId="0" fillId="0" borderId="22" xfId="0" pivotButton="1" applyBorder="1"/>
    <xf numFmtId="0" fontId="0" fillId="0" borderId="23" xfId="0" applyBorder="1"/>
    <xf numFmtId="0" fontId="0" fillId="0" borderId="22" xfId="0" applyBorder="1"/>
    <xf numFmtId="0" fontId="0" fillId="0" borderId="24" xfId="0" applyBorder="1"/>
    <xf numFmtId="0" fontId="0" fillId="0" borderId="26" xfId="0" applyBorder="1"/>
    <xf numFmtId="0" fontId="1" fillId="0" borderId="1" xfId="0" applyFont="1" applyBorder="1"/>
    <xf numFmtId="0" fontId="24" fillId="0" borderId="2" xfId="0" applyFont="1" applyBorder="1" applyAlignment="1">
      <alignment vertical="center" wrapText="1"/>
    </xf>
    <xf numFmtId="0" fontId="3" fillId="0" borderId="2" xfId="0" applyFont="1" applyBorder="1" applyAlignment="1">
      <alignment wrapText="1"/>
    </xf>
    <xf numFmtId="0" fontId="1" fillId="0" borderId="2" xfId="0" applyFont="1" applyBorder="1"/>
    <xf numFmtId="0" fontId="6" fillId="0" borderId="2" xfId="0" applyFont="1" applyBorder="1" applyAlignment="1">
      <alignment horizontal="center" vertical="center" wrapText="1"/>
    </xf>
    <xf numFmtId="0" fontId="4" fillId="0" borderId="3" xfId="0" applyFont="1" applyBorder="1" applyAlignment="1">
      <alignment vertical="top" wrapText="1"/>
    </xf>
    <xf numFmtId="0" fontId="4" fillId="0" borderId="7" xfId="0" applyFont="1" applyBorder="1" applyAlignment="1">
      <alignment horizontal="left" vertical="top" wrapText="1"/>
    </xf>
    <xf numFmtId="0" fontId="7" fillId="0" borderId="11" xfId="0" applyFont="1" applyBorder="1" applyAlignment="1">
      <alignment vertical="top" wrapText="1"/>
    </xf>
    <xf numFmtId="0" fontId="4" fillId="0" borderId="3" xfId="0" applyFont="1" applyBorder="1" applyAlignment="1">
      <alignment wrapText="1"/>
    </xf>
    <xf numFmtId="0" fontId="4" fillId="0" borderId="7" xfId="0" applyFont="1" applyBorder="1" applyAlignment="1">
      <alignment vertical="top" wrapText="1"/>
    </xf>
    <xf numFmtId="0" fontId="4" fillId="0" borderId="7" xfId="0" applyFont="1" applyBorder="1" applyAlignment="1">
      <alignment vertical="center" wrapText="1"/>
    </xf>
    <xf numFmtId="0" fontId="6" fillId="0" borderId="3"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6" xfId="0" applyFont="1" applyBorder="1" applyAlignment="1">
      <alignment vertical="center" wrapText="1"/>
    </xf>
    <xf numFmtId="0" fontId="4" fillId="0" borderId="2" xfId="0" applyFont="1" applyBorder="1" applyAlignment="1">
      <alignment horizontal="left" vertical="center" wrapText="1"/>
    </xf>
    <xf numFmtId="0" fontId="4" fillId="0" borderId="2" xfId="0" applyFont="1" applyBorder="1"/>
    <xf numFmtId="0" fontId="4" fillId="0" borderId="2" xfId="0" applyFont="1" applyBorder="1" applyAlignment="1">
      <alignment wrapText="1"/>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9" xfId="0" applyFont="1" applyBorder="1" applyAlignment="1">
      <alignment wrapText="1"/>
    </xf>
    <xf numFmtId="0" fontId="4" fillId="0" borderId="18" xfId="0" applyFont="1" applyBorder="1" applyAlignment="1">
      <alignment wrapText="1"/>
    </xf>
    <xf numFmtId="0" fontId="4" fillId="0" borderId="19" xfId="0" applyFont="1" applyBorder="1" applyAlignment="1">
      <alignment wrapText="1"/>
    </xf>
    <xf numFmtId="0" fontId="8" fillId="0" borderId="3" xfId="0" applyFont="1" applyBorder="1" applyAlignment="1">
      <alignment wrapText="1"/>
    </xf>
    <xf numFmtId="0" fontId="8" fillId="0" borderId="21" xfId="0" applyFont="1" applyBorder="1" applyAlignment="1">
      <alignment wrapText="1"/>
    </xf>
    <xf numFmtId="0" fontId="5" fillId="0" borderId="2" xfId="0" applyFont="1" applyBorder="1" applyAlignment="1">
      <alignment horizontal="center"/>
    </xf>
    <xf numFmtId="0" fontId="6" fillId="0" borderId="2" xfId="0" applyFont="1" applyBorder="1" applyAlignment="1">
      <alignment horizontal="center" vertical="top" wrapText="1"/>
    </xf>
    <xf numFmtId="0" fontId="4" fillId="0" borderId="2" xfId="0" applyFont="1" applyBorder="1" applyAlignment="1">
      <alignment horizontal="center" vertical="center"/>
    </xf>
    <xf numFmtId="0" fontId="4" fillId="0" borderId="2" xfId="0" applyFont="1" applyBorder="1" applyAlignment="1">
      <alignment vertical="top" wrapText="1"/>
    </xf>
    <xf numFmtId="0" fontId="6" fillId="0" borderId="2"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6" fillId="0" borderId="2" xfId="0" applyFont="1" applyBorder="1" applyAlignment="1">
      <alignment horizontal="left" vertical="top" wrapText="1"/>
    </xf>
    <xf numFmtId="0" fontId="4" fillId="0" borderId="6" xfId="0" applyFont="1" applyBorder="1" applyAlignment="1">
      <alignment horizontal="left" wrapText="1"/>
    </xf>
    <xf numFmtId="0" fontId="4" fillId="0" borderId="6" xfId="0" applyFont="1" applyBorder="1" applyAlignment="1">
      <alignment horizontal="left" vertical="top" wrapText="1"/>
    </xf>
    <xf numFmtId="0" fontId="6" fillId="0" borderId="6" xfId="0" applyFont="1" applyBorder="1" applyAlignment="1">
      <alignment horizontal="left" vertical="top" wrapText="1"/>
    </xf>
    <xf numFmtId="0" fontId="4" fillId="0" borderId="8" xfId="0" applyFont="1" applyBorder="1" applyAlignment="1">
      <alignment horizontal="left" vertical="top" wrapText="1"/>
    </xf>
    <xf numFmtId="0" fontId="7" fillId="0" borderId="2" xfId="0" applyFont="1" applyBorder="1" applyAlignment="1">
      <alignment horizontal="center"/>
    </xf>
    <xf numFmtId="0" fontId="7" fillId="0" borderId="9" xfId="0" applyFont="1" applyBorder="1" applyAlignment="1">
      <alignment horizontal="center"/>
    </xf>
    <xf numFmtId="0" fontId="5" fillId="0" borderId="9" xfId="0" applyFont="1" applyBorder="1" applyAlignment="1">
      <alignment vertical="top" wrapText="1"/>
    </xf>
    <xf numFmtId="0" fontId="7" fillId="0" borderId="10" xfId="0" applyFont="1" applyBorder="1" applyAlignment="1">
      <alignment vertical="top" wrapText="1"/>
    </xf>
    <xf numFmtId="0" fontId="7" fillId="0" borderId="12" xfId="0" applyFont="1" applyBorder="1" applyAlignment="1">
      <alignment vertical="top" wrapText="1"/>
    </xf>
    <xf numFmtId="0" fontId="4" fillId="0" borderId="13" xfId="0" applyFont="1" applyBorder="1" applyAlignment="1">
      <alignment vertical="top" wrapText="1"/>
    </xf>
    <xf numFmtId="0" fontId="6" fillId="0" borderId="14" xfId="0" applyFont="1" applyBorder="1" applyAlignment="1">
      <alignment vertical="top" wrapText="1"/>
    </xf>
    <xf numFmtId="0" fontId="4" fillId="0" borderId="9" xfId="0" applyFont="1" applyBorder="1" applyAlignment="1">
      <alignment vertical="top" wrapText="1"/>
    </xf>
    <xf numFmtId="0" fontId="6" fillId="0" borderId="15" xfId="0" applyFont="1" applyBorder="1" applyAlignment="1">
      <alignment vertical="top" wrapText="1"/>
    </xf>
    <xf numFmtId="0" fontId="6" fillId="0" borderId="3" xfId="0" applyFont="1" applyBorder="1" applyAlignment="1">
      <alignment vertical="top" wrapText="1"/>
    </xf>
    <xf numFmtId="0" fontId="4" fillId="0" borderId="3" xfId="0" applyFont="1" applyBorder="1" applyAlignment="1">
      <alignment horizontal="left" vertical="top" wrapText="1"/>
    </xf>
    <xf numFmtId="0" fontId="4" fillId="0" borderId="15" xfId="0" applyFont="1" applyBorder="1" applyAlignment="1">
      <alignment vertical="center" wrapText="1"/>
    </xf>
    <xf numFmtId="0" fontId="4" fillId="0" borderId="5" xfId="0" applyFont="1" applyBorder="1" applyAlignment="1">
      <alignment vertical="center" wrapText="1"/>
    </xf>
    <xf numFmtId="0" fontId="4" fillId="0" borderId="17" xfId="0" applyFont="1" applyBorder="1" applyAlignment="1">
      <alignment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readingOrder="1"/>
    </xf>
    <xf numFmtId="0" fontId="4" fillId="0" borderId="2" xfId="0" applyFont="1" applyBorder="1" applyAlignment="1">
      <alignment horizontal="left" vertical="top" wrapText="1"/>
    </xf>
    <xf numFmtId="49" fontId="6" fillId="0" borderId="2" xfId="0" applyNumberFormat="1" applyFont="1" applyBorder="1" applyAlignment="1">
      <alignment horizontal="center" vertical="center" wrapText="1" readingOrder="1"/>
    </xf>
    <xf numFmtId="49" fontId="4" fillId="0" borderId="2" xfId="0" applyNumberFormat="1" applyFont="1" applyBorder="1" applyAlignment="1">
      <alignment vertical="center" wrapText="1"/>
    </xf>
    <xf numFmtId="49" fontId="4" fillId="0" borderId="2" xfId="0" applyNumberFormat="1" applyFont="1" applyBorder="1" applyAlignment="1">
      <alignment horizontal="left" vertical="top" wrapText="1"/>
    </xf>
    <xf numFmtId="49" fontId="6" fillId="0" borderId="2" xfId="0" applyNumberFormat="1" applyFont="1" applyBorder="1" applyAlignment="1">
      <alignment horizontal="center" vertical="center" wrapText="1"/>
    </xf>
    <xf numFmtId="49" fontId="4" fillId="0" borderId="2" xfId="0" applyNumberFormat="1" applyFont="1" applyBorder="1" applyAlignment="1">
      <alignment horizontal="left"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5"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4" fillId="0" borderId="3" xfId="0" applyFont="1" applyBorder="1" applyAlignment="1">
      <alignment horizontal="left" vertical="center" wrapText="1"/>
    </xf>
    <xf numFmtId="0" fontId="4" fillId="0" borderId="15" xfId="0" applyFont="1" applyBorder="1" applyAlignment="1">
      <alignment wrapText="1"/>
    </xf>
    <xf numFmtId="0" fontId="9" fillId="0" borderId="3" xfId="0" applyFont="1" applyBorder="1" applyAlignment="1">
      <alignment wrapText="1"/>
    </xf>
    <xf numFmtId="0" fontId="8" fillId="0" borderId="3" xfId="0" applyFont="1" applyBorder="1" applyAlignment="1">
      <alignment horizontal="left" wrapText="1"/>
    </xf>
    <xf numFmtId="0" fontId="10" fillId="0" borderId="3" xfId="0" applyFont="1" applyBorder="1" applyAlignment="1">
      <alignment horizontal="left" vertical="top" wrapText="1"/>
    </xf>
    <xf numFmtId="0" fontId="10" fillId="0" borderId="3" xfId="0" applyFont="1" applyBorder="1" applyAlignment="1">
      <alignment horizontal="left" wrapText="1"/>
    </xf>
    <xf numFmtId="0" fontId="7" fillId="0" borderId="20" xfId="0" applyFont="1" applyBorder="1"/>
    <xf numFmtId="0" fontId="6" fillId="0" borderId="2" xfId="0" applyFont="1" applyBorder="1" applyAlignment="1">
      <alignment wrapText="1"/>
    </xf>
    <xf numFmtId="0" fontId="4" fillId="0" borderId="21" xfId="0" applyFont="1" applyBorder="1" applyAlignment="1">
      <alignment wrapText="1"/>
    </xf>
    <xf numFmtId="0" fontId="9" fillId="0" borderId="21" xfId="0" applyFont="1" applyBorder="1" applyAlignment="1">
      <alignment wrapText="1"/>
    </xf>
    <xf numFmtId="0" fontId="7" fillId="0" borderId="21" xfId="0" applyFont="1" applyBorder="1"/>
    <xf numFmtId="0" fontId="8" fillId="0" borderId="21" xfId="0" applyFont="1" applyBorder="1" applyAlignment="1">
      <alignment horizontal="left" wrapText="1"/>
    </xf>
    <xf numFmtId="0" fontId="4" fillId="0" borderId="0" xfId="0" applyFont="1" applyAlignment="1">
      <alignment horizontal="left"/>
    </xf>
    <xf numFmtId="0" fontId="4" fillId="0" borderId="0" xfId="0" applyFont="1" applyAlignment="1">
      <alignment horizontal="center"/>
    </xf>
    <xf numFmtId="0" fontId="4" fillId="0" borderId="0" xfId="0" applyFont="1" applyAlignment="1">
      <alignment vertical="top" wrapText="1"/>
    </xf>
    <xf numFmtId="0" fontId="4" fillId="0" borderId="21" xfId="0" applyFont="1" applyBorder="1" applyAlignment="1">
      <alignment horizontal="left"/>
    </xf>
    <xf numFmtId="0" fontId="4" fillId="0" borderId="0" xfId="0" applyFont="1" applyAlignment="1">
      <alignment horizontal="center" vertical="center"/>
    </xf>
    <xf numFmtId="0" fontId="0" fillId="0" borderId="0" xfId="0" applyAlignment="1">
      <alignment wrapText="1"/>
    </xf>
    <xf numFmtId="0" fontId="2" fillId="0" borderId="0" xfId="0" applyFont="1" applyAlignment="1">
      <alignment vertical="top" wrapText="1"/>
    </xf>
    <xf numFmtId="0" fontId="4" fillId="0" borderId="0" xfId="0" applyFont="1" applyAlignment="1">
      <alignment horizontal="left" wrapText="1"/>
    </xf>
    <xf numFmtId="0" fontId="4" fillId="0" borderId="0" xfId="0" applyFont="1" applyAlignment="1">
      <alignment horizontal="left"/>
    </xf>
    <xf numFmtId="0" fontId="11" fillId="4" borderId="21" xfId="0" applyFont="1" applyFill="1" applyBorder="1" applyAlignment="1">
      <alignment horizontal="center" wrapText="1"/>
    </xf>
    <xf numFmtId="0" fontId="12" fillId="0" borderId="21" xfId="0" applyFont="1" applyBorder="1"/>
    <xf numFmtId="0" fontId="0" fillId="0" borderId="23" xfId="0" applyNumberFormat="1" applyBorder="1"/>
    <xf numFmtId="0" fontId="0" fillId="0" borderId="25" xfId="0" applyNumberFormat="1" applyBorder="1"/>
    <xf numFmtId="0" fontId="0" fillId="0" borderId="27"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inaldo Sanchez Gutierrez" refreshedDate="45274.592164236114" refreshedVersion="8" recordCount="55" xr:uid="{00000000-000A-0000-FFFF-FFFF03000000}">
  <cacheSource type="worksheet">
    <worksheetSource ref="A1:I56" sheet="ANS"/>
  </cacheSource>
  <cacheFields count="9">
    <cacheField name="Nivel" numFmtId="0">
      <sharedItems/>
    </cacheField>
    <cacheField name="Línea, servicio o componente de servicio" numFmtId="0">
      <sharedItems count="8">
        <s v="Transversal"/>
        <s v="Operación en Sede"/>
        <s v="Energía Eléctrica Regulada_x000a_(EER)"/>
        <s v="Conectividad local"/>
        <s v="Comunicaciones Unificadas"/>
        <s v="Datacenter"/>
        <s v="WAN e Internet"/>
        <s v="Seguridad"/>
      </sharedItems>
    </cacheField>
    <cacheField name="Id" numFmtId="0">
      <sharedItems/>
    </cacheField>
    <cacheField name="Indicador" numFmtId="0">
      <sharedItems/>
    </cacheField>
    <cacheField name="Descripción" numFmtId="0">
      <sharedItems/>
    </cacheField>
    <cacheField name="Niveles de meta" numFmtId="0">
      <sharedItems/>
    </cacheField>
    <cacheField name="Medios de Verificación" numFmtId="0">
      <sharedItems containsBlank="1"/>
    </cacheField>
    <cacheField name="Informe y Monitoreo" numFmtId="0">
      <sharedItems containsBlank="1"/>
    </cacheField>
    <cacheField name="Descuento"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
  <r>
    <s v="Transversal"/>
    <x v="0"/>
    <s v="ANS - 1"/>
    <s v="CALIDAD DE INFORMES Y REPORTES "/>
    <s v="Calidad en los Informes y reportes emitidos con el cumplimiento de los requisitos definidos por la oficina de sistemas, los anexos técnicos y la interventoría. Evaluada en cada uno de los informes como satisfactorio o no satisfactorio. _x000a__x000a_Se contabiliza el"/>
    <s v="Mayor igual a: 97.0% esto de la totalidad de informes y reportes entregados en el periodo._x000a_"/>
    <s v="Solución de Software para la Integración de Servicios y Gestión Global suministrada por el CONTRATISTA._x000a_  _x000a_ Concepto de la oficina de sistemas y/o de la interventoría."/>
    <s v="Informe y reportes del periodo._x000a_Monitoreo continuo._x000a_  _x000a_Herramientas de gestión."/>
    <s v="El descuento se aplica en la factura del periodo para cada Línea y grupo de servicios._x000a_El porcentaje de Informes emitidos según requerimientos Mayor igual a la meta establecida: sin descuento y sin penalización._x000a_  _x000a_ El porcentaje de Informes emitidos no a"/>
  </r>
  <r>
    <s v="Transversal"/>
    <x v="0"/>
    <s v="ANS - 2"/>
    <s v="Indisponibilidad del personal asignado por el CONTRATISTA para prestar el servicio."/>
    <s v="Número de días sin suplir una vacante en el personal mínimo asignado con dedicación del 100% para prestar el servicio y/o Línea de Servicio._x000a_  _x000a_La interventoría conocerá la línea base del personal dedicado al contrato y los cambios que se hagan a la misma"/>
    <s v="_x000a_Para todos los perfiles: Menor o igual a: 15 días hábiles,_x000a_  _x000a_Excepto para los Agentes de Mesa de Servicios Nivel II, que se medirá así:_x000a__x000a_Sedes Críticas Menor o igual a: 12 días hábiles"/>
    <s v="Novedades del personal asignado para prestar el servicio."/>
    <s v="En el periodo."/>
    <s v="Después de haberse presentado la novedad y teniendo en cuenta las metas establecidas, se descontarán 5 salarios mínimos mensuales legales vigentes por cada día sin que se supla cada vacante con dedicación del 100% para prester el servicio._x000a_  _x000a_En OPERACIÓN"/>
  </r>
  <r>
    <s v="Línea"/>
    <x v="1"/>
    <s v="ANS - 3"/>
    <s v="Disponibilidad de Monitoreo en Sede"/>
    <s v="Esta ANS solo aplica, en caso de que el Componente, Tarjeta, Sistema y/o Herramienta de Monitoreo en la Sede sea sin lugar a duda la única causa del incidente, y se demuestre que los otros servicios en la Sede operaban correctamente._x000a__x000a_Disponibilidad: Es e"/>
    <s v="Mayor o igual al 99,9%"/>
    <s v="Registro de eventos, en el sistema de monitoreo del CONTRATISTA, de los eventos relacionados con cada uno de los servicios y componentes del servicio de la Línea Operación en Sede."/>
    <s v="La medición de este indicador la hace el CONTRATISTA monitoreando durante el periodo. Los resultados del monitoreo son mantenidos por el CONTRATISTA para que puedan ser consultados por la supervisión y la Interventoría en cualquier momento. La información"/>
    <s v="El descuento se aplica sobre la facturación total del servicio Sistema de Monitoreo en el periodo correspondiente, causado por la indisponibilidad presentada en el servicio o componente del servicio del sistema de monitoreo._x000a_ _x000a_Di ≥ 99,9%; sin descuento y "/>
  </r>
  <r>
    <s v="Línea"/>
    <x v="1"/>
    <s v="ANS - 4"/>
    <s v="Infraestructura comprometida vigente."/>
    <s v="Cumplimiento en la prestación del servicio con la infraestructura comprometida vigente para la Línea de Operación en Sede."/>
    <s v="Igual a: 100,0%"/>
    <s v="Reporte para verificación por parte de la interventoría para cada servicio o proyecto."/>
    <s v="Frecuencia del monitoreo: Se define en cada una de las mesas de trabajo del servicio o proyecto._x000a_  _x000a_ Frecuencia del reporte: En el periodo._x000a_  _x000a_ Contenido mínimo del reporte: A acordar en las mesas de trabajo._x000a_  _x000a_ Formato del reporte: Se define en cada una"/>
    <s v="Base para la determinación del descuento: Precio mensual de las líneas de servicio de Energía Eléctrica Regulada (EER) (Nota al pie 6), Conectividad Local (Nota al pie 4),  Comunicaciones Unificadas (Nota al pie 3), SD - WAN (Nota al pie 5)_x000a__x000a_Descuento par"/>
  </r>
  <r>
    <s v="Servicio"/>
    <x v="2"/>
    <s v="ANS - 5"/>
    <s v="DISPONIBILIDAD"/>
    <s v="Disponibilidad: Es el porcentaje de tiempo en que está disponible el servicio o Componente del Servicio. Esta aplica solo a los equipos y componentes del servicio operativos y monitoreados: UPS, UTR._x000a_ Para calcular la disponibilidad del Servicio por Compo"/>
    <s v="Mayor o igual al 99,9%_x000a_ _x000a_Para todas las sedes, esto incluye sedes criticas."/>
    <s v="Los medios de_x000a_ verificación dependen_x000a_ de las características de_x000a_ cada servicio:_x000a_  _x000a_ Sistemas de medición, monitoreo_x000a_ y gestión del_x000a_ servicio._x000a_  _x000a_ Data, Registros,_x000a_ Logs locales._x000a_  _x000a_ CMDB, Solución de Software_x000a_ para la Integración de_x000a_ Servicios y Gestión G"/>
    <s v="Frecuencia del Monitoreo:_x000a_Mínimo una medición cada Cinco (5) minutos de los sistemas más relevantes según los servicios en la sede: UPS, UTR._x000a_  _x000a_ Registro al evento, en la Solución de Software para la Integración de Servicios y Gestión, de los incidentes "/>
    <s v="Base para la determinación del descuento: Precio mensual de Energía Regulada (Nota al pie 6)_x000a__x000a_Para sedes atendidas con equipos del CONTRATISTA y/o equipos propiedad del SENA, se aplicarán las siguientes penalizaciones:_x000a__x000a_ Di ≥ 99,9%; sin descuento y sin pe"/>
  </r>
  <r>
    <s v="Servicio"/>
    <x v="2"/>
    <s v="ANS - 6"/>
    <s v="TIEMPO PARA INSTALACIONES"/>
    <s v="Es el tiempo transcurrido entre la oficialización de la solicitud por parte del SENA y la aprobación de entrega una vez cumplido satisfactoriamente con las pruebas de operación del servicio._x000a__x000a_El tiempo de instalación se medirá desde la Comunicación formal"/>
    <s v="Máximo 40 días calendario._x000a__x000a_Para todas las sedes, esto incluye sedes criticas._x000a__x000a_SEDES NUEVAS:  Máximo 45 días calendario."/>
    <s v="Puesta a disposición de instalación radicada en Dirección General del SENA, cuyo adjunto será la documentación definida en Guía de Gestión de la Demanda y/o en la Guía de SAS."/>
    <s v="Frecuencia del reporte:_x000a_ Reporte del periodo del indicador._x000a_  _x000a_ Contenido mínimo del reporte:_x000a_ • Tiempo para instalaciones con y sin descuento._x000a_ •Tiempo para instalaciones medido._x000a_ •Oficio de solicitud con radicado y Comunicación formal de inicio de prest"/>
    <s v="Base para la determinación del descuento: Precio mensual de Energía Regulada (Nota al pie 6)_x000a__x000a_Por cada día hábil de atraso en la instalación, sin justificación aceptada por el SENA y la interventoría, se aplicará un descuento del 10%, asi hasta un 100%._x000a_ "/>
  </r>
  <r>
    <s v="Servicio"/>
    <x v="2"/>
    <s v="ANS - 7"/>
    <s v="TIEMPO PARA TRASLADOS"/>
    <s v="Es el tiempo transcurrido entre la oficialización de la solicitud por parte del SENA y la aprobación de entrega una vez cumplido satisfactoriamente con las pruebas de operación del servicio._x000a__x000a_El tiempo de traslado se medirá desde la Comunicación formal de"/>
    <s v="Máximo 20 días calendario._x000a__x000a_Para todas las sedes, esto incluye sedes criticas._x000a__x000a_SEDES NUEVAS  No aplica."/>
    <s v="Puesta a disposición de traslado radicada en Dirección General del SENA, cuyo adjunto será la Documentación definida en la Guía de Gestión de la Demanda y/o Guia de SSS"/>
    <s v="Frecuencia del reporte:_x000a_ Reporte del periodo del indicador._x000a_  _x000a_ Contenido mínimo del reporte:_x000a_  _x000a_ •Tiempo para traslados con y sin descuento._x000a_ •Tiempo para traslados medido._x000a_ •Oficio de solicitud con radicado y Comunicación formal de inicio de prestación "/>
    <s v="Base para la determinación del descuento: Precio mensual de Energía Regulada (Nota al pie 6)_x000a__x000a_Por cada día hábil de atraso en el traslado, sin justificación aceptada por el SENA y la interventoría, se aplicará un descuento del 10%, asi hasta un 100%._x000a_ _x000a_ U"/>
  </r>
  <r>
    <s v="Servicio"/>
    <x v="2"/>
    <s v="ANS - 8"/>
    <s v="TIEMPO PARA SUSPENSIONES"/>
    <s v="Es el tiempo transcurrido entre la oficialización de la solicitud por parte del SENA y la suspensión del servicio._x000a_  _x000a_ El tiempo de suspensión se medirá desde la Comunicación formal de solicitud de la suspensión de los equipos en la sede por parte del SEN"/>
    <s v="Máximo 20 días calendario._x000a__x000a_Para todas las sedes, esto incluye sedes criticas._x000a__x000a_SEDES NUEVAS  No aplica."/>
    <s v="Puesta a disposición de traslado radicada en Dirección General del SENA, cuyo adjunto será la Documentación definida en la Guía de Gestión de la Demanda y/o Guia de STS."/>
    <s v="Frecuencia del reporte:_x000a_ Reporte del periodo del indicador._x000a_  _x000a_ Contenido mínimo del reporte:_x000a_ •Tiempo para suspensión con y sin descuento._x000a_ •Tiempo para suspensiones medido._x000a_ •Oficio de solicitud con radicado y Comunicación formal de inicio de prestación"/>
    <s v="Base para la determinación del descuento: Precio mensual de Energía Regulada (Nota al pie 6)_x000a__x000a_Por cada día hábil de atraso en la suspensión, sin justificación aceptada por el SENA y la interventoría, se aplicará un descuento del 10%, asi hasta un 100%._x000a_ _x000a_"/>
  </r>
  <r>
    <s v="Servicio"/>
    <x v="2"/>
    <s v="ANS - 9"/>
    <s v="SOLUCIÓN DE_x000a_ INCIDENTES: PRIORIDAD ALTA"/>
    <s v="Para EER el 95% de los incidentes de prioridad alta reportados deben resolverse según los plazos dispuestos en: TIEMPOS MÁXIMOS DE SOLUCIÓN DE INCIDENTES Y SOLICITUDES – MESA DE SERVICIOS, si se presenta la siguiente condición:_x000a_ •Afectación a más de un us"/>
    <s v="Mayor o igual al 95%_x000a_ _x000a_Para todas las sedes, esto incluye sedes criticas."/>
    <s v="Herramientas de monitoreo y gestión suministradas por el CONTRATISTA._x000a_  Herramienta suministrada para el seguimiento a casos reportados a la Mesa de Servicio (MDS)."/>
    <s v="Frecuencia de monitoreo:_x000a_ La medición se deberá llevar a cabo permanentemente._x000a_  _x000a_ Frecuencia del reporte:_x000a_ Informe del periodo con información discriminada por semanas._x000a_  _x000a_ Contenido mínimo del reporte: Porcentaje de incidentes de prioridad alta  solucio"/>
    <s v="Base para la determinación del descuento: Precio mensual de Energía Regulada (Nota al pie 6)_x000a_ _x000a_  NI ≥ 95,0%; sin descuento y sin penalización._x000a_  90,0% &lt;= NI &lt; 95,0%; descuento del 5%._x000a_  80,0% &lt;= NI &lt; 90,0%; descuento del 10%._x000a_  75,0% &lt;= NI &lt; 80,0%; descue"/>
  </r>
  <r>
    <s v="Servicio"/>
    <x v="2"/>
    <s v="ANS - 10"/>
    <s v="SOLUCIÓN DE INCIDENTES: PRIORIDAD MEDIA"/>
    <s v="Para EER: el 95,00% de los incidentes prioridad media reportados deben resolverse según los plazos dispuestos en: TIEMPOS MÁXIMOS DE SOLUCIÓN DE INCIDENTES Y SOLICITUDES – MESA DE SERVICIOS, si se presenta la siguiente condición:_x000a_ •Afectación de más de un"/>
    <s v="Mayor o igual al 95%_x000a_ _x000a_Para todas las sedes, esto incluye sedes criticas."/>
    <s v="Herramientas de monitoreo y gestión suministradas por el CONTRATISTA._x000a_  Herramienta suministrada para el seguimiento a casos reportados a la Mesa de Servicio (MDS)."/>
    <s v="Frecuencia de monitoreo:_x000a_ La medición se deberá llevar a cabo permanentemente._x000a_  _x000a_ Frecuencia del reporte:_x000a_ Informe del periodo con información discriminada por semanas._x000a_  _x000a_ Contenido mínimo del reporte: Porcentaje de incidentes de prioridad alta, solucio"/>
    <s v="Base para la determinación del descuento: Precio mensual de Energía Regulada (Nota al pie 6)_x000a_ _x000a_  NI ≥ 95,0%; sin descuento y sin penalización._x000a_  90,0% &lt;= NI &lt; 95,0%; descuento del 5%._x000a_  80,0% &lt;= NI &lt; 90,0%; descuento del 10%._x000a_  75,0% &lt;= NI &lt; 80,0%; descue"/>
  </r>
  <r>
    <s v="Servicio"/>
    <x v="2"/>
    <s v="ANS - 11"/>
    <s v="SOLUCIÓN DE_x000a_ INCIDENTES: PRIORIDAD BAJA"/>
    <s v="Para EER: el 95,00% de los incidentes de prioridad baja reportados deben resolverse según los plazos dispuestos en: TIEMPOS MÁXIMOS DE SOLUCIÓN DE INCIDENTES Y SOLICITUDES – MESA DE SERVICIOS, si se presenta la siguiente condición:_x000a_ •Afectación de un usua"/>
    <s v="Mayor o igual al 95%_x000a_ _x000a_Para todas las sedes, esto incluye sedes criticas."/>
    <s v="Herramientas de monitoreo y gestión suministradas por el CONTRATISTA._x000a_  Herramienta suministrada para el seguimiento a casos reportados a la Mesa de Servicio (MDS)."/>
    <s v="Frecuencia de monitoreo:_x000a_ La medición se deberá llevar a cabo permanentemente._x000a_  _x000a_ Frecuencia del reporte:_x000a_ Informe del periodo con información discriminada por semanas._x000a_  _x000a_ Contenido mínimo del reporte: Porcentaje de incidentes de prioridad alta, solucio"/>
    <s v="Base para la determinación del descuento: Precio mensual de Energía Regulada (Nota al pie 6)_x000a_ _x000a_  NI ≥ 95,0%; sin descuento y sin penalización._x000a_  90,0% &lt;= NI &lt; 95,0%; descuento del 5%._x000a_  80,0% &lt;= NI &lt; 90,0%; descuento del 10%._x000a_  75,0% &lt;= NI &lt; 80,0%; descue"/>
  </r>
  <r>
    <s v="Servicio"/>
    <x v="2"/>
    <s v="ANS - 12"/>
    <s v="SOLUCIÓN A SOLICITUDES DE SERVICIO"/>
    <s v="Porcentaje de solicitudes de servicio en cada servicio, en el tiempo máximo establecido para su solución, a partir de su registro por parte de la mesa de servicios (MD):_x000a_ _x000a_             TSS_x000a_NI =  ------------- x 100%_x000a_             TSR_x000a_  _x000a_ Donde,_x000a_ NI: porcen"/>
    <s v=" Menor o igual al 15,00%_x000a_ _x000a_Para todas las sedes, esto incluye sedes criticas."/>
    <s v="Solicitudes en la Solución de Software para la Integración de Servicios y_x000a_ Gestión Global"/>
    <s v="Frecuencia del reporte:_x000a_ Reporte del periodo del indicador de solución a solicitudes de los servicios._x000a_  _x000a_ Contenido mínimo del reporte: Número de solicitudes solucionadas en más del tiempo establecido reportados en la mesa de servicios._x000a_  _x000a_ Solicitudes d"/>
    <s v="Base para la determinación del descuento: Precio mensual de Energía Regulada (Nota al pie 6)_x000a__x000a__x000a_ NI &lt;= 15,00%; sin descuento y sin penalización._x000a_ 15,00% &lt; NI &lt;= 25,00%; descuento del 5%._x000a_ 25,00%&lt; NI &lt;= 35,00%; descuento del 10%._x000a_ NI &gt; 35,00%; descuento del"/>
  </r>
  <r>
    <s v="Servicio"/>
    <x v="3"/>
    <s v="ANS - 13"/>
    <s v="Disponibilidad servicio de conectividad local"/>
    <s v="Disponibilidad: es el porcentaje de tiempo en que está disponible el servicio. _x000a_Aplica solo a los equipos operativos y monitoreados. _x000a_Para calcular la disponibilidad del Servicio de Conectividad, se utilizará la siguiente fórmula: _x000a_  _x000a_          TSA – TI _x000a_"/>
    <s v="Mayor o igual al 99,9%_x000a_ "/>
    <s v="Los medios de  verificación dependen  de las características de   cada servicio:  Sistemas de monitoreo  y gestión remota del _x000a_ servicio.  Logs locales.  Solución de Software  para la Integración de  Servicios y Gestión Global."/>
    <s v="Disponibilidad: es el porcentaje de tiempo en que está disponible el servicio. _x000a_Aplica solo a los equipos operativos y monitoreados. _x000a_Para calcular la disponibilidad del Servicio de Conectividad, se utilizará la siguiente fórmula: _x000a_  _x000a_          TSA – TI _x000a_"/>
    <s v="Base para la determinación del descuento: Precio mensual de la línea de servicio de Conectividad Local (Nota al pie 4)_x000a__x000a_Para sedes atendidas con equipos del CONTRATISTA y/o equipos propiedad del SENA, se aplicarán las siguientes penalizaciones:_x000a__x000a_ Di ≥ 99,"/>
  </r>
  <r>
    <s v="Servicio"/>
    <x v="3"/>
    <s v="ANS - 14"/>
    <s v="SOLUCIÓN DE INCIDENTES: PRIORIDAD ALTA"/>
    <s v="Para LWC: el 95% de los incidentes prioridad alta reportados deben resolverse según los plazos dispuestos en: TIEMPOS MÁXIMOS DE SOLUCIÓN DE INCIDENTES Y SOLICITUDES – MESA DE SERVICIOS, si se presenta la siguiente condición: _x000a_  _x000a_ · Afectación a más de un"/>
    <s v="Mayor o igual al 90%_x000a_"/>
    <s v="Herramientas de monitoreo y gestión suministradas por el CONTRATISTA. _x000a_  _x000a_ Herramienta suministrada para el seguimiento a casos reportados a la Mesa de Servicio (MDS)."/>
    <s v="Frecuencia de monitoreo: _x000a_ La medición se deberá llevar a cabo permanentemente._x000a_  _x000a_ Frecuencia del reporte: _x000a_ Informe del periodo con información discriminada por semanas._x000a_  _x000a_ Contenido mínimo del reporte: Porcentaje de incidentes de prioridad alta soluci"/>
    <s v="Base para la determinación del descuento: Precio mensual de la línea de servicio de Conectividad Local (Nota al pie 4)_x000a_ _x000a_  NI ≥ 90,0%; sin descuento y sin penalización._x000a_  85,0% &lt;= NI &lt; 90,0%; descuento del 5%._x000a_  80,0% &lt;= NI &lt; 85,0%; descuento del 10%._x000a_  7"/>
  </r>
  <r>
    <s v="Servicio"/>
    <x v="3"/>
    <s v="ANS - 15"/>
    <s v="SOLUCIÓN DE INCIDENTES: PRIORIDAD MEDIA"/>
    <s v="Para LWC: el 95,00% de los incidentes prioridad media reportados deben resolverse según los plazos dispuestos en: TIEMPOS MÁXIMOS DE SOLUCIÓN DE INCIDENTES Y SOLICITUDES – MESA DE SERVICIOS _x000a__x000a_ · Afectación de más de un usuario en un servicio, o componente"/>
    <s v="Mayor o igual al 90%_x000a_ _x000a_Para todas las sedes, esto incluye sedes criticas."/>
    <s v="Herramientas de monitoreo y gestión suministradas por el CONTRATISTA._x000a_  _x000a_ Herramienta suministrada para el seguimiento a casos reportados a la Mesa de Servicio (MDS)."/>
    <s v="Frecuencia de monitoreo: _x000a_ La medición se deberá llevar a cabo permanentemente._x000a_  _x000a_ Frecuencia del reporte: _x000a_ Informe del periodo con información discriminada por semanas. _x000a_  _x000a_ Contenido mínimo del reporte: Porcentaje de incidentes de prioridad media, sol"/>
    <s v="Base para la determinación del descuento: Precio mensual de la línea de servicio de Conectividad Local (Nota al pie 4)_x000a_ _x000a_  NI ≥ 90,0%; sin descuento y sin penalización._x000a_  85,0% &lt;= NI &lt; 90,0%; descuento del 5%._x000a_  80,0% &lt;= NI &lt; 85,0%; descuento del 10%._x000a_  7"/>
  </r>
  <r>
    <s v="Servicio"/>
    <x v="3"/>
    <s v="ANS - 16"/>
    <s v="SOLUCIÓN DE INCIDENTES: PRIORIDAD BAJA"/>
    <s v="Para LWC: el 95,00% de los incidentes de prioridad baja reportados deben resolverse según los plazos dispuestos en: TIEMPOS MÁXIMOS DE SOLUCIÓN DE INCIDENTES Y SOLICITUDES – MESA DE SERVICIOS, si se presenta la siguiente condición: _x000a_  _x000a_ · Afectación de un"/>
    <s v="Mayor o igual al 90%_x000a_ "/>
    <s v="Herramientas de monitoreo y gestión suministradas por el CONTRATISTA._x000a_  _x000a_ Herramienta suministrada para el seguimiento a casos reportados a la Mesa de Servicios (MDS)."/>
    <s v="Frecuencia de monitoreo: La medición se deberá llevar a cabo permanentemente._x000a_  _x000a_ Frecuencia del reporte: _x000a_ Informe del periodo con información discriminada por semanas._x000a_  _x000a__x000a_  _x000a_ Formato del reporte: _x000a_ Reporte parametrizado directamente de las herramientas"/>
    <s v="Base para la determinación del descuento: Precio mensual de la línea de servicio de Conectividad Local (Nota al pie 4)_x000a__x000a_En Operación el descuento por solución de incidentes de prioridad alta - LWC se calcula sobre el valor del periodo del Servicio de CONE"/>
  </r>
  <r>
    <s v="Servicio"/>
    <x v="3"/>
    <s v="ANS - 17"/>
    <s v="SOLUCIÓN A SOLICITUDES DE SERVICIO"/>
    <s v="Porcentaje de solicitudes de servicio en cada servicio, en el tiempo máximo establecido para su solución, a partir de su registro por parte de la mesa de servicios (MDS)._x000a__x000a_             TSS_x000a_NI =  ------------- x 100%_x000a_             TSR_x000a__x000a_ _x000a_Donde, _x000a_  _x000a_NI: porc"/>
    <s v=" Menor o igual al 15,00%_x000a_ "/>
    <s v="Solicitudes en la Solución de Software para la Integración de Servicios y Gestión Global."/>
    <s v="Frecuencia del reporte: _x000a_ Reporte del periodo del indicador de solución a solicitudes de los servicios. _x000a_  _x000a_ Contenido mínimo del reporte: Número de solicitudes solucionadas en más del tiempo establecido, reportados en la mesa de servicios._x000a_  _x000a_ Solicitude"/>
    <s v="Base para la determinación del descuento: Precio mensual de la línea de servicio de Conectividad Local (Nota al pie 4)_x000a__x000a_  NI &lt;= 15,00%; sin descuento y sin penalización.  _x000a_ 15,00% &lt; NI &lt;= 25,00%; descuento del 5% _x000a_  25,00%&lt; NI &lt;= 35,00%; descuento del 10%"/>
  </r>
  <r>
    <s v="Servicio"/>
    <x v="3"/>
    <s v="ANS - 18"/>
    <s v="DISPONIBILIDAD CONTROLADORAS WLAN"/>
    <s v="Mide la disponibilidad de las controladoras WLAN a nivel general, que se encuentran alojadas en el Centro de Datos. _x000a_  _x000a_El ANS se calcula mediante la siguiente formula:_x000a_  _x000a_         Mdisp_x000a_D = ------------- x 100_x000a_        Mperiodo_x000a__x000a__x000a_Donde: _x000a_D: es el porcenta"/>
    <s v="Mayor o igual a: 99,9%"/>
    <s v="Los medios de verificación dependen de las características de cada servicio:_x000a_  _x000a_ · Sistema de monitoreo y gestión remota del servicio _x000a_ · Sistema de gestión de la Mesa de Servicios"/>
    <s v="Frecuencia del Monitoreo: _x000a_ Mínimo una medición cada cinco (5) minutos de los servidores alojados en el Centro de Datos._x000a_  _x000a_ Frecuencia del Reporte: Informe de gestión Mensual._x000a_  _x000a_ Contenido mínimo del reporte: información relacionada a la disponibilidad "/>
    <s v="Base para la determinación del descuento: Precio mensual de la línea de servicio de Conectividad Local (Nota al pie 4)_x000a__x000a_El descuento se realizará sobre las controladoras WLAN descrito en Data Center, sin perjuicio de los descuentos (penalizaciones) causad"/>
  </r>
  <r>
    <s v="Servicio"/>
    <x v="3"/>
    <s v="ANS - 19"/>
    <s v="TIEMPO PARA_x000a_INSTALACIONES_x000a_"/>
    <s v="Es el tiempo transcurrido entre la oficialización de la solicitud por parte del SENA y la suspensión del servicio._x000a__x000a_El tiempo de suspensión se medirá desde la Comunicación formal de solicitud de la suspensión de los equipos en la sede por parte del SENA, "/>
    <s v="Máximo 40 días calendario._x000a__x000a_SEDES NUEVAS:  Máximo 45 días calendario."/>
    <s v="Puesta a disposición de instalación radicada en Dirección General del SENA, cuyo adjunto será la documentación definida en Guía de Gestión de la Demanda y/o en la Guía de SAS o la definida por el_x000a_SENA._x000a_"/>
    <s v="Frecuencia del reporte:_x000a__x000a_Reporte del periodo del indicador._x000a__x000a_Contenido mínimo del reporte:_x000a_• Tiempo para instalaciones con y sin descuento._x000a_•Tiempo para instalaciones medido._x000a_•Oficio de solicitud con radicado y Comunicación formal de inicio de prestación "/>
    <s v="Base para la determinación del descuento: Precio mensual de la línea de servicio de Conectividad Local (Nota al pie 4)_x000a__x000a_El descuento se aplica sobre la facturación total del servicio de CONECTIVIDAD LOCAL en el periodo correspondiente. Por cada día hábil "/>
  </r>
  <r>
    <s v="Servicio"/>
    <x v="3"/>
    <s v="ANS - 20"/>
    <s v="TIEMPO PARA_x000a_TRASLADOS_x000a_"/>
    <s v="Es el tiempo transcurrido entre la oficialización de la solicitud por parte del SENA y la aprobación de entrega una vez cumplido satisfactoriamente con las pruebas de operación del servicio._x000a__x000a_El tiempo de traslado se medirá desde la Comunicación formal de"/>
    <s v="Máximo 20 días calendario._x000a__x000a_SEDES NUEVAS  No aplica."/>
    <s v="Puesta a disposición de traslado radicada en la   Dirección General del SENA, cuyo adjunto será la Documentación definida en la Guía de Gestión de la Demanda y/o Guia de SSS, o la definida por el SENA._x000a_"/>
    <s v="Frecuencia del reporte:_x000a__x000a_Reporte del periodo del indicador._x000a__x000a_Contenido mínimo del reporte:_x000a__x000a_•Tiempo para traslados con y sin descuento._x000a_•Tiempo para traslados medido._x000a_•Oficio de solicitud con radicado y Comunicación formal de inicio de prestación de servi"/>
    <s v="Base para la determinación del descuento: Precio mensual de la línea de servicio de Conectividad Local (Nota al pie 4)_x000a__x000a_El descuento se aplica sobre la facturación total del servicio de CONECTIVIDAD LOCAL en el periodo correspondiente. Por cada día hábil "/>
  </r>
  <r>
    <s v="Servicio"/>
    <x v="3"/>
    <s v="ANS - 21"/>
    <s v="TIEMPO PARA_x000a_SUSPENSIONES_x000a_"/>
    <s v="Es el tiempo transcurrido entre la oficialización de la solicitud por parte del SENA y la suspensión del servicio._x000a__x000a_El tiempo de suspensión se medirá desde la Comunicación formal de solicitud de la suspensión de los equipos en la sede por parte del SENA, "/>
    <s v="Máximo 20 días calendario._x000a__x000a_SEDES NUEVAS  No aplica."/>
    <s v="Puesta a disposición de la suspensión radicada en Dirección General del SENA, cuyo adjunto será la Documentación definida en la Guía de Gestión de la Demanda y/o Guia de STS, o la definida por el_x000a_SENA._x000a_"/>
    <s v="Frecuencia del reporte:_x000a__x000a_Reporte del periodo del indicador._x000a__x000a_Contenido mínimo del reporte:_x000a_•Tiempo para suspensión con y sin descuento._x000a_•Tiempo para suspensiones medido._x000a_•Oficio de solicitud con radicado y Comunicación formal de inicio de prestación de se"/>
    <s v="Base para la determinación del descuento: Precio mensual de la línea de servicio de Conectividad Local (Nota al pie 4)_x000a__x000a_El descuento se aplica sobre la facturación total del servicio de CONECTIVIDAD LOCAL en el periodo correspondiente. Por cada día hábil "/>
  </r>
  <r>
    <s v="Servicio"/>
    <x v="4"/>
    <s v="ANS - 22"/>
    <s v="DISPONIBILIDAD DE COMUNICACIONES UNIFICADAS"/>
    <s v="Disponibilidad: es el porcentaje de tiempo en que está disponible el servicio._x000a_Para el sistema de videoconferenia se empleará Microsoft Teams y su sistema de monitoreo._x000a__x000a_Para calcular la disponibilidad del servicio, se utilizará la siguiente fórmula:_x000a__x000a_Di="/>
    <s v="TODAS LAS SEDES:_x000a_ Mayor o igual al 99,9%_x000a_ "/>
    <s v="Los medios de verificación dependen de las características de cada servicio:_x000a_ Sistemas de monitoreo y gestión remota del servicio._x000a_ Logs locales. Solución de Software para la Integración de_x000a_ Servicios y Gestión Global."/>
    <s v="Frecuencia del Monitoreo: Mínimo una medición cada tres (3) minutos de los sistemas más relevantes según el servicio:_x000a_ _x000a_ Para CU: Registro del evento, en la Solución de Software para la Integración de Servicios y Gestión Global, de los incidentes relacion"/>
    <s v="Base para la determinación del descuento: Precio mensual de la línea de servicio de Comunicaciones Unificadas (Nota al pie 3)_x000a_ _x000a_Para sedes atendidas con equipos del CONTRATISTA y/o equipos propiedad del SENA, se aplicarán las siguientes penalizaciones:_x000a_ _x000a_"/>
  </r>
  <r>
    <s v="Servicio"/>
    <x v="4"/>
    <s v="ANS - 23"/>
    <s v="TIEMPO PARA INSTALACIONES DEL SERVICIO DE CU"/>
    <s v="Es el tiempo transcurrido entre la oficialización de la solicitud por parte del SENA y la aprobación de entrega una vez cumplido satisfactoriamente con las pruebas de operación del servicio._x000a_ El tiempo de instalación se medirá desde la Comunicación formal"/>
    <s v="PARA TODAS LAS SEDES : Máximo 20 días calendario._x000a_ _x000a_ SEDES NUEVAS_x000a_ Máximo 30 días calendario._x000a_ _x000a_ Nota 1: Para las diademas aplicará un tiempo máximo de 7 días calendario. Esto considerando, si esta implementada la infraestructura necesaria para la prestac"/>
    <s v="Puesta a disposición de instalación radicada en Dirección General del SENA."/>
    <s v="Frecuencia del reporte:_x000a_ Reporte del periodo del indicador._x000a_ _x000a_ Contenido mínimo del reporte:_x000a_ • Tiempo para instalaciones con y sin descuento._x000a_ • Tiempo para instalaciones medido._x000a_ • Oficio de solicitud con radicado y Comunicación formal de inicio de pres"/>
    <s v="Base para la determinación del descuento: Precio mensual de la línea de servicio de Comunicaciones Unificadas (Nota al pie 3)_x000a_ _x000a_ Por cada día de atraso en la instalación, sin justificación aceptada por el SENA y la interventoría, se aplicará un descuento "/>
  </r>
  <r>
    <s v="Servicio"/>
    <x v="4"/>
    <s v="ANS - 24"/>
    <s v="TIEMPO PARA TRASLADOS  DEL SERVICIO DE CU"/>
    <s v="Es el tiempo transcurrido entre la oficialización de la solicitud por parte del SENA y la aprobación de entrega una vez cumplido satisfactoriamente con las pruebas de operación del servicio._x000a_ _x000a_ El tiempo de traslado se medirá desde la Comunicación formal "/>
    <s v="PARA TODAS LAS SEDES_x000a_ Máximo 20 días calendario._x000a_ _x000a_ SEDES NUEVAS_x000a_ No aplica."/>
    <s v="Puesta a disposición de traslado radicada en Dirección General del SENA."/>
    <s v="Frecuencia del reporte:_x000a_ Reporte del periodo del indicador._x000a_ _x000a_ Contenido mínimo del reporte:_x000a_ • Tiempo para traslados con y sin descuento._x000a_ • Tiempo para traslados medido._x000a_ • Oficio de solicitud con radicado y Comunicación formal de inicio de prestación d"/>
    <s v="Base para la determinación del descuento: Precio mensual de la línea de servicio de Comunicaciones Unificadas (Nota al pie 3)_x000a_ _x000a_ Por cada día de atraso en la instalación, sin justificación aceptada por el SENA y la interventoría, se aplicará un descuento "/>
  </r>
  <r>
    <s v="Servicio"/>
    <x v="4"/>
    <s v="ANS - 25"/>
    <s v="TIEMPO PARA SUSPENSIONES DEL SERVICIO DE CU"/>
    <s v="Es el tiempo transcurrido entre la oficialización de la solicitud por parte del SENA y la suspensión del servicio._x000a_ _x000a_ El tiempo de suspensión se medirá desde la Comunicación formal de solicitud de la suspensión de los equipos en la sede por parte del SENA"/>
    <s v="PARA TODAS DE SEDES_x000a_ Máximo 20 días calendario._x000a_ _x000a_ SEDES NUEVAS_x000a_ No aplica"/>
    <s v="Puesta a disposición de suspensión radicada en Dirección General del SENA."/>
    <s v="Frecuencia del reporte:_x000a_ Reporte del periodo del indicador._x000a_ _x000a_ Contenido mínimo del reporte:_x000a_ • Tiempo para suspensión con y sin descuento._x000a_ • Tiempo para suspensiones medido._x000a_ • Oficio de solicitud con radicado y Comunicación formal de inicio de prestaci"/>
    <s v="Base para la determinación del descuento: Precio mensual de la línea de servicio de Comunicaciones Unificadas (Nota al pie 3)_x000a_ _x000a_Por cada día de atraso en la instalación, sin justificación aceptada por el SENA y la interventoría, se aplicará un descuento d"/>
  </r>
  <r>
    <s v="Servicio"/>
    <x v="4"/>
    <s v="ANS - 26"/>
    <s v="SOLUCIÓN DE INCIDENTES COMUNICACIONES UNIFICADAS: PRIORIDAD ALTA"/>
    <s v="Para todos los componentes del servicio de CU el 95% de los incidentes prioridad alta reportados deben resolverse según los plazos dispuestos en: TIEMPOS MÁXIMOS DE SOLUCIÓN DE INCIDENTES Y SOLICITUDES – MESA DE SERVICIOS, si se presenta la siguiente cond"/>
    <s v="PARA TODAS LAS SEDES:_x000a_ Mayor o igual al 95,0%_x000a_ "/>
    <s v="Herramientas de monitoreo y gestión suministradas por el CONTRATISTA._x000a_ _x000a_ Herramienta suministrada para el seguimiento a casos reportados a la Mesa de Servicio (MDS)."/>
    <s v="Frecuencia de monitoreo:_x000a_ La medición se deberá llevar a cabo permanentemente._x000a_ _x000a_ Frecuencia del reporte:_x000a_ Informe del periodo con información discriminada por semanas, días y horas._x000a_ _x000a_ Contenido mínimo del reporte: Porcentaje de incidentes de prioridad a"/>
    <s v="Base para la determinación del descuento: Precio mensual de la línea de servicio de Comunicaciones Unificadas (Nota al pie 3)_x000a_ _x000a_  PARA TODAS LAS SEDES:_x000a_  NI ≥ 95,0%; sin descuento y sin penalización._x000a_  90,0% &lt;= NI &lt; 95,0%; descuento del 5%._x000a_  80,0% &lt;= NI "/>
  </r>
  <r>
    <s v="Servicio"/>
    <x v="4"/>
    <s v="ANS - 27"/>
    <s v="SOLUCIÓN DE INCIDENTES COMUNICACIONES UNIFICADAS: PRIORIDAD MEDIO"/>
    <s v="Para todos los componentes del servicio de CU el 95,00% de los incidentes de prioridad media reportados deben resolverse según los plazos dispuestos en: TIEMPOS MÁXIMOS DE SOLUCIÓN DE INCIDENTES Y SOLICITUDES – MESA DE SERVICIOS, si se presenta la siguien"/>
    <s v="PARA TODAS LAS SEDES: Mayor o igual al 95,0%"/>
    <s v="Herramientas de monitoreo y gestión suministradas por el CONTRATISTA._x000a_ Herramienta suministrada para el seguimiento a casos reportados a la Mesa de Servicio (MDS)."/>
    <s v="Frecuencia de monitoreo:_x000a_ La medición se deberá llevar a cabo permanentemente._x000a_ Frecuencia del reporte:_x000a_ Informe del periodo con información discriminada por semanas._x000a_ Contenido mínimo del reporte: Porcentaje de incidentes de prioridad alta, en todas las "/>
    <s v="Base para la determinación del descuento: Precio mensual de la línea de servicio de Comunicaciones Unificadas (Nota al pie 3)_x000a_ _x000a_  PARA TODAS LAS SEDES:_x000a_  NI ≥ 95,0%; sin descuento y sin penalización._x000a_  90,0% &lt;= NI &lt; 95,0%; descuento del 5%._x000a_  80,0% &lt;= NI "/>
  </r>
  <r>
    <s v="Servicio"/>
    <x v="4"/>
    <s v="ANS - 28"/>
    <s v="SOLUCIÓN DE INCIDENTES COMUNICACIONES UNIFICADAS: PRIORIDAD BAJA"/>
    <s v="Para cada uno de los componrntes del servicio de CU el 95,00% de los incidentes de prioridad baja reportados deben resolverse según los plazos dispuestos en: TIEMPOS MÁXIMOS DE SOLUCIÓN DE INCIDENTES Y SOLICITUDES – MESA DE SERVICIOS, si se presenta la si"/>
    <s v="PARA TODAS LAS SEDES:_x000a_ Mayor o igual al 95,0%"/>
    <s v="monitoreo y gestión Suministradas por el CONTRATISTA._x000a_ _x000a_ Herramienta suministrada para el seguimiento a casos reportados a la Mesa de Servicios (MDS)."/>
    <s v="Herramientas de_x000a_ Frecuencia de monitoreo: La medición se deberá llevar a cabo permanentemente._x000a_ _x000a_ Frecuencia del reporte:_x000a_ Informe del periodo con información discriminada por semanas._x000a_ _x000a_ Contenido mínimo del reporte: Porcentaje de incidentes de prioridad"/>
    <s v="Base para la determinación del descuento: Precio mensual de la línea de servicio de Comunicaciones Unificadas (Nota al pie 3)_x000a_ _x000a_  PARA TODAS LAS SEDES:_x000a_  NI ≥ 95,0%; sin descuento y sin penalización._x000a_  90,0% &lt;= NI &lt; 95,0%; descuento del 5%._x000a_  80,0% &lt;= NI "/>
  </r>
  <r>
    <s v="Servicio"/>
    <x v="4"/>
    <s v="ANS - 29"/>
    <s v="SOLUCIÓN A SOLICITUDES DE SERVICIOS DE COMUNICACIONES UNIFICADAS"/>
    <s v="Porcentaje de solicitudes de cada componente del servicio de CU, en el tiempo máximo establecido para su solución, a partir de su registro por parte de la mesa de servicios (MDS)._x000a_ _x000a__x000a_ NI= (TSS / TSR) * 100_x000a__x000a_Donde,_x000a_NI: porcentaje de solicitudes de servicio"/>
    <s v="PARA TODAS LAS SEDES:_x000a_ Menor o igual al 15,00%"/>
    <s v="Solicitudes en la Solución de Software para la Integración de Servicios y Gestión Global."/>
    <s v="Frecuencia del reporte:_x000a_ Reporte del periodo del indicador de solución a solicitudes de los servicios._x000a_ _x000a_ Contenido mínimo del reporte: Número de solicitudes solucionadas en más del tiempo establecido para todas las sedes, reportados en la mesa de servici"/>
    <s v="Base para la determinación del descuento: Precio mensual de la línea de servicio de Comunicaciones Unificadas (Nota al pie 3)_x000a_  _x000a_ NI &lt;= 15,00%; sin descuento y sin penalización._x000a_ 15,00% &lt; NI &lt;= 25,00%; descuento del 5%._x000a_ 25,00%&lt; NI &lt;= 35,00%; descuento de"/>
  </r>
  <r>
    <s v="Servicio"/>
    <x v="4"/>
    <s v="ANS - 30"/>
    <s v="CALIDAD COMUNICACIONES UNIFICADAS"/>
    <s v="La calidad será calculada para los componentes del servicio de CU a través del parámetro &quot;Quality of service&quot;, la cual se medirá a través de la herramienta de gestión del servicio de Comunicaciones Unificadas._x000a_ La calificación se medirá con la siguiente e"/>
    <s v="PARA TODAS LAS SEDES :_x000a_ Calificación promedio igual o superior a 3,50_x000a_  "/>
    <s v="El CONTRATISTA proveerá la herramienta MOS, acordada y aprobada por el SENA."/>
    <s v="Frecuencia del reporte:_x000a_ Reporte del periodo del indicador de calidad (los primeros 5 días del periodo siguiente)._x000a_ _x000a_ Responsable de los datos y del reporte: CONTRATISTA_x000a_ _x000a_ Contenido mínimo del reporte: Gráfica con los valores de umbrales MOS por sede, en"/>
    <s v="Base para la determinación del descuento: Precio mensual de la línea de servicio de Comunicaciones Unificadas (Nota al pie 3)_x000a__x000a_ Estar por debajo del límite correspondiente a los niveles de meta, implica un descuento del 30%._x000a_ _x000a_ La aplicación del descuento"/>
  </r>
  <r>
    <s v="Servicio"/>
    <x v="5"/>
    <s v="ANS - 31"/>
    <s v="Disponibilidad global Centro de Datos - Principal"/>
    <s v="La disponibilidad del servicio debe ser medida usando la siguiente ecuación:_x000a__x000a_          Número total de minutos en que el servicio no está disponible_x000a_(1 —  ------------------------------------------------------------------------------------- ) x 100%_x000a_    "/>
    <s v="La disponibilidad del servicio debe ser mayor o igual a 99.90% para el primer año y 99,93% para los años posteriores_x000a__x000a_ _x000a_"/>
    <s v="Herramienta de Monitoreo, NOC, SOC"/>
    <m/>
    <s v="Base para la determinación del descuento: Precio mensual de la línea de servicio de Datacenter y sistemas de información (Nota al pie 2)_x000a__x000a_99.8%&lt;=Disponibilidad&lt;99.9%: 10% de descuento_x000a_99.7%&lt;=Disponibilidad&lt;99.8%: 20% de descuento_x000a_99.6%&lt;=Disponibilidad&lt;99."/>
  </r>
  <r>
    <s v="Servicio"/>
    <x v="5"/>
    <s v="ANS - 32"/>
    <s v="Disponibilidad de equipos de infraestructura de red procesamiento, almacenamiento y respaldo"/>
    <s v="La disponibilidad del servicio debe ser medida usando la siguiente ecuación:_x000a__x000a_          Número total de minutos en que el servicio no está disponible_x000a_(1 —  ------------------------------------------------------------------------------------- ) x 100%_x000a_    "/>
    <s v="La disponibilidad del servicio debe ser mayor o igual a 99.98% _x000a__x000a_ _x000a_"/>
    <s v="Herramienta de Monitoreo, NOC, SOC"/>
    <m/>
    <s v="Base para la determinación del descuento: Precio mensual de la línea de servicio de Datacenter y sistemas de información (Nota al pie 2)_x000a__x000a_99.9%&lt;=Disponibilidad&lt;99.98%: 10% de descuento_x000a_ 99.8%&lt;=Disponibilidad&lt;99.9%: 20% de descuento_x000a_ 99.7%&lt;=Disponibilidad&lt;"/>
  </r>
  <r>
    <s v="Servicio"/>
    <x v="5"/>
    <s v="ANS - 33"/>
    <s v="Disponibilidad de aplicaciones"/>
    <s v="La disponibilidad del servicio debe ser medida usando la siguiente ecuación:_x000a__x000a_          Número total de minutos en que el servicio no está disponible_x000a_(1 —  ------------------------------------------------------------------------------------- ) x 100%_x000a_    "/>
    <s v="La disponibilidad del servicio debe ser mayor o igual a 99.95%_x000a__x000a_ _x000a_"/>
    <s v="Herramienta de Monitoreo, NOC, SOC"/>
    <m/>
    <s v="Base para la determinación del descuento: Precio mensual de la línea de servicio de Datacenter y sistemas de información (Nota al pie 7)_x000a__x000a_99.9%&lt;=Disponibilidad&lt;99.95%: 10% de descuento_x000a_ 99.8%&lt;=Disponibilidad&lt;99.9%: 20% de descuento_x000a_ 99.7%&lt;=Disponibilidad&lt;"/>
  </r>
  <r>
    <s v="Servicio"/>
    <x v="5"/>
    <s v="ANS - 34"/>
    <s v="RTO Global Centro de Datos"/>
    <s v="El RTO por sus siglas en inglés es Recovery Time Objective o en español Tiempo Objetivo de Recuperación. _x000a__x000a_El RTO es el tiempo máximo que el Centro de Datos puede estar fuera de servicio una vez se ha producido una interrupción. Una interrupción se define"/>
    <s v="&lt;= 22 minutos"/>
    <s v="Herramienta de Monitoreo, NOC, SOC"/>
    <m/>
    <s v="Base para la determinación del descuento: Precio mensual de la línea de servicio de Datacenter y sistemas de información (Nota al pie 2)_x000a__x000a_Penalización por no conformidad - Descuento en facturación _x000a_22 min&lt;RTO&lt;=30 min: 10% de descuento._x000a_30 min&lt;RTO&lt;=45 min:"/>
  </r>
  <r>
    <s v="Servicio"/>
    <x v="5"/>
    <s v="ANS - 35"/>
    <s v="RTO de aplicaciones"/>
    <s v="El RTO por sus siglas en inglés es Recovery Time Objective o en español Tiempo Objetivo de Recuperación. _x000a__x000a_El RTO es el tiempo máximo que el Centro de Datos puede estar fuera de servicio una vez se ha producido una interrupción. Una interrupción se define"/>
    <s v="&lt;= 22 minutos_x000a__x000a_Este tiempo máximo aplica para el conjunto de aplicaciones que se definan como críticas para el Sena, lo cual será identificado por el CONTRATISTA en las fases de alineación y transición, y será formalizado en la creación o actualización de"/>
    <s v="Herramienta de Monitoreo, NOC, SOC"/>
    <m/>
    <s v="Base para la determinación del descuento: Precio mensual de la línea de servicio de Datacenter y sistemas de información (Nota al pie 7)_x000a__x000a_&lt;= 22 minutos_x000a__x000a_penalización por no conformidad - Descuento en facturación _x000a_22 min&lt;RTO&lt;=30 min: 10% de descuento._x000a_30 m"/>
  </r>
  <r>
    <s v="Servicio"/>
    <x v="5"/>
    <s v="ANS - 36"/>
    <s v="Porcentaje de incidentes de seguridad resueltos dentro de los tiempos acordados"/>
    <s v="Garantizar el cumplimiento de los tiempos de respuesta establecidos para la solución de incidentes de seguridad mediante la fórmula:_x000a__x000a_%TS=(TO/IT)×100_x000a__x000a_TS: Porcentaje del tiempo de solución de incidentes de seguridad._x000a_TO: Número de incidentes solucionados "/>
    <s v="&gt;= 95%_x000a__x000a_"/>
    <s v="Herramienta de Monitoreo, NOC, SOC"/>
    <m/>
    <s v="Base para la determinación del descuento: Precio mensual de la línea de servicio de Datacenter y sistemas de información (Nota al pie 2)_x000a__x000a_penalización por no conformidad - Descuento en facturación_x000a_90%&lt;= %TS &lt;95%: 10% de descuento._x000a_85%&lt;= %TS &lt;90%: 20% de d"/>
  </r>
  <r>
    <s v="Servicio"/>
    <x v="5"/>
    <s v="ANS - 37"/>
    <s v="Porcentaje de prevención de ataques"/>
    <s v="Mide el porcentaje de ataques prevenidos relacionados con seguridad informática, mediante la fórmula:_x000a__x000a_%AP=(AG/TA)×100_x000a__x000a_AP: Porcentaje de ataques prevenidos._x000a_AG: Ataques prevenidos._x000a_TA: Total ataques en el mes evaluado."/>
    <s v="&gt;= 95%_x000a__x000a_"/>
    <s v="Herramienta de Monitoreo, NOC, SOC"/>
    <m/>
    <s v="Base para la determinación del descuento: Precio mensual de la línea de servicio de Datacenter y sistemas de información (Nota al pie 2)_x000a__x000a_Penalización por no conformidad - Descuento en facturación_x000a_90%&lt;= %AP &lt;95%: 10% de descuento._x000a_85%&lt;= %AP &lt;90%: 20% de d"/>
  </r>
  <r>
    <s v="Servicio"/>
    <x v="5"/>
    <s v="ANS - 38"/>
    <s v="Efectividad en el RPO"/>
    <s v="El RPO por sus siglas en inglés es Recovery Point Objective o en español Punto Objetivo de Recuperación.  Mide el tiempo entre el inicio de una réplica de datos y la siguiente y penaliza cuando se superan los tiempos programados_x000a_El CONTRATISTA definirá en"/>
    <s v="Aplicaciones de alta críticidad en datos:   1 minuto &lt;= RPO &lt;=30 minutos_x000a_Aplicaciones de media criticidad en datos: 30 minutos &lt; RPO &lt;= 12 horas_x000a_Aplicaciones de baja criticidad en datos: 12 horas &lt; RPO &lt;= 24 horas_x000a__x000a_"/>
    <s v="Herramienta de Monitoreo, NOC, SOC"/>
    <m/>
    <s v="Base para la determinación del descuento: Precio mensual de la línea de servicio de Datacenter y sistemas de información (Nota al pie 2)_x000a__x000a_Penalización por no conformidad - Descuento en facturación_x000a__x000a_- Si  1% &lt;= Retraso RPO &lt;10% el tiempo programado: 5% de "/>
  </r>
  <r>
    <s v="Servicio"/>
    <x v="5"/>
    <s v="ANS - 39"/>
    <s v="Eficacia en la restauración de los datos"/>
    <s v="Mide el tiempo que tarda la restauración de una copia de información al centro de datos principal._x000a_"/>
    <s v="Velocidad de restauración &gt;= 1 TB/h_x000a__x000a_"/>
    <s v="Herramienta de Monitoreo, NOC, SOC"/>
    <m/>
    <s v="Base para la determinación del descuento: Precio mensual de la línea de servicio de Datacenter y sistemas de información (Nota al pie 2)_x000a__x000a_Penalización por no conformidad - Descuento en facturación_x000a__x000a_- Si  1% &lt;= Retraso RPO &lt;10% el tiempo programado: 5% de "/>
  </r>
  <r>
    <s v="Servicio"/>
    <x v="5"/>
    <s v="ANS - 40"/>
    <s v="Tiempo de aprovisionamiento del servicio infraestructura o servicio Centro de Datos"/>
    <s v="Comprende  todas las operaciones necesarias para diseñar un servidor virtual y ponerlo en funcionamiento, e incluye definir el estado deseado del sistema, su validación y entrega al usuario."/>
    <s v="Duración de la instalación según tipo servicio._x000a_Virtual:  &lt;= 2 días calendario_x000a_Nube privada (Virtualización):  &lt;= 2 días calendario_x000a__x000a_ "/>
    <s v="Herramienta de Monitoreo, NOC, SOC"/>
    <m/>
    <s v="Base para la determinación del descuento: Precio mensual de la línea de servicio de Datacenter y sistemas de información (Nota al pie 2)_x000a__x000a_penalización por no conformidad - Descuento en facturación_x000a__x000a_Duración del aprovisionamiento + 2 día calendario de retr"/>
  </r>
  <r>
    <s v="Servicio"/>
    <x v="5"/>
    <s v="ANS - 41"/>
    <s v="Efectividad en la entrega "/>
    <s v="Mide el tiempo en el que fue ejecutado el servicio dentro de la frecuencia y el horario definido y se penaliza cuando se supera el tiempo máximo establecido._x000a__x000a_La pestaña &quot;Paradas de reloj&quot; especifica las situaciones, no atribuibles al Proveedor, bajo las "/>
    <s v="Tiempo de entrega TE  &lt;= 5 horas"/>
    <s v="Herramienta de Gestión"/>
    <m/>
    <s v="Base para la determinación del descuento: Precio mensual de la línea de servicio de Datacenter y sistemas de información (Nota al pie 2)_x000a__x000a_Penalidad por no conformidad - Descuento en facturación_x000a__x000a_-  Si  1% &lt;= retraso TE &lt;10% del tiempo máximo: 5% de descue"/>
  </r>
  <r>
    <s v="Servicio"/>
    <x v="5"/>
    <s v="ANS - 42"/>
    <s v="Efectividad en la atención de los canales"/>
    <s v="Mide el nivel de cumplimiento del total de solicitudes recibidas en un periodo de un mes por los canales de atención definidos y penaliza cuando la efectividad en la atención no supera el ans definido._x000a__x000a_La efectividad en la atención se mide usando la sigu"/>
    <s v="Efectividad en la atención &gt;= 90%"/>
    <s v="Herramienta de Gestión"/>
    <m/>
    <s v="Base para la determinación del descuento: Precio mensual de la línea de servicio de Datacenter y sistemas de información (Nota al pie 2)_x000a__x000a_Si el ANS es inferior a 90, entonces se aplicará la penalidad por no conformidad - Descuento en facturación asi:_x000a__x000a_   "/>
  </r>
  <r>
    <s v="Servicio"/>
    <x v="5"/>
    <s v="ANS - 43"/>
    <s v="Tiempo de aprovisionamiento del servicio"/>
    <s v="Tiempo de aprovisionamiento del servicio:_x000a_Mide el tiempo que tarda el Proveedor en hacer el aprovisionamiento y penaliza las instalaciones que superan los tiempos de duración de la aprovisionamiento definidos por nivel de servicio._x000a__x000a_Duración del aprovisio"/>
    <s v="Hosting Físico: Duración del aprovisionamiento &lt;=  35 días calendario._x000a_Hosting Virtual: Duración del aprovisionamiento  &lt;= 2 días calendario_x000a_Nube Privada: Duración del aprovisionamiento &lt;=   2 días calendario."/>
    <s v="Herramienta de Gestión"/>
    <m/>
    <s v="Base para la determinación del descuento: Precio mensual de la línea de servicio de Datacenter y sistemas de información (Nota al pie 2)_x000a__x000a_Penalidad por no conformidad - Descuento en facturación_x000a__x000a_Duración del aprovisionamiento + 2 días calendario de retras"/>
  </r>
  <r>
    <s v="Servicio"/>
    <x v="5"/>
    <s v="ANS - 44"/>
    <s v="Tiempo de aprovisionamiento de crecimientos contemplados en el nivel de elasticidad contratado"/>
    <s v="El Proveedor debe contar con una mesa de ayuda 7x24 que le permita atender a la Entidad Compradora cuando esta requiera que un crecimiento sea aprovisionado.  _x000a__x000a_El tiempo de aprovisionamiento de crecimientos mide cuanto tarda el Proveedor en cumplir con e"/>
    <s v="Hosting Físico: Duración del aprovisionamiento &lt;= 5 días calendario._x000a_Hosting Virtual: Duración del aprovisionamiento  &lt;= 3 días calendario_x000a_Nube Privada: Duración del aprovisionamiento &lt;= 2 días calendario."/>
    <s v="Herramienta de Gestión"/>
    <m/>
    <s v="Base para la determinación del descuento: Precio mensual de la línea de servicio de Datacenter y sistemas de información (Nota al pie 2)_x000a__x000a_Penalidad por no conformidad - Descuento en facturación_x000a__x000a_Duración del aprovisionamiento + 1 día calendario de retraso"/>
  </r>
  <r>
    <s v="Servicio"/>
    <x v="5"/>
    <s v="ANS - 45"/>
    <s v="Intermitencia de Servicios"/>
    <s v="La intermitencia de servicios se presenta cuando el acceso a un servicio esta afectando solo a un porcentaje determinado de usuarios, _x000a__x000a_    (Número de Usuarios afectados para acceder al servicio  / Número de usuarios del servicio) x 100%"/>
    <s v="5% maximo de usuarios del servicio que no pueden acceder al servicio_x000a_"/>
    <s v="Número de tickets reportados asociados a la misma afectación del servicio"/>
    <m/>
    <s v="Base para la determinación del descuento: Precio mensual de la línea de servicio de Datacenter y sistemas de información (Nota al pie 2)_x000a__x000a_5%&lt;=Intermitencia&lt;10%: 5% de descuento_x000a_10%&lt;=Intermitencia&lt;20%: 10% de descuento. _x000a_ 20%&lt;=Intermitencia&lt;50%: 20% de des"/>
  </r>
  <r>
    <s v="Servicio"/>
    <x v="5"/>
    <s v="ANS - 46"/>
    <s v="Infraestructura comprometida vigente."/>
    <s v="Cumplimiento en la prestación del servicio con la infraestructura comprometida vigente para las Líneas de Servicio de Infraestructura Centralizada y Gestión de Servicios TIC."/>
    <s v="Igual a: 100,0%"/>
    <s v="Reporte para verificación por parte de la interventoría para cada servicio o proyecto."/>
    <s v="Frecuencia del monitoreo: Se define en cada una de las mesas de trabajo del servicio o proyecto._x000a_  _x000a_ Frecuencia del reporte: En el periodo._x000a_  _x000a_ Contenido mínimo del reporte: A acordar en las mesas de trabajo._x000a_  _x000a_ Formato del reporte: Se define en cada una"/>
    <s v="Base para la determinación del descuento: Precio mensual de la línea de servicio de Datacenter, Sistemas de información (Nota al pie 2)_x000a_Descuento para la Fase de ESTABILIZACIÓN:_x000a_Para la línea de servicio (Infraestructura Centralizada) donde por alguna raz"/>
  </r>
  <r>
    <s v="Servicio"/>
    <x v="6"/>
    <s v="ANS - 47"/>
    <s v="Tiempo para Instalaciones, ampliaciones y traslados"/>
    <s v="Rango de tiempo con el que cuenta el proveedor para cumplir con el servicio de instalación de enlace a Internet. _x000a_ El tiempo que contabiliza la duración de la instalación, ampliación o traslado comienza a correr una vez ha sido emitida la orden de compra "/>
    <s v="Entre 1 y 30 enlaces:17 días calendario_x000a_Entre 31 y 60 enlaces:28 días calendario_x000a_Entre 61 y 100 enlaces:45 días calendario_x000a_Entre 101 y 200 enlaces:50 días calendario_x000a_Más de 201 enlaces:66 días calendario"/>
    <m/>
    <m/>
    <s v="Base para la determinación del descuento: Precio mensual de SD-WAN (Nota al pie 5)_x000a__x000a_2 días calendario de retraso:10% de descuento _x000a_4 días calendario de retraso:20% de descuento_x000a_6 días calendario de retraso: 50% de descuento _x000a_8 días calendario de retraso: "/>
  </r>
  <r>
    <s v="Servicio"/>
    <x v="6"/>
    <s v="ANS - 48"/>
    <s v="Disponibilidad Conectividad SEDES"/>
    <s v="La disponibilidad número de minutos en el período, en que la sede debe tener acceso al servicio._x000a_ _x000a_ La disponibilidad del servicio debe ser medida usando la siguiente ecuación:_x000a_ _x000a_  Número total de minutos en que el servicio no está disponible_x000a_ (1 — ------"/>
    <s v="Conectividad: Mayor igual a 99,95%_x000a__x000a__x000a__x000a_"/>
    <m/>
    <m/>
    <s v="Base para la determinación del descuento: Precio mensual de SD-WAN (Nota al pie 5)_x000a__x000a_Conectividad:_x000a_Di =&gt; 99,95; sin descuento y sin penalización._x000a_99%&lt;=Disponibilidad&lt;99.6%: 10% de descuento sobre el costo este servicio._x000a_98%&lt;=Disponibilidad&lt;99%: 20% de desc"/>
  </r>
  <r>
    <s v="Servicio"/>
    <x v="6"/>
    <s v="ANS - 49"/>
    <s v="Disponibilidad Conectividad DATACENTER"/>
    <s v="La disponibilidad número de minutos en el período, en que el datacenter debe tener el servicio._x000a_ _x000a_ La disponibilidad del servicio debe ser medida usando la siguiente ecuación:_x000a_ _x000a_  Número total de minutos en que el servicio no está disponible_x000a_ (1 — -------"/>
    <s v="Disponibilidad&lt;99.98%_x000a_99.8%&lt;=Disponibilidad&lt;99.9% _x000a_99.7%&lt;=Disponibilidad&lt;99.8% _x000a_Disponibilidad&lt;99.7%"/>
    <m/>
    <m/>
    <s v="Base para la determinación del descuento: Precio mensual de SD-WAN (Nota al pie 8)_x000a__x000a_Di =&gt; 99,98; sin descuento y sin penalización._x000a_99.9%&lt;=Disponibilidad&lt;99.98%: 10% de descuento sobre el costo este servicio._x000a_99.8%&lt;=Disponibilidad&lt;99.9%: 20% de descuento s"/>
  </r>
  <r>
    <s v="Servicio"/>
    <x v="6"/>
    <s v="ANS - 50"/>
    <s v="Efectividad en Resolución de casos de servicio"/>
    <s v="La medición del ANS es sobre el servicio en la sede y consiste en solucionar los casos de servicio reportados en los tiempo acordados (registro de casos de servicio en la herramienta suministrada por el proveedor)._x000a_ _x000a_ Garantizar el cumplimiento de los tie"/>
    <s v="PTS = 95% _x000a_90%&lt;= %PTS &lt;95% _x000a_85%&lt;= %PTS &lt;90% _x000a_70%&lt;= %PTS &lt;85% _x000a_%PTS &lt;70%"/>
    <m/>
    <m/>
    <s v="Base para la determinación del descuento: Precio mensual de SD-WAN (Nota al pie 5)_x000a__x000a__x000a__x000a_Conectividad:_x000a_Di =&gt; 95%; sin descuento y sin penalización._x000a_90%&lt;=Disponibilidad&lt;95%: 10% de descuento_x000a_85%&lt;=Disponibilidad&lt;90%: 20% de descuento_x000a_70%&lt;=Disponibilidad&lt;85%: 3"/>
  </r>
  <r>
    <s v="Servicio"/>
    <x v="6"/>
    <s v="ANS - 51"/>
    <s v="Número de interrupciones por mes del servicio"/>
    <s v="El ANS interrupciones máximas hace referencia a el número máximo de interrupciones durante el mes._x000a_ Una interrupción se define como una pérdida total del servicio que implica que no hay intercambio de datos sobre el enlace dedicado a Internet._x000a_Se determin"/>
    <s v="2 interrupción al mes: normal_x000a_3 interrupciones: _x000a_4 interrupciones: _x000a_&gt;5 interrupciones:"/>
    <m/>
    <m/>
    <s v="Base para la determinación del descuento: Precio mensual de SD-WAN (Nota al pie 5)_x000a__x000a_Di &lt;= 2; sin descuento y sin penalización._x000a_3 &lt;=Interrupciones&lt; 2 : 20% de descuento_x000a_4 &lt;=Interrupciones&lt; 3: 50% de descuento_x000a_Interrupciones&lt; 5: 99% de descuento_x000a_"/>
  </r>
  <r>
    <s v="Servicio"/>
    <x v="6"/>
    <s v="ANS - 52"/>
    <s v="Medición de Ancho de Banda BW por canales"/>
    <s v="La medición del ancho de banda debe ser realizada y reportada de forma individual sobre cada uno de los enlaces._x000a_ _x000a_La medición la hace el proveedor y la revisa el interventor y/o el supervisor del contrato, monitoreando permanentemente el ancho de banda d"/>
    <s v="Reducción del 10% sobre el BW contratado: _x000a_Reducción del 20% sobre el BW contratado: _x000a_Reducción &gt;= 30% sobre el BW contratado:"/>
    <m/>
    <m/>
    <s v="Base para la determinación del descuento: Precio mensual de SD-WAN (Nota al pie 5)_x000a__x000a_Di &lt;= 10%; sin descuento y sin penalización._x000a_10%&lt;=Disponibilidad&lt;20%: 40% de descuento_x000a_20%&lt;=Disponibilidad&lt;30%: 50% de descuento_x000a_Disponibilidad=&gt;30%: 99% de descuento_x000a_"/>
  </r>
  <r>
    <s v="Servicio"/>
    <x v="6"/>
    <s v="ANS - 53"/>
    <s v="Tiempo de Latencia_x000a_Enlaces terrestres"/>
    <s v="Mide el tiempo promedio en el mes ,por enlace, que tarda un paquete IP en ir y volver entre dos puntos. La medición debe ser realizada y reportada de forma individual sobre cada enlace._x000a_ _x000a_La medición la hace el proveedor a través de muestras diarias tomad"/>
    <s v="Latencia máxima: Latencia máxima * (1.3) _x000a_Latencia máxima: Latencia máxima * (1.6) _x000a_Latencia: Latencia máxima *(2)"/>
    <m/>
    <m/>
    <s v="Base para la determinación del descuento: Precio mensual de SD-WAN (Nota al pie 5)_x000a__x000a_10% de descuento _x000a_20% de descuento _x000a_50% de descuento"/>
  </r>
  <r>
    <s v="Servicio"/>
    <x v="6"/>
    <s v="ANS - 54"/>
    <s v="Tiempo de Latencia_x000a_Enlaces Satelitales"/>
    <s v="Mide el tiempo promedio en el mes ,por enlace, que tarda un paquete IP en ir y volver entre dos puntos. La medición debe ser realizada y reportada de forma individual sobre cada enlace._x000a_ _x000a_La medición la hace el proveedor a través de muestras diarias tomad"/>
    <s v="Latencia máxima: Latencia máxima * (1.3) _x000a_Latencia máxima: Latencia máxima * (1.6) _x000a_Latencia: Latencia máxima *(2)"/>
    <m/>
    <m/>
    <s v="Base para la determinación del descuento: Precio mensual de SD-WAN (Nota al pie 5)_x000a__x000a_10% de descuento _x000a_20% de descuento _x000a_50% de descuento"/>
  </r>
  <r>
    <s v="Servicio"/>
    <x v="7"/>
    <s v="ANS - 55"/>
    <s v="Disponibilidad de herramientas de seguridad en sede"/>
    <s v="La disponibilidad de las herramientas de seguridad en sede debe ser medida usando la siguiente ecuación:_x000a__x000a_          Número total de minutos en que el servicio no está disponible_x000a_(1 —  -----------------------------------------------------------------------"/>
    <s v="La disponibilidad del servicio debe ser mayor o igual a 99.9% _x000a__x000a_ _x000a_"/>
    <s v="Herramienta de Monitoreo, NOC, SOC y Mesa de Servicio."/>
    <m/>
    <s v="Base para la determinación del descuento: Precio mensual de la línea de servicio de Gestión de Servicios TIC(Nota al pie 1)_x000a__x000a_99.8%&lt;=Disponibilidad&lt;99.9%: 1% de descuento sobre el costo de linea de servicio_x000a_99.7%&lt;=Disponibilidad&lt;99.8%: 1,5% de descuento s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Conteos" cacheId="3" applyNumberFormats="0" applyBorderFormats="0" applyFontFormats="0" applyPatternFormats="0" applyAlignmentFormats="0" applyWidthHeightFormats="0" dataCaption="" updatedVersion="8" compact="0" compactData="0">
  <location ref="A1:B10" firstHeaderRow="1" firstDataRow="1" firstDataCol="1"/>
  <pivotFields count="9">
    <pivotField name="Nivel" compact="0" outline="0" multipleItemSelectionAllowed="1" showAll="0"/>
    <pivotField name="Línea, servicio o componente de servicio" axis="axisRow" compact="0" outline="0" multipleItemSelectionAllowed="1" showAll="0" sortType="descending">
      <items count="9">
        <item x="0"/>
        <item x="1"/>
        <item x="2"/>
        <item x="3"/>
        <item x="4"/>
        <item x="5"/>
        <item x="6"/>
        <item x="7"/>
        <item t="default"/>
      </items>
      <autoSortScope>
        <pivotArea>
          <references count="1">
            <reference field="4294967294" count="1">
              <x v="0"/>
            </reference>
          </references>
        </pivotArea>
      </autoSortScope>
    </pivotField>
    <pivotField name="Id" compact="0" outline="0" multipleItemSelectionAllowed="1" showAll="0"/>
    <pivotField name="Indicador" dataField="1" compact="0" outline="0" multipleItemSelectionAllowed="1" showAll="0"/>
    <pivotField name="Descripción" compact="0" outline="0" multipleItemSelectionAllowed="1" showAll="0"/>
    <pivotField name="Niveles de meta" compact="0" outline="0" multipleItemSelectionAllowed="1" showAll="0"/>
    <pivotField name="Medios de Verificación" compact="0" outline="0" multipleItemSelectionAllowed="1" showAll="0"/>
    <pivotField name="Informe y Monitoreo" compact="0" outline="0" multipleItemSelectionAllowed="1" showAll="0"/>
    <pivotField name="Descuento" compact="0" outline="0" multipleItemSelectionAllowed="1" showAll="0"/>
  </pivotFields>
  <rowFields count="1">
    <field x="1"/>
  </rowFields>
  <rowItems count="9">
    <i>
      <x v="5"/>
    </i>
    <i>
      <x v="4"/>
    </i>
    <i>
      <x v="3"/>
    </i>
    <i>
      <x v="6"/>
    </i>
    <i>
      <x v="2"/>
    </i>
    <i>
      <x/>
    </i>
    <i>
      <x v="1"/>
    </i>
    <i>
      <x v="7"/>
    </i>
    <i t="grand">
      <x/>
    </i>
  </rowItems>
  <colItems count="1">
    <i/>
  </colItems>
  <dataFields count="1">
    <dataField name="COUNTA of Indicador" fld="3"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5"/>
  <sheetViews>
    <sheetView topLeftCell="A3" zoomScale="110" zoomScaleNormal="110" workbookViewId="0">
      <selection sqref="A1:A1048576"/>
    </sheetView>
  </sheetViews>
  <sheetFormatPr baseColWidth="10" defaultColWidth="12.7109375" defaultRowHeight="15" customHeight="1"/>
  <cols>
    <col min="1" max="1" width="214.140625" customWidth="1"/>
    <col min="2" max="2" width="85.85546875" customWidth="1"/>
  </cols>
  <sheetData>
    <row r="1" spans="1:1" ht="15" customHeight="1">
      <c r="A1" s="22" t="s">
        <v>0</v>
      </c>
    </row>
    <row r="2" spans="1:1" ht="297.75" customHeight="1">
      <c r="A2" s="23" t="s">
        <v>1</v>
      </c>
    </row>
    <row r="3" spans="1:1" ht="316.5" customHeight="1">
      <c r="A3" s="24" t="s">
        <v>2</v>
      </c>
    </row>
    <row r="4" spans="1:1" ht="15" customHeight="1">
      <c r="A4" s="25" t="s">
        <v>3</v>
      </c>
    </row>
    <row r="5" spans="1:1" ht="127.5">
      <c r="A5" s="24" t="s">
        <v>4</v>
      </c>
    </row>
  </sheetData>
  <pageMargins left="0" right="0" top="0" bottom="0"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59"/>
  <sheetViews>
    <sheetView zoomScale="90" zoomScaleNormal="90" workbookViewId="0">
      <pane ySplit="1" topLeftCell="A2" activePane="bottomLeft" state="frozen"/>
      <selection pane="bottomLeft" sqref="A1:J1048576"/>
    </sheetView>
  </sheetViews>
  <sheetFormatPr baseColWidth="10" defaultColWidth="12.7109375" defaultRowHeight="15" customHeight="1"/>
  <cols>
    <col min="1" max="1" width="11.140625" customWidth="1"/>
    <col min="2" max="2" width="21.7109375" customWidth="1"/>
    <col min="3" max="3" width="16.7109375" customWidth="1"/>
    <col min="4" max="4" width="25" customWidth="1"/>
    <col min="5" max="5" width="53.28515625" style="105" customWidth="1"/>
    <col min="6" max="6" width="23.140625" customWidth="1"/>
    <col min="7" max="7" width="19.140625" customWidth="1"/>
    <col min="8" max="8" width="50" customWidth="1"/>
    <col min="9" max="9" width="73.7109375" customWidth="1"/>
    <col min="10" max="11" width="10.7109375" style="9" customWidth="1"/>
    <col min="12" max="13" width="10.7109375" style="13" customWidth="1"/>
    <col min="14" max="18" width="10.7109375" style="9" customWidth="1"/>
    <col min="19" max="28" width="10.7109375" customWidth="1"/>
  </cols>
  <sheetData>
    <row r="1" spans="1:28" ht="23.1" customHeight="1">
      <c r="A1" s="43" t="s">
        <v>5</v>
      </c>
      <c r="B1" s="50" t="s">
        <v>6</v>
      </c>
      <c r="C1" s="26" t="s">
        <v>7</v>
      </c>
      <c r="D1" s="26" t="s">
        <v>8</v>
      </c>
      <c r="E1" s="43" t="s">
        <v>9</v>
      </c>
      <c r="F1" s="26" t="s">
        <v>10</v>
      </c>
      <c r="G1" s="26" t="s">
        <v>11</v>
      </c>
      <c r="H1" s="26" t="s">
        <v>12</v>
      </c>
      <c r="I1" s="51" t="s">
        <v>13</v>
      </c>
      <c r="J1" s="7"/>
      <c r="K1" s="7"/>
      <c r="L1" s="10"/>
      <c r="M1" s="10"/>
      <c r="N1" s="7"/>
      <c r="O1" s="7"/>
      <c r="P1" s="7"/>
      <c r="Q1" s="7"/>
      <c r="R1" s="7"/>
      <c r="S1" s="1"/>
      <c r="T1" s="1"/>
      <c r="U1" s="1"/>
      <c r="V1" s="1"/>
      <c r="W1" s="1"/>
      <c r="X1" s="1"/>
      <c r="Y1" s="1"/>
      <c r="Z1" s="1"/>
      <c r="AA1" s="1"/>
      <c r="AB1" s="1"/>
    </row>
    <row r="2" spans="1:28" ht="216">
      <c r="A2" s="52" t="s">
        <v>14</v>
      </c>
      <c r="B2" s="52" t="s">
        <v>14</v>
      </c>
      <c r="C2" s="53" t="str">
        <f>CONCATENATE($L$2,M2)</f>
        <v>ANS - 1</v>
      </c>
      <c r="D2" s="54" t="s">
        <v>15</v>
      </c>
      <c r="E2" s="27" t="s">
        <v>16</v>
      </c>
      <c r="F2" s="27" t="s">
        <v>17</v>
      </c>
      <c r="G2" s="27" t="s">
        <v>18</v>
      </c>
      <c r="H2" s="27" t="s">
        <v>19</v>
      </c>
      <c r="I2" s="55" t="s">
        <v>20</v>
      </c>
      <c r="J2" s="1"/>
      <c r="K2" s="1"/>
      <c r="L2" s="11" t="s">
        <v>21</v>
      </c>
      <c r="M2" s="11">
        <f>1</f>
        <v>1</v>
      </c>
      <c r="N2" s="1"/>
      <c r="O2" s="1"/>
      <c r="P2" s="1"/>
      <c r="Q2" s="1"/>
      <c r="R2" s="1"/>
      <c r="S2" s="1"/>
      <c r="T2" s="1"/>
      <c r="U2" s="1"/>
      <c r="V2" s="1"/>
      <c r="W2" s="1"/>
      <c r="X2" s="1"/>
      <c r="Y2" s="1"/>
      <c r="Z2" s="1"/>
      <c r="AA2" s="1"/>
      <c r="AB2" s="1"/>
    </row>
    <row r="3" spans="1:28" ht="132">
      <c r="A3" s="52" t="s">
        <v>14</v>
      </c>
      <c r="B3" s="52" t="s">
        <v>14</v>
      </c>
      <c r="C3" s="53" t="str">
        <f>CONCATENATE($L$2,M3)</f>
        <v>ANS - 2</v>
      </c>
      <c r="D3" s="54" t="s">
        <v>22</v>
      </c>
      <c r="E3" s="56" t="s">
        <v>23</v>
      </c>
      <c r="F3" s="27" t="s">
        <v>24</v>
      </c>
      <c r="G3" s="27" t="s">
        <v>25</v>
      </c>
      <c r="H3" s="27" t="s">
        <v>26</v>
      </c>
      <c r="I3" s="55" t="s">
        <v>27</v>
      </c>
      <c r="J3" s="1"/>
      <c r="K3" s="1"/>
      <c r="L3" s="11"/>
      <c r="M3" s="11">
        <f t="shared" ref="M3:M66" si="0">1+M2</f>
        <v>2</v>
      </c>
      <c r="N3" s="1"/>
      <c r="O3" s="1"/>
      <c r="P3" s="1"/>
      <c r="Q3" s="1"/>
      <c r="R3" s="1"/>
      <c r="S3" s="1"/>
      <c r="T3" s="1"/>
      <c r="U3" s="1"/>
      <c r="V3" s="1"/>
      <c r="W3" s="1"/>
      <c r="X3" s="1"/>
      <c r="Y3" s="1"/>
      <c r="Z3" s="1"/>
      <c r="AA3" s="1"/>
      <c r="AB3" s="1"/>
    </row>
    <row r="4" spans="1:28" ht="409.5">
      <c r="A4" s="52" t="s">
        <v>28</v>
      </c>
      <c r="B4" s="52" t="s">
        <v>29</v>
      </c>
      <c r="C4" s="53" t="str">
        <f>CONCATENATE($L$2,M4)</f>
        <v>ANS - 3</v>
      </c>
      <c r="D4" s="57" t="s">
        <v>30</v>
      </c>
      <c r="E4" s="58" t="s">
        <v>31</v>
      </c>
      <c r="F4" s="28" t="s">
        <v>32</v>
      </c>
      <c r="G4" s="59" t="s">
        <v>33</v>
      </c>
      <c r="H4" s="60" t="s">
        <v>34</v>
      </c>
      <c r="I4" s="61" t="s">
        <v>35</v>
      </c>
      <c r="J4" s="1"/>
      <c r="K4" s="1"/>
      <c r="L4" s="11"/>
      <c r="M4" s="11">
        <f t="shared" si="0"/>
        <v>3</v>
      </c>
      <c r="N4" s="1"/>
      <c r="O4" s="1"/>
      <c r="P4" s="1"/>
      <c r="Q4" s="1"/>
      <c r="R4" s="1"/>
      <c r="S4" s="1"/>
      <c r="T4" s="1"/>
      <c r="U4" s="1"/>
      <c r="V4" s="1"/>
      <c r="W4" s="1"/>
      <c r="X4" s="1"/>
      <c r="Y4" s="1"/>
      <c r="Z4" s="1"/>
      <c r="AA4" s="1"/>
      <c r="AB4" s="1"/>
    </row>
    <row r="5" spans="1:28" ht="228">
      <c r="A5" s="62" t="s">
        <v>28</v>
      </c>
      <c r="B5" s="63" t="s">
        <v>29</v>
      </c>
      <c r="C5" s="53" t="str">
        <f t="shared" ref="C5:C68" si="1">CONCATENATE($L$2,M5)</f>
        <v>ANS - 4</v>
      </c>
      <c r="D5" s="64" t="s">
        <v>36</v>
      </c>
      <c r="E5" s="65" t="s">
        <v>37</v>
      </c>
      <c r="F5" s="29" t="s">
        <v>38</v>
      </c>
      <c r="G5" s="29" t="s">
        <v>39</v>
      </c>
      <c r="H5" s="29" t="s">
        <v>40</v>
      </c>
      <c r="I5" s="66" t="s">
        <v>41</v>
      </c>
      <c r="J5" s="1"/>
      <c r="K5" s="1"/>
      <c r="L5" s="11"/>
      <c r="M5" s="11">
        <f t="shared" si="0"/>
        <v>4</v>
      </c>
      <c r="N5" s="1"/>
      <c r="O5" s="1"/>
      <c r="P5" s="1"/>
      <c r="Q5" s="1"/>
      <c r="R5" s="1"/>
      <c r="S5" s="1"/>
      <c r="T5" s="1"/>
      <c r="U5" s="1"/>
      <c r="V5" s="1"/>
      <c r="W5" s="1"/>
      <c r="X5" s="1"/>
      <c r="Y5" s="1"/>
      <c r="Z5" s="1"/>
      <c r="AA5" s="1"/>
      <c r="AB5" s="1"/>
    </row>
    <row r="6" spans="1:28" ht="409.5">
      <c r="A6" s="52" t="s">
        <v>42</v>
      </c>
      <c r="B6" s="52" t="s">
        <v>43</v>
      </c>
      <c r="C6" s="53" t="str">
        <f t="shared" si="1"/>
        <v>ANS - 5</v>
      </c>
      <c r="D6" s="54" t="s">
        <v>44</v>
      </c>
      <c r="E6" s="31" t="s">
        <v>45</v>
      </c>
      <c r="F6" s="28" t="s">
        <v>46</v>
      </c>
      <c r="G6" s="31" t="s">
        <v>47</v>
      </c>
      <c r="H6" s="31" t="s">
        <v>48</v>
      </c>
      <c r="I6" s="67" t="s">
        <v>49</v>
      </c>
      <c r="J6" s="1"/>
      <c r="K6" s="1"/>
      <c r="L6" s="11"/>
      <c r="M6" s="11">
        <f t="shared" si="0"/>
        <v>5</v>
      </c>
      <c r="N6" s="1"/>
      <c r="O6" s="1"/>
      <c r="P6" s="1"/>
      <c r="Q6" s="1"/>
      <c r="R6" s="1"/>
      <c r="S6" s="1"/>
      <c r="T6" s="1"/>
      <c r="U6" s="1"/>
      <c r="V6" s="1"/>
      <c r="W6" s="1"/>
      <c r="X6" s="1"/>
      <c r="Y6" s="1"/>
      <c r="Z6" s="1"/>
      <c r="AA6" s="1"/>
      <c r="AB6" s="1"/>
    </row>
    <row r="7" spans="1:28" ht="192">
      <c r="A7" s="52" t="s">
        <v>42</v>
      </c>
      <c r="B7" s="52" t="s">
        <v>43</v>
      </c>
      <c r="C7" s="53" t="str">
        <f t="shared" si="1"/>
        <v>ANS - 6</v>
      </c>
      <c r="D7" s="68" t="s">
        <v>50</v>
      </c>
      <c r="E7" s="27" t="s">
        <v>51</v>
      </c>
      <c r="F7" s="27" t="s">
        <v>52</v>
      </c>
      <c r="G7" s="27" t="s">
        <v>53</v>
      </c>
      <c r="H7" s="27" t="s">
        <v>54</v>
      </c>
      <c r="I7" s="55" t="s">
        <v>55</v>
      </c>
      <c r="J7" s="1"/>
      <c r="K7" s="1"/>
      <c r="L7" s="11"/>
      <c r="M7" s="11">
        <f t="shared" si="0"/>
        <v>6</v>
      </c>
      <c r="N7" s="1"/>
      <c r="O7" s="1"/>
      <c r="P7" s="1"/>
      <c r="Q7" s="1"/>
      <c r="R7" s="1"/>
      <c r="S7" s="1"/>
      <c r="T7" s="1"/>
      <c r="U7" s="1"/>
      <c r="V7" s="1"/>
      <c r="W7" s="1"/>
      <c r="X7" s="1"/>
      <c r="Y7" s="1"/>
      <c r="Z7" s="1"/>
      <c r="AA7" s="1"/>
      <c r="AB7" s="1"/>
    </row>
    <row r="8" spans="1:28" ht="168">
      <c r="A8" s="52" t="s">
        <v>42</v>
      </c>
      <c r="B8" s="52" t="s">
        <v>43</v>
      </c>
      <c r="C8" s="53" t="str">
        <f t="shared" si="1"/>
        <v>ANS - 7</v>
      </c>
      <c r="D8" s="68" t="s">
        <v>56</v>
      </c>
      <c r="E8" s="27" t="s">
        <v>57</v>
      </c>
      <c r="F8" s="30" t="s">
        <v>58</v>
      </c>
      <c r="G8" s="27" t="s">
        <v>59</v>
      </c>
      <c r="H8" s="27" t="s">
        <v>60</v>
      </c>
      <c r="I8" s="55" t="s">
        <v>61</v>
      </c>
      <c r="J8" s="1"/>
      <c r="K8" s="1"/>
      <c r="L8" s="11"/>
      <c r="M8" s="11">
        <f t="shared" si="0"/>
        <v>7</v>
      </c>
      <c r="N8" s="1"/>
      <c r="O8" s="1"/>
      <c r="P8" s="1"/>
      <c r="Q8" s="1"/>
      <c r="R8" s="1"/>
      <c r="S8" s="1"/>
      <c r="T8" s="1"/>
      <c r="U8" s="1"/>
      <c r="V8" s="1"/>
      <c r="W8" s="1"/>
      <c r="X8" s="1"/>
      <c r="Y8" s="1"/>
      <c r="Z8" s="1"/>
      <c r="AA8" s="1"/>
      <c r="AB8" s="1"/>
    </row>
    <row r="9" spans="1:28" ht="144">
      <c r="A9" s="52" t="s">
        <v>42</v>
      </c>
      <c r="B9" s="52" t="s">
        <v>43</v>
      </c>
      <c r="C9" s="53" t="str">
        <f t="shared" si="1"/>
        <v>ANS - 8</v>
      </c>
      <c r="D9" s="68" t="s">
        <v>62</v>
      </c>
      <c r="E9" s="27" t="s">
        <v>63</v>
      </c>
      <c r="F9" s="27" t="s">
        <v>58</v>
      </c>
      <c r="G9" s="27" t="s">
        <v>64</v>
      </c>
      <c r="H9" s="27" t="s">
        <v>65</v>
      </c>
      <c r="I9" s="55" t="s">
        <v>66</v>
      </c>
      <c r="J9" s="1"/>
      <c r="K9" s="1"/>
      <c r="L9" s="11"/>
      <c r="M9" s="11">
        <f t="shared" si="0"/>
        <v>8</v>
      </c>
      <c r="N9" s="1"/>
      <c r="O9" s="1"/>
      <c r="P9" s="1"/>
      <c r="Q9" s="1"/>
      <c r="R9" s="1"/>
      <c r="S9" s="1"/>
      <c r="T9" s="1"/>
      <c r="U9" s="1"/>
      <c r="V9" s="1"/>
      <c r="W9" s="1"/>
      <c r="X9" s="1"/>
      <c r="Y9" s="1"/>
      <c r="Z9" s="1"/>
      <c r="AA9" s="1"/>
      <c r="AB9" s="1"/>
    </row>
    <row r="10" spans="1:28" ht="216">
      <c r="A10" s="52" t="s">
        <v>42</v>
      </c>
      <c r="B10" s="52" t="s">
        <v>43</v>
      </c>
      <c r="C10" s="53" t="str">
        <f t="shared" si="1"/>
        <v>ANS - 9</v>
      </c>
      <c r="D10" s="68" t="s">
        <v>67</v>
      </c>
      <c r="E10" s="27" t="s">
        <v>68</v>
      </c>
      <c r="F10" s="31" t="s">
        <v>69</v>
      </c>
      <c r="G10" s="27" t="s">
        <v>70</v>
      </c>
      <c r="H10" s="27" t="s">
        <v>71</v>
      </c>
      <c r="I10" s="55" t="s">
        <v>72</v>
      </c>
      <c r="J10" s="1"/>
      <c r="K10" s="1"/>
      <c r="L10" s="11"/>
      <c r="M10" s="11">
        <f t="shared" si="0"/>
        <v>9</v>
      </c>
      <c r="N10" s="1"/>
      <c r="O10" s="1"/>
      <c r="P10" s="1"/>
      <c r="Q10" s="1"/>
      <c r="R10" s="1"/>
      <c r="S10" s="1"/>
      <c r="T10" s="1"/>
      <c r="U10" s="1"/>
      <c r="V10" s="1"/>
      <c r="W10" s="1"/>
      <c r="X10" s="1"/>
      <c r="Y10" s="1"/>
      <c r="Z10" s="1"/>
      <c r="AA10" s="1"/>
      <c r="AB10" s="1"/>
    </row>
    <row r="11" spans="1:28" ht="228">
      <c r="A11" s="52" t="s">
        <v>42</v>
      </c>
      <c r="B11" s="52" t="s">
        <v>43</v>
      </c>
      <c r="C11" s="53" t="str">
        <f t="shared" si="1"/>
        <v>ANS - 10</v>
      </c>
      <c r="D11" s="68" t="s">
        <v>73</v>
      </c>
      <c r="E11" s="27" t="s">
        <v>74</v>
      </c>
      <c r="F11" s="31" t="s">
        <v>69</v>
      </c>
      <c r="G11" s="27" t="s">
        <v>70</v>
      </c>
      <c r="H11" s="27" t="s">
        <v>75</v>
      </c>
      <c r="I11" s="55" t="s">
        <v>72</v>
      </c>
      <c r="J11" s="1"/>
      <c r="K11" s="1"/>
      <c r="L11" s="11"/>
      <c r="M11" s="11">
        <f t="shared" si="0"/>
        <v>10</v>
      </c>
      <c r="N11" s="1"/>
      <c r="O11" s="1"/>
      <c r="P11" s="1"/>
      <c r="Q11" s="1"/>
      <c r="R11" s="1"/>
      <c r="S11" s="1"/>
      <c r="T11" s="1"/>
      <c r="U11" s="1"/>
      <c r="V11" s="1"/>
      <c r="W11" s="1"/>
      <c r="X11" s="1"/>
      <c r="Y11" s="1"/>
      <c r="Z11" s="1"/>
      <c r="AA11" s="1"/>
      <c r="AB11" s="1"/>
    </row>
    <row r="12" spans="1:28" ht="228">
      <c r="A12" s="52" t="s">
        <v>42</v>
      </c>
      <c r="B12" s="52" t="s">
        <v>43</v>
      </c>
      <c r="C12" s="53" t="str">
        <f t="shared" si="1"/>
        <v>ANS - 11</v>
      </c>
      <c r="D12" s="68" t="s">
        <v>76</v>
      </c>
      <c r="E12" s="27" t="s">
        <v>77</v>
      </c>
      <c r="F12" s="31" t="s">
        <v>69</v>
      </c>
      <c r="G12" s="27" t="s">
        <v>70</v>
      </c>
      <c r="H12" s="27" t="s">
        <v>75</v>
      </c>
      <c r="I12" s="55" t="s">
        <v>72</v>
      </c>
      <c r="J12" s="1"/>
      <c r="K12" s="1"/>
      <c r="L12" s="11"/>
      <c r="M12" s="11">
        <f t="shared" si="0"/>
        <v>11</v>
      </c>
      <c r="N12" s="1"/>
      <c r="O12" s="1"/>
      <c r="P12" s="1"/>
      <c r="Q12" s="1"/>
      <c r="R12" s="1"/>
      <c r="S12" s="1"/>
      <c r="T12" s="1"/>
      <c r="U12" s="1"/>
      <c r="V12" s="1"/>
      <c r="W12" s="1"/>
      <c r="X12" s="1"/>
      <c r="Y12" s="1"/>
      <c r="Z12" s="1"/>
      <c r="AA12" s="1"/>
      <c r="AB12" s="1"/>
    </row>
    <row r="13" spans="1:28" ht="204">
      <c r="A13" s="52" t="s">
        <v>42</v>
      </c>
      <c r="B13" s="52" t="s">
        <v>43</v>
      </c>
      <c r="C13" s="53" t="str">
        <f t="shared" si="1"/>
        <v>ANS - 12</v>
      </c>
      <c r="D13" s="68" t="s">
        <v>78</v>
      </c>
      <c r="E13" s="27" t="s">
        <v>79</v>
      </c>
      <c r="F13" s="27" t="s">
        <v>80</v>
      </c>
      <c r="G13" s="27" t="s">
        <v>81</v>
      </c>
      <c r="H13" s="27" t="s">
        <v>82</v>
      </c>
      <c r="I13" s="55" t="s">
        <v>83</v>
      </c>
      <c r="J13" s="1"/>
      <c r="K13" s="1"/>
      <c r="L13" s="11"/>
      <c r="M13" s="11">
        <f t="shared" si="0"/>
        <v>12</v>
      </c>
      <c r="N13" s="1"/>
      <c r="O13" s="1"/>
      <c r="P13" s="1"/>
      <c r="Q13" s="1"/>
      <c r="R13" s="1"/>
      <c r="S13" s="1"/>
      <c r="T13" s="1"/>
      <c r="U13" s="1"/>
      <c r="V13" s="1"/>
      <c r="W13" s="1"/>
      <c r="X13" s="1"/>
      <c r="Y13" s="1"/>
      <c r="Z13" s="1"/>
      <c r="AA13" s="1"/>
      <c r="AB13" s="1"/>
    </row>
    <row r="14" spans="1:28" ht="409.5">
      <c r="A14" s="43" t="s">
        <v>42</v>
      </c>
      <c r="B14" s="52" t="s">
        <v>84</v>
      </c>
      <c r="C14" s="53" t="str">
        <f t="shared" si="1"/>
        <v>ANS - 13</v>
      </c>
      <c r="D14" s="54" t="s">
        <v>85</v>
      </c>
      <c r="E14" s="45" t="s">
        <v>86</v>
      </c>
      <c r="F14" s="31" t="s">
        <v>87</v>
      </c>
      <c r="G14" s="69" t="s">
        <v>88</v>
      </c>
      <c r="H14" s="69" t="s">
        <v>86</v>
      </c>
      <c r="I14" s="27" t="s">
        <v>89</v>
      </c>
      <c r="J14" s="2"/>
      <c r="K14" s="2"/>
      <c r="L14" s="14"/>
      <c r="M14" s="11">
        <f t="shared" si="0"/>
        <v>13</v>
      </c>
      <c r="N14" s="2"/>
      <c r="O14" s="2"/>
      <c r="P14" s="2"/>
      <c r="Q14" s="2"/>
      <c r="R14" s="2"/>
      <c r="S14" s="2"/>
      <c r="T14" s="2"/>
      <c r="U14" s="2"/>
      <c r="V14" s="2"/>
      <c r="W14" s="2"/>
      <c r="X14" s="2"/>
      <c r="Y14" s="2"/>
      <c r="Z14" s="2"/>
      <c r="AA14" s="2"/>
      <c r="AB14" s="2"/>
    </row>
    <row r="15" spans="1:28" ht="252">
      <c r="A15" s="52" t="s">
        <v>42</v>
      </c>
      <c r="B15" s="52" t="s">
        <v>84</v>
      </c>
      <c r="C15" s="53" t="str">
        <f t="shared" si="1"/>
        <v>ANS - 14</v>
      </c>
      <c r="D15" s="54" t="s">
        <v>90</v>
      </c>
      <c r="E15" s="69" t="s">
        <v>91</v>
      </c>
      <c r="F15" s="31" t="s">
        <v>92</v>
      </c>
      <c r="G15" s="69" t="s">
        <v>93</v>
      </c>
      <c r="H15" s="69" t="s">
        <v>94</v>
      </c>
      <c r="I15" s="27" t="s">
        <v>95</v>
      </c>
      <c r="J15" s="1"/>
      <c r="K15" s="1"/>
      <c r="L15" s="11"/>
      <c r="M15" s="11">
        <f t="shared" si="0"/>
        <v>14</v>
      </c>
      <c r="N15" s="1"/>
      <c r="O15" s="1"/>
      <c r="P15" s="1"/>
      <c r="Q15" s="1"/>
      <c r="R15" s="1"/>
      <c r="S15" s="1"/>
      <c r="T15" s="1"/>
      <c r="U15" s="1"/>
      <c r="V15" s="1"/>
      <c r="W15" s="1"/>
      <c r="X15" s="1"/>
      <c r="Y15" s="1"/>
      <c r="Z15" s="1"/>
      <c r="AA15" s="1"/>
      <c r="AB15" s="1"/>
    </row>
    <row r="16" spans="1:28" ht="240">
      <c r="A16" s="52" t="s">
        <v>42</v>
      </c>
      <c r="B16" s="52" t="s">
        <v>84</v>
      </c>
      <c r="C16" s="53" t="str">
        <f t="shared" si="1"/>
        <v>ANS - 15</v>
      </c>
      <c r="D16" s="70" t="s">
        <v>73</v>
      </c>
      <c r="E16" s="27" t="s">
        <v>96</v>
      </c>
      <c r="F16" s="31" t="s">
        <v>97</v>
      </c>
      <c r="G16" s="27" t="s">
        <v>98</v>
      </c>
      <c r="H16" s="71" t="s">
        <v>99</v>
      </c>
      <c r="I16" s="27" t="s">
        <v>95</v>
      </c>
      <c r="J16" s="1"/>
      <c r="K16" s="1"/>
      <c r="L16" s="15"/>
      <c r="M16" s="11">
        <f t="shared" si="0"/>
        <v>15</v>
      </c>
      <c r="N16" s="1"/>
      <c r="O16" s="1"/>
      <c r="P16" s="1"/>
      <c r="Q16" s="1"/>
      <c r="R16" s="1"/>
      <c r="S16" s="1"/>
      <c r="T16" s="1"/>
      <c r="U16" s="1"/>
      <c r="V16" s="1"/>
      <c r="W16" s="1"/>
      <c r="X16" s="1"/>
      <c r="Y16" s="1"/>
      <c r="Z16" s="1"/>
      <c r="AA16" s="1"/>
      <c r="AB16" s="1"/>
    </row>
    <row r="17" spans="1:28" ht="264">
      <c r="A17" s="52" t="s">
        <v>42</v>
      </c>
      <c r="B17" s="52" t="s">
        <v>84</v>
      </c>
      <c r="C17" s="53" t="str">
        <f t="shared" si="1"/>
        <v>ANS - 16</v>
      </c>
      <c r="D17" s="70" t="s">
        <v>100</v>
      </c>
      <c r="E17" s="27" t="s">
        <v>101</v>
      </c>
      <c r="F17" s="31" t="s">
        <v>102</v>
      </c>
      <c r="G17" s="27" t="s">
        <v>103</v>
      </c>
      <c r="H17" s="71" t="s">
        <v>104</v>
      </c>
      <c r="I17" s="27" t="s">
        <v>105</v>
      </c>
      <c r="J17" s="1"/>
      <c r="K17" s="1"/>
      <c r="L17" s="11"/>
      <c r="M17" s="11">
        <f t="shared" si="0"/>
        <v>16</v>
      </c>
      <c r="N17" s="1"/>
      <c r="O17" s="1"/>
      <c r="P17" s="1"/>
      <c r="Q17" s="1"/>
      <c r="R17" s="1"/>
      <c r="S17" s="1"/>
      <c r="T17" s="1"/>
      <c r="U17" s="1"/>
      <c r="V17" s="1"/>
      <c r="W17" s="1"/>
      <c r="X17" s="1"/>
      <c r="Y17" s="1"/>
      <c r="Z17" s="1"/>
      <c r="AA17" s="1"/>
      <c r="AB17" s="1"/>
    </row>
    <row r="18" spans="1:28" ht="240">
      <c r="A18" s="52" t="s">
        <v>42</v>
      </c>
      <c r="B18" s="52" t="s">
        <v>84</v>
      </c>
      <c r="C18" s="53" t="str">
        <f t="shared" si="1"/>
        <v>ANS - 17</v>
      </c>
      <c r="D18" s="70" t="s">
        <v>78</v>
      </c>
      <c r="E18" s="27" t="s">
        <v>106</v>
      </c>
      <c r="F18" s="27" t="s">
        <v>107</v>
      </c>
      <c r="G18" s="27" t="s">
        <v>108</v>
      </c>
      <c r="H18" s="71" t="s">
        <v>109</v>
      </c>
      <c r="I18" s="27" t="s">
        <v>110</v>
      </c>
      <c r="J18" s="1"/>
      <c r="K18" s="1"/>
      <c r="L18" s="11"/>
      <c r="M18" s="11">
        <f t="shared" si="0"/>
        <v>17</v>
      </c>
      <c r="N18" s="1"/>
      <c r="O18" s="1"/>
      <c r="P18" s="1"/>
      <c r="Q18" s="1"/>
      <c r="R18" s="1"/>
      <c r="S18" s="1"/>
      <c r="T18" s="1"/>
      <c r="U18" s="1"/>
      <c r="V18" s="1"/>
      <c r="W18" s="1"/>
      <c r="X18" s="1"/>
      <c r="Y18" s="1"/>
      <c r="Z18" s="1"/>
      <c r="AA18" s="1"/>
      <c r="AB18" s="1"/>
    </row>
    <row r="19" spans="1:28" ht="192">
      <c r="A19" s="52" t="s">
        <v>42</v>
      </c>
      <c r="B19" s="52" t="s">
        <v>84</v>
      </c>
      <c r="C19" s="53" t="str">
        <f t="shared" si="1"/>
        <v>ANS - 18</v>
      </c>
      <c r="D19" s="70" t="s">
        <v>111</v>
      </c>
      <c r="E19" s="27" t="s">
        <v>112</v>
      </c>
      <c r="F19" s="27" t="s">
        <v>113</v>
      </c>
      <c r="G19" s="27" t="s">
        <v>114</v>
      </c>
      <c r="H19" s="71" t="s">
        <v>115</v>
      </c>
      <c r="I19" s="27" t="s">
        <v>116</v>
      </c>
      <c r="J19" s="1"/>
      <c r="K19" s="1"/>
      <c r="L19" s="11"/>
      <c r="M19" s="11">
        <f t="shared" si="0"/>
        <v>18</v>
      </c>
      <c r="N19" s="1"/>
      <c r="O19" s="1"/>
      <c r="P19" s="1"/>
      <c r="Q19" s="1"/>
      <c r="R19" s="1"/>
      <c r="S19" s="1"/>
      <c r="T19" s="1"/>
      <c r="U19" s="1"/>
      <c r="V19" s="1"/>
      <c r="W19" s="1"/>
      <c r="X19" s="1"/>
      <c r="Y19" s="1"/>
      <c r="Z19" s="1"/>
      <c r="AA19" s="1"/>
      <c r="AB19" s="1"/>
    </row>
    <row r="20" spans="1:28" ht="264">
      <c r="A20" s="52" t="s">
        <v>42</v>
      </c>
      <c r="B20" s="52" t="s">
        <v>84</v>
      </c>
      <c r="C20" s="53" t="str">
        <f t="shared" si="1"/>
        <v>ANS - 19</v>
      </c>
      <c r="D20" s="70" t="s">
        <v>117</v>
      </c>
      <c r="E20" s="27" t="s">
        <v>118</v>
      </c>
      <c r="F20" s="27" t="s">
        <v>119</v>
      </c>
      <c r="G20" s="27" t="s">
        <v>120</v>
      </c>
      <c r="H20" s="72" t="s">
        <v>121</v>
      </c>
      <c r="I20" s="27" t="s">
        <v>122</v>
      </c>
      <c r="J20" s="1"/>
      <c r="K20" s="1"/>
      <c r="L20" s="11"/>
      <c r="M20" s="11">
        <f t="shared" si="0"/>
        <v>19</v>
      </c>
      <c r="N20" s="1"/>
      <c r="O20" s="1"/>
      <c r="P20" s="1"/>
      <c r="Q20" s="1"/>
      <c r="R20" s="1"/>
      <c r="S20" s="1"/>
      <c r="T20" s="1"/>
      <c r="U20" s="1"/>
      <c r="V20" s="1"/>
      <c r="W20" s="1"/>
      <c r="X20" s="1"/>
      <c r="Y20" s="1"/>
      <c r="Z20" s="1"/>
      <c r="AA20" s="1"/>
      <c r="AB20" s="1"/>
    </row>
    <row r="21" spans="1:28" ht="192">
      <c r="A21" s="52" t="s">
        <v>42</v>
      </c>
      <c r="B21" s="52" t="s">
        <v>84</v>
      </c>
      <c r="C21" s="53" t="str">
        <f t="shared" si="1"/>
        <v>ANS - 20</v>
      </c>
      <c r="D21" s="70" t="s">
        <v>123</v>
      </c>
      <c r="E21" s="27" t="s">
        <v>124</v>
      </c>
      <c r="F21" s="27" t="s">
        <v>125</v>
      </c>
      <c r="G21" s="27" t="s">
        <v>126</v>
      </c>
      <c r="H21" s="72" t="s">
        <v>127</v>
      </c>
      <c r="I21" s="27" t="s">
        <v>128</v>
      </c>
      <c r="J21" s="1"/>
      <c r="K21" s="1"/>
      <c r="L21" s="11"/>
      <c r="M21" s="11">
        <f t="shared" si="0"/>
        <v>20</v>
      </c>
      <c r="N21" s="1"/>
      <c r="O21" s="1"/>
      <c r="P21" s="1"/>
      <c r="Q21" s="1"/>
      <c r="R21" s="1"/>
      <c r="S21" s="1"/>
      <c r="T21" s="1"/>
      <c r="U21" s="1"/>
      <c r="V21" s="1"/>
      <c r="W21" s="1"/>
      <c r="X21" s="1"/>
      <c r="Y21" s="1"/>
      <c r="Z21" s="1"/>
      <c r="AA21" s="1"/>
      <c r="AB21" s="1"/>
    </row>
    <row r="22" spans="1:28" ht="156">
      <c r="A22" s="52" t="s">
        <v>42</v>
      </c>
      <c r="B22" s="52" t="s">
        <v>84</v>
      </c>
      <c r="C22" s="53" t="str">
        <f t="shared" si="1"/>
        <v>ANS - 21</v>
      </c>
      <c r="D22" s="70" t="s">
        <v>129</v>
      </c>
      <c r="E22" s="27" t="s">
        <v>118</v>
      </c>
      <c r="F22" s="27" t="s">
        <v>125</v>
      </c>
      <c r="G22" s="27" t="s">
        <v>130</v>
      </c>
      <c r="H22" s="72" t="s">
        <v>131</v>
      </c>
      <c r="I22" s="27" t="s">
        <v>132</v>
      </c>
      <c r="J22" s="1"/>
      <c r="K22" s="1"/>
      <c r="L22" s="11"/>
      <c r="M22" s="11">
        <f t="shared" si="0"/>
        <v>21</v>
      </c>
      <c r="N22" s="1"/>
      <c r="O22" s="1"/>
      <c r="P22" s="1"/>
      <c r="Q22" s="1"/>
      <c r="R22" s="1"/>
      <c r="S22" s="1"/>
      <c r="T22" s="1"/>
      <c r="U22" s="1"/>
      <c r="V22" s="1"/>
      <c r="W22" s="1"/>
      <c r="X22" s="1"/>
      <c r="Y22" s="1"/>
      <c r="Z22" s="1"/>
      <c r="AA22" s="1"/>
      <c r="AB22" s="1"/>
    </row>
    <row r="23" spans="1:28" ht="409.5">
      <c r="A23" s="42" t="s">
        <v>42</v>
      </c>
      <c r="B23" s="36" t="s">
        <v>133</v>
      </c>
      <c r="C23" s="53" t="str">
        <f t="shared" si="1"/>
        <v>ANS - 22</v>
      </c>
      <c r="D23" s="33" t="s">
        <v>134</v>
      </c>
      <c r="E23" s="36" t="s">
        <v>135</v>
      </c>
      <c r="F23" s="32" t="s">
        <v>136</v>
      </c>
      <c r="G23" s="36" t="s">
        <v>137</v>
      </c>
      <c r="H23" s="36" t="s">
        <v>138</v>
      </c>
      <c r="I23" s="36" t="s">
        <v>139</v>
      </c>
      <c r="J23" s="1"/>
      <c r="K23" s="1"/>
      <c r="L23" s="11"/>
      <c r="M23" s="11">
        <f t="shared" si="0"/>
        <v>22</v>
      </c>
      <c r="N23" s="1"/>
      <c r="O23" s="1"/>
      <c r="P23" s="1"/>
      <c r="Q23" s="1"/>
      <c r="R23" s="1"/>
      <c r="S23" s="1"/>
      <c r="T23" s="1"/>
      <c r="U23" s="1"/>
      <c r="V23" s="1"/>
      <c r="W23" s="1"/>
      <c r="X23" s="1"/>
      <c r="Y23" s="1"/>
      <c r="Z23" s="1"/>
      <c r="AA23" s="1"/>
      <c r="AB23" s="1"/>
    </row>
    <row r="24" spans="1:28" ht="192">
      <c r="A24" s="73" t="s">
        <v>42</v>
      </c>
      <c r="B24" s="34" t="s">
        <v>133</v>
      </c>
      <c r="C24" s="53" t="str">
        <f t="shared" si="1"/>
        <v>ANS - 23</v>
      </c>
      <c r="D24" s="34" t="s">
        <v>140</v>
      </c>
      <c r="E24" s="34" t="s">
        <v>141</v>
      </c>
      <c r="F24" s="33" t="s">
        <v>142</v>
      </c>
      <c r="G24" s="34" t="s">
        <v>143</v>
      </c>
      <c r="H24" s="34" t="s">
        <v>144</v>
      </c>
      <c r="I24" s="34" t="s">
        <v>145</v>
      </c>
      <c r="J24" s="1"/>
      <c r="K24" s="1"/>
      <c r="L24" s="11"/>
      <c r="M24" s="11">
        <f t="shared" si="0"/>
        <v>23</v>
      </c>
      <c r="N24" s="1"/>
      <c r="O24" s="1"/>
      <c r="P24" s="1"/>
      <c r="Q24" s="1"/>
      <c r="R24" s="1"/>
      <c r="S24" s="1"/>
      <c r="T24" s="1"/>
      <c r="U24" s="1"/>
      <c r="V24" s="1"/>
      <c r="W24" s="1"/>
      <c r="X24" s="1"/>
      <c r="Y24" s="1"/>
      <c r="Z24" s="1"/>
      <c r="AA24" s="1"/>
      <c r="AB24" s="1"/>
    </row>
    <row r="25" spans="1:28" ht="168">
      <c r="A25" s="73" t="s">
        <v>42</v>
      </c>
      <c r="B25" s="34" t="s">
        <v>133</v>
      </c>
      <c r="C25" s="53" t="str">
        <f t="shared" si="1"/>
        <v>ANS - 24</v>
      </c>
      <c r="D25" s="34" t="s">
        <v>146</v>
      </c>
      <c r="E25" s="34" t="s">
        <v>147</v>
      </c>
      <c r="F25" s="33" t="s">
        <v>148</v>
      </c>
      <c r="G25" s="34" t="s">
        <v>149</v>
      </c>
      <c r="H25" s="34" t="s">
        <v>150</v>
      </c>
      <c r="I25" s="34" t="s">
        <v>151</v>
      </c>
      <c r="J25" s="1"/>
      <c r="K25" s="1"/>
      <c r="L25" s="11"/>
      <c r="M25" s="11">
        <f t="shared" si="0"/>
        <v>24</v>
      </c>
      <c r="N25" s="1"/>
      <c r="O25" s="1"/>
      <c r="P25" s="1"/>
      <c r="Q25" s="1"/>
      <c r="R25" s="1"/>
      <c r="S25" s="1"/>
      <c r="T25" s="1"/>
      <c r="U25" s="1"/>
      <c r="V25" s="1"/>
      <c r="W25" s="1"/>
      <c r="X25" s="1"/>
      <c r="Y25" s="1"/>
      <c r="Z25" s="1"/>
      <c r="AA25" s="1"/>
      <c r="AB25" s="1"/>
    </row>
    <row r="26" spans="1:28" ht="156">
      <c r="A26" s="73" t="s">
        <v>42</v>
      </c>
      <c r="B26" s="34" t="s">
        <v>133</v>
      </c>
      <c r="C26" s="53" t="str">
        <f t="shared" si="1"/>
        <v>ANS - 25</v>
      </c>
      <c r="D26" s="34" t="s">
        <v>152</v>
      </c>
      <c r="E26" s="34" t="s">
        <v>153</v>
      </c>
      <c r="F26" s="33" t="s">
        <v>154</v>
      </c>
      <c r="G26" s="34" t="s">
        <v>155</v>
      </c>
      <c r="H26" s="34" t="s">
        <v>156</v>
      </c>
      <c r="I26" s="34" t="s">
        <v>157</v>
      </c>
      <c r="J26" s="1"/>
      <c r="K26" s="1"/>
      <c r="L26" s="11"/>
      <c r="M26" s="11">
        <f t="shared" si="0"/>
        <v>25</v>
      </c>
      <c r="N26" s="1"/>
      <c r="O26" s="1"/>
      <c r="P26" s="1"/>
      <c r="Q26" s="1"/>
      <c r="R26" s="1"/>
      <c r="S26" s="1"/>
      <c r="T26" s="1"/>
      <c r="U26" s="1"/>
      <c r="V26" s="1"/>
      <c r="W26" s="1"/>
      <c r="X26" s="1"/>
      <c r="Y26" s="1"/>
      <c r="Z26" s="1"/>
      <c r="AA26" s="1"/>
      <c r="AB26" s="1"/>
    </row>
    <row r="27" spans="1:28" ht="204">
      <c r="A27" s="73" t="s">
        <v>42</v>
      </c>
      <c r="B27" s="34" t="s">
        <v>133</v>
      </c>
      <c r="C27" s="53" t="str">
        <f t="shared" si="1"/>
        <v>ANS - 26</v>
      </c>
      <c r="D27" s="34" t="s">
        <v>158</v>
      </c>
      <c r="E27" s="34" t="s">
        <v>159</v>
      </c>
      <c r="F27" s="34" t="s">
        <v>160</v>
      </c>
      <c r="G27" s="34" t="s">
        <v>161</v>
      </c>
      <c r="H27" s="34" t="s">
        <v>162</v>
      </c>
      <c r="I27" s="34" t="s">
        <v>163</v>
      </c>
      <c r="J27" s="1"/>
      <c r="K27" s="1"/>
      <c r="L27" s="11"/>
      <c r="M27" s="11">
        <f t="shared" si="0"/>
        <v>26</v>
      </c>
      <c r="N27" s="1"/>
      <c r="O27" s="1"/>
      <c r="P27" s="1"/>
      <c r="Q27" s="1"/>
      <c r="R27" s="1"/>
      <c r="S27" s="1"/>
      <c r="T27" s="1"/>
      <c r="U27" s="1"/>
      <c r="V27" s="1"/>
      <c r="W27" s="1"/>
      <c r="X27" s="1"/>
      <c r="Y27" s="1"/>
      <c r="Z27" s="1"/>
      <c r="AA27" s="1"/>
      <c r="AB27" s="1"/>
    </row>
    <row r="28" spans="1:28" ht="264">
      <c r="A28" s="73" t="s">
        <v>42</v>
      </c>
      <c r="B28" s="34" t="s">
        <v>133</v>
      </c>
      <c r="C28" s="53" t="str">
        <f t="shared" si="1"/>
        <v>ANS - 27</v>
      </c>
      <c r="D28" s="34" t="s">
        <v>164</v>
      </c>
      <c r="E28" s="34" t="s">
        <v>165</v>
      </c>
      <c r="F28" s="35" t="s">
        <v>166</v>
      </c>
      <c r="G28" s="34" t="s">
        <v>167</v>
      </c>
      <c r="H28" s="34" t="s">
        <v>168</v>
      </c>
      <c r="I28" s="34" t="s">
        <v>163</v>
      </c>
      <c r="J28" s="1"/>
      <c r="K28" s="1"/>
      <c r="L28" s="11"/>
      <c r="M28" s="11">
        <f t="shared" si="0"/>
        <v>27</v>
      </c>
      <c r="N28" s="1"/>
      <c r="O28" s="1"/>
      <c r="P28" s="1"/>
      <c r="Q28" s="1"/>
      <c r="R28" s="1"/>
      <c r="S28" s="1"/>
      <c r="T28" s="1"/>
      <c r="U28" s="1"/>
      <c r="V28" s="1"/>
      <c r="W28" s="1"/>
      <c r="X28" s="1"/>
      <c r="Y28" s="1"/>
      <c r="Z28" s="1"/>
      <c r="AA28" s="1"/>
      <c r="AB28" s="1"/>
    </row>
    <row r="29" spans="1:28" ht="228">
      <c r="A29" s="73" t="s">
        <v>42</v>
      </c>
      <c r="B29" s="34" t="s">
        <v>133</v>
      </c>
      <c r="C29" s="53" t="str">
        <f t="shared" si="1"/>
        <v>ANS - 28</v>
      </c>
      <c r="D29" s="34" t="s">
        <v>169</v>
      </c>
      <c r="E29" s="34" t="s">
        <v>170</v>
      </c>
      <c r="F29" s="36" t="s">
        <v>171</v>
      </c>
      <c r="G29" s="34" t="s">
        <v>172</v>
      </c>
      <c r="H29" s="34" t="s">
        <v>173</v>
      </c>
      <c r="I29" s="34" t="s">
        <v>163</v>
      </c>
      <c r="J29" s="1"/>
      <c r="K29" s="1"/>
      <c r="L29" s="11"/>
      <c r="M29" s="11">
        <f t="shared" si="0"/>
        <v>28</v>
      </c>
      <c r="N29" s="1"/>
      <c r="O29" s="1"/>
      <c r="P29" s="1"/>
      <c r="Q29" s="1"/>
      <c r="R29" s="1"/>
      <c r="S29" s="1"/>
      <c r="T29" s="1"/>
      <c r="U29" s="1"/>
      <c r="V29" s="1"/>
      <c r="W29" s="1"/>
      <c r="X29" s="1"/>
      <c r="Y29" s="1"/>
      <c r="Z29" s="1"/>
      <c r="AA29" s="1"/>
      <c r="AB29" s="1"/>
    </row>
    <row r="30" spans="1:28" ht="216">
      <c r="A30" s="73" t="s">
        <v>42</v>
      </c>
      <c r="B30" s="34" t="s">
        <v>133</v>
      </c>
      <c r="C30" s="53" t="str">
        <f t="shared" si="1"/>
        <v>ANS - 29</v>
      </c>
      <c r="D30" s="34" t="s">
        <v>174</v>
      </c>
      <c r="E30" s="37" t="s">
        <v>175</v>
      </c>
      <c r="F30" s="37" t="s">
        <v>176</v>
      </c>
      <c r="G30" s="37" t="s">
        <v>108</v>
      </c>
      <c r="H30" s="37" t="s">
        <v>177</v>
      </c>
      <c r="I30" s="74" t="s">
        <v>178</v>
      </c>
      <c r="J30" s="2"/>
      <c r="K30" s="2"/>
      <c r="L30" s="14"/>
      <c r="M30" s="11">
        <f t="shared" si="0"/>
        <v>29</v>
      </c>
      <c r="N30" s="2"/>
      <c r="O30" s="2"/>
      <c r="P30" s="2"/>
      <c r="Q30" s="2"/>
      <c r="R30" s="2"/>
      <c r="S30" s="2"/>
      <c r="T30" s="2"/>
      <c r="U30" s="2"/>
      <c r="V30" s="2"/>
      <c r="W30" s="2"/>
      <c r="X30" s="2"/>
      <c r="Y30" s="2"/>
      <c r="Z30" s="2"/>
      <c r="AA30" s="2"/>
      <c r="AB30" s="2"/>
    </row>
    <row r="31" spans="1:28" ht="204">
      <c r="A31" s="73" t="s">
        <v>42</v>
      </c>
      <c r="B31" s="34" t="s">
        <v>133</v>
      </c>
      <c r="C31" s="53" t="str">
        <f t="shared" si="1"/>
        <v>ANS - 30</v>
      </c>
      <c r="D31" s="34" t="s">
        <v>179</v>
      </c>
      <c r="E31" s="38" t="s">
        <v>180</v>
      </c>
      <c r="F31" s="38" t="s">
        <v>181</v>
      </c>
      <c r="G31" s="38" t="s">
        <v>182</v>
      </c>
      <c r="H31" s="38" t="s">
        <v>183</v>
      </c>
      <c r="I31" s="75" t="s">
        <v>184</v>
      </c>
      <c r="J31" s="1"/>
      <c r="K31" s="1"/>
      <c r="L31" s="11"/>
      <c r="M31" s="11">
        <f t="shared" si="0"/>
        <v>30</v>
      </c>
      <c r="N31" s="1"/>
      <c r="O31" s="1"/>
      <c r="P31" s="1"/>
      <c r="Q31" s="1"/>
      <c r="R31" s="1"/>
      <c r="S31" s="1"/>
      <c r="T31" s="1"/>
      <c r="U31" s="1"/>
      <c r="V31" s="1"/>
      <c r="W31" s="1"/>
      <c r="X31" s="1"/>
      <c r="Y31" s="1"/>
      <c r="Z31" s="1"/>
      <c r="AA31" s="1"/>
      <c r="AB31" s="1"/>
    </row>
    <row r="32" spans="1:28" ht="180">
      <c r="A32" s="52" t="s">
        <v>42</v>
      </c>
      <c r="B32" s="52" t="s">
        <v>185</v>
      </c>
      <c r="C32" s="53" t="str">
        <f t="shared" si="1"/>
        <v>ANS - 31</v>
      </c>
      <c r="D32" s="26" t="s">
        <v>186</v>
      </c>
      <c r="E32" s="41" t="s">
        <v>187</v>
      </c>
      <c r="F32" s="39" t="s">
        <v>188</v>
      </c>
      <c r="G32" s="42" t="s">
        <v>189</v>
      </c>
      <c r="H32" s="40"/>
      <c r="I32" s="53" t="s">
        <v>190</v>
      </c>
      <c r="J32" s="1"/>
      <c r="K32" s="1"/>
      <c r="L32" s="11"/>
      <c r="M32" s="11">
        <f t="shared" si="0"/>
        <v>31</v>
      </c>
      <c r="N32" s="1"/>
      <c r="O32" s="1"/>
      <c r="P32" s="1"/>
      <c r="Q32" s="1"/>
      <c r="R32" s="1"/>
      <c r="S32" s="1"/>
      <c r="T32" s="1"/>
      <c r="U32" s="1"/>
      <c r="V32" s="1"/>
      <c r="W32" s="1"/>
      <c r="X32" s="1"/>
      <c r="Y32" s="1"/>
      <c r="Z32" s="1"/>
      <c r="AA32" s="1"/>
      <c r="AB32" s="1"/>
    </row>
    <row r="33" spans="1:28" ht="180">
      <c r="A33" s="52" t="s">
        <v>42</v>
      </c>
      <c r="B33" s="52" t="s">
        <v>185</v>
      </c>
      <c r="C33" s="53" t="str">
        <f t="shared" si="1"/>
        <v>ANS - 32</v>
      </c>
      <c r="D33" s="26" t="s">
        <v>191</v>
      </c>
      <c r="E33" s="41" t="s">
        <v>192</v>
      </c>
      <c r="F33" s="39" t="s">
        <v>193</v>
      </c>
      <c r="G33" s="42" t="s">
        <v>189</v>
      </c>
      <c r="H33" s="40"/>
      <c r="I33" s="53" t="s">
        <v>194</v>
      </c>
      <c r="J33" s="1"/>
      <c r="K33" s="1"/>
      <c r="L33" s="11"/>
      <c r="M33" s="11">
        <f t="shared" si="0"/>
        <v>32</v>
      </c>
      <c r="N33" s="1"/>
      <c r="O33" s="1"/>
      <c r="P33" s="1"/>
      <c r="Q33" s="1"/>
      <c r="R33" s="1"/>
      <c r="S33" s="1"/>
      <c r="T33" s="1"/>
      <c r="U33" s="1"/>
      <c r="V33" s="1"/>
      <c r="W33" s="1"/>
      <c r="X33" s="1"/>
      <c r="Y33" s="1"/>
      <c r="Z33" s="1"/>
      <c r="AA33" s="1"/>
      <c r="AB33" s="1"/>
    </row>
    <row r="34" spans="1:28" ht="168">
      <c r="A34" s="52" t="s">
        <v>42</v>
      </c>
      <c r="B34" s="52" t="s">
        <v>185</v>
      </c>
      <c r="C34" s="53" t="str">
        <f t="shared" si="1"/>
        <v>ANS - 33</v>
      </c>
      <c r="D34" s="26" t="s">
        <v>195</v>
      </c>
      <c r="E34" s="41" t="s">
        <v>196</v>
      </c>
      <c r="F34" s="39" t="s">
        <v>197</v>
      </c>
      <c r="G34" s="42" t="s">
        <v>189</v>
      </c>
      <c r="H34" s="40"/>
      <c r="I34" s="53" t="s">
        <v>198</v>
      </c>
      <c r="J34" s="1"/>
      <c r="K34" s="1"/>
      <c r="L34" s="11"/>
      <c r="M34" s="11">
        <f t="shared" si="0"/>
        <v>33</v>
      </c>
      <c r="N34" s="1"/>
      <c r="O34" s="1"/>
      <c r="P34" s="1"/>
      <c r="Q34" s="1"/>
      <c r="R34" s="1"/>
      <c r="S34" s="1"/>
      <c r="T34" s="1"/>
      <c r="U34" s="1"/>
      <c r="V34" s="1"/>
      <c r="W34" s="1"/>
      <c r="X34" s="1"/>
      <c r="Y34" s="1"/>
      <c r="Z34" s="1"/>
      <c r="AA34" s="1"/>
      <c r="AB34" s="1"/>
    </row>
    <row r="35" spans="1:28" ht="216">
      <c r="A35" s="52" t="s">
        <v>42</v>
      </c>
      <c r="B35" s="52" t="s">
        <v>185</v>
      </c>
      <c r="C35" s="53" t="str">
        <f t="shared" si="1"/>
        <v>ANS - 34</v>
      </c>
      <c r="D35" s="26" t="s">
        <v>199</v>
      </c>
      <c r="E35" s="42" t="s">
        <v>200</v>
      </c>
      <c r="F35" s="40" t="s">
        <v>201</v>
      </c>
      <c r="G35" s="42" t="s">
        <v>189</v>
      </c>
      <c r="H35" s="40"/>
      <c r="I35" s="53" t="s">
        <v>202</v>
      </c>
      <c r="J35" s="1"/>
      <c r="K35" s="1"/>
      <c r="L35" s="11"/>
      <c r="M35" s="11">
        <f t="shared" si="0"/>
        <v>34</v>
      </c>
      <c r="N35" s="1"/>
      <c r="O35" s="1"/>
      <c r="P35" s="1"/>
      <c r="Q35" s="1"/>
      <c r="R35" s="1"/>
      <c r="S35" s="1"/>
      <c r="T35" s="1"/>
      <c r="U35" s="1"/>
      <c r="V35" s="1"/>
      <c r="W35" s="1"/>
      <c r="X35" s="1"/>
      <c r="Y35" s="1"/>
      <c r="Z35" s="1"/>
      <c r="AA35" s="1"/>
      <c r="AB35" s="1"/>
    </row>
    <row r="36" spans="1:28" ht="252">
      <c r="A36" s="52" t="s">
        <v>42</v>
      </c>
      <c r="B36" s="52" t="s">
        <v>185</v>
      </c>
      <c r="C36" s="53" t="str">
        <f t="shared" si="1"/>
        <v>ANS - 35</v>
      </c>
      <c r="D36" s="26" t="s">
        <v>203</v>
      </c>
      <c r="E36" s="42" t="s">
        <v>200</v>
      </c>
      <c r="F36" s="41" t="s">
        <v>204</v>
      </c>
      <c r="G36" s="42" t="s">
        <v>189</v>
      </c>
      <c r="H36" s="40"/>
      <c r="I36" s="53" t="s">
        <v>205</v>
      </c>
      <c r="J36" s="1"/>
      <c r="K36" s="1"/>
      <c r="L36" s="11"/>
      <c r="M36" s="11">
        <f t="shared" si="0"/>
        <v>35</v>
      </c>
      <c r="N36" s="1"/>
      <c r="O36" s="1"/>
      <c r="P36" s="1"/>
      <c r="Q36" s="1"/>
      <c r="R36" s="1"/>
      <c r="S36" s="1"/>
      <c r="T36" s="1"/>
      <c r="U36" s="1"/>
      <c r="V36" s="1"/>
      <c r="W36" s="1"/>
      <c r="X36" s="1"/>
      <c r="Y36" s="1"/>
      <c r="Z36" s="1"/>
      <c r="AA36" s="1"/>
      <c r="AB36" s="1"/>
    </row>
    <row r="37" spans="1:28" ht="120">
      <c r="A37" s="52" t="s">
        <v>42</v>
      </c>
      <c r="B37" s="52" t="s">
        <v>185</v>
      </c>
      <c r="C37" s="53" t="str">
        <f t="shared" si="1"/>
        <v>ANS - 36</v>
      </c>
      <c r="D37" s="26" t="s">
        <v>206</v>
      </c>
      <c r="E37" s="42" t="s">
        <v>207</v>
      </c>
      <c r="F37" s="42" t="s">
        <v>208</v>
      </c>
      <c r="G37" s="42" t="s">
        <v>189</v>
      </c>
      <c r="H37" s="40"/>
      <c r="I37" s="53" t="s">
        <v>209</v>
      </c>
      <c r="J37" s="1"/>
      <c r="K37" s="1"/>
      <c r="L37" s="11"/>
      <c r="M37" s="11">
        <f t="shared" si="0"/>
        <v>36</v>
      </c>
      <c r="N37" s="1"/>
      <c r="O37" s="1"/>
      <c r="P37" s="1"/>
      <c r="Q37" s="1"/>
      <c r="R37" s="1"/>
      <c r="S37" s="1"/>
      <c r="T37" s="1"/>
      <c r="U37" s="1"/>
      <c r="V37" s="1"/>
      <c r="W37" s="1"/>
      <c r="X37" s="1"/>
      <c r="Y37" s="1"/>
      <c r="Z37" s="1"/>
      <c r="AA37" s="1"/>
      <c r="AB37" s="1"/>
    </row>
    <row r="38" spans="1:28" ht="96">
      <c r="A38" s="52" t="s">
        <v>42</v>
      </c>
      <c r="B38" s="52" t="s">
        <v>185</v>
      </c>
      <c r="C38" s="53" t="str">
        <f t="shared" si="1"/>
        <v>ANS - 37</v>
      </c>
      <c r="D38" s="26" t="s">
        <v>210</v>
      </c>
      <c r="E38" s="42" t="s">
        <v>211</v>
      </c>
      <c r="F38" s="42" t="s">
        <v>208</v>
      </c>
      <c r="G38" s="42" t="s">
        <v>189</v>
      </c>
      <c r="H38" s="40"/>
      <c r="I38" s="53" t="s">
        <v>212</v>
      </c>
      <c r="J38" s="1"/>
      <c r="K38" s="1"/>
      <c r="L38" s="11"/>
      <c r="M38" s="11">
        <f t="shared" si="0"/>
        <v>37</v>
      </c>
      <c r="N38" s="1"/>
      <c r="O38" s="1"/>
      <c r="P38" s="1"/>
      <c r="Q38" s="1"/>
      <c r="R38" s="1"/>
      <c r="S38" s="1"/>
      <c r="T38" s="1"/>
      <c r="U38" s="1"/>
      <c r="V38" s="1"/>
      <c r="W38" s="1"/>
      <c r="X38" s="1"/>
      <c r="Y38" s="1"/>
      <c r="Z38" s="1"/>
      <c r="AA38" s="1"/>
      <c r="AB38" s="1"/>
    </row>
    <row r="39" spans="1:28" ht="144">
      <c r="A39" s="52" t="s">
        <v>42</v>
      </c>
      <c r="B39" s="52" t="s">
        <v>185</v>
      </c>
      <c r="C39" s="53" t="str">
        <f t="shared" si="1"/>
        <v>ANS - 38</v>
      </c>
      <c r="D39" s="76" t="s">
        <v>213</v>
      </c>
      <c r="E39" s="42" t="s">
        <v>214</v>
      </c>
      <c r="F39" s="42" t="s">
        <v>215</v>
      </c>
      <c r="G39" s="42" t="s">
        <v>189</v>
      </c>
      <c r="H39" s="40"/>
      <c r="I39" s="53" t="s">
        <v>216</v>
      </c>
      <c r="J39" s="1"/>
      <c r="K39" s="1"/>
      <c r="L39" s="11"/>
      <c r="M39" s="11">
        <f t="shared" si="0"/>
        <v>38</v>
      </c>
      <c r="N39" s="1"/>
      <c r="O39" s="1"/>
      <c r="P39" s="1"/>
      <c r="Q39" s="1"/>
      <c r="R39" s="1"/>
      <c r="S39" s="1"/>
      <c r="T39" s="1"/>
      <c r="U39" s="1"/>
      <c r="V39" s="1"/>
      <c r="W39" s="1"/>
      <c r="X39" s="1"/>
      <c r="Y39" s="1"/>
      <c r="Z39" s="1"/>
      <c r="AA39" s="1"/>
      <c r="AB39" s="1"/>
    </row>
    <row r="40" spans="1:28" ht="108">
      <c r="A40" s="52" t="s">
        <v>42</v>
      </c>
      <c r="B40" s="52" t="s">
        <v>185</v>
      </c>
      <c r="C40" s="53" t="str">
        <f t="shared" si="1"/>
        <v>ANS - 39</v>
      </c>
      <c r="D40" s="26" t="s">
        <v>217</v>
      </c>
      <c r="E40" s="42" t="s">
        <v>218</v>
      </c>
      <c r="F40" s="42" t="s">
        <v>219</v>
      </c>
      <c r="G40" s="42" t="s">
        <v>189</v>
      </c>
      <c r="H40" s="40"/>
      <c r="I40" s="53" t="s">
        <v>216</v>
      </c>
      <c r="J40" s="1"/>
      <c r="K40" s="1"/>
      <c r="L40" s="11"/>
      <c r="M40" s="11">
        <f t="shared" si="0"/>
        <v>39</v>
      </c>
      <c r="N40" s="1"/>
      <c r="O40" s="1"/>
      <c r="P40" s="1"/>
      <c r="Q40" s="1"/>
      <c r="R40" s="1"/>
      <c r="S40" s="1"/>
      <c r="T40" s="1"/>
      <c r="U40" s="1"/>
      <c r="V40" s="1"/>
      <c r="W40" s="1"/>
      <c r="X40" s="1"/>
      <c r="Y40" s="1"/>
      <c r="Z40" s="1"/>
      <c r="AA40" s="1"/>
      <c r="AB40" s="1"/>
    </row>
    <row r="41" spans="1:28" ht="192">
      <c r="A41" s="52" t="s">
        <v>42</v>
      </c>
      <c r="B41" s="52" t="s">
        <v>185</v>
      </c>
      <c r="C41" s="53" t="str">
        <f t="shared" si="1"/>
        <v>ANS - 40</v>
      </c>
      <c r="D41" s="26" t="s">
        <v>220</v>
      </c>
      <c r="E41" s="53" t="s">
        <v>221</v>
      </c>
      <c r="F41" s="42" t="s">
        <v>222</v>
      </c>
      <c r="G41" s="42" t="s">
        <v>189</v>
      </c>
      <c r="H41" s="40"/>
      <c r="I41" s="53" t="s">
        <v>223</v>
      </c>
      <c r="J41" s="1"/>
      <c r="K41" s="1"/>
      <c r="L41" s="11"/>
      <c r="M41" s="11">
        <f t="shared" si="0"/>
        <v>40</v>
      </c>
      <c r="N41" s="1"/>
      <c r="O41" s="1"/>
      <c r="P41" s="1"/>
      <c r="Q41" s="1"/>
      <c r="R41" s="1"/>
      <c r="S41" s="1"/>
      <c r="T41" s="1"/>
      <c r="U41" s="1"/>
      <c r="V41" s="1"/>
      <c r="W41" s="1"/>
      <c r="X41" s="1"/>
      <c r="Y41" s="1"/>
      <c r="Z41" s="1"/>
      <c r="AA41" s="1"/>
      <c r="AB41" s="1"/>
    </row>
    <row r="42" spans="1:28" ht="108">
      <c r="A42" s="52" t="s">
        <v>42</v>
      </c>
      <c r="B42" s="52" t="s">
        <v>185</v>
      </c>
      <c r="C42" s="53" t="str">
        <f t="shared" si="1"/>
        <v>ANS - 41</v>
      </c>
      <c r="D42" s="77" t="s">
        <v>224</v>
      </c>
      <c r="E42" s="53" t="s">
        <v>225</v>
      </c>
      <c r="F42" s="43" t="s">
        <v>226</v>
      </c>
      <c r="G42" s="40" t="s">
        <v>227</v>
      </c>
      <c r="H42" s="40"/>
      <c r="I42" s="78" t="s">
        <v>228</v>
      </c>
      <c r="J42" s="1"/>
      <c r="K42" s="1"/>
      <c r="L42" s="11"/>
      <c r="M42" s="11">
        <f t="shared" si="0"/>
        <v>41</v>
      </c>
      <c r="N42" s="1"/>
      <c r="O42" s="1"/>
      <c r="P42" s="1"/>
      <c r="Q42" s="1"/>
      <c r="R42" s="1"/>
      <c r="S42" s="1"/>
      <c r="T42" s="1"/>
      <c r="U42" s="1"/>
      <c r="V42" s="1"/>
      <c r="W42" s="1"/>
      <c r="X42" s="1"/>
      <c r="Y42" s="1"/>
      <c r="Z42" s="1"/>
      <c r="AA42" s="1"/>
      <c r="AB42" s="1"/>
    </row>
    <row r="43" spans="1:28" ht="180">
      <c r="A43" s="52" t="s">
        <v>42</v>
      </c>
      <c r="B43" s="52" t="s">
        <v>185</v>
      </c>
      <c r="C43" s="53" t="str">
        <f t="shared" si="1"/>
        <v>ANS - 42</v>
      </c>
      <c r="D43" s="77" t="s">
        <v>229</v>
      </c>
      <c r="E43" s="53" t="s">
        <v>230</v>
      </c>
      <c r="F43" s="43" t="s">
        <v>231</v>
      </c>
      <c r="G43" s="40" t="s">
        <v>227</v>
      </c>
      <c r="H43" s="40"/>
      <c r="I43" s="53" t="s">
        <v>232</v>
      </c>
      <c r="J43" s="1"/>
      <c r="K43" s="1"/>
      <c r="L43" s="11"/>
      <c r="M43" s="11">
        <f t="shared" si="0"/>
        <v>42</v>
      </c>
      <c r="N43" s="1"/>
      <c r="O43" s="1"/>
      <c r="P43" s="1"/>
      <c r="Q43" s="1"/>
      <c r="R43" s="1"/>
      <c r="S43" s="1"/>
      <c r="T43" s="1"/>
      <c r="U43" s="1"/>
      <c r="V43" s="1"/>
      <c r="W43" s="1"/>
      <c r="X43" s="1"/>
      <c r="Y43" s="1"/>
      <c r="Z43" s="1"/>
      <c r="AA43" s="1"/>
      <c r="AB43" s="1"/>
    </row>
    <row r="44" spans="1:28" ht="192">
      <c r="A44" s="52" t="s">
        <v>42</v>
      </c>
      <c r="B44" s="52" t="s">
        <v>185</v>
      </c>
      <c r="C44" s="53" t="str">
        <f t="shared" si="1"/>
        <v>ANS - 43</v>
      </c>
      <c r="D44" s="79" t="s">
        <v>233</v>
      </c>
      <c r="E44" s="80" t="s">
        <v>234</v>
      </c>
      <c r="F44" s="41" t="s">
        <v>235</v>
      </c>
      <c r="G44" s="40" t="s">
        <v>227</v>
      </c>
      <c r="H44" s="40"/>
      <c r="I44" s="81" t="s">
        <v>236</v>
      </c>
      <c r="J44" s="1"/>
      <c r="K44" s="1"/>
      <c r="L44" s="11"/>
      <c r="M44" s="11">
        <f t="shared" si="0"/>
        <v>43</v>
      </c>
      <c r="N44" s="1"/>
      <c r="O44" s="1"/>
      <c r="P44" s="1"/>
      <c r="Q44" s="1"/>
      <c r="R44" s="1"/>
      <c r="S44" s="1"/>
      <c r="T44" s="1"/>
      <c r="U44" s="1"/>
      <c r="V44" s="1"/>
      <c r="W44" s="1"/>
      <c r="X44" s="1"/>
      <c r="Y44" s="1"/>
      <c r="Z44" s="1"/>
      <c r="AA44" s="1"/>
      <c r="AB44" s="1"/>
    </row>
    <row r="45" spans="1:28" ht="204">
      <c r="A45" s="52" t="s">
        <v>42</v>
      </c>
      <c r="B45" s="52" t="s">
        <v>185</v>
      </c>
      <c r="C45" s="53" t="str">
        <f t="shared" si="1"/>
        <v>ANS - 44</v>
      </c>
      <c r="D45" s="82" t="s">
        <v>237</v>
      </c>
      <c r="E45" s="83" t="s">
        <v>238</v>
      </c>
      <c r="F45" s="41" t="s">
        <v>239</v>
      </c>
      <c r="G45" s="40" t="s">
        <v>227</v>
      </c>
      <c r="H45" s="40"/>
      <c r="I45" s="81" t="s">
        <v>240</v>
      </c>
      <c r="J45" s="1"/>
      <c r="K45" s="1"/>
      <c r="L45" s="11"/>
      <c r="M45" s="11">
        <f t="shared" si="0"/>
        <v>44</v>
      </c>
      <c r="N45" s="1"/>
      <c r="O45" s="1"/>
      <c r="P45" s="1"/>
      <c r="Q45" s="1"/>
      <c r="R45" s="1"/>
      <c r="S45" s="1"/>
      <c r="T45" s="1"/>
      <c r="U45" s="1"/>
      <c r="V45" s="1"/>
      <c r="W45" s="1"/>
      <c r="X45" s="1"/>
      <c r="Y45" s="1"/>
      <c r="Z45" s="1"/>
      <c r="AA45" s="1"/>
      <c r="AB45" s="1"/>
    </row>
    <row r="46" spans="1:28" ht="84">
      <c r="A46" s="52" t="s">
        <v>42</v>
      </c>
      <c r="B46" s="52" t="s">
        <v>185</v>
      </c>
      <c r="C46" s="53" t="str">
        <f t="shared" si="1"/>
        <v>ANS - 45</v>
      </c>
      <c r="D46" s="26" t="s">
        <v>241</v>
      </c>
      <c r="E46" s="41" t="s">
        <v>242</v>
      </c>
      <c r="F46" s="39" t="s">
        <v>243</v>
      </c>
      <c r="G46" s="42" t="s">
        <v>244</v>
      </c>
      <c r="H46" s="40"/>
      <c r="I46" s="53" t="s">
        <v>245</v>
      </c>
      <c r="J46" s="1"/>
      <c r="K46" s="1"/>
      <c r="L46" s="11"/>
      <c r="M46" s="11">
        <f t="shared" si="0"/>
        <v>45</v>
      </c>
      <c r="N46" s="1"/>
      <c r="O46" s="1"/>
      <c r="P46" s="1"/>
      <c r="Q46" s="1"/>
      <c r="R46" s="1"/>
      <c r="S46" s="1"/>
      <c r="T46" s="1"/>
      <c r="U46" s="1"/>
      <c r="V46" s="1"/>
      <c r="W46" s="1"/>
      <c r="X46" s="1"/>
      <c r="Y46" s="1"/>
      <c r="Z46" s="1"/>
      <c r="AA46" s="1"/>
      <c r="AB46" s="1"/>
    </row>
    <row r="47" spans="1:28" ht="312">
      <c r="A47" s="84" t="s">
        <v>42</v>
      </c>
      <c r="B47" s="85" t="s">
        <v>185</v>
      </c>
      <c r="C47" s="53" t="str">
        <f t="shared" si="1"/>
        <v>ANS - 46</v>
      </c>
      <c r="D47" s="86" t="s">
        <v>36</v>
      </c>
      <c r="E47" s="87" t="s">
        <v>246</v>
      </c>
      <c r="F47" s="44" t="s">
        <v>38</v>
      </c>
      <c r="G47" s="44" t="s">
        <v>39</v>
      </c>
      <c r="H47" s="44" t="s">
        <v>40</v>
      </c>
      <c r="I47" s="66" t="s">
        <v>247</v>
      </c>
      <c r="J47" s="1"/>
      <c r="K47" s="1"/>
      <c r="L47" s="11"/>
      <c r="M47" s="11">
        <f t="shared" si="0"/>
        <v>46</v>
      </c>
      <c r="N47" s="1"/>
      <c r="O47" s="1"/>
      <c r="P47" s="1"/>
      <c r="Q47" s="1"/>
      <c r="R47" s="1"/>
      <c r="S47" s="1"/>
      <c r="T47" s="1"/>
      <c r="U47" s="1"/>
      <c r="V47" s="1"/>
      <c r="W47" s="1"/>
      <c r="X47" s="1"/>
      <c r="Y47" s="1"/>
      <c r="Z47" s="1"/>
      <c r="AA47" s="1"/>
      <c r="AB47" s="1"/>
    </row>
    <row r="48" spans="1:28" ht="120">
      <c r="A48" s="52" t="s">
        <v>42</v>
      </c>
      <c r="B48" s="52" t="s">
        <v>248</v>
      </c>
      <c r="C48" s="53" t="str">
        <f t="shared" si="1"/>
        <v>ANS - 47</v>
      </c>
      <c r="D48" s="82" t="s">
        <v>249</v>
      </c>
      <c r="E48" s="45" t="s">
        <v>250</v>
      </c>
      <c r="F48" s="45" t="s">
        <v>251</v>
      </c>
      <c r="G48" s="45"/>
      <c r="H48" s="45"/>
      <c r="I48" s="45" t="s">
        <v>252</v>
      </c>
      <c r="J48" s="2"/>
      <c r="K48" s="1"/>
      <c r="L48" s="11"/>
      <c r="M48" s="11">
        <f t="shared" si="0"/>
        <v>47</v>
      </c>
      <c r="N48" s="1"/>
      <c r="O48" s="1"/>
      <c r="P48" s="1"/>
      <c r="Q48" s="1"/>
      <c r="R48" s="1"/>
      <c r="S48" s="1"/>
      <c r="T48" s="1"/>
      <c r="U48" s="1"/>
      <c r="V48" s="1"/>
      <c r="W48" s="1"/>
      <c r="X48" s="1"/>
      <c r="Y48" s="1"/>
      <c r="Z48" s="1"/>
      <c r="AA48" s="1"/>
      <c r="AB48" s="1"/>
    </row>
    <row r="49" spans="1:28" ht="192">
      <c r="A49" s="52" t="s">
        <v>42</v>
      </c>
      <c r="B49" s="52" t="s">
        <v>248</v>
      </c>
      <c r="C49" s="53" t="str">
        <f t="shared" si="1"/>
        <v>ANS - 48</v>
      </c>
      <c r="D49" s="79" t="s">
        <v>253</v>
      </c>
      <c r="E49" s="30" t="s">
        <v>254</v>
      </c>
      <c r="F49" s="30" t="s">
        <v>255</v>
      </c>
      <c r="G49" s="30"/>
      <c r="H49" s="30"/>
      <c r="I49" s="30" t="s">
        <v>256</v>
      </c>
      <c r="J49" s="2"/>
      <c r="K49" s="1"/>
      <c r="L49" s="11"/>
      <c r="M49" s="11">
        <f t="shared" si="0"/>
        <v>48</v>
      </c>
      <c r="N49" s="1"/>
      <c r="O49" s="1"/>
      <c r="P49" s="1"/>
      <c r="Q49" s="1"/>
      <c r="R49" s="1"/>
      <c r="S49" s="1"/>
      <c r="T49" s="1"/>
      <c r="U49" s="1"/>
      <c r="V49" s="1"/>
      <c r="W49" s="1"/>
      <c r="X49" s="1"/>
      <c r="Y49" s="1"/>
      <c r="Z49" s="1"/>
      <c r="AA49" s="1"/>
      <c r="AB49" s="1"/>
    </row>
    <row r="50" spans="1:28" ht="192">
      <c r="A50" s="52" t="s">
        <v>42</v>
      </c>
      <c r="B50" s="52" t="s">
        <v>248</v>
      </c>
      <c r="C50" s="53" t="str">
        <f t="shared" si="1"/>
        <v>ANS - 49</v>
      </c>
      <c r="D50" s="79" t="s">
        <v>257</v>
      </c>
      <c r="E50" s="30" t="s">
        <v>258</v>
      </c>
      <c r="F50" s="30" t="s">
        <v>259</v>
      </c>
      <c r="G50" s="30"/>
      <c r="H50" s="30"/>
      <c r="I50" s="88" t="s">
        <v>260</v>
      </c>
      <c r="J50" s="2"/>
      <c r="K50" s="1"/>
      <c r="L50" s="11"/>
      <c r="M50" s="11">
        <f t="shared" si="0"/>
        <v>49</v>
      </c>
      <c r="N50" s="1"/>
      <c r="O50" s="1"/>
      <c r="P50" s="1"/>
      <c r="Q50" s="1"/>
      <c r="R50" s="1"/>
      <c r="S50" s="1"/>
      <c r="T50" s="1"/>
      <c r="U50" s="1"/>
      <c r="V50" s="1"/>
      <c r="W50" s="1"/>
      <c r="X50" s="1"/>
      <c r="Y50" s="1"/>
      <c r="Z50" s="1"/>
      <c r="AA50" s="1"/>
      <c r="AB50" s="1"/>
    </row>
    <row r="51" spans="1:28" ht="168">
      <c r="A51" s="52" t="s">
        <v>42</v>
      </c>
      <c r="B51" s="52" t="s">
        <v>248</v>
      </c>
      <c r="C51" s="53" t="str">
        <f t="shared" si="1"/>
        <v>ANS - 50</v>
      </c>
      <c r="D51" s="79" t="s">
        <v>261</v>
      </c>
      <c r="E51" s="30" t="s">
        <v>262</v>
      </c>
      <c r="F51" s="30" t="s">
        <v>263</v>
      </c>
      <c r="G51" s="30"/>
      <c r="H51" s="30"/>
      <c r="I51" s="30" t="s">
        <v>264</v>
      </c>
      <c r="J51" s="2"/>
      <c r="K51" s="1"/>
      <c r="L51" s="11"/>
      <c r="M51" s="11">
        <f t="shared" si="0"/>
        <v>50</v>
      </c>
      <c r="N51" s="1"/>
      <c r="O51" s="1"/>
      <c r="P51" s="1"/>
      <c r="Q51" s="1"/>
      <c r="R51" s="1"/>
      <c r="S51" s="1"/>
      <c r="T51" s="1"/>
      <c r="U51" s="1"/>
      <c r="V51" s="1"/>
      <c r="W51" s="1"/>
      <c r="X51" s="1"/>
      <c r="Y51" s="1"/>
      <c r="Z51" s="1"/>
      <c r="AA51" s="1"/>
      <c r="AB51" s="1"/>
    </row>
    <row r="52" spans="1:28" ht="204">
      <c r="A52" s="52" t="s">
        <v>42</v>
      </c>
      <c r="B52" s="52" t="s">
        <v>248</v>
      </c>
      <c r="C52" s="53" t="str">
        <f t="shared" si="1"/>
        <v>ANS - 51</v>
      </c>
      <c r="D52" s="79" t="s">
        <v>265</v>
      </c>
      <c r="E52" s="46" t="s">
        <v>266</v>
      </c>
      <c r="F52" s="46" t="s">
        <v>267</v>
      </c>
      <c r="G52" s="46"/>
      <c r="H52" s="46"/>
      <c r="I52" s="46" t="s">
        <v>268</v>
      </c>
      <c r="J52" s="2"/>
      <c r="K52" s="1"/>
      <c r="L52" s="11"/>
      <c r="M52" s="11">
        <f t="shared" si="0"/>
        <v>51</v>
      </c>
      <c r="N52" s="1"/>
      <c r="O52" s="1"/>
      <c r="P52" s="1"/>
      <c r="Q52" s="1"/>
      <c r="R52" s="1"/>
      <c r="S52" s="1"/>
      <c r="T52" s="1"/>
      <c r="U52" s="1"/>
      <c r="V52" s="1"/>
      <c r="W52" s="1"/>
      <c r="X52" s="1"/>
      <c r="Y52" s="1"/>
      <c r="Z52" s="1"/>
      <c r="AA52" s="1"/>
      <c r="AB52" s="1"/>
    </row>
    <row r="53" spans="1:28" ht="144">
      <c r="A53" s="52" t="s">
        <v>42</v>
      </c>
      <c r="B53" s="52" t="s">
        <v>248</v>
      </c>
      <c r="C53" s="53" t="str">
        <f t="shared" si="1"/>
        <v>ANS - 52</v>
      </c>
      <c r="D53" s="79" t="s">
        <v>269</v>
      </c>
      <c r="E53" s="47" t="s">
        <v>270</v>
      </c>
      <c r="F53" s="47" t="s">
        <v>271</v>
      </c>
      <c r="G53" s="47"/>
      <c r="H53" s="47"/>
      <c r="I53" s="47" t="s">
        <v>272</v>
      </c>
      <c r="J53" s="2"/>
      <c r="K53" s="1"/>
      <c r="L53" s="11"/>
      <c r="M53" s="11">
        <f t="shared" si="0"/>
        <v>52</v>
      </c>
      <c r="N53" s="1"/>
      <c r="O53" s="1"/>
      <c r="P53" s="1"/>
      <c r="Q53" s="1"/>
      <c r="R53" s="1"/>
      <c r="S53" s="1"/>
      <c r="T53" s="1"/>
      <c r="U53" s="1"/>
      <c r="V53" s="1"/>
      <c r="W53" s="1"/>
      <c r="X53" s="1"/>
      <c r="Y53" s="1"/>
      <c r="Z53" s="1"/>
      <c r="AA53" s="1"/>
      <c r="AB53" s="1"/>
    </row>
    <row r="54" spans="1:28" ht="156">
      <c r="A54" s="52" t="s">
        <v>42</v>
      </c>
      <c r="B54" s="52" t="s">
        <v>248</v>
      </c>
      <c r="C54" s="53" t="str">
        <f t="shared" si="1"/>
        <v>ANS - 53</v>
      </c>
      <c r="D54" s="79" t="s">
        <v>273</v>
      </c>
      <c r="E54" s="47" t="s">
        <v>274</v>
      </c>
      <c r="F54" s="47" t="s">
        <v>275</v>
      </c>
      <c r="G54" s="47"/>
      <c r="H54" s="47"/>
      <c r="I54" s="41" t="s">
        <v>276</v>
      </c>
      <c r="J54" s="2"/>
      <c r="K54" s="1"/>
      <c r="L54" s="11"/>
      <c r="M54" s="11">
        <f t="shared" si="0"/>
        <v>53</v>
      </c>
      <c r="N54" s="1"/>
      <c r="O54" s="1"/>
      <c r="P54" s="1"/>
      <c r="Q54" s="1"/>
      <c r="R54" s="1"/>
      <c r="S54" s="1"/>
      <c r="T54" s="1"/>
      <c r="U54" s="1"/>
      <c r="V54" s="1"/>
      <c r="W54" s="1"/>
      <c r="X54" s="1"/>
      <c r="Y54" s="1"/>
      <c r="Z54" s="1"/>
      <c r="AA54" s="1"/>
      <c r="AB54" s="1"/>
    </row>
    <row r="55" spans="1:28" ht="144">
      <c r="A55" s="52" t="s">
        <v>42</v>
      </c>
      <c r="B55" s="52" t="s">
        <v>248</v>
      </c>
      <c r="C55" s="53" t="str">
        <f t="shared" si="1"/>
        <v>ANS - 54</v>
      </c>
      <c r="D55" s="79" t="s">
        <v>277</v>
      </c>
      <c r="E55" s="47" t="s">
        <v>278</v>
      </c>
      <c r="F55" s="47" t="s">
        <v>275</v>
      </c>
      <c r="G55" s="47"/>
      <c r="H55" s="47"/>
      <c r="I55" s="41" t="s">
        <v>276</v>
      </c>
      <c r="J55" s="2"/>
      <c r="K55" s="1"/>
      <c r="L55" s="11"/>
      <c r="M55" s="11">
        <f t="shared" si="0"/>
        <v>54</v>
      </c>
      <c r="N55" s="1"/>
      <c r="O55" s="1"/>
      <c r="P55" s="1"/>
      <c r="Q55" s="1"/>
      <c r="R55" s="1"/>
      <c r="S55" s="1"/>
      <c r="T55" s="1"/>
      <c r="U55" s="1"/>
      <c r="V55" s="1"/>
      <c r="W55" s="1"/>
      <c r="X55" s="1"/>
      <c r="Y55" s="1"/>
      <c r="Z55" s="1"/>
      <c r="AA55" s="1"/>
      <c r="AB55" s="1"/>
    </row>
    <row r="56" spans="1:28" ht="180">
      <c r="A56" s="52" t="s">
        <v>42</v>
      </c>
      <c r="B56" s="52" t="s">
        <v>279</v>
      </c>
      <c r="C56" s="53" t="str">
        <f t="shared" si="1"/>
        <v>ANS - 55</v>
      </c>
      <c r="D56" s="26" t="s">
        <v>280</v>
      </c>
      <c r="E56" s="41" t="s">
        <v>281</v>
      </c>
      <c r="F56" s="39" t="s">
        <v>282</v>
      </c>
      <c r="G56" s="42" t="s">
        <v>283</v>
      </c>
      <c r="H56" s="40"/>
      <c r="I56" s="39" t="s">
        <v>284</v>
      </c>
      <c r="J56" s="1"/>
      <c r="K56" s="1"/>
      <c r="L56" s="11"/>
      <c r="M56" s="11">
        <f t="shared" si="0"/>
        <v>55</v>
      </c>
      <c r="N56" s="1"/>
      <c r="O56" s="1"/>
      <c r="P56" s="1"/>
      <c r="Q56" s="1"/>
      <c r="R56" s="1"/>
      <c r="S56" s="1"/>
      <c r="T56" s="1"/>
      <c r="U56" s="1"/>
      <c r="V56" s="1"/>
      <c r="W56" s="1"/>
      <c r="X56" s="1"/>
      <c r="Y56" s="1"/>
      <c r="Z56" s="1"/>
      <c r="AA56" s="1"/>
      <c r="AB56" s="1"/>
    </row>
    <row r="57" spans="1:28" ht="409.5">
      <c r="A57" s="52" t="s">
        <v>42</v>
      </c>
      <c r="B57" s="52" t="s">
        <v>279</v>
      </c>
      <c r="C57" s="53" t="str">
        <f>CONCATENATE(L2,M57)</f>
        <v>ANS - 56</v>
      </c>
      <c r="D57" s="26" t="s">
        <v>285</v>
      </c>
      <c r="E57" s="41" t="s">
        <v>286</v>
      </c>
      <c r="F57" s="39" t="s">
        <v>287</v>
      </c>
      <c r="G57" s="42" t="s">
        <v>288</v>
      </c>
      <c r="H57" s="40"/>
      <c r="I57" s="39" t="s">
        <v>289</v>
      </c>
      <c r="J57" s="1"/>
      <c r="K57" s="1"/>
      <c r="L57" s="11"/>
      <c r="M57" s="11">
        <f t="shared" si="0"/>
        <v>56</v>
      </c>
      <c r="N57" s="1"/>
      <c r="O57" s="1"/>
      <c r="P57" s="1"/>
      <c r="Q57" s="1"/>
      <c r="R57" s="1"/>
      <c r="S57" s="1"/>
      <c r="T57" s="1"/>
      <c r="U57" s="1"/>
      <c r="V57" s="1"/>
      <c r="W57" s="1"/>
      <c r="X57" s="1"/>
      <c r="Y57" s="1"/>
      <c r="Z57" s="1"/>
      <c r="AA57" s="1"/>
      <c r="AB57" s="1"/>
    </row>
    <row r="58" spans="1:28" ht="191.25">
      <c r="A58" s="89" t="s">
        <v>42</v>
      </c>
      <c r="B58" s="30" t="s">
        <v>290</v>
      </c>
      <c r="C58" s="53" t="str">
        <f t="shared" si="1"/>
        <v>ANS - 57</v>
      </c>
      <c r="D58" s="90" t="s">
        <v>291</v>
      </c>
      <c r="E58" s="48" t="s">
        <v>292</v>
      </c>
      <c r="F58" s="48" t="s">
        <v>293</v>
      </c>
      <c r="G58" s="48" t="s">
        <v>294</v>
      </c>
      <c r="H58" s="48" t="s">
        <v>295</v>
      </c>
      <c r="I58" s="48" t="s">
        <v>296</v>
      </c>
      <c r="J58" s="1"/>
      <c r="K58" s="1"/>
      <c r="L58" s="11" t="s">
        <v>297</v>
      </c>
      <c r="M58" s="11">
        <f t="shared" si="0"/>
        <v>57</v>
      </c>
      <c r="N58" s="1"/>
      <c r="O58" s="1"/>
      <c r="P58" s="1"/>
      <c r="Q58" s="1"/>
      <c r="R58" s="1"/>
      <c r="S58" s="1"/>
      <c r="T58" s="1"/>
      <c r="U58" s="1"/>
      <c r="V58" s="1"/>
      <c r="W58" s="1"/>
      <c r="X58" s="1"/>
      <c r="Y58" s="1"/>
      <c r="Z58" s="1"/>
      <c r="AA58" s="1"/>
      <c r="AB58" s="1"/>
    </row>
    <row r="59" spans="1:28" ht="78.75">
      <c r="A59" s="89" t="s">
        <v>42</v>
      </c>
      <c r="B59" s="30" t="s">
        <v>290</v>
      </c>
      <c r="C59" s="53" t="str">
        <f t="shared" si="1"/>
        <v>ANS - 58</v>
      </c>
      <c r="D59" s="90" t="s">
        <v>298</v>
      </c>
      <c r="E59" s="48" t="s">
        <v>299</v>
      </c>
      <c r="F59" s="48" t="s">
        <v>300</v>
      </c>
      <c r="G59" s="48" t="s">
        <v>301</v>
      </c>
      <c r="H59" s="48" t="s">
        <v>295</v>
      </c>
      <c r="I59" s="48" t="s">
        <v>302</v>
      </c>
      <c r="J59" s="1"/>
      <c r="K59" s="1"/>
      <c r="L59" s="11" t="s">
        <v>297</v>
      </c>
      <c r="M59" s="11">
        <f t="shared" si="0"/>
        <v>58</v>
      </c>
      <c r="N59" s="1"/>
      <c r="O59" s="1"/>
      <c r="P59" s="1"/>
      <c r="Q59" s="1"/>
      <c r="R59" s="1"/>
      <c r="S59" s="1"/>
      <c r="T59" s="1"/>
      <c r="U59" s="1"/>
      <c r="V59" s="1"/>
      <c r="W59" s="1"/>
      <c r="X59" s="1"/>
      <c r="Y59" s="1"/>
      <c r="Z59" s="1"/>
      <c r="AA59" s="1"/>
      <c r="AB59" s="1"/>
    </row>
    <row r="60" spans="1:28" ht="112.5">
      <c r="A60" s="89" t="s">
        <v>42</v>
      </c>
      <c r="B60" s="30" t="s">
        <v>290</v>
      </c>
      <c r="C60" s="53" t="str">
        <f>CONCATENATE(L2,M60)</f>
        <v>ANS - 59</v>
      </c>
      <c r="D60" s="90" t="s">
        <v>303</v>
      </c>
      <c r="E60" s="48" t="s">
        <v>304</v>
      </c>
      <c r="F60" s="48" t="s">
        <v>305</v>
      </c>
      <c r="G60" s="48" t="s">
        <v>306</v>
      </c>
      <c r="H60" s="48" t="s">
        <v>307</v>
      </c>
      <c r="I60" s="91" t="s">
        <v>308</v>
      </c>
      <c r="J60" s="1"/>
      <c r="K60" s="1"/>
      <c r="L60" s="11" t="s">
        <v>309</v>
      </c>
      <c r="M60" s="11">
        <f t="shared" si="0"/>
        <v>59</v>
      </c>
      <c r="N60" s="1"/>
      <c r="O60" s="1"/>
      <c r="P60" s="1"/>
      <c r="Q60" s="1"/>
      <c r="R60" s="1"/>
      <c r="S60" s="1"/>
      <c r="T60" s="1"/>
      <c r="U60" s="1"/>
      <c r="V60" s="1"/>
      <c r="W60" s="1"/>
      <c r="X60" s="1"/>
      <c r="Y60" s="1"/>
      <c r="Z60" s="1"/>
      <c r="AA60" s="1"/>
      <c r="AB60" s="1"/>
    </row>
    <row r="61" spans="1:28" ht="101.25">
      <c r="A61" s="89" t="s">
        <v>42</v>
      </c>
      <c r="B61" s="30" t="s">
        <v>290</v>
      </c>
      <c r="C61" s="53" t="str">
        <f t="shared" si="1"/>
        <v>ANS - 60</v>
      </c>
      <c r="D61" s="90" t="s">
        <v>310</v>
      </c>
      <c r="E61" s="48" t="s">
        <v>311</v>
      </c>
      <c r="F61" s="48" t="s">
        <v>312</v>
      </c>
      <c r="G61" s="48" t="s">
        <v>313</v>
      </c>
      <c r="H61" s="48" t="s">
        <v>295</v>
      </c>
      <c r="I61" s="91" t="s">
        <v>314</v>
      </c>
      <c r="J61" s="1"/>
      <c r="K61" s="1"/>
      <c r="L61" s="11" t="s">
        <v>315</v>
      </c>
      <c r="M61" s="11">
        <f t="shared" si="0"/>
        <v>60</v>
      </c>
      <c r="N61" s="1"/>
      <c r="O61" s="1"/>
      <c r="P61" s="1"/>
      <c r="Q61" s="1"/>
      <c r="R61" s="1"/>
      <c r="S61" s="1"/>
      <c r="T61" s="1"/>
      <c r="U61" s="1"/>
      <c r="V61" s="1"/>
      <c r="W61" s="1"/>
      <c r="X61" s="1"/>
      <c r="Y61" s="1"/>
      <c r="Z61" s="1"/>
      <c r="AA61" s="1"/>
      <c r="AB61" s="1"/>
    </row>
    <row r="62" spans="1:28" ht="67.5">
      <c r="A62" s="89" t="s">
        <v>42</v>
      </c>
      <c r="B62" s="30" t="s">
        <v>290</v>
      </c>
      <c r="C62" s="53" t="str">
        <f>CONCATENATE(L2,M62)</f>
        <v>ANS - 61</v>
      </c>
      <c r="D62" s="90" t="s">
        <v>316</v>
      </c>
      <c r="E62" s="48" t="s">
        <v>317</v>
      </c>
      <c r="F62" s="48" t="s">
        <v>305</v>
      </c>
      <c r="G62" s="48" t="s">
        <v>318</v>
      </c>
      <c r="H62" s="48" t="s">
        <v>295</v>
      </c>
      <c r="I62" s="91" t="s">
        <v>319</v>
      </c>
      <c r="J62" s="1"/>
      <c r="K62" s="1"/>
      <c r="L62" s="11" t="s">
        <v>315</v>
      </c>
      <c r="M62" s="11">
        <f t="shared" si="0"/>
        <v>61</v>
      </c>
      <c r="N62" s="1"/>
      <c r="O62" s="1"/>
      <c r="P62" s="1"/>
      <c r="Q62" s="1"/>
      <c r="R62" s="1"/>
      <c r="S62" s="1"/>
      <c r="T62" s="1"/>
      <c r="U62" s="1"/>
      <c r="V62" s="1"/>
      <c r="W62" s="1"/>
      <c r="X62" s="1"/>
      <c r="Y62" s="1"/>
      <c r="Z62" s="1"/>
      <c r="AA62" s="1"/>
      <c r="AB62" s="1"/>
    </row>
    <row r="63" spans="1:28" ht="78.75">
      <c r="A63" s="89" t="s">
        <v>42</v>
      </c>
      <c r="B63" s="30" t="s">
        <v>290</v>
      </c>
      <c r="C63" s="53" t="str">
        <f t="shared" si="1"/>
        <v>ANS - 62</v>
      </c>
      <c r="D63" s="90" t="s">
        <v>320</v>
      </c>
      <c r="E63" s="48" t="s">
        <v>321</v>
      </c>
      <c r="F63" s="48" t="s">
        <v>322</v>
      </c>
      <c r="G63" s="48" t="s">
        <v>323</v>
      </c>
      <c r="H63" s="48" t="s">
        <v>295</v>
      </c>
      <c r="I63" s="91" t="s">
        <v>324</v>
      </c>
      <c r="J63" s="1"/>
      <c r="K63" s="1"/>
      <c r="L63" s="11" t="s">
        <v>325</v>
      </c>
      <c r="M63" s="11">
        <f t="shared" si="0"/>
        <v>62</v>
      </c>
      <c r="N63" s="1"/>
      <c r="O63" s="1"/>
      <c r="P63" s="1"/>
      <c r="Q63" s="1"/>
      <c r="R63" s="1"/>
      <c r="S63" s="1"/>
      <c r="T63" s="1"/>
      <c r="U63" s="1"/>
      <c r="V63" s="1"/>
      <c r="W63" s="1"/>
      <c r="X63" s="1"/>
      <c r="Y63" s="1"/>
      <c r="Z63" s="1"/>
      <c r="AA63" s="1"/>
      <c r="AB63" s="1"/>
    </row>
    <row r="64" spans="1:28" ht="157.5">
      <c r="A64" s="89" t="s">
        <v>42</v>
      </c>
      <c r="B64" s="30" t="s">
        <v>290</v>
      </c>
      <c r="C64" s="53" t="str">
        <f t="shared" si="1"/>
        <v>ANS - 63</v>
      </c>
      <c r="D64" s="90" t="s">
        <v>326</v>
      </c>
      <c r="E64" s="48" t="s">
        <v>327</v>
      </c>
      <c r="F64" s="48" t="s">
        <v>328</v>
      </c>
      <c r="G64" s="48" t="s">
        <v>329</v>
      </c>
      <c r="H64" s="48" t="s">
        <v>330</v>
      </c>
      <c r="I64" s="92" t="s">
        <v>331</v>
      </c>
      <c r="J64" s="1"/>
      <c r="K64" s="1"/>
      <c r="L64" s="11" t="s">
        <v>325</v>
      </c>
      <c r="M64" s="11">
        <f t="shared" si="0"/>
        <v>63</v>
      </c>
      <c r="N64" s="1"/>
      <c r="O64" s="1"/>
      <c r="P64" s="1"/>
      <c r="Q64" s="1"/>
      <c r="R64" s="1"/>
      <c r="S64" s="1"/>
      <c r="T64" s="1"/>
      <c r="U64" s="1"/>
      <c r="V64" s="1"/>
      <c r="W64" s="1"/>
      <c r="X64" s="1"/>
      <c r="Y64" s="1"/>
      <c r="Z64" s="1"/>
      <c r="AA64" s="1"/>
      <c r="AB64" s="1"/>
    </row>
    <row r="65" spans="1:28" ht="135">
      <c r="A65" s="89" t="s">
        <v>42</v>
      </c>
      <c r="B65" s="30" t="s">
        <v>290</v>
      </c>
      <c r="C65" s="53" t="str">
        <f>CONCATENATE(L2,M65)</f>
        <v>ANS - 64</v>
      </c>
      <c r="D65" s="90" t="s">
        <v>332</v>
      </c>
      <c r="E65" s="48" t="s">
        <v>333</v>
      </c>
      <c r="F65" s="48" t="s">
        <v>334</v>
      </c>
      <c r="G65" s="48" t="s">
        <v>329</v>
      </c>
      <c r="H65" s="48" t="s">
        <v>335</v>
      </c>
      <c r="I65" s="48" t="s">
        <v>336</v>
      </c>
      <c r="J65" s="1"/>
      <c r="K65" s="1"/>
      <c r="L65" s="11" t="s">
        <v>337</v>
      </c>
      <c r="M65" s="11">
        <f t="shared" si="0"/>
        <v>64</v>
      </c>
      <c r="N65" s="1"/>
      <c r="O65" s="1"/>
      <c r="P65" s="1"/>
      <c r="Q65" s="1"/>
      <c r="R65" s="1"/>
      <c r="S65" s="1"/>
      <c r="T65" s="1"/>
      <c r="U65" s="1"/>
      <c r="V65" s="1"/>
      <c r="W65" s="1"/>
      <c r="X65" s="1"/>
      <c r="Y65" s="1"/>
      <c r="Z65" s="1"/>
      <c r="AA65" s="1"/>
      <c r="AB65" s="1"/>
    </row>
    <row r="66" spans="1:28" ht="202.5">
      <c r="A66" s="89" t="s">
        <v>42</v>
      </c>
      <c r="B66" s="30" t="s">
        <v>290</v>
      </c>
      <c r="C66" s="53" t="str">
        <f t="shared" si="1"/>
        <v>ANS - 65</v>
      </c>
      <c r="D66" s="90" t="s">
        <v>338</v>
      </c>
      <c r="E66" s="48" t="s">
        <v>339</v>
      </c>
      <c r="F66" s="48" t="s">
        <v>340</v>
      </c>
      <c r="G66" s="48" t="s">
        <v>341</v>
      </c>
      <c r="H66" s="48" t="s">
        <v>335</v>
      </c>
      <c r="I66" s="48" t="s">
        <v>342</v>
      </c>
      <c r="J66" s="1"/>
      <c r="K66" s="1"/>
      <c r="L66" s="11" t="s">
        <v>337</v>
      </c>
      <c r="M66" s="11">
        <f t="shared" si="0"/>
        <v>65</v>
      </c>
      <c r="N66" s="1"/>
      <c r="O66" s="1"/>
      <c r="P66" s="1"/>
      <c r="Q66" s="1"/>
      <c r="R66" s="1"/>
      <c r="S66" s="1"/>
      <c r="T66" s="1"/>
      <c r="U66" s="1"/>
      <c r="V66" s="1"/>
      <c r="W66" s="1"/>
      <c r="X66" s="1"/>
      <c r="Y66" s="1"/>
      <c r="Z66" s="1"/>
      <c r="AA66" s="1"/>
      <c r="AB66" s="1"/>
    </row>
    <row r="67" spans="1:28" ht="225">
      <c r="A67" s="89" t="s">
        <v>42</v>
      </c>
      <c r="B67" s="30" t="s">
        <v>290</v>
      </c>
      <c r="C67" s="53" t="str">
        <f>CONCATENATE(L2,M67)</f>
        <v>ANS - 66</v>
      </c>
      <c r="D67" s="90" t="s">
        <v>343</v>
      </c>
      <c r="E67" s="48" t="s">
        <v>344</v>
      </c>
      <c r="F67" s="48" t="s">
        <v>345</v>
      </c>
      <c r="G67" s="48" t="s">
        <v>346</v>
      </c>
      <c r="H67" s="48" t="s">
        <v>347</v>
      </c>
      <c r="I67" s="48" t="s">
        <v>348</v>
      </c>
      <c r="J67" s="1"/>
      <c r="K67" s="1"/>
      <c r="L67" s="11" t="s">
        <v>349</v>
      </c>
      <c r="M67" s="11">
        <f t="shared" ref="M67:M89" si="2">1+M66</f>
        <v>66</v>
      </c>
      <c r="N67" s="1"/>
      <c r="O67" s="1"/>
      <c r="P67" s="1"/>
      <c r="Q67" s="1"/>
      <c r="R67" s="1"/>
      <c r="S67" s="1"/>
      <c r="T67" s="1"/>
      <c r="U67" s="1"/>
      <c r="V67" s="1"/>
      <c r="W67" s="1"/>
      <c r="X67" s="1"/>
      <c r="Y67" s="1"/>
      <c r="Z67" s="1"/>
      <c r="AA67" s="1"/>
      <c r="AB67" s="1"/>
    </row>
    <row r="68" spans="1:28" ht="123.75">
      <c r="A68" s="89" t="s">
        <v>42</v>
      </c>
      <c r="B68" s="30" t="s">
        <v>290</v>
      </c>
      <c r="C68" s="53" t="str">
        <f t="shared" si="1"/>
        <v>ANS - 67</v>
      </c>
      <c r="D68" s="90" t="s">
        <v>350</v>
      </c>
      <c r="E68" s="48" t="s">
        <v>351</v>
      </c>
      <c r="F68" s="48" t="s">
        <v>352</v>
      </c>
      <c r="G68" s="48" t="s">
        <v>341</v>
      </c>
      <c r="H68" s="48" t="s">
        <v>353</v>
      </c>
      <c r="I68" s="48" t="s">
        <v>354</v>
      </c>
      <c r="J68" s="1"/>
      <c r="K68" s="1"/>
      <c r="L68" s="11" t="s">
        <v>349</v>
      </c>
      <c r="M68" s="11">
        <f t="shared" si="2"/>
        <v>67</v>
      </c>
      <c r="N68" s="1"/>
      <c r="O68" s="1"/>
      <c r="P68" s="1"/>
      <c r="Q68" s="1"/>
      <c r="R68" s="1"/>
      <c r="S68" s="1"/>
      <c r="T68" s="1"/>
      <c r="U68" s="1"/>
      <c r="V68" s="1"/>
      <c r="W68" s="1"/>
      <c r="X68" s="1"/>
      <c r="Y68" s="1"/>
      <c r="Z68" s="1"/>
      <c r="AA68" s="1"/>
      <c r="AB68" s="1"/>
    </row>
    <row r="69" spans="1:28" ht="292.5">
      <c r="A69" s="89" t="s">
        <v>42</v>
      </c>
      <c r="B69" s="30" t="s">
        <v>290</v>
      </c>
      <c r="C69" s="53" t="str">
        <f t="shared" ref="C69:C88" si="3">CONCATENATE($L$2,M69)</f>
        <v>ANS - 68</v>
      </c>
      <c r="D69" s="90" t="s">
        <v>355</v>
      </c>
      <c r="E69" s="48" t="s">
        <v>356</v>
      </c>
      <c r="F69" s="48" t="s">
        <v>305</v>
      </c>
      <c r="G69" s="48" t="s">
        <v>357</v>
      </c>
      <c r="H69" s="48" t="s">
        <v>358</v>
      </c>
      <c r="I69" s="91" t="s">
        <v>359</v>
      </c>
      <c r="J69" s="1"/>
      <c r="K69" s="1"/>
      <c r="L69" s="11" t="s">
        <v>360</v>
      </c>
      <c r="M69" s="11">
        <f t="shared" si="2"/>
        <v>68</v>
      </c>
      <c r="N69" s="1"/>
      <c r="O69" s="1"/>
      <c r="P69" s="1"/>
      <c r="Q69" s="1"/>
      <c r="R69" s="1"/>
      <c r="S69" s="1"/>
      <c r="T69" s="1"/>
      <c r="U69" s="1"/>
      <c r="V69" s="1"/>
      <c r="W69" s="1"/>
      <c r="X69" s="1"/>
      <c r="Y69" s="1"/>
      <c r="Z69" s="1"/>
      <c r="AA69" s="1"/>
      <c r="AB69" s="1"/>
    </row>
    <row r="70" spans="1:28" ht="78.75">
      <c r="A70" s="89" t="s">
        <v>42</v>
      </c>
      <c r="B70" s="30" t="s">
        <v>290</v>
      </c>
      <c r="C70" s="53" t="str">
        <f>CONCATENATE(L2,M70)</f>
        <v>ANS - 69</v>
      </c>
      <c r="D70" s="90" t="s">
        <v>361</v>
      </c>
      <c r="E70" s="48" t="s">
        <v>362</v>
      </c>
      <c r="F70" s="48" t="s">
        <v>363</v>
      </c>
      <c r="G70" s="48" t="s">
        <v>364</v>
      </c>
      <c r="H70" s="48" t="s">
        <v>295</v>
      </c>
      <c r="I70" s="91" t="s">
        <v>365</v>
      </c>
      <c r="J70" s="1"/>
      <c r="K70" s="1"/>
      <c r="L70" s="11" t="s">
        <v>366</v>
      </c>
      <c r="M70" s="11">
        <f t="shared" si="2"/>
        <v>69</v>
      </c>
      <c r="N70" s="1"/>
      <c r="O70" s="1"/>
      <c r="P70" s="1"/>
      <c r="Q70" s="1"/>
      <c r="R70" s="1"/>
      <c r="S70" s="1"/>
      <c r="T70" s="1"/>
      <c r="U70" s="1"/>
      <c r="V70" s="1"/>
      <c r="W70" s="1"/>
      <c r="X70" s="1"/>
      <c r="Y70" s="1"/>
      <c r="Z70" s="1"/>
      <c r="AA70" s="1"/>
      <c r="AB70" s="1"/>
    </row>
    <row r="71" spans="1:28" ht="23.1" customHeight="1">
      <c r="A71" s="89" t="s">
        <v>42</v>
      </c>
      <c r="B71" s="30" t="s">
        <v>367</v>
      </c>
      <c r="C71" s="53" t="str">
        <f t="shared" si="3"/>
        <v>ANS - 70</v>
      </c>
      <c r="D71" s="90" t="s">
        <v>44</v>
      </c>
      <c r="E71" s="48" t="s">
        <v>368</v>
      </c>
      <c r="F71" s="48" t="s">
        <v>369</v>
      </c>
      <c r="G71" s="48" t="s">
        <v>370</v>
      </c>
      <c r="H71" s="48" t="s">
        <v>371</v>
      </c>
      <c r="I71" s="91" t="s">
        <v>372</v>
      </c>
      <c r="J71" s="7"/>
      <c r="K71" s="7"/>
      <c r="L71" s="10" t="s">
        <v>373</v>
      </c>
      <c r="M71" s="11">
        <f t="shared" si="2"/>
        <v>70</v>
      </c>
      <c r="N71" s="7"/>
      <c r="O71" s="7"/>
      <c r="P71" s="7"/>
      <c r="Q71" s="7"/>
      <c r="R71" s="7"/>
      <c r="S71" s="1"/>
      <c r="T71" s="1"/>
      <c r="U71" s="1"/>
      <c r="V71" s="1"/>
      <c r="W71" s="1"/>
      <c r="X71" s="1"/>
      <c r="Y71" s="1"/>
      <c r="Z71" s="1"/>
      <c r="AA71" s="1"/>
      <c r="AB71" s="1"/>
    </row>
    <row r="72" spans="1:28" ht="236.25">
      <c r="A72" s="89" t="s">
        <v>42</v>
      </c>
      <c r="B72" s="30" t="s">
        <v>367</v>
      </c>
      <c r="C72" s="53" t="str">
        <f>CONCATENATE(L2,M72)</f>
        <v>ANS - 71</v>
      </c>
      <c r="D72" s="90" t="s">
        <v>374</v>
      </c>
      <c r="E72" s="48" t="s">
        <v>375</v>
      </c>
      <c r="F72" s="48" t="s">
        <v>305</v>
      </c>
      <c r="G72" s="48" t="s">
        <v>376</v>
      </c>
      <c r="H72" s="48" t="s">
        <v>377</v>
      </c>
      <c r="I72" s="91" t="s">
        <v>378</v>
      </c>
      <c r="J72" s="7"/>
      <c r="K72" s="7"/>
      <c r="L72" s="10"/>
      <c r="M72" s="11">
        <f t="shared" si="2"/>
        <v>71</v>
      </c>
      <c r="N72" s="7"/>
      <c r="O72" s="7"/>
      <c r="P72" s="7"/>
      <c r="Q72" s="7"/>
      <c r="R72" s="7"/>
      <c r="S72" s="1"/>
      <c r="T72" s="1"/>
      <c r="U72" s="1"/>
      <c r="V72" s="1"/>
      <c r="W72" s="1"/>
      <c r="X72" s="1"/>
      <c r="Y72" s="1"/>
      <c r="Z72" s="1"/>
      <c r="AA72" s="1"/>
      <c r="AB72" s="1"/>
    </row>
    <row r="73" spans="1:28" ht="213.75">
      <c r="A73" s="89" t="s">
        <v>42</v>
      </c>
      <c r="B73" s="30" t="s">
        <v>367</v>
      </c>
      <c r="C73" s="53" t="str">
        <f t="shared" si="3"/>
        <v>ANS - 72</v>
      </c>
      <c r="D73" s="90" t="s">
        <v>379</v>
      </c>
      <c r="E73" s="48" t="s">
        <v>380</v>
      </c>
      <c r="F73" s="48" t="s">
        <v>305</v>
      </c>
      <c r="G73" s="48" t="s">
        <v>376</v>
      </c>
      <c r="H73" s="48" t="s">
        <v>381</v>
      </c>
      <c r="I73" s="91" t="s">
        <v>378</v>
      </c>
      <c r="J73" s="7"/>
      <c r="K73" s="7"/>
      <c r="L73" s="10"/>
      <c r="M73" s="11">
        <f t="shared" si="2"/>
        <v>72</v>
      </c>
      <c r="N73" s="7"/>
      <c r="O73" s="7"/>
      <c r="P73" s="7"/>
      <c r="Q73" s="7"/>
      <c r="R73" s="7"/>
      <c r="S73" s="1"/>
      <c r="T73" s="1"/>
      <c r="U73" s="1"/>
      <c r="V73" s="1"/>
      <c r="W73" s="1"/>
      <c r="X73" s="1"/>
      <c r="Y73" s="1"/>
      <c r="Z73" s="1"/>
      <c r="AA73" s="1"/>
      <c r="AB73" s="1"/>
    </row>
    <row r="74" spans="1:28" ht="213.75">
      <c r="A74" s="89" t="s">
        <v>42</v>
      </c>
      <c r="B74" s="30" t="s">
        <v>367</v>
      </c>
      <c r="C74" s="53" t="str">
        <f t="shared" si="3"/>
        <v>ANS - 73</v>
      </c>
      <c r="D74" s="90" t="s">
        <v>382</v>
      </c>
      <c r="E74" s="48" t="s">
        <v>383</v>
      </c>
      <c r="F74" s="48" t="s">
        <v>384</v>
      </c>
      <c r="G74" s="48" t="s">
        <v>376</v>
      </c>
      <c r="H74" s="48" t="s">
        <v>385</v>
      </c>
      <c r="I74" s="91" t="s">
        <v>386</v>
      </c>
      <c r="J74" s="7"/>
      <c r="K74" s="7"/>
      <c r="L74" s="10"/>
      <c r="M74" s="11">
        <f t="shared" si="2"/>
        <v>73</v>
      </c>
      <c r="N74" s="7"/>
      <c r="O74" s="7"/>
      <c r="P74" s="7"/>
      <c r="Q74" s="7"/>
      <c r="R74" s="7"/>
      <c r="S74" s="1"/>
      <c r="T74" s="1"/>
      <c r="U74" s="1"/>
      <c r="V74" s="1"/>
      <c r="W74" s="1"/>
      <c r="X74" s="1"/>
      <c r="Y74" s="1"/>
      <c r="Z74" s="1"/>
      <c r="AA74" s="1"/>
      <c r="AB74" s="1"/>
    </row>
    <row r="75" spans="1:28" ht="281.25">
      <c r="A75" s="89" t="s">
        <v>42</v>
      </c>
      <c r="B75" s="30" t="s">
        <v>367</v>
      </c>
      <c r="C75" s="53" t="str">
        <f>CONCATENATE(L2,M75)</f>
        <v>ANS - 74</v>
      </c>
      <c r="D75" s="90" t="s">
        <v>387</v>
      </c>
      <c r="E75" s="48" t="s">
        <v>388</v>
      </c>
      <c r="F75" s="48" t="s">
        <v>369</v>
      </c>
      <c r="G75" s="48" t="s">
        <v>389</v>
      </c>
      <c r="H75" s="48" t="s">
        <v>390</v>
      </c>
      <c r="I75" s="91" t="s">
        <v>391</v>
      </c>
      <c r="J75" s="7"/>
      <c r="K75" s="7"/>
      <c r="L75" s="10"/>
      <c r="M75" s="11">
        <f t="shared" si="2"/>
        <v>74</v>
      </c>
      <c r="N75" s="7"/>
      <c r="O75" s="7"/>
      <c r="P75" s="7"/>
      <c r="Q75" s="7"/>
      <c r="R75" s="7"/>
      <c r="S75" s="1"/>
      <c r="T75" s="1"/>
      <c r="U75" s="1"/>
      <c r="V75" s="1"/>
      <c r="W75" s="1"/>
      <c r="X75" s="1"/>
      <c r="Y75" s="1"/>
      <c r="Z75" s="1"/>
      <c r="AA75" s="1"/>
      <c r="AB75" s="1"/>
    </row>
    <row r="76" spans="1:28" ht="157.5">
      <c r="A76" s="89" t="s">
        <v>42</v>
      </c>
      <c r="B76" s="30" t="s">
        <v>367</v>
      </c>
      <c r="C76" s="53" t="str">
        <f t="shared" si="3"/>
        <v>ANS - 75</v>
      </c>
      <c r="D76" s="90" t="s">
        <v>392</v>
      </c>
      <c r="E76" s="48" t="s">
        <v>393</v>
      </c>
      <c r="F76" s="48" t="s">
        <v>394</v>
      </c>
      <c r="G76" s="48" t="s">
        <v>395</v>
      </c>
      <c r="H76" s="48" t="s">
        <v>396</v>
      </c>
      <c r="I76" s="91" t="s">
        <v>397</v>
      </c>
      <c r="J76" s="7"/>
      <c r="K76" s="7"/>
      <c r="L76" s="10"/>
      <c r="M76" s="11">
        <f t="shared" si="2"/>
        <v>75</v>
      </c>
      <c r="N76" s="7"/>
      <c r="O76" s="7"/>
      <c r="P76" s="7"/>
      <c r="Q76" s="7"/>
      <c r="R76" s="7"/>
      <c r="S76" s="1"/>
      <c r="T76" s="1"/>
      <c r="U76" s="1"/>
      <c r="V76" s="1"/>
      <c r="W76" s="1"/>
      <c r="X76" s="1"/>
      <c r="Y76" s="1"/>
      <c r="Z76" s="1"/>
      <c r="AA76" s="1"/>
      <c r="AB76" s="1"/>
    </row>
    <row r="77" spans="1:28" ht="135">
      <c r="A77" s="89" t="s">
        <v>42</v>
      </c>
      <c r="B77" s="30" t="s">
        <v>367</v>
      </c>
      <c r="C77" s="53" t="str">
        <f>CONCATENATE(L2,M77)</f>
        <v>ANS - 76</v>
      </c>
      <c r="D77" s="90" t="s">
        <v>398</v>
      </c>
      <c r="E77" s="48" t="s">
        <v>399</v>
      </c>
      <c r="F77" s="48" t="s">
        <v>400</v>
      </c>
      <c r="G77" s="48" t="s">
        <v>401</v>
      </c>
      <c r="H77" s="48" t="s">
        <v>402</v>
      </c>
      <c r="I77" s="91" t="s">
        <v>403</v>
      </c>
      <c r="J77" s="7"/>
      <c r="K77" s="7"/>
      <c r="L77" s="10"/>
      <c r="M77" s="11">
        <f t="shared" si="2"/>
        <v>76</v>
      </c>
      <c r="N77" s="7"/>
      <c r="O77" s="7"/>
      <c r="P77" s="7"/>
      <c r="Q77" s="7"/>
      <c r="R77" s="7"/>
      <c r="S77" s="1"/>
      <c r="T77" s="1"/>
      <c r="U77" s="1"/>
      <c r="V77" s="1"/>
      <c r="W77" s="1"/>
      <c r="X77" s="1"/>
      <c r="Y77" s="1"/>
      <c r="Z77" s="1"/>
      <c r="AA77" s="1"/>
      <c r="AB77" s="1"/>
    </row>
    <row r="78" spans="1:28" ht="202.5">
      <c r="A78" s="89" t="s">
        <v>42</v>
      </c>
      <c r="B78" s="30" t="s">
        <v>367</v>
      </c>
      <c r="C78" s="53" t="str">
        <f t="shared" si="3"/>
        <v>ANS - 77</v>
      </c>
      <c r="D78" s="90" t="s">
        <v>404</v>
      </c>
      <c r="E78" s="48" t="s">
        <v>405</v>
      </c>
      <c r="F78" s="48" t="s">
        <v>305</v>
      </c>
      <c r="G78" s="48" t="s">
        <v>406</v>
      </c>
      <c r="H78" s="48" t="s">
        <v>407</v>
      </c>
      <c r="I78" s="91" t="s">
        <v>408</v>
      </c>
      <c r="J78" s="7"/>
      <c r="K78" s="7"/>
      <c r="L78" s="10"/>
      <c r="M78" s="11">
        <f t="shared" si="2"/>
        <v>77</v>
      </c>
      <c r="N78" s="7"/>
      <c r="O78" s="7"/>
      <c r="P78" s="7"/>
      <c r="Q78" s="7"/>
      <c r="R78" s="7"/>
      <c r="S78" s="1"/>
      <c r="T78" s="1"/>
      <c r="U78" s="1"/>
      <c r="V78" s="1"/>
      <c r="W78" s="1"/>
      <c r="X78" s="1"/>
      <c r="Y78" s="1"/>
      <c r="Z78" s="1"/>
      <c r="AA78" s="1"/>
      <c r="AB78" s="1"/>
    </row>
    <row r="79" spans="1:28" ht="225">
      <c r="A79" s="89" t="s">
        <v>42</v>
      </c>
      <c r="B79" s="30" t="s">
        <v>367</v>
      </c>
      <c r="C79" s="53" t="str">
        <f t="shared" si="3"/>
        <v>ANS - 78</v>
      </c>
      <c r="D79" s="90" t="s">
        <v>409</v>
      </c>
      <c r="E79" s="48" t="s">
        <v>410</v>
      </c>
      <c r="F79" s="48" t="s">
        <v>305</v>
      </c>
      <c r="G79" s="48" t="s">
        <v>411</v>
      </c>
      <c r="H79" s="48" t="s">
        <v>412</v>
      </c>
      <c r="I79" s="91" t="s">
        <v>413</v>
      </c>
      <c r="J79" s="7"/>
      <c r="K79" s="7"/>
      <c r="L79" s="10"/>
      <c r="M79" s="11">
        <f t="shared" si="2"/>
        <v>78</v>
      </c>
      <c r="N79" s="7"/>
      <c r="O79" s="7"/>
      <c r="P79" s="7"/>
      <c r="Q79" s="7"/>
      <c r="R79" s="7"/>
      <c r="S79" s="1"/>
      <c r="T79" s="1"/>
      <c r="U79" s="1"/>
      <c r="V79" s="1"/>
      <c r="W79" s="1"/>
      <c r="X79" s="1"/>
      <c r="Y79" s="1"/>
      <c r="Z79" s="1"/>
      <c r="AA79" s="1"/>
      <c r="AB79" s="1"/>
    </row>
    <row r="80" spans="1:28" ht="236.25">
      <c r="A80" s="89" t="s">
        <v>42</v>
      </c>
      <c r="B80" s="30" t="s">
        <v>367</v>
      </c>
      <c r="C80" s="53" t="str">
        <f>CONCATENATE(L2,M80)</f>
        <v>ANS - 79</v>
      </c>
      <c r="D80" s="90" t="s">
        <v>414</v>
      </c>
      <c r="E80" s="48" t="s">
        <v>415</v>
      </c>
      <c r="F80" s="48" t="s">
        <v>416</v>
      </c>
      <c r="G80" s="48" t="s">
        <v>417</v>
      </c>
      <c r="H80" s="48" t="s">
        <v>418</v>
      </c>
      <c r="I80" s="91" t="s">
        <v>419</v>
      </c>
      <c r="J80" s="7"/>
      <c r="K80" s="7"/>
      <c r="L80" s="10"/>
      <c r="M80" s="11">
        <f t="shared" si="2"/>
        <v>79</v>
      </c>
      <c r="N80" s="7"/>
      <c r="O80" s="7"/>
      <c r="P80" s="7"/>
      <c r="Q80" s="7"/>
      <c r="R80" s="7"/>
      <c r="S80" s="1"/>
      <c r="T80" s="1"/>
      <c r="U80" s="1"/>
      <c r="V80" s="1"/>
      <c r="W80" s="1"/>
      <c r="X80" s="1"/>
      <c r="Y80" s="1"/>
      <c r="Z80" s="1"/>
      <c r="AA80" s="1"/>
      <c r="AB80" s="1"/>
    </row>
    <row r="81" spans="1:28" ht="168.75">
      <c r="A81" s="89" t="s">
        <v>42</v>
      </c>
      <c r="B81" s="30" t="s">
        <v>367</v>
      </c>
      <c r="C81" s="53" t="str">
        <f t="shared" si="3"/>
        <v>ANS - 80</v>
      </c>
      <c r="D81" s="90" t="s">
        <v>420</v>
      </c>
      <c r="E81" s="48" t="s">
        <v>421</v>
      </c>
      <c r="F81" s="48" t="s">
        <v>422</v>
      </c>
      <c r="G81" s="48" t="s">
        <v>417</v>
      </c>
      <c r="H81" s="48" t="s">
        <v>423</v>
      </c>
      <c r="I81" s="93" t="s">
        <v>424</v>
      </c>
      <c r="J81" s="7"/>
      <c r="K81" s="7"/>
      <c r="L81" s="10"/>
      <c r="M81" s="11">
        <f t="shared" si="2"/>
        <v>80</v>
      </c>
      <c r="N81" s="7"/>
      <c r="O81" s="7"/>
      <c r="P81" s="7"/>
      <c r="Q81" s="7"/>
      <c r="R81" s="7"/>
      <c r="S81" s="1"/>
      <c r="T81" s="1"/>
      <c r="U81" s="1"/>
      <c r="V81" s="1"/>
      <c r="W81" s="1"/>
      <c r="X81" s="1"/>
      <c r="Y81" s="1"/>
      <c r="Z81" s="1"/>
      <c r="AA81" s="1"/>
      <c r="AB81" s="1"/>
    </row>
    <row r="82" spans="1:28" ht="213.75">
      <c r="A82" s="89" t="s">
        <v>42</v>
      </c>
      <c r="B82" s="30" t="s">
        <v>367</v>
      </c>
      <c r="C82" s="53" t="str">
        <f>CONCATENATE(L2,M82)</f>
        <v>ANS - 81</v>
      </c>
      <c r="D82" s="90" t="s">
        <v>425</v>
      </c>
      <c r="E82" s="48" t="s">
        <v>426</v>
      </c>
      <c r="F82" s="48" t="s">
        <v>427</v>
      </c>
      <c r="G82" s="48" t="s">
        <v>417</v>
      </c>
      <c r="H82" s="48" t="s">
        <v>428</v>
      </c>
      <c r="I82" s="91" t="s">
        <v>429</v>
      </c>
      <c r="J82" s="7"/>
      <c r="K82" s="7"/>
      <c r="L82" s="10"/>
      <c r="M82" s="11">
        <f t="shared" si="2"/>
        <v>81</v>
      </c>
      <c r="N82" s="7"/>
      <c r="O82" s="7"/>
      <c r="P82" s="7"/>
      <c r="Q82" s="7"/>
      <c r="R82" s="7"/>
      <c r="S82" s="1"/>
      <c r="T82" s="1"/>
      <c r="U82" s="1"/>
      <c r="V82" s="1"/>
      <c r="W82" s="1"/>
      <c r="X82" s="1"/>
      <c r="Y82" s="1"/>
      <c r="Z82" s="1"/>
      <c r="AA82" s="1"/>
      <c r="AB82" s="1"/>
    </row>
    <row r="83" spans="1:28" ht="157.5">
      <c r="A83" s="89" t="s">
        <v>42</v>
      </c>
      <c r="B83" s="30" t="s">
        <v>367</v>
      </c>
      <c r="C83" s="53" t="str">
        <f t="shared" si="3"/>
        <v>ANS - 82</v>
      </c>
      <c r="D83" s="90" t="s">
        <v>430</v>
      </c>
      <c r="E83" s="48" t="s">
        <v>431</v>
      </c>
      <c r="F83" s="48" t="s">
        <v>427</v>
      </c>
      <c r="G83" s="48" t="s">
        <v>417</v>
      </c>
      <c r="H83" s="48" t="s">
        <v>432</v>
      </c>
      <c r="I83" s="91" t="s">
        <v>433</v>
      </c>
      <c r="J83" s="7"/>
      <c r="K83" s="7"/>
      <c r="L83" s="10"/>
      <c r="M83" s="11">
        <f t="shared" si="2"/>
        <v>82</v>
      </c>
      <c r="N83" s="7"/>
      <c r="O83" s="7"/>
      <c r="P83" s="7"/>
      <c r="Q83" s="7"/>
      <c r="R83" s="7"/>
      <c r="S83" s="1"/>
      <c r="T83" s="1"/>
      <c r="U83" s="1"/>
      <c r="V83" s="1"/>
      <c r="W83" s="1"/>
      <c r="X83" s="1"/>
      <c r="Y83" s="1"/>
      <c r="Z83" s="1"/>
      <c r="AA83" s="1"/>
      <c r="AB83" s="1"/>
    </row>
    <row r="84" spans="1:28" ht="213.75">
      <c r="A84" s="89" t="s">
        <v>42</v>
      </c>
      <c r="B84" s="30" t="s">
        <v>367</v>
      </c>
      <c r="C84" s="53" t="str">
        <f t="shared" si="3"/>
        <v>ANS - 83</v>
      </c>
      <c r="D84" s="90" t="s">
        <v>434</v>
      </c>
      <c r="E84" s="48" t="s">
        <v>435</v>
      </c>
      <c r="F84" s="48" t="s">
        <v>427</v>
      </c>
      <c r="G84" s="48" t="s">
        <v>417</v>
      </c>
      <c r="H84" s="48" t="s">
        <v>436</v>
      </c>
      <c r="I84" s="91" t="s">
        <v>437</v>
      </c>
      <c r="J84" s="7"/>
      <c r="K84" s="7"/>
      <c r="L84" s="10"/>
      <c r="M84" s="11">
        <f t="shared" si="2"/>
        <v>83</v>
      </c>
      <c r="N84" s="7"/>
      <c r="O84" s="7"/>
      <c r="P84" s="7"/>
      <c r="Q84" s="7"/>
      <c r="R84" s="7"/>
      <c r="S84" s="1"/>
      <c r="T84" s="1"/>
      <c r="U84" s="1"/>
      <c r="V84" s="1"/>
      <c r="W84" s="1"/>
      <c r="X84" s="1"/>
      <c r="Y84" s="1"/>
      <c r="Z84" s="1"/>
      <c r="AA84" s="1"/>
      <c r="AB84" s="1"/>
    </row>
    <row r="85" spans="1:28" ht="157.5">
      <c r="A85" s="89" t="s">
        <v>42</v>
      </c>
      <c r="B85" s="30" t="s">
        <v>367</v>
      </c>
      <c r="C85" s="53" t="str">
        <f>CONCATENATE(L2,M85)</f>
        <v>ANS - 84</v>
      </c>
      <c r="D85" s="90" t="s">
        <v>438</v>
      </c>
      <c r="E85" s="48" t="s">
        <v>439</v>
      </c>
      <c r="F85" s="48" t="s">
        <v>440</v>
      </c>
      <c r="G85" s="48" t="s">
        <v>417</v>
      </c>
      <c r="H85" s="48" t="s">
        <v>441</v>
      </c>
      <c r="I85" s="91" t="s">
        <v>442</v>
      </c>
      <c r="J85" s="7"/>
      <c r="K85" s="7"/>
      <c r="L85" s="10"/>
      <c r="M85" s="11">
        <f t="shared" si="2"/>
        <v>84</v>
      </c>
      <c r="N85" s="7"/>
      <c r="O85" s="7"/>
      <c r="P85" s="7"/>
      <c r="Q85" s="7"/>
      <c r="R85" s="7"/>
      <c r="S85" s="1"/>
      <c r="T85" s="1"/>
      <c r="U85" s="1"/>
      <c r="V85" s="1"/>
      <c r="W85" s="1"/>
      <c r="X85" s="1"/>
      <c r="Y85" s="1"/>
      <c r="Z85" s="1"/>
      <c r="AA85" s="1"/>
      <c r="AB85" s="1"/>
    </row>
    <row r="86" spans="1:28" ht="135">
      <c r="A86" s="89" t="s">
        <v>42</v>
      </c>
      <c r="B86" s="30" t="s">
        <v>367</v>
      </c>
      <c r="C86" s="53" t="str">
        <f>CONCATENATE($L$2,M86)</f>
        <v>ANS - 85</v>
      </c>
      <c r="D86" s="90" t="s">
        <v>443</v>
      </c>
      <c r="E86" s="48" t="s">
        <v>444</v>
      </c>
      <c r="F86" s="48" t="s">
        <v>440</v>
      </c>
      <c r="G86" s="48" t="s">
        <v>417</v>
      </c>
      <c r="H86" s="48" t="s">
        <v>445</v>
      </c>
      <c r="I86" s="91" t="s">
        <v>446</v>
      </c>
      <c r="J86" s="7"/>
      <c r="K86" s="7"/>
      <c r="L86" s="10"/>
      <c r="M86" s="11">
        <f t="shared" si="2"/>
        <v>85</v>
      </c>
      <c r="N86" s="7"/>
      <c r="O86" s="7"/>
      <c r="P86" s="7"/>
      <c r="Q86" s="7"/>
      <c r="R86" s="7"/>
      <c r="S86" s="1"/>
      <c r="T86" s="1"/>
      <c r="U86" s="1"/>
      <c r="V86" s="1"/>
      <c r="W86" s="1"/>
      <c r="X86" s="1"/>
      <c r="Y86" s="1"/>
      <c r="Z86" s="1"/>
      <c r="AA86" s="1"/>
      <c r="AB86" s="1"/>
    </row>
    <row r="87" spans="1:28" ht="156">
      <c r="A87" s="89" t="s">
        <v>42</v>
      </c>
      <c r="B87" s="30" t="s">
        <v>367</v>
      </c>
      <c r="C87" s="53" t="str">
        <f>CONCATENATE(L2,M87)</f>
        <v>ANS - 86</v>
      </c>
      <c r="D87" s="90" t="s">
        <v>447</v>
      </c>
      <c r="E87" s="2" t="s">
        <v>448</v>
      </c>
      <c r="F87" s="48" t="s">
        <v>449</v>
      </c>
      <c r="G87" s="48" t="s">
        <v>450</v>
      </c>
      <c r="H87" s="94" t="s">
        <v>451</v>
      </c>
      <c r="I87" s="91" t="s">
        <v>452</v>
      </c>
      <c r="J87" s="7"/>
      <c r="K87" s="7"/>
      <c r="L87" s="10"/>
      <c r="M87" s="11">
        <f t="shared" si="2"/>
        <v>86</v>
      </c>
      <c r="N87" s="7"/>
      <c r="O87" s="7"/>
      <c r="P87" s="7"/>
      <c r="Q87" s="7"/>
      <c r="R87" s="7"/>
      <c r="S87" s="1"/>
      <c r="T87" s="1"/>
      <c r="U87" s="1"/>
      <c r="V87" s="1"/>
      <c r="W87" s="1"/>
      <c r="X87" s="1"/>
      <c r="Y87" s="1"/>
      <c r="Z87" s="1"/>
      <c r="AA87" s="1"/>
      <c r="AB87" s="1"/>
    </row>
    <row r="88" spans="1:28" ht="228">
      <c r="A88" s="89" t="s">
        <v>42</v>
      </c>
      <c r="B88" s="30" t="s">
        <v>367</v>
      </c>
      <c r="C88" s="53" t="str">
        <f t="shared" si="3"/>
        <v>ANS - 87</v>
      </c>
      <c r="D88" s="90" t="s">
        <v>453</v>
      </c>
      <c r="E88" s="2" t="s">
        <v>454</v>
      </c>
      <c r="F88" s="48" t="s">
        <v>440</v>
      </c>
      <c r="G88" s="48" t="s">
        <v>417</v>
      </c>
      <c r="H88" s="94" t="s">
        <v>451</v>
      </c>
      <c r="I88" s="91" t="s">
        <v>446</v>
      </c>
      <c r="J88" s="7"/>
      <c r="K88" s="7"/>
      <c r="L88" s="10"/>
      <c r="M88" s="11">
        <f t="shared" si="2"/>
        <v>87</v>
      </c>
      <c r="N88" s="7"/>
      <c r="O88" s="7"/>
      <c r="P88" s="7"/>
      <c r="Q88" s="7"/>
      <c r="R88" s="7"/>
      <c r="S88" s="1"/>
      <c r="T88" s="1"/>
      <c r="U88" s="1"/>
      <c r="V88" s="1"/>
      <c r="W88" s="1"/>
      <c r="X88" s="1"/>
      <c r="Y88" s="1"/>
      <c r="Z88" s="1"/>
      <c r="AA88" s="1"/>
      <c r="AB88" s="1"/>
    </row>
    <row r="89" spans="1:28" ht="120">
      <c r="A89" s="89" t="s">
        <v>42</v>
      </c>
      <c r="B89" s="30" t="s">
        <v>14</v>
      </c>
      <c r="C89" s="53" t="str">
        <f t="shared" ref="C89" si="4">CONCATENATE($L$2,M89)</f>
        <v>ANS - 88</v>
      </c>
      <c r="D89" s="95" t="s">
        <v>455</v>
      </c>
      <c r="E89" s="27" t="s">
        <v>456</v>
      </c>
      <c r="F89" s="27" t="s">
        <v>457</v>
      </c>
      <c r="G89" s="27" t="s">
        <v>458</v>
      </c>
      <c r="H89" s="27" t="s">
        <v>459</v>
      </c>
      <c r="I89" s="55" t="s">
        <v>460</v>
      </c>
      <c r="J89" s="7"/>
      <c r="K89" s="7"/>
      <c r="L89" s="10"/>
      <c r="M89" s="11">
        <f t="shared" si="2"/>
        <v>88</v>
      </c>
      <c r="N89" s="7"/>
      <c r="O89" s="7"/>
      <c r="P89" s="7"/>
      <c r="Q89" s="7"/>
      <c r="R89" s="7"/>
      <c r="S89" s="1"/>
      <c r="T89" s="1"/>
      <c r="U89" s="1"/>
      <c r="V89" s="1"/>
      <c r="W89" s="1"/>
      <c r="X89" s="1"/>
      <c r="Y89" s="1"/>
      <c r="Z89" s="1"/>
      <c r="AA89" s="1"/>
      <c r="AB89" s="1"/>
    </row>
    <row r="90" spans="1:28" ht="12.75">
      <c r="A90" s="96"/>
      <c r="B90" s="96"/>
      <c r="C90" s="96"/>
      <c r="D90" s="97"/>
      <c r="E90" s="2"/>
      <c r="F90" s="49"/>
      <c r="G90" s="49"/>
      <c r="H90" s="98"/>
      <c r="I90" s="99"/>
      <c r="J90" s="7"/>
      <c r="K90" s="7"/>
      <c r="L90" s="10"/>
      <c r="M90" s="11"/>
      <c r="N90" s="7"/>
      <c r="O90" s="7"/>
      <c r="P90" s="7"/>
      <c r="Q90" s="7"/>
      <c r="R90" s="7"/>
      <c r="S90" s="1"/>
      <c r="T90" s="1"/>
      <c r="U90" s="1"/>
      <c r="V90" s="1"/>
      <c r="W90" s="1"/>
      <c r="X90" s="1"/>
      <c r="Y90" s="1"/>
      <c r="Z90" s="1"/>
      <c r="AA90" s="1"/>
      <c r="AB90" s="1"/>
    </row>
    <row r="91" spans="1:28" ht="12.75">
      <c r="A91" s="96"/>
      <c r="B91" s="96"/>
      <c r="C91" s="96"/>
      <c r="D91" s="97"/>
      <c r="E91" s="2"/>
      <c r="F91" s="49"/>
      <c r="G91" s="49"/>
      <c r="H91" s="98"/>
      <c r="I91" s="99"/>
      <c r="J91" s="7"/>
      <c r="K91" s="7"/>
      <c r="L91" s="10"/>
      <c r="M91" s="11"/>
      <c r="N91" s="7"/>
      <c r="O91" s="7"/>
      <c r="P91" s="7"/>
      <c r="Q91" s="7"/>
      <c r="R91" s="7"/>
      <c r="S91" s="1"/>
      <c r="T91" s="1"/>
      <c r="U91" s="1"/>
      <c r="V91" s="1"/>
      <c r="W91" s="1"/>
      <c r="X91" s="1"/>
      <c r="Y91" s="1"/>
      <c r="Z91" s="1"/>
      <c r="AA91" s="1"/>
      <c r="AB91" s="1"/>
    </row>
    <row r="92" spans="1:28" ht="12.75">
      <c r="A92" s="96"/>
      <c r="B92" s="96"/>
      <c r="C92" s="96"/>
      <c r="D92" s="97"/>
      <c r="E92" s="2"/>
      <c r="F92" s="49"/>
      <c r="G92" s="49"/>
      <c r="H92" s="98"/>
      <c r="I92" s="99"/>
      <c r="J92" s="7"/>
      <c r="K92" s="7"/>
      <c r="L92" s="10"/>
      <c r="M92" s="11"/>
      <c r="N92" s="7"/>
      <c r="O92" s="7"/>
      <c r="P92" s="7"/>
      <c r="Q92" s="7"/>
      <c r="R92" s="7"/>
      <c r="S92" s="1"/>
      <c r="T92" s="1"/>
      <c r="U92" s="1"/>
      <c r="V92" s="1"/>
      <c r="W92" s="1"/>
      <c r="X92" s="1"/>
      <c r="Y92" s="1"/>
      <c r="Z92" s="1"/>
      <c r="AA92" s="1"/>
      <c r="AB92" s="1"/>
    </row>
    <row r="93" spans="1:28" ht="12.75">
      <c r="A93" s="100"/>
      <c r="B93" s="100"/>
      <c r="C93" s="101"/>
      <c r="D93" s="101"/>
      <c r="E93" s="2"/>
      <c r="F93" s="1"/>
      <c r="G93" s="1"/>
      <c r="H93" s="1"/>
      <c r="I93" s="102"/>
      <c r="J93" s="7"/>
      <c r="K93" s="7"/>
      <c r="L93" s="10"/>
      <c r="M93" s="10"/>
      <c r="N93" s="7"/>
      <c r="O93" s="7"/>
      <c r="P93" s="7"/>
      <c r="Q93" s="7"/>
      <c r="R93" s="7"/>
      <c r="S93" s="1"/>
      <c r="T93" s="1"/>
      <c r="U93" s="1"/>
      <c r="V93" s="1"/>
      <c r="W93" s="1"/>
      <c r="X93" s="1"/>
      <c r="Y93" s="1"/>
      <c r="Z93" s="1"/>
      <c r="AA93" s="1"/>
      <c r="AB93" s="1"/>
    </row>
    <row r="94" spans="1:28" ht="20.25" customHeight="1">
      <c r="A94" s="100" t="s">
        <v>461</v>
      </c>
      <c r="B94" s="107" t="s">
        <v>462</v>
      </c>
      <c r="C94" s="107"/>
      <c r="D94" s="107"/>
      <c r="E94" s="107"/>
      <c r="F94" s="107"/>
      <c r="G94" s="107"/>
      <c r="H94" s="107"/>
      <c r="I94" s="107"/>
      <c r="J94" s="107"/>
      <c r="K94" s="107"/>
      <c r="L94" s="107"/>
      <c r="M94" s="107"/>
      <c r="N94" s="7"/>
      <c r="O94" s="7"/>
      <c r="P94" s="7"/>
      <c r="Q94" s="7"/>
      <c r="R94" s="7"/>
      <c r="S94" s="1"/>
      <c r="T94" s="1"/>
      <c r="U94" s="1"/>
      <c r="V94" s="1"/>
      <c r="W94" s="1"/>
      <c r="X94" s="1"/>
      <c r="Y94" s="1"/>
      <c r="Z94" s="1"/>
      <c r="AA94" s="1"/>
      <c r="AB94" s="1"/>
    </row>
    <row r="95" spans="1:28" ht="186.75" customHeight="1">
      <c r="A95" s="100" t="s">
        <v>463</v>
      </c>
      <c r="B95" s="107" t="s">
        <v>464</v>
      </c>
      <c r="C95" s="108"/>
      <c r="D95" s="108"/>
      <c r="E95" s="108"/>
      <c r="F95" s="108"/>
      <c r="G95" s="108"/>
      <c r="H95" s="108"/>
      <c r="I95" s="108"/>
      <c r="J95" s="7"/>
      <c r="K95" s="7"/>
      <c r="L95" s="10"/>
      <c r="M95" s="10"/>
      <c r="N95" s="7"/>
      <c r="O95" s="7"/>
      <c r="P95" s="7"/>
      <c r="Q95" s="7"/>
      <c r="R95" s="7"/>
      <c r="S95" s="1"/>
      <c r="T95" s="1"/>
      <c r="U95" s="1"/>
      <c r="V95" s="1"/>
      <c r="W95" s="1"/>
      <c r="X95" s="1"/>
      <c r="Y95" s="1"/>
      <c r="Z95" s="1"/>
      <c r="AA95" s="1"/>
      <c r="AB95" s="1"/>
    </row>
    <row r="96" spans="1:28" ht="20.25" customHeight="1">
      <c r="A96" s="100" t="s">
        <v>465</v>
      </c>
      <c r="B96" s="108" t="s">
        <v>466</v>
      </c>
      <c r="C96" s="108"/>
      <c r="D96" s="108"/>
      <c r="E96" s="108"/>
      <c r="F96" s="108"/>
      <c r="G96" s="108"/>
      <c r="H96" s="108"/>
      <c r="I96" s="108"/>
      <c r="J96" s="7"/>
      <c r="K96" s="7"/>
      <c r="L96" s="10"/>
      <c r="M96" s="10"/>
      <c r="N96" s="7"/>
      <c r="O96" s="7"/>
      <c r="P96" s="7"/>
      <c r="Q96" s="7"/>
      <c r="R96" s="7"/>
      <c r="S96" s="1"/>
      <c r="T96" s="1"/>
      <c r="U96" s="1"/>
      <c r="V96" s="1"/>
      <c r="W96" s="1"/>
      <c r="X96" s="1"/>
      <c r="Y96" s="1"/>
      <c r="Z96" s="1"/>
      <c r="AA96" s="1"/>
      <c r="AB96" s="1"/>
    </row>
    <row r="97" spans="1:28" ht="22.5" customHeight="1">
      <c r="A97" s="100" t="s">
        <v>467</v>
      </c>
      <c r="B97" s="107" t="s">
        <v>468</v>
      </c>
      <c r="C97" s="107"/>
      <c r="D97" s="107"/>
      <c r="E97" s="107"/>
      <c r="F97" s="107"/>
      <c r="G97" s="107"/>
      <c r="H97" s="107"/>
      <c r="I97" s="107"/>
      <c r="J97" s="7"/>
      <c r="K97" s="7"/>
      <c r="L97" s="10"/>
      <c r="M97" s="10"/>
      <c r="N97" s="7"/>
      <c r="O97" s="7"/>
      <c r="P97" s="7"/>
      <c r="Q97" s="7"/>
      <c r="R97" s="7"/>
      <c r="S97" s="1"/>
      <c r="T97" s="1"/>
      <c r="U97" s="1"/>
      <c r="V97" s="1"/>
      <c r="W97" s="1"/>
      <c r="X97" s="1"/>
      <c r="Y97" s="1"/>
      <c r="Z97" s="1"/>
      <c r="AA97" s="1"/>
      <c r="AB97" s="1"/>
    </row>
    <row r="98" spans="1:28" ht="18" customHeight="1">
      <c r="A98" s="100" t="s">
        <v>469</v>
      </c>
      <c r="B98" s="107" t="s">
        <v>470</v>
      </c>
      <c r="C98" s="107"/>
      <c r="D98" s="107"/>
      <c r="E98" s="107"/>
      <c r="F98" s="107"/>
      <c r="G98" s="107"/>
      <c r="H98" s="107"/>
      <c r="I98" s="107"/>
      <c r="J98" s="2"/>
      <c r="K98" s="2"/>
      <c r="L98" s="2"/>
      <c r="M98" s="2"/>
      <c r="N98" s="2"/>
      <c r="O98" s="7"/>
      <c r="P98" s="7"/>
      <c r="Q98" s="7"/>
      <c r="R98" s="7"/>
      <c r="S98" s="1"/>
      <c r="T98" s="1"/>
      <c r="U98" s="1"/>
      <c r="V98" s="1"/>
      <c r="W98" s="1"/>
      <c r="X98" s="1"/>
      <c r="Y98" s="1"/>
      <c r="Z98" s="1"/>
      <c r="AA98" s="1"/>
      <c r="AB98" s="1"/>
    </row>
    <row r="99" spans="1:28" ht="15" customHeight="1">
      <c r="A99" s="100" t="s">
        <v>471</v>
      </c>
      <c r="B99" s="107" t="s">
        <v>472</v>
      </c>
      <c r="C99" s="107"/>
      <c r="D99" s="107"/>
      <c r="E99" s="107"/>
      <c r="F99" s="107"/>
      <c r="G99" s="107"/>
      <c r="H99" s="107"/>
      <c r="I99" s="107"/>
      <c r="J99" s="7"/>
      <c r="K99" s="7"/>
      <c r="L99" s="10"/>
      <c r="M99" s="10"/>
      <c r="N99" s="7"/>
      <c r="O99" s="7"/>
      <c r="P99" s="7"/>
      <c r="Q99" s="7"/>
      <c r="R99" s="7"/>
      <c r="S99" s="1"/>
      <c r="T99" s="1"/>
      <c r="U99" s="1"/>
      <c r="V99" s="1"/>
      <c r="W99" s="1"/>
      <c r="X99" s="1"/>
      <c r="Y99" s="1"/>
      <c r="Z99" s="1"/>
      <c r="AA99" s="1"/>
      <c r="AB99" s="1"/>
    </row>
    <row r="100" spans="1:28" ht="12.75">
      <c r="A100" s="103" t="s">
        <v>473</v>
      </c>
      <c r="B100" s="107" t="s">
        <v>474</v>
      </c>
      <c r="C100" s="108"/>
      <c r="D100" s="108"/>
      <c r="E100" s="108"/>
      <c r="F100" s="108"/>
      <c r="G100" s="108"/>
      <c r="H100" s="108"/>
      <c r="I100" s="108"/>
      <c r="J100" s="7"/>
      <c r="K100" s="8"/>
      <c r="L100" s="12"/>
      <c r="M100" s="12"/>
      <c r="N100" s="8"/>
      <c r="O100" s="8"/>
      <c r="P100" s="8"/>
      <c r="Q100" s="8"/>
      <c r="R100" s="8"/>
      <c r="S100" s="3"/>
      <c r="T100" s="3"/>
      <c r="U100" s="3"/>
      <c r="V100" s="3"/>
      <c r="W100" s="3"/>
      <c r="X100" s="3"/>
      <c r="Y100" s="3"/>
      <c r="Z100" s="3"/>
      <c r="AA100" s="3"/>
      <c r="AB100" s="3"/>
    </row>
    <row r="101" spans="1:28" ht="12.75">
      <c r="A101" s="103" t="s">
        <v>475</v>
      </c>
      <c r="B101" s="107" t="s">
        <v>476</v>
      </c>
      <c r="C101" s="108"/>
      <c r="D101" s="108"/>
      <c r="E101" s="108"/>
      <c r="F101" s="108"/>
      <c r="G101" s="108"/>
      <c r="H101" s="108"/>
      <c r="I101" s="108"/>
      <c r="J101" s="7"/>
      <c r="K101" s="7"/>
      <c r="L101" s="10"/>
      <c r="M101" s="10"/>
      <c r="N101" s="7"/>
      <c r="O101" s="7"/>
      <c r="P101" s="7"/>
      <c r="Q101" s="7"/>
      <c r="R101" s="7"/>
      <c r="S101" s="1"/>
      <c r="T101" s="1"/>
      <c r="U101" s="1"/>
      <c r="V101" s="1"/>
      <c r="W101" s="1"/>
      <c r="X101" s="1"/>
      <c r="Y101" s="1"/>
      <c r="Z101" s="1"/>
      <c r="AA101" s="1"/>
      <c r="AB101" s="1"/>
    </row>
    <row r="102" spans="1:28" ht="12.75">
      <c r="A102" s="103"/>
      <c r="B102" s="100"/>
      <c r="C102" s="104"/>
      <c r="D102" s="104"/>
      <c r="E102" s="2"/>
      <c r="F102" s="1"/>
      <c r="G102" s="1"/>
      <c r="H102" s="1"/>
      <c r="I102" s="102"/>
      <c r="J102" s="7"/>
      <c r="K102" s="7"/>
      <c r="L102" s="10"/>
      <c r="M102" s="10"/>
      <c r="N102" s="7"/>
      <c r="O102" s="7"/>
      <c r="P102" s="7"/>
      <c r="Q102" s="7"/>
      <c r="R102" s="7"/>
      <c r="S102" s="1"/>
      <c r="T102" s="1"/>
      <c r="U102" s="1"/>
      <c r="V102" s="1"/>
      <c r="W102" s="1"/>
      <c r="X102" s="1"/>
      <c r="Y102" s="1"/>
      <c r="Z102" s="1"/>
      <c r="AA102" s="1"/>
      <c r="AB102" s="1"/>
    </row>
    <row r="103" spans="1:28" ht="12.75">
      <c r="A103" s="103"/>
      <c r="B103" s="100"/>
      <c r="C103" s="104"/>
      <c r="D103" s="104"/>
      <c r="E103" s="2"/>
      <c r="F103" s="1"/>
      <c r="G103" s="1"/>
      <c r="H103" s="1"/>
      <c r="I103" s="102"/>
      <c r="J103" s="7"/>
      <c r="K103" s="7"/>
      <c r="L103" s="10"/>
      <c r="M103" s="10"/>
      <c r="N103" s="7"/>
      <c r="O103" s="7"/>
      <c r="P103" s="7"/>
      <c r="Q103" s="7"/>
      <c r="R103" s="7"/>
      <c r="S103" s="1"/>
      <c r="T103" s="1"/>
      <c r="U103" s="1"/>
      <c r="V103" s="1"/>
      <c r="W103" s="1"/>
      <c r="X103" s="1"/>
      <c r="Y103" s="1"/>
      <c r="Z103" s="1"/>
      <c r="AA103" s="1"/>
      <c r="AB103" s="1"/>
    </row>
    <row r="104" spans="1:28" ht="12.75">
      <c r="A104" s="1"/>
      <c r="B104" s="1"/>
      <c r="C104" s="104"/>
      <c r="D104" s="104"/>
      <c r="E104" s="2"/>
      <c r="F104" s="1"/>
      <c r="G104" s="1"/>
      <c r="H104" s="1"/>
      <c r="I104" s="102"/>
      <c r="J104" s="7"/>
      <c r="K104" s="7"/>
      <c r="L104" s="10"/>
      <c r="M104" s="10"/>
      <c r="N104" s="7"/>
      <c r="O104" s="7"/>
      <c r="P104" s="7"/>
      <c r="Q104" s="7"/>
      <c r="R104" s="7"/>
      <c r="S104" s="1"/>
      <c r="T104" s="1"/>
      <c r="U104" s="1"/>
      <c r="V104" s="1"/>
      <c r="W104" s="1"/>
      <c r="X104" s="1"/>
      <c r="Y104" s="1"/>
      <c r="Z104" s="1"/>
      <c r="AA104" s="1"/>
      <c r="AB104" s="1"/>
    </row>
    <row r="105" spans="1:28" ht="12.75">
      <c r="A105" s="1"/>
      <c r="B105" s="1"/>
      <c r="C105" s="104"/>
      <c r="D105" s="104"/>
      <c r="E105" s="2"/>
      <c r="F105" s="1"/>
      <c r="G105" s="1"/>
      <c r="H105" s="1"/>
      <c r="I105" s="102"/>
      <c r="J105" s="7"/>
      <c r="K105" s="7"/>
      <c r="L105" s="10"/>
      <c r="M105" s="10"/>
      <c r="N105" s="7"/>
      <c r="O105" s="7"/>
      <c r="P105" s="7"/>
      <c r="Q105" s="7"/>
      <c r="R105" s="7"/>
      <c r="S105" s="1"/>
      <c r="T105" s="1"/>
      <c r="U105" s="1"/>
      <c r="V105" s="1"/>
      <c r="W105" s="1"/>
      <c r="X105" s="1"/>
      <c r="Y105" s="1"/>
      <c r="Z105" s="1"/>
      <c r="AA105" s="1"/>
      <c r="AB105" s="1"/>
    </row>
    <row r="106" spans="1:28" ht="12.75">
      <c r="A106" s="1"/>
      <c r="B106" s="1"/>
      <c r="C106" s="104"/>
      <c r="D106" s="104"/>
      <c r="E106" s="2"/>
      <c r="F106" s="1"/>
      <c r="G106" s="1"/>
      <c r="H106" s="1"/>
      <c r="I106" s="102"/>
      <c r="J106" s="7"/>
      <c r="K106" s="7"/>
      <c r="L106" s="10"/>
      <c r="M106" s="10"/>
      <c r="N106" s="7"/>
      <c r="O106" s="7"/>
      <c r="P106" s="7"/>
      <c r="Q106" s="7"/>
      <c r="R106" s="7"/>
      <c r="S106" s="1"/>
      <c r="T106" s="1"/>
      <c r="U106" s="1"/>
      <c r="V106" s="1"/>
      <c r="W106" s="1"/>
      <c r="X106" s="1"/>
      <c r="Y106" s="1"/>
      <c r="Z106" s="1"/>
      <c r="AA106" s="1"/>
      <c r="AB106" s="1"/>
    </row>
    <row r="107" spans="1:28" ht="12.75">
      <c r="A107" s="1"/>
      <c r="B107" s="1"/>
      <c r="C107" s="104"/>
      <c r="D107" s="104"/>
      <c r="E107" s="2"/>
      <c r="F107" s="1"/>
      <c r="G107" s="1"/>
      <c r="H107" s="1"/>
      <c r="I107" s="102"/>
      <c r="J107" s="7"/>
      <c r="K107" s="7"/>
      <c r="L107" s="10"/>
      <c r="M107" s="10"/>
      <c r="N107" s="7"/>
      <c r="O107" s="7"/>
      <c r="P107" s="7"/>
      <c r="Q107" s="7"/>
      <c r="R107" s="7"/>
      <c r="S107" s="1"/>
      <c r="T107" s="1"/>
      <c r="U107" s="1"/>
      <c r="V107" s="1"/>
      <c r="W107" s="1"/>
      <c r="X107" s="1"/>
      <c r="Y107" s="1"/>
      <c r="Z107" s="1"/>
      <c r="AA107" s="1"/>
      <c r="AB107" s="1"/>
    </row>
    <row r="108" spans="1:28" ht="12.75">
      <c r="A108" s="1"/>
      <c r="B108" s="1"/>
      <c r="C108" s="104"/>
      <c r="D108" s="104"/>
      <c r="E108" s="2"/>
      <c r="F108" s="1"/>
      <c r="G108" s="1"/>
      <c r="H108" s="1"/>
      <c r="I108" s="102"/>
      <c r="J108" s="7"/>
      <c r="K108" s="7"/>
      <c r="L108" s="10"/>
      <c r="M108" s="10"/>
      <c r="N108" s="7"/>
      <c r="O108" s="7"/>
      <c r="P108" s="7"/>
      <c r="Q108" s="7"/>
      <c r="R108" s="7"/>
      <c r="S108" s="1"/>
      <c r="T108" s="1"/>
      <c r="U108" s="1"/>
      <c r="V108" s="1"/>
      <c r="W108" s="1"/>
      <c r="X108" s="1"/>
      <c r="Y108" s="1"/>
      <c r="Z108" s="1"/>
      <c r="AA108" s="1"/>
      <c r="AB108" s="1"/>
    </row>
    <row r="109" spans="1:28" ht="12.75">
      <c r="A109" s="1"/>
      <c r="B109" s="1"/>
      <c r="C109" s="104"/>
      <c r="D109" s="104"/>
      <c r="E109" s="2"/>
      <c r="F109" s="1"/>
      <c r="G109" s="1"/>
      <c r="H109" s="1"/>
      <c r="I109" s="102"/>
      <c r="J109" s="7"/>
      <c r="K109" s="7"/>
      <c r="L109" s="10"/>
      <c r="M109" s="10"/>
      <c r="N109" s="7"/>
      <c r="O109" s="7"/>
      <c r="P109" s="7"/>
      <c r="Q109" s="7"/>
      <c r="R109" s="7"/>
      <c r="S109" s="1"/>
      <c r="T109" s="1"/>
      <c r="U109" s="1"/>
      <c r="V109" s="1"/>
      <c r="W109" s="1"/>
      <c r="X109" s="1"/>
      <c r="Y109" s="1"/>
      <c r="Z109" s="1"/>
      <c r="AA109" s="1"/>
      <c r="AB109" s="1"/>
    </row>
    <row r="110" spans="1:28" ht="12.75">
      <c r="A110" s="1"/>
      <c r="B110" s="1"/>
      <c r="C110" s="104"/>
      <c r="D110" s="104"/>
      <c r="E110" s="2"/>
      <c r="F110" s="1"/>
      <c r="G110" s="1"/>
      <c r="H110" s="1"/>
      <c r="I110" s="102"/>
      <c r="J110" s="7"/>
      <c r="K110" s="7"/>
      <c r="L110" s="10"/>
      <c r="M110" s="10"/>
      <c r="N110" s="7"/>
      <c r="O110" s="7"/>
      <c r="P110" s="7"/>
      <c r="Q110" s="7"/>
      <c r="R110" s="7"/>
      <c r="S110" s="1"/>
      <c r="T110" s="1"/>
      <c r="U110" s="1"/>
      <c r="V110" s="1"/>
      <c r="W110" s="1"/>
      <c r="X110" s="1"/>
      <c r="Y110" s="1"/>
      <c r="Z110" s="1"/>
      <c r="AA110" s="1"/>
      <c r="AB110" s="1"/>
    </row>
    <row r="111" spans="1:28" ht="12.75">
      <c r="A111" s="1"/>
      <c r="B111" s="1"/>
      <c r="C111" s="104"/>
      <c r="D111" s="104"/>
      <c r="E111" s="2"/>
      <c r="F111" s="1"/>
      <c r="G111" s="1"/>
      <c r="H111" s="1"/>
      <c r="I111" s="102"/>
      <c r="J111" s="7"/>
      <c r="K111" s="7"/>
      <c r="L111" s="10"/>
      <c r="M111" s="10"/>
      <c r="N111" s="7"/>
      <c r="O111" s="7"/>
      <c r="P111" s="7"/>
      <c r="Q111" s="7"/>
      <c r="R111" s="7"/>
      <c r="S111" s="1"/>
      <c r="T111" s="1"/>
      <c r="U111" s="1"/>
      <c r="V111" s="1"/>
      <c r="W111" s="1"/>
      <c r="X111" s="1"/>
      <c r="Y111" s="1"/>
      <c r="Z111" s="1"/>
      <c r="AA111" s="1"/>
      <c r="AB111" s="1"/>
    </row>
    <row r="112" spans="1:28" ht="12.75">
      <c r="A112" s="1"/>
      <c r="B112" s="1"/>
      <c r="C112" s="104"/>
      <c r="D112" s="104"/>
      <c r="E112" s="2"/>
      <c r="F112" s="1"/>
      <c r="G112" s="1"/>
      <c r="H112" s="1"/>
      <c r="I112" s="102"/>
      <c r="J112" s="7"/>
      <c r="K112" s="7"/>
      <c r="L112" s="10"/>
      <c r="M112" s="10"/>
      <c r="N112" s="7"/>
      <c r="O112" s="7"/>
      <c r="P112" s="7"/>
      <c r="Q112" s="7"/>
      <c r="R112" s="7"/>
      <c r="S112" s="1"/>
      <c r="T112" s="1"/>
      <c r="U112" s="1"/>
      <c r="V112" s="1"/>
      <c r="W112" s="1"/>
      <c r="X112" s="1"/>
      <c r="Y112" s="1"/>
      <c r="Z112" s="1"/>
      <c r="AA112" s="1"/>
      <c r="AB112" s="1"/>
    </row>
    <row r="113" spans="1:28" ht="12.75">
      <c r="A113" s="1"/>
      <c r="B113" s="1"/>
      <c r="C113" s="104"/>
      <c r="D113" s="104"/>
      <c r="E113" s="2"/>
      <c r="F113" s="1"/>
      <c r="G113" s="1"/>
      <c r="H113" s="1"/>
      <c r="I113" s="102"/>
      <c r="J113" s="7"/>
      <c r="K113" s="7"/>
      <c r="L113" s="10"/>
      <c r="M113" s="10"/>
      <c r="N113" s="7"/>
      <c r="O113" s="7"/>
      <c r="P113" s="7"/>
      <c r="Q113" s="7"/>
      <c r="R113" s="7"/>
      <c r="S113" s="1"/>
      <c r="T113" s="1"/>
      <c r="U113" s="1"/>
      <c r="V113" s="1"/>
      <c r="W113" s="1"/>
      <c r="X113" s="1"/>
      <c r="Y113" s="1"/>
      <c r="Z113" s="1"/>
      <c r="AA113" s="1"/>
      <c r="AB113" s="1"/>
    </row>
    <row r="114" spans="1:28" ht="12.75">
      <c r="A114" s="1"/>
      <c r="B114" s="1"/>
      <c r="C114" s="104"/>
      <c r="D114" s="104"/>
      <c r="E114" s="2"/>
      <c r="F114" s="1"/>
      <c r="G114" s="1"/>
      <c r="H114" s="1"/>
      <c r="I114" s="102"/>
      <c r="J114" s="7"/>
      <c r="K114" s="7"/>
      <c r="L114" s="10"/>
      <c r="M114" s="10"/>
      <c r="N114" s="7"/>
      <c r="O114" s="7"/>
      <c r="P114" s="7"/>
      <c r="Q114" s="7"/>
      <c r="R114" s="7"/>
      <c r="S114" s="1"/>
      <c r="T114" s="1"/>
      <c r="U114" s="1"/>
      <c r="V114" s="1"/>
      <c r="W114" s="1"/>
      <c r="X114" s="1"/>
      <c r="Y114" s="1"/>
      <c r="Z114" s="1"/>
      <c r="AA114" s="1"/>
      <c r="AB114" s="1"/>
    </row>
    <row r="115" spans="1:28" ht="12.75">
      <c r="A115" s="1"/>
      <c r="B115" s="1"/>
      <c r="C115" s="104"/>
      <c r="D115" s="104"/>
      <c r="E115" s="2"/>
      <c r="F115" s="1"/>
      <c r="G115" s="1"/>
      <c r="H115" s="1"/>
      <c r="I115" s="102"/>
      <c r="J115" s="7"/>
      <c r="K115" s="7"/>
      <c r="L115" s="10"/>
      <c r="M115" s="10"/>
      <c r="N115" s="7"/>
      <c r="O115" s="7"/>
      <c r="P115" s="7"/>
      <c r="Q115" s="7"/>
      <c r="R115" s="7"/>
      <c r="S115" s="1"/>
      <c r="T115" s="1"/>
      <c r="U115" s="1"/>
      <c r="V115" s="1"/>
      <c r="W115" s="1"/>
      <c r="X115" s="1"/>
      <c r="Y115" s="1"/>
      <c r="Z115" s="1"/>
      <c r="AA115" s="1"/>
      <c r="AB115" s="1"/>
    </row>
    <row r="116" spans="1:28" ht="12.75">
      <c r="A116" s="1"/>
      <c r="B116" s="1"/>
      <c r="C116" s="104"/>
      <c r="D116" s="104"/>
      <c r="E116" s="2"/>
      <c r="F116" s="1"/>
      <c r="G116" s="1"/>
      <c r="H116" s="1"/>
      <c r="I116" s="102"/>
      <c r="J116" s="7"/>
      <c r="K116" s="7"/>
      <c r="L116" s="10"/>
      <c r="M116" s="10"/>
      <c r="N116" s="7"/>
      <c r="O116" s="7"/>
      <c r="P116" s="7"/>
      <c r="Q116" s="7"/>
      <c r="R116" s="7"/>
      <c r="S116" s="1"/>
      <c r="T116" s="1"/>
      <c r="U116" s="1"/>
      <c r="V116" s="1"/>
      <c r="W116" s="1"/>
      <c r="X116" s="1"/>
      <c r="Y116" s="1"/>
      <c r="Z116" s="1"/>
      <c r="AA116" s="1"/>
      <c r="AB116" s="1"/>
    </row>
    <row r="117" spans="1:28" ht="12.75">
      <c r="A117" s="1"/>
      <c r="B117" s="1"/>
      <c r="C117" s="104"/>
      <c r="D117" s="104"/>
      <c r="E117" s="2"/>
      <c r="F117" s="1"/>
      <c r="G117" s="1"/>
      <c r="H117" s="1"/>
      <c r="I117" s="102"/>
      <c r="J117" s="7"/>
      <c r="K117" s="7"/>
      <c r="L117" s="10"/>
      <c r="M117" s="10"/>
      <c r="N117" s="7"/>
      <c r="O117" s="7"/>
      <c r="P117" s="7"/>
      <c r="Q117" s="7"/>
      <c r="R117" s="7"/>
      <c r="S117" s="1"/>
      <c r="T117" s="1"/>
      <c r="U117" s="1"/>
      <c r="V117" s="1"/>
      <c r="W117" s="1"/>
      <c r="X117" s="1"/>
      <c r="Y117" s="1"/>
      <c r="Z117" s="1"/>
      <c r="AA117" s="1"/>
      <c r="AB117" s="1"/>
    </row>
    <row r="118" spans="1:28" ht="12.75">
      <c r="A118" s="1"/>
      <c r="B118" s="1"/>
      <c r="C118" s="104"/>
      <c r="D118" s="104"/>
      <c r="E118" s="2"/>
      <c r="F118" s="1"/>
      <c r="G118" s="1"/>
      <c r="H118" s="1"/>
      <c r="I118" s="102"/>
      <c r="J118" s="7"/>
      <c r="K118" s="7"/>
      <c r="L118" s="10"/>
      <c r="M118" s="10"/>
      <c r="N118" s="7"/>
      <c r="O118" s="7"/>
      <c r="P118" s="7"/>
      <c r="Q118" s="7"/>
      <c r="R118" s="7"/>
      <c r="S118" s="1"/>
      <c r="T118" s="1"/>
      <c r="U118" s="1"/>
      <c r="V118" s="1"/>
      <c r="W118" s="1"/>
      <c r="X118" s="1"/>
      <c r="Y118" s="1"/>
      <c r="Z118" s="1"/>
      <c r="AA118" s="1"/>
      <c r="AB118" s="1"/>
    </row>
    <row r="119" spans="1:28" ht="12.75">
      <c r="A119" s="1"/>
      <c r="B119" s="1"/>
      <c r="C119" s="104"/>
      <c r="D119" s="104"/>
      <c r="E119" s="2"/>
      <c r="F119" s="1"/>
      <c r="G119" s="1"/>
      <c r="H119" s="1"/>
      <c r="I119" s="102"/>
      <c r="J119" s="7"/>
      <c r="K119" s="7"/>
      <c r="L119" s="10"/>
      <c r="M119" s="10"/>
      <c r="N119" s="7"/>
      <c r="O119" s="7"/>
      <c r="P119" s="7"/>
      <c r="Q119" s="7"/>
      <c r="R119" s="7"/>
      <c r="S119" s="1"/>
      <c r="T119" s="1"/>
      <c r="U119" s="1"/>
      <c r="V119" s="1"/>
      <c r="W119" s="1"/>
      <c r="X119" s="1"/>
      <c r="Y119" s="1"/>
      <c r="Z119" s="1"/>
      <c r="AA119" s="1"/>
      <c r="AB119" s="1"/>
    </row>
    <row r="120" spans="1:28" ht="12.75">
      <c r="A120" s="1"/>
      <c r="B120" s="1"/>
      <c r="C120" s="104"/>
      <c r="D120" s="104"/>
      <c r="E120" s="2"/>
      <c r="F120" s="1"/>
      <c r="G120" s="1"/>
      <c r="H120" s="1"/>
      <c r="I120" s="102"/>
      <c r="J120" s="7"/>
      <c r="K120" s="7"/>
      <c r="L120" s="10"/>
      <c r="M120" s="10"/>
      <c r="N120" s="7"/>
      <c r="O120" s="7"/>
      <c r="P120" s="7"/>
      <c r="Q120" s="7"/>
      <c r="R120" s="7"/>
      <c r="S120" s="1"/>
      <c r="T120" s="1"/>
      <c r="U120" s="1"/>
      <c r="V120" s="1"/>
      <c r="W120" s="1"/>
      <c r="X120" s="1"/>
      <c r="Y120" s="1"/>
      <c r="Z120" s="1"/>
      <c r="AA120" s="1"/>
      <c r="AB120" s="1"/>
    </row>
    <row r="121" spans="1:28" ht="12.75">
      <c r="A121" s="1"/>
      <c r="B121" s="1"/>
      <c r="C121" s="104"/>
      <c r="D121" s="104"/>
      <c r="E121" s="2"/>
      <c r="F121" s="1"/>
      <c r="G121" s="1"/>
      <c r="H121" s="1"/>
      <c r="I121" s="102"/>
      <c r="J121" s="7"/>
      <c r="K121" s="7"/>
      <c r="L121" s="10"/>
      <c r="M121" s="10"/>
      <c r="N121" s="7"/>
      <c r="O121" s="7"/>
      <c r="P121" s="7"/>
      <c r="Q121" s="7"/>
      <c r="R121" s="7"/>
      <c r="S121" s="1"/>
      <c r="T121" s="1"/>
      <c r="U121" s="1"/>
      <c r="V121" s="1"/>
      <c r="W121" s="1"/>
      <c r="X121" s="1"/>
      <c r="Y121" s="1"/>
      <c r="Z121" s="1"/>
      <c r="AA121" s="1"/>
      <c r="AB121" s="1"/>
    </row>
    <row r="122" spans="1:28" ht="12.75">
      <c r="A122" s="1"/>
      <c r="B122" s="1"/>
      <c r="C122" s="104"/>
      <c r="D122" s="104"/>
      <c r="E122" s="2"/>
      <c r="F122" s="1"/>
      <c r="G122" s="1"/>
      <c r="H122" s="1"/>
      <c r="I122" s="102"/>
      <c r="J122" s="7"/>
      <c r="K122" s="7"/>
      <c r="L122" s="10"/>
      <c r="M122" s="10"/>
      <c r="N122" s="7"/>
      <c r="O122" s="7"/>
      <c r="P122" s="7"/>
      <c r="Q122" s="7"/>
      <c r="R122" s="7"/>
      <c r="S122" s="1"/>
      <c r="T122" s="1"/>
      <c r="U122" s="1"/>
      <c r="V122" s="1"/>
      <c r="W122" s="1"/>
      <c r="X122" s="1"/>
      <c r="Y122" s="1"/>
      <c r="Z122" s="1"/>
      <c r="AA122" s="1"/>
      <c r="AB122" s="1"/>
    </row>
    <row r="123" spans="1:28" ht="12.75">
      <c r="A123" s="1"/>
      <c r="B123" s="1"/>
      <c r="C123" s="104"/>
      <c r="D123" s="104"/>
      <c r="E123" s="2"/>
      <c r="F123" s="1"/>
      <c r="G123" s="1"/>
      <c r="H123" s="1"/>
      <c r="I123" s="102"/>
      <c r="J123" s="7"/>
      <c r="K123" s="7"/>
      <c r="L123" s="10"/>
      <c r="M123" s="10"/>
      <c r="N123" s="7"/>
      <c r="O123" s="7"/>
      <c r="P123" s="7"/>
      <c r="Q123" s="7"/>
      <c r="R123" s="7"/>
      <c r="S123" s="1"/>
      <c r="T123" s="1"/>
      <c r="U123" s="1"/>
      <c r="V123" s="1"/>
      <c r="W123" s="1"/>
      <c r="X123" s="1"/>
      <c r="Y123" s="1"/>
      <c r="Z123" s="1"/>
      <c r="AA123" s="1"/>
      <c r="AB123" s="1"/>
    </row>
    <row r="124" spans="1:28" ht="12.75">
      <c r="A124" s="1"/>
      <c r="B124" s="1"/>
      <c r="C124" s="104"/>
      <c r="D124" s="104"/>
      <c r="E124" s="2"/>
      <c r="F124" s="1"/>
      <c r="G124" s="1"/>
      <c r="H124" s="1"/>
      <c r="I124" s="102"/>
      <c r="J124" s="7"/>
      <c r="K124" s="7"/>
      <c r="L124" s="10"/>
      <c r="M124" s="10"/>
      <c r="N124" s="7"/>
      <c r="O124" s="7"/>
      <c r="P124" s="7"/>
      <c r="Q124" s="7"/>
      <c r="R124" s="7"/>
      <c r="S124" s="1"/>
      <c r="T124" s="1"/>
      <c r="U124" s="1"/>
      <c r="V124" s="1"/>
      <c r="W124" s="1"/>
      <c r="X124" s="1"/>
      <c r="Y124" s="1"/>
      <c r="Z124" s="1"/>
      <c r="AA124" s="1"/>
      <c r="AB124" s="1"/>
    </row>
    <row r="125" spans="1:28" ht="12.75">
      <c r="A125" s="1"/>
      <c r="B125" s="1"/>
      <c r="C125" s="104"/>
      <c r="D125" s="104"/>
      <c r="E125" s="2"/>
      <c r="F125" s="1"/>
      <c r="G125" s="1"/>
      <c r="H125" s="1"/>
      <c r="I125" s="102"/>
      <c r="J125" s="7"/>
      <c r="K125" s="7"/>
      <c r="L125" s="10"/>
      <c r="M125" s="10"/>
      <c r="N125" s="7"/>
      <c r="O125" s="7"/>
      <c r="P125" s="7"/>
      <c r="Q125" s="7"/>
      <c r="R125" s="7"/>
      <c r="S125" s="1"/>
      <c r="T125" s="1"/>
      <c r="U125" s="1"/>
      <c r="V125" s="1"/>
      <c r="W125" s="1"/>
      <c r="X125" s="1"/>
      <c r="Y125" s="1"/>
      <c r="Z125" s="1"/>
      <c r="AA125" s="1"/>
      <c r="AB125" s="1"/>
    </row>
    <row r="126" spans="1:28" ht="12.75">
      <c r="A126" s="1"/>
      <c r="B126" s="1"/>
      <c r="C126" s="104"/>
      <c r="D126" s="104"/>
      <c r="E126" s="2"/>
      <c r="F126" s="1"/>
      <c r="G126" s="1"/>
      <c r="H126" s="1"/>
      <c r="I126" s="102"/>
      <c r="J126" s="7"/>
      <c r="K126" s="7"/>
      <c r="L126" s="10"/>
      <c r="M126" s="10"/>
      <c r="N126" s="7"/>
      <c r="O126" s="7"/>
      <c r="P126" s="7"/>
      <c r="Q126" s="7"/>
      <c r="R126" s="7"/>
      <c r="S126" s="1"/>
      <c r="T126" s="1"/>
      <c r="U126" s="1"/>
      <c r="V126" s="1"/>
      <c r="W126" s="1"/>
      <c r="X126" s="1"/>
      <c r="Y126" s="1"/>
      <c r="Z126" s="1"/>
      <c r="AA126" s="1"/>
      <c r="AB126" s="1"/>
    </row>
    <row r="127" spans="1:28" ht="12.75">
      <c r="A127" s="1"/>
      <c r="B127" s="1"/>
      <c r="C127" s="104"/>
      <c r="D127" s="104"/>
      <c r="E127" s="2"/>
      <c r="F127" s="1"/>
      <c r="G127" s="1"/>
      <c r="H127" s="1"/>
      <c r="I127" s="102"/>
      <c r="J127" s="7"/>
      <c r="K127" s="7"/>
      <c r="L127" s="10"/>
      <c r="M127" s="10"/>
      <c r="N127" s="7"/>
      <c r="O127" s="7"/>
      <c r="P127" s="7"/>
      <c r="Q127" s="7"/>
      <c r="R127" s="7"/>
      <c r="S127" s="1"/>
      <c r="T127" s="1"/>
      <c r="U127" s="1"/>
      <c r="V127" s="1"/>
      <c r="W127" s="1"/>
      <c r="X127" s="1"/>
      <c r="Y127" s="1"/>
      <c r="Z127" s="1"/>
      <c r="AA127" s="1"/>
      <c r="AB127" s="1"/>
    </row>
    <row r="128" spans="1:28" ht="12.75">
      <c r="A128" s="1"/>
      <c r="B128" s="1"/>
      <c r="C128" s="104"/>
      <c r="D128" s="104"/>
      <c r="E128" s="2"/>
      <c r="F128" s="1"/>
      <c r="G128" s="1"/>
      <c r="H128" s="1"/>
      <c r="I128" s="102"/>
      <c r="J128" s="7"/>
      <c r="K128" s="7"/>
      <c r="L128" s="10"/>
      <c r="M128" s="10"/>
      <c r="N128" s="7"/>
      <c r="O128" s="7"/>
      <c r="P128" s="7"/>
      <c r="Q128" s="7"/>
      <c r="R128" s="7"/>
      <c r="S128" s="1"/>
      <c r="T128" s="1"/>
      <c r="U128" s="1"/>
      <c r="V128" s="1"/>
      <c r="W128" s="1"/>
      <c r="X128" s="1"/>
      <c r="Y128" s="1"/>
      <c r="Z128" s="1"/>
      <c r="AA128" s="1"/>
      <c r="AB128" s="1"/>
    </row>
    <row r="129" spans="1:28" ht="12.75">
      <c r="A129" s="1"/>
      <c r="B129" s="1"/>
      <c r="C129" s="104"/>
      <c r="D129" s="104"/>
      <c r="E129" s="2"/>
      <c r="F129" s="1"/>
      <c r="G129" s="1"/>
      <c r="H129" s="1"/>
      <c r="I129" s="102"/>
      <c r="J129" s="7"/>
      <c r="K129" s="7"/>
      <c r="L129" s="10"/>
      <c r="M129" s="10"/>
      <c r="N129" s="7"/>
      <c r="O129" s="7"/>
      <c r="P129" s="7"/>
      <c r="Q129" s="7"/>
      <c r="R129" s="7"/>
      <c r="S129" s="1"/>
      <c r="T129" s="1"/>
      <c r="U129" s="1"/>
      <c r="V129" s="1"/>
      <c r="W129" s="1"/>
      <c r="X129" s="1"/>
      <c r="Y129" s="1"/>
      <c r="Z129" s="1"/>
      <c r="AA129" s="1"/>
      <c r="AB129" s="1"/>
    </row>
    <row r="130" spans="1:28" ht="12.75">
      <c r="A130" s="1"/>
      <c r="B130" s="1"/>
      <c r="C130" s="104"/>
      <c r="D130" s="104"/>
      <c r="E130" s="2"/>
      <c r="F130" s="1"/>
      <c r="G130" s="1"/>
      <c r="H130" s="1"/>
      <c r="I130" s="102"/>
      <c r="J130" s="7"/>
      <c r="K130" s="7"/>
      <c r="L130" s="10"/>
      <c r="M130" s="10"/>
      <c r="N130" s="7"/>
      <c r="O130" s="7"/>
      <c r="P130" s="7"/>
      <c r="Q130" s="7"/>
      <c r="R130" s="7"/>
      <c r="S130" s="1"/>
      <c r="T130" s="1"/>
      <c r="U130" s="1"/>
      <c r="V130" s="1"/>
      <c r="W130" s="1"/>
      <c r="X130" s="1"/>
      <c r="Y130" s="1"/>
      <c r="Z130" s="1"/>
      <c r="AA130" s="1"/>
      <c r="AB130" s="1"/>
    </row>
    <row r="131" spans="1:28" ht="12.75">
      <c r="A131" s="1"/>
      <c r="B131" s="1"/>
      <c r="C131" s="104"/>
      <c r="D131" s="104"/>
      <c r="E131" s="2"/>
      <c r="F131" s="1"/>
      <c r="G131" s="1"/>
      <c r="H131" s="1"/>
      <c r="I131" s="102"/>
      <c r="J131" s="7"/>
      <c r="K131" s="7"/>
      <c r="L131" s="10"/>
      <c r="M131" s="10"/>
      <c r="N131" s="7"/>
      <c r="O131" s="7"/>
      <c r="P131" s="7"/>
      <c r="Q131" s="7"/>
      <c r="R131" s="7"/>
      <c r="S131" s="1"/>
      <c r="T131" s="1"/>
      <c r="U131" s="1"/>
      <c r="V131" s="1"/>
      <c r="W131" s="1"/>
      <c r="X131" s="1"/>
      <c r="Y131" s="1"/>
      <c r="Z131" s="1"/>
      <c r="AA131" s="1"/>
      <c r="AB131" s="1"/>
    </row>
    <row r="132" spans="1:28" ht="12.75">
      <c r="A132" s="1"/>
      <c r="B132" s="1"/>
      <c r="C132" s="104"/>
      <c r="D132" s="104"/>
      <c r="E132" s="2"/>
      <c r="F132" s="1"/>
      <c r="G132" s="1"/>
      <c r="H132" s="1"/>
      <c r="I132" s="102"/>
      <c r="J132" s="7"/>
      <c r="K132" s="7"/>
      <c r="L132" s="10"/>
      <c r="M132" s="10"/>
      <c r="N132" s="7"/>
      <c r="O132" s="7"/>
      <c r="P132" s="7"/>
      <c r="Q132" s="7"/>
      <c r="R132" s="7"/>
      <c r="S132" s="1"/>
      <c r="T132" s="1"/>
      <c r="U132" s="1"/>
      <c r="V132" s="1"/>
      <c r="W132" s="1"/>
      <c r="X132" s="1"/>
      <c r="Y132" s="1"/>
      <c r="Z132" s="1"/>
      <c r="AA132" s="1"/>
      <c r="AB132" s="1"/>
    </row>
    <row r="133" spans="1:28" ht="12.75">
      <c r="A133" s="1"/>
      <c r="B133" s="1"/>
      <c r="C133" s="104"/>
      <c r="D133" s="104"/>
      <c r="E133" s="2"/>
      <c r="F133" s="1"/>
      <c r="G133" s="1"/>
      <c r="H133" s="1"/>
      <c r="I133" s="102"/>
      <c r="J133" s="7"/>
      <c r="K133" s="7"/>
      <c r="L133" s="10"/>
      <c r="M133" s="10"/>
      <c r="N133" s="7"/>
      <c r="O133" s="7"/>
      <c r="P133" s="7"/>
      <c r="Q133" s="7"/>
      <c r="R133" s="7"/>
      <c r="S133" s="1"/>
      <c r="T133" s="1"/>
      <c r="U133" s="1"/>
      <c r="V133" s="1"/>
      <c r="W133" s="1"/>
      <c r="X133" s="1"/>
      <c r="Y133" s="1"/>
      <c r="Z133" s="1"/>
      <c r="AA133" s="1"/>
      <c r="AB133" s="1"/>
    </row>
    <row r="134" spans="1:28" ht="12.75">
      <c r="A134" s="1"/>
      <c r="B134" s="1"/>
      <c r="C134" s="104"/>
      <c r="D134" s="104"/>
      <c r="E134" s="2"/>
      <c r="F134" s="1"/>
      <c r="G134" s="1"/>
      <c r="H134" s="1"/>
      <c r="I134" s="102"/>
      <c r="J134" s="7"/>
      <c r="K134" s="7"/>
      <c r="L134" s="10"/>
      <c r="M134" s="10"/>
      <c r="N134" s="7"/>
      <c r="O134" s="7"/>
      <c r="P134" s="7"/>
      <c r="Q134" s="7"/>
      <c r="R134" s="7"/>
      <c r="S134" s="1"/>
      <c r="T134" s="1"/>
      <c r="U134" s="1"/>
      <c r="V134" s="1"/>
      <c r="W134" s="1"/>
      <c r="X134" s="1"/>
      <c r="Y134" s="1"/>
      <c r="Z134" s="1"/>
      <c r="AA134" s="1"/>
      <c r="AB134" s="1"/>
    </row>
    <row r="135" spans="1:28" ht="12.75">
      <c r="A135" s="1"/>
      <c r="B135" s="1"/>
      <c r="C135" s="104"/>
      <c r="D135" s="104"/>
      <c r="E135" s="2"/>
      <c r="F135" s="1"/>
      <c r="G135" s="1"/>
      <c r="H135" s="1"/>
      <c r="I135" s="102"/>
      <c r="J135" s="7"/>
      <c r="K135" s="7"/>
      <c r="L135" s="10"/>
      <c r="M135" s="10"/>
      <c r="N135" s="7"/>
      <c r="O135" s="7"/>
      <c r="P135" s="7"/>
      <c r="Q135" s="7"/>
      <c r="R135" s="7"/>
      <c r="S135" s="1"/>
      <c r="T135" s="1"/>
      <c r="U135" s="1"/>
      <c r="V135" s="1"/>
      <c r="W135" s="1"/>
      <c r="X135" s="1"/>
      <c r="Y135" s="1"/>
      <c r="Z135" s="1"/>
      <c r="AA135" s="1"/>
      <c r="AB135" s="1"/>
    </row>
    <row r="136" spans="1:28" ht="12.75">
      <c r="A136" s="1"/>
      <c r="B136" s="1"/>
      <c r="C136" s="104"/>
      <c r="D136" s="104"/>
      <c r="E136" s="2"/>
      <c r="F136" s="1"/>
      <c r="G136" s="1"/>
      <c r="H136" s="1"/>
      <c r="I136" s="102"/>
      <c r="J136" s="7"/>
      <c r="K136" s="7"/>
      <c r="L136" s="10"/>
      <c r="M136" s="10"/>
      <c r="N136" s="7"/>
      <c r="O136" s="7"/>
      <c r="P136" s="7"/>
      <c r="Q136" s="7"/>
      <c r="R136" s="7"/>
      <c r="S136" s="1"/>
      <c r="T136" s="1"/>
      <c r="U136" s="1"/>
      <c r="V136" s="1"/>
      <c r="W136" s="1"/>
      <c r="X136" s="1"/>
      <c r="Y136" s="1"/>
      <c r="Z136" s="1"/>
      <c r="AA136" s="1"/>
      <c r="AB136" s="1"/>
    </row>
    <row r="137" spans="1:28" ht="12.75">
      <c r="A137" s="1"/>
      <c r="B137" s="1"/>
      <c r="C137" s="104"/>
      <c r="D137" s="104"/>
      <c r="E137" s="2"/>
      <c r="F137" s="1"/>
      <c r="G137" s="1"/>
      <c r="H137" s="1"/>
      <c r="I137" s="102"/>
      <c r="J137" s="7"/>
      <c r="K137" s="7"/>
      <c r="L137" s="10"/>
      <c r="M137" s="10"/>
      <c r="N137" s="7"/>
      <c r="O137" s="7"/>
      <c r="P137" s="7"/>
      <c r="Q137" s="7"/>
      <c r="R137" s="7"/>
      <c r="S137" s="1"/>
      <c r="T137" s="1"/>
      <c r="U137" s="1"/>
      <c r="V137" s="1"/>
      <c r="W137" s="1"/>
      <c r="X137" s="1"/>
      <c r="Y137" s="1"/>
      <c r="Z137" s="1"/>
      <c r="AA137" s="1"/>
      <c r="AB137" s="1"/>
    </row>
    <row r="138" spans="1:28" ht="12.75">
      <c r="A138" s="1"/>
      <c r="B138" s="1"/>
      <c r="C138" s="104"/>
      <c r="D138" s="104"/>
      <c r="E138" s="2"/>
      <c r="F138" s="1"/>
      <c r="G138" s="1"/>
      <c r="H138" s="1"/>
      <c r="I138" s="102"/>
      <c r="J138" s="7"/>
      <c r="K138" s="7"/>
      <c r="L138" s="10"/>
      <c r="M138" s="10"/>
      <c r="N138" s="7"/>
      <c r="O138" s="7"/>
      <c r="P138" s="7"/>
      <c r="Q138" s="7"/>
      <c r="R138" s="7"/>
      <c r="S138" s="1"/>
      <c r="T138" s="1"/>
      <c r="U138" s="1"/>
      <c r="V138" s="1"/>
      <c r="W138" s="1"/>
      <c r="X138" s="1"/>
      <c r="Y138" s="1"/>
      <c r="Z138" s="1"/>
      <c r="AA138" s="1"/>
      <c r="AB138" s="1"/>
    </row>
    <row r="139" spans="1:28" ht="12.75">
      <c r="A139" s="1"/>
      <c r="B139" s="1"/>
      <c r="C139" s="104"/>
      <c r="D139" s="104"/>
      <c r="E139" s="2"/>
      <c r="F139" s="1"/>
      <c r="G139" s="1"/>
      <c r="H139" s="1"/>
      <c r="I139" s="102"/>
      <c r="J139" s="7"/>
      <c r="K139" s="7"/>
      <c r="L139" s="10"/>
      <c r="M139" s="10"/>
      <c r="N139" s="7"/>
      <c r="O139" s="7"/>
      <c r="P139" s="7"/>
      <c r="Q139" s="7"/>
      <c r="R139" s="7"/>
      <c r="S139" s="1"/>
      <c r="T139" s="1"/>
      <c r="U139" s="1"/>
      <c r="V139" s="1"/>
      <c r="W139" s="1"/>
      <c r="X139" s="1"/>
      <c r="Y139" s="1"/>
      <c r="Z139" s="1"/>
      <c r="AA139" s="1"/>
      <c r="AB139" s="1"/>
    </row>
    <row r="140" spans="1:28" ht="12.75">
      <c r="A140" s="1"/>
      <c r="B140" s="1"/>
      <c r="C140" s="104"/>
      <c r="D140" s="104"/>
      <c r="E140" s="2"/>
      <c r="F140" s="1"/>
      <c r="G140" s="1"/>
      <c r="H140" s="1"/>
      <c r="I140" s="102"/>
      <c r="J140" s="7"/>
      <c r="K140" s="7"/>
      <c r="L140" s="10"/>
      <c r="M140" s="10"/>
      <c r="N140" s="7"/>
      <c r="O140" s="7"/>
      <c r="P140" s="7"/>
      <c r="Q140" s="7"/>
      <c r="R140" s="7"/>
      <c r="S140" s="1"/>
      <c r="T140" s="1"/>
      <c r="U140" s="1"/>
      <c r="V140" s="1"/>
      <c r="W140" s="1"/>
      <c r="X140" s="1"/>
      <c r="Y140" s="1"/>
      <c r="Z140" s="1"/>
      <c r="AA140" s="1"/>
      <c r="AB140" s="1"/>
    </row>
    <row r="141" spans="1:28" ht="12.75">
      <c r="A141" s="1"/>
      <c r="B141" s="1"/>
      <c r="C141" s="104"/>
      <c r="D141" s="104"/>
      <c r="E141" s="2"/>
      <c r="F141" s="1"/>
      <c r="G141" s="1"/>
      <c r="H141" s="1"/>
      <c r="I141" s="102"/>
      <c r="J141" s="7"/>
      <c r="K141" s="7"/>
      <c r="L141" s="10"/>
      <c r="M141" s="10"/>
      <c r="N141" s="7"/>
      <c r="O141" s="7"/>
      <c r="P141" s="7"/>
      <c r="Q141" s="7"/>
      <c r="R141" s="7"/>
      <c r="S141" s="1"/>
      <c r="T141" s="1"/>
      <c r="U141" s="1"/>
      <c r="V141" s="1"/>
      <c r="W141" s="1"/>
      <c r="X141" s="1"/>
      <c r="Y141" s="1"/>
      <c r="Z141" s="1"/>
      <c r="AA141" s="1"/>
      <c r="AB141" s="1"/>
    </row>
    <row r="142" spans="1:28" ht="12.75">
      <c r="A142" s="1"/>
      <c r="B142" s="1"/>
      <c r="C142" s="104"/>
      <c r="D142" s="104"/>
      <c r="E142" s="2"/>
      <c r="F142" s="1"/>
      <c r="G142" s="1"/>
      <c r="H142" s="1"/>
      <c r="I142" s="102"/>
      <c r="J142" s="7"/>
      <c r="K142" s="7"/>
      <c r="L142" s="10"/>
      <c r="M142" s="10"/>
      <c r="N142" s="7"/>
      <c r="O142" s="7"/>
      <c r="P142" s="7"/>
      <c r="Q142" s="7"/>
      <c r="R142" s="7"/>
      <c r="S142" s="1"/>
      <c r="T142" s="1"/>
      <c r="U142" s="1"/>
      <c r="V142" s="1"/>
      <c r="W142" s="1"/>
      <c r="X142" s="1"/>
      <c r="Y142" s="1"/>
      <c r="Z142" s="1"/>
      <c r="AA142" s="1"/>
      <c r="AB142" s="1"/>
    </row>
    <row r="143" spans="1:28" ht="12.75">
      <c r="A143" s="1"/>
      <c r="B143" s="1"/>
      <c r="C143" s="104"/>
      <c r="D143" s="104"/>
      <c r="E143" s="2"/>
      <c r="F143" s="1"/>
      <c r="G143" s="1"/>
      <c r="H143" s="1"/>
      <c r="I143" s="102"/>
      <c r="J143" s="7"/>
      <c r="K143" s="7"/>
      <c r="L143" s="10"/>
      <c r="M143" s="10"/>
      <c r="N143" s="7"/>
      <c r="O143" s="7"/>
      <c r="P143" s="7"/>
      <c r="Q143" s="7"/>
      <c r="R143" s="7"/>
      <c r="S143" s="1"/>
      <c r="T143" s="1"/>
      <c r="U143" s="1"/>
      <c r="V143" s="1"/>
      <c r="W143" s="1"/>
      <c r="X143" s="1"/>
      <c r="Y143" s="1"/>
      <c r="Z143" s="1"/>
      <c r="AA143" s="1"/>
      <c r="AB143" s="1"/>
    </row>
    <row r="144" spans="1:28" ht="12.75">
      <c r="A144" s="1"/>
      <c r="B144" s="1"/>
      <c r="C144" s="104"/>
      <c r="D144" s="104"/>
      <c r="E144" s="2"/>
      <c r="F144" s="1"/>
      <c r="G144" s="1"/>
      <c r="H144" s="1"/>
      <c r="I144" s="102"/>
      <c r="J144" s="7"/>
      <c r="K144" s="7"/>
      <c r="L144" s="10"/>
      <c r="M144" s="10"/>
      <c r="N144" s="7"/>
      <c r="O144" s="7"/>
      <c r="P144" s="7"/>
      <c r="Q144" s="7"/>
      <c r="R144" s="7"/>
      <c r="S144" s="1"/>
      <c r="T144" s="1"/>
      <c r="U144" s="1"/>
      <c r="V144" s="1"/>
      <c r="W144" s="1"/>
      <c r="X144" s="1"/>
      <c r="Y144" s="1"/>
      <c r="Z144" s="1"/>
      <c r="AA144" s="1"/>
      <c r="AB144" s="1"/>
    </row>
    <row r="145" spans="1:28" ht="12.75">
      <c r="A145" s="1"/>
      <c r="B145" s="1"/>
      <c r="C145" s="104"/>
      <c r="D145" s="104"/>
      <c r="E145" s="2"/>
      <c r="F145" s="1"/>
      <c r="G145" s="1"/>
      <c r="H145" s="1"/>
      <c r="I145" s="102"/>
      <c r="J145" s="7"/>
      <c r="K145" s="7"/>
      <c r="L145" s="10"/>
      <c r="M145" s="10"/>
      <c r="N145" s="7"/>
      <c r="O145" s="7"/>
      <c r="P145" s="7"/>
      <c r="Q145" s="7"/>
      <c r="R145" s="7"/>
      <c r="S145" s="1"/>
      <c r="T145" s="1"/>
      <c r="U145" s="1"/>
      <c r="V145" s="1"/>
      <c r="W145" s="1"/>
      <c r="X145" s="1"/>
      <c r="Y145" s="1"/>
      <c r="Z145" s="1"/>
      <c r="AA145" s="1"/>
      <c r="AB145" s="1"/>
    </row>
    <row r="146" spans="1:28" ht="12.75">
      <c r="A146" s="1"/>
      <c r="B146" s="1"/>
      <c r="C146" s="104"/>
      <c r="D146" s="104"/>
      <c r="E146" s="2"/>
      <c r="F146" s="1"/>
      <c r="G146" s="1"/>
      <c r="H146" s="1"/>
      <c r="I146" s="102"/>
      <c r="J146" s="7"/>
      <c r="K146" s="7"/>
      <c r="L146" s="10"/>
      <c r="M146" s="10"/>
      <c r="N146" s="7"/>
      <c r="O146" s="7"/>
      <c r="P146" s="7"/>
      <c r="Q146" s="7"/>
      <c r="R146" s="7"/>
      <c r="S146" s="1"/>
      <c r="T146" s="1"/>
      <c r="U146" s="1"/>
      <c r="V146" s="1"/>
      <c r="W146" s="1"/>
      <c r="X146" s="1"/>
      <c r="Y146" s="1"/>
      <c r="Z146" s="1"/>
      <c r="AA146" s="1"/>
      <c r="AB146" s="1"/>
    </row>
    <row r="147" spans="1:28" ht="12.75">
      <c r="A147" s="1"/>
      <c r="B147" s="1"/>
      <c r="C147" s="104"/>
      <c r="D147" s="104"/>
      <c r="E147" s="2"/>
      <c r="F147" s="1"/>
      <c r="G147" s="1"/>
      <c r="H147" s="1"/>
      <c r="I147" s="102"/>
      <c r="J147" s="7"/>
      <c r="K147" s="7"/>
      <c r="L147" s="10"/>
      <c r="M147" s="10"/>
      <c r="N147" s="7"/>
      <c r="O147" s="7"/>
      <c r="P147" s="7"/>
      <c r="Q147" s="7"/>
      <c r="R147" s="7"/>
      <c r="S147" s="1"/>
      <c r="T147" s="1"/>
      <c r="U147" s="1"/>
      <c r="V147" s="1"/>
      <c r="W147" s="1"/>
      <c r="X147" s="1"/>
      <c r="Y147" s="1"/>
      <c r="Z147" s="1"/>
      <c r="AA147" s="1"/>
      <c r="AB147" s="1"/>
    </row>
    <row r="148" spans="1:28" ht="12.75">
      <c r="A148" s="1"/>
      <c r="B148" s="1"/>
      <c r="C148" s="104"/>
      <c r="D148" s="104"/>
      <c r="E148" s="2"/>
      <c r="F148" s="1"/>
      <c r="G148" s="1"/>
      <c r="H148" s="1"/>
      <c r="I148" s="102"/>
      <c r="J148" s="7"/>
      <c r="K148" s="7"/>
      <c r="L148" s="10"/>
      <c r="M148" s="10"/>
      <c r="N148" s="7"/>
      <c r="O148" s="7"/>
      <c r="P148" s="7"/>
      <c r="Q148" s="7"/>
      <c r="R148" s="7"/>
      <c r="S148" s="1"/>
      <c r="T148" s="1"/>
      <c r="U148" s="1"/>
      <c r="V148" s="1"/>
      <c r="W148" s="1"/>
      <c r="X148" s="1"/>
      <c r="Y148" s="1"/>
      <c r="Z148" s="1"/>
      <c r="AA148" s="1"/>
      <c r="AB148" s="1"/>
    </row>
    <row r="149" spans="1:28" ht="12.75">
      <c r="A149" s="1"/>
      <c r="B149" s="1"/>
      <c r="C149" s="104"/>
      <c r="D149" s="104"/>
      <c r="E149" s="2"/>
      <c r="F149" s="1"/>
      <c r="G149" s="1"/>
      <c r="H149" s="1"/>
      <c r="I149" s="102"/>
      <c r="J149" s="7"/>
      <c r="K149" s="7"/>
      <c r="L149" s="10"/>
      <c r="M149" s="10"/>
      <c r="N149" s="7"/>
      <c r="O149" s="7"/>
      <c r="P149" s="7"/>
      <c r="Q149" s="7"/>
      <c r="R149" s="7"/>
      <c r="S149" s="1"/>
      <c r="T149" s="1"/>
      <c r="U149" s="1"/>
      <c r="V149" s="1"/>
      <c r="W149" s="1"/>
      <c r="X149" s="1"/>
      <c r="Y149" s="1"/>
      <c r="Z149" s="1"/>
      <c r="AA149" s="1"/>
      <c r="AB149" s="1"/>
    </row>
    <row r="150" spans="1:28" ht="12.75">
      <c r="A150" s="1"/>
      <c r="B150" s="1"/>
      <c r="C150" s="104"/>
      <c r="D150" s="104"/>
      <c r="E150" s="2"/>
      <c r="F150" s="1"/>
      <c r="G150" s="1"/>
      <c r="H150" s="1"/>
      <c r="I150" s="102"/>
      <c r="J150" s="7"/>
      <c r="K150" s="7"/>
      <c r="L150" s="10"/>
      <c r="M150" s="10"/>
      <c r="N150" s="7"/>
      <c r="O150" s="7"/>
      <c r="P150" s="7"/>
      <c r="Q150" s="7"/>
      <c r="R150" s="7"/>
      <c r="S150" s="1"/>
      <c r="T150" s="1"/>
      <c r="U150" s="1"/>
      <c r="V150" s="1"/>
      <c r="W150" s="1"/>
      <c r="X150" s="1"/>
      <c r="Y150" s="1"/>
      <c r="Z150" s="1"/>
      <c r="AA150" s="1"/>
      <c r="AB150" s="1"/>
    </row>
    <row r="151" spans="1:28" ht="12.75">
      <c r="A151" s="1"/>
      <c r="B151" s="1"/>
      <c r="C151" s="104"/>
      <c r="D151" s="104"/>
      <c r="E151" s="2"/>
      <c r="F151" s="1"/>
      <c r="G151" s="1"/>
      <c r="H151" s="1"/>
      <c r="I151" s="102"/>
      <c r="J151" s="7"/>
      <c r="K151" s="7"/>
      <c r="L151" s="10"/>
      <c r="M151" s="10"/>
      <c r="N151" s="7"/>
      <c r="O151" s="7"/>
      <c r="P151" s="7"/>
      <c r="Q151" s="7"/>
      <c r="R151" s="7"/>
      <c r="S151" s="1"/>
      <c r="T151" s="1"/>
      <c r="U151" s="1"/>
      <c r="V151" s="1"/>
      <c r="W151" s="1"/>
      <c r="X151" s="1"/>
      <c r="Y151" s="1"/>
      <c r="Z151" s="1"/>
      <c r="AA151" s="1"/>
      <c r="AB151" s="1"/>
    </row>
    <row r="152" spans="1:28" ht="12.75">
      <c r="A152" s="1"/>
      <c r="B152" s="1"/>
      <c r="C152" s="104"/>
      <c r="D152" s="104"/>
      <c r="E152" s="2"/>
      <c r="F152" s="1"/>
      <c r="G152" s="1"/>
      <c r="H152" s="1"/>
      <c r="I152" s="102"/>
      <c r="J152" s="7"/>
      <c r="K152" s="7"/>
      <c r="L152" s="10"/>
      <c r="M152" s="10"/>
      <c r="N152" s="7"/>
      <c r="O152" s="7"/>
      <c r="P152" s="7"/>
      <c r="Q152" s="7"/>
      <c r="R152" s="7"/>
      <c r="S152" s="1"/>
      <c r="T152" s="1"/>
      <c r="U152" s="1"/>
      <c r="V152" s="1"/>
      <c r="W152" s="1"/>
      <c r="X152" s="1"/>
      <c r="Y152" s="1"/>
      <c r="Z152" s="1"/>
      <c r="AA152" s="1"/>
      <c r="AB152" s="1"/>
    </row>
    <row r="153" spans="1:28" ht="12.75">
      <c r="A153" s="1"/>
      <c r="B153" s="1"/>
      <c r="C153" s="104"/>
      <c r="D153" s="104"/>
      <c r="E153" s="2"/>
      <c r="F153" s="1"/>
      <c r="G153" s="1"/>
      <c r="H153" s="1"/>
      <c r="I153" s="102"/>
      <c r="J153" s="7"/>
      <c r="K153" s="7"/>
      <c r="L153" s="10"/>
      <c r="M153" s="10"/>
      <c r="N153" s="7"/>
      <c r="O153" s="7"/>
      <c r="P153" s="7"/>
      <c r="Q153" s="7"/>
      <c r="R153" s="7"/>
      <c r="S153" s="1"/>
      <c r="T153" s="1"/>
      <c r="U153" s="1"/>
      <c r="V153" s="1"/>
      <c r="W153" s="1"/>
      <c r="X153" s="1"/>
      <c r="Y153" s="1"/>
      <c r="Z153" s="1"/>
      <c r="AA153" s="1"/>
      <c r="AB153" s="1"/>
    </row>
    <row r="154" spans="1:28" ht="12.75">
      <c r="A154" s="1"/>
      <c r="B154" s="1"/>
      <c r="C154" s="104"/>
      <c r="D154" s="104"/>
      <c r="E154" s="2"/>
      <c r="F154" s="1"/>
      <c r="G154" s="1"/>
      <c r="H154" s="1"/>
      <c r="I154" s="102"/>
      <c r="J154" s="7"/>
      <c r="K154" s="7"/>
      <c r="L154" s="10"/>
      <c r="M154" s="10"/>
      <c r="N154" s="7"/>
      <c r="O154" s="7"/>
      <c r="P154" s="7"/>
      <c r="Q154" s="7"/>
      <c r="R154" s="7"/>
      <c r="S154" s="1"/>
      <c r="T154" s="1"/>
      <c r="U154" s="1"/>
      <c r="V154" s="1"/>
      <c r="W154" s="1"/>
      <c r="X154" s="1"/>
      <c r="Y154" s="1"/>
      <c r="Z154" s="1"/>
      <c r="AA154" s="1"/>
      <c r="AB154" s="1"/>
    </row>
    <row r="155" spans="1:28" ht="12.75">
      <c r="A155" s="1"/>
      <c r="B155" s="1"/>
      <c r="C155" s="104"/>
      <c r="D155" s="104"/>
      <c r="E155" s="2"/>
      <c r="F155" s="1"/>
      <c r="G155" s="1"/>
      <c r="H155" s="1"/>
      <c r="I155" s="102"/>
      <c r="J155" s="7"/>
      <c r="K155" s="7"/>
      <c r="L155" s="10"/>
      <c r="M155" s="10"/>
      <c r="N155" s="7"/>
      <c r="O155" s="7"/>
      <c r="P155" s="7"/>
      <c r="Q155" s="7"/>
      <c r="R155" s="7"/>
      <c r="S155" s="1"/>
      <c r="T155" s="1"/>
      <c r="U155" s="1"/>
      <c r="V155" s="1"/>
      <c r="W155" s="1"/>
      <c r="X155" s="1"/>
      <c r="Y155" s="1"/>
      <c r="Z155" s="1"/>
      <c r="AA155" s="1"/>
      <c r="AB155" s="1"/>
    </row>
    <row r="156" spans="1:28" ht="12.75">
      <c r="A156" s="1"/>
      <c r="B156" s="1"/>
      <c r="C156" s="104"/>
      <c r="D156" s="104"/>
      <c r="E156" s="2"/>
      <c r="F156" s="1"/>
      <c r="G156" s="1"/>
      <c r="H156" s="1"/>
      <c r="I156" s="102"/>
      <c r="J156" s="7"/>
      <c r="K156" s="7"/>
      <c r="L156" s="10"/>
      <c r="M156" s="10"/>
      <c r="N156" s="7"/>
      <c r="O156" s="7"/>
      <c r="P156" s="7"/>
      <c r="Q156" s="7"/>
      <c r="R156" s="7"/>
      <c r="S156" s="1"/>
      <c r="T156" s="1"/>
      <c r="U156" s="1"/>
      <c r="V156" s="1"/>
      <c r="W156" s="1"/>
      <c r="X156" s="1"/>
      <c r="Y156" s="1"/>
      <c r="Z156" s="1"/>
      <c r="AA156" s="1"/>
      <c r="AB156" s="1"/>
    </row>
    <row r="157" spans="1:28" ht="12.75">
      <c r="A157" s="1"/>
      <c r="B157" s="1"/>
      <c r="C157" s="104"/>
      <c r="D157" s="104"/>
      <c r="E157" s="2"/>
      <c r="F157" s="1"/>
      <c r="G157" s="1"/>
      <c r="H157" s="1"/>
      <c r="I157" s="102"/>
      <c r="J157" s="7"/>
      <c r="K157" s="7"/>
      <c r="L157" s="10"/>
      <c r="M157" s="10"/>
      <c r="N157" s="7"/>
      <c r="O157" s="7"/>
      <c r="P157" s="7"/>
      <c r="Q157" s="7"/>
      <c r="R157" s="7"/>
      <c r="S157" s="1"/>
      <c r="T157" s="1"/>
      <c r="U157" s="1"/>
      <c r="V157" s="1"/>
      <c r="W157" s="1"/>
      <c r="X157" s="1"/>
      <c r="Y157" s="1"/>
      <c r="Z157" s="1"/>
      <c r="AA157" s="1"/>
      <c r="AB157" s="1"/>
    </row>
    <row r="158" spans="1:28" ht="12.75">
      <c r="A158" s="1"/>
      <c r="B158" s="1"/>
      <c r="C158" s="104"/>
      <c r="D158" s="104"/>
      <c r="E158" s="2"/>
      <c r="F158" s="1"/>
      <c r="G158" s="1"/>
      <c r="H158" s="1"/>
      <c r="I158" s="102"/>
      <c r="J158" s="7"/>
      <c r="K158" s="7"/>
      <c r="L158" s="10"/>
      <c r="M158" s="10"/>
      <c r="N158" s="7"/>
      <c r="O158" s="7"/>
      <c r="P158" s="7"/>
      <c r="Q158" s="7"/>
      <c r="R158" s="7"/>
      <c r="S158" s="1"/>
      <c r="T158" s="1"/>
      <c r="U158" s="1"/>
      <c r="V158" s="1"/>
      <c r="W158" s="1"/>
      <c r="X158" s="1"/>
      <c r="Y158" s="1"/>
      <c r="Z158" s="1"/>
      <c r="AA158" s="1"/>
      <c r="AB158" s="1"/>
    </row>
    <row r="159" spans="1:28" ht="12.75">
      <c r="A159" s="1"/>
      <c r="B159" s="1"/>
      <c r="C159" s="104"/>
      <c r="D159" s="104"/>
      <c r="E159" s="2"/>
      <c r="F159" s="1"/>
      <c r="G159" s="1"/>
      <c r="H159" s="1"/>
      <c r="I159" s="102"/>
      <c r="J159" s="7"/>
      <c r="K159" s="7"/>
      <c r="L159" s="10"/>
      <c r="M159" s="10"/>
      <c r="N159" s="7"/>
      <c r="O159" s="7"/>
      <c r="P159" s="7"/>
      <c r="Q159" s="7"/>
      <c r="R159" s="7"/>
      <c r="S159" s="1"/>
      <c r="T159" s="1"/>
      <c r="U159" s="1"/>
      <c r="V159" s="1"/>
      <c r="W159" s="1"/>
      <c r="X159" s="1"/>
      <c r="Y159" s="1"/>
      <c r="Z159" s="1"/>
      <c r="AA159" s="1"/>
      <c r="AB159" s="1"/>
    </row>
    <row r="160" spans="1:28" ht="12.75">
      <c r="A160" s="1"/>
      <c r="B160" s="1"/>
      <c r="C160" s="104"/>
      <c r="D160" s="104"/>
      <c r="E160" s="2"/>
      <c r="F160" s="1"/>
      <c r="G160" s="1"/>
      <c r="H160" s="1"/>
      <c r="I160" s="102"/>
      <c r="J160" s="7"/>
      <c r="K160" s="7"/>
      <c r="L160" s="10"/>
      <c r="M160" s="10"/>
      <c r="N160" s="7"/>
      <c r="O160" s="7"/>
      <c r="P160" s="7"/>
      <c r="Q160" s="7"/>
      <c r="R160" s="7"/>
      <c r="S160" s="1"/>
      <c r="T160" s="1"/>
      <c r="U160" s="1"/>
      <c r="V160" s="1"/>
      <c r="W160" s="1"/>
      <c r="X160" s="1"/>
      <c r="Y160" s="1"/>
      <c r="Z160" s="1"/>
      <c r="AA160" s="1"/>
      <c r="AB160" s="1"/>
    </row>
    <row r="161" spans="1:28" ht="12.75">
      <c r="A161" s="1"/>
      <c r="B161" s="1"/>
      <c r="C161" s="104"/>
      <c r="D161" s="104"/>
      <c r="E161" s="2"/>
      <c r="F161" s="1"/>
      <c r="G161" s="1"/>
      <c r="H161" s="1"/>
      <c r="I161" s="102"/>
      <c r="J161" s="7"/>
      <c r="K161" s="7"/>
      <c r="L161" s="10"/>
      <c r="M161" s="10"/>
      <c r="N161" s="7"/>
      <c r="O161" s="7"/>
      <c r="P161" s="7"/>
      <c r="Q161" s="7"/>
      <c r="R161" s="7"/>
      <c r="S161" s="1"/>
      <c r="T161" s="1"/>
      <c r="U161" s="1"/>
      <c r="V161" s="1"/>
      <c r="W161" s="1"/>
      <c r="X161" s="1"/>
      <c r="Y161" s="1"/>
      <c r="Z161" s="1"/>
      <c r="AA161" s="1"/>
      <c r="AB161" s="1"/>
    </row>
    <row r="162" spans="1:28" ht="12.75">
      <c r="A162" s="1"/>
      <c r="B162" s="1"/>
      <c r="C162" s="104"/>
      <c r="D162" s="104"/>
      <c r="E162" s="2"/>
      <c r="F162" s="1"/>
      <c r="G162" s="1"/>
      <c r="H162" s="1"/>
      <c r="I162" s="102"/>
      <c r="J162" s="7"/>
      <c r="K162" s="7"/>
      <c r="L162" s="10"/>
      <c r="M162" s="10"/>
      <c r="N162" s="7"/>
      <c r="O162" s="7"/>
      <c r="P162" s="7"/>
      <c r="Q162" s="7"/>
      <c r="R162" s="7"/>
      <c r="S162" s="1"/>
      <c r="T162" s="1"/>
      <c r="U162" s="1"/>
      <c r="V162" s="1"/>
      <c r="W162" s="1"/>
      <c r="X162" s="1"/>
      <c r="Y162" s="1"/>
      <c r="Z162" s="1"/>
      <c r="AA162" s="1"/>
      <c r="AB162" s="1"/>
    </row>
    <row r="163" spans="1:28" ht="12.75">
      <c r="A163" s="1"/>
      <c r="B163" s="1"/>
      <c r="C163" s="104"/>
      <c r="D163" s="104"/>
      <c r="E163" s="2"/>
      <c r="F163" s="1"/>
      <c r="G163" s="1"/>
      <c r="H163" s="1"/>
      <c r="I163" s="102"/>
      <c r="J163" s="7"/>
      <c r="K163" s="7"/>
      <c r="L163" s="10"/>
      <c r="M163" s="10"/>
      <c r="N163" s="7"/>
      <c r="O163" s="7"/>
      <c r="P163" s="7"/>
      <c r="Q163" s="7"/>
      <c r="R163" s="7"/>
      <c r="S163" s="1"/>
      <c r="T163" s="1"/>
      <c r="U163" s="1"/>
      <c r="V163" s="1"/>
      <c r="W163" s="1"/>
      <c r="X163" s="1"/>
      <c r="Y163" s="1"/>
      <c r="Z163" s="1"/>
      <c r="AA163" s="1"/>
      <c r="AB163" s="1"/>
    </row>
    <row r="164" spans="1:28" ht="12.75">
      <c r="A164" s="1"/>
      <c r="B164" s="1"/>
      <c r="C164" s="104"/>
      <c r="D164" s="104"/>
      <c r="E164" s="2"/>
      <c r="F164" s="1"/>
      <c r="G164" s="1"/>
      <c r="H164" s="1"/>
      <c r="I164" s="102"/>
      <c r="J164" s="7"/>
      <c r="K164" s="7"/>
      <c r="L164" s="10"/>
      <c r="M164" s="10"/>
      <c r="N164" s="7"/>
      <c r="O164" s="7"/>
      <c r="P164" s="7"/>
      <c r="Q164" s="7"/>
      <c r="R164" s="7"/>
      <c r="S164" s="1"/>
      <c r="T164" s="1"/>
      <c r="U164" s="1"/>
      <c r="V164" s="1"/>
      <c r="W164" s="1"/>
      <c r="X164" s="1"/>
      <c r="Y164" s="1"/>
      <c r="Z164" s="1"/>
      <c r="AA164" s="1"/>
      <c r="AB164" s="1"/>
    </row>
    <row r="165" spans="1:28" ht="12.75">
      <c r="A165" s="1"/>
      <c r="B165" s="1"/>
      <c r="C165" s="104"/>
      <c r="D165" s="104"/>
      <c r="E165" s="2"/>
      <c r="F165" s="1"/>
      <c r="G165" s="1"/>
      <c r="H165" s="1"/>
      <c r="I165" s="102"/>
      <c r="J165" s="7"/>
      <c r="K165" s="7"/>
      <c r="L165" s="10"/>
      <c r="M165" s="10"/>
      <c r="N165" s="7"/>
      <c r="O165" s="7"/>
      <c r="P165" s="7"/>
      <c r="Q165" s="7"/>
      <c r="R165" s="7"/>
      <c r="S165" s="1"/>
      <c r="T165" s="1"/>
      <c r="U165" s="1"/>
      <c r="V165" s="1"/>
      <c r="W165" s="1"/>
      <c r="X165" s="1"/>
      <c r="Y165" s="1"/>
      <c r="Z165" s="1"/>
      <c r="AA165" s="1"/>
      <c r="AB165" s="1"/>
    </row>
    <row r="166" spans="1:28" ht="12.75">
      <c r="A166" s="1"/>
      <c r="B166" s="1"/>
      <c r="C166" s="104"/>
      <c r="D166" s="104"/>
      <c r="E166" s="2"/>
      <c r="F166" s="1"/>
      <c r="G166" s="1"/>
      <c r="H166" s="1"/>
      <c r="I166" s="102"/>
      <c r="J166" s="7"/>
      <c r="K166" s="7"/>
      <c r="L166" s="10"/>
      <c r="M166" s="10"/>
      <c r="N166" s="7"/>
      <c r="O166" s="7"/>
      <c r="P166" s="7"/>
      <c r="Q166" s="7"/>
      <c r="R166" s="7"/>
      <c r="S166" s="1"/>
      <c r="T166" s="1"/>
      <c r="U166" s="1"/>
      <c r="V166" s="1"/>
      <c r="W166" s="1"/>
      <c r="X166" s="1"/>
      <c r="Y166" s="1"/>
      <c r="Z166" s="1"/>
      <c r="AA166" s="1"/>
      <c r="AB166" s="1"/>
    </row>
    <row r="167" spans="1:28" ht="12.75">
      <c r="A167" s="1"/>
      <c r="B167" s="1"/>
      <c r="C167" s="104"/>
      <c r="D167" s="104"/>
      <c r="E167" s="2"/>
      <c r="F167" s="1"/>
      <c r="G167" s="1"/>
      <c r="H167" s="1"/>
      <c r="I167" s="102"/>
      <c r="J167" s="7"/>
      <c r="K167" s="7"/>
      <c r="L167" s="10"/>
      <c r="M167" s="10"/>
      <c r="N167" s="7"/>
      <c r="O167" s="7"/>
      <c r="P167" s="7"/>
      <c r="Q167" s="7"/>
      <c r="R167" s="7"/>
      <c r="S167" s="1"/>
      <c r="T167" s="1"/>
      <c r="U167" s="1"/>
      <c r="V167" s="1"/>
      <c r="W167" s="1"/>
      <c r="X167" s="1"/>
      <c r="Y167" s="1"/>
      <c r="Z167" s="1"/>
      <c r="AA167" s="1"/>
      <c r="AB167" s="1"/>
    </row>
    <row r="168" spans="1:28" ht="12.75">
      <c r="A168" s="1"/>
      <c r="B168" s="1"/>
      <c r="C168" s="104"/>
      <c r="D168" s="104"/>
      <c r="E168" s="2"/>
      <c r="F168" s="1"/>
      <c r="G168" s="1"/>
      <c r="H168" s="1"/>
      <c r="I168" s="102"/>
      <c r="J168" s="7"/>
      <c r="K168" s="7"/>
      <c r="L168" s="10"/>
      <c r="M168" s="10"/>
      <c r="N168" s="7"/>
      <c r="O168" s="7"/>
      <c r="P168" s="7"/>
      <c r="Q168" s="7"/>
      <c r="R168" s="7"/>
      <c r="S168" s="1"/>
      <c r="T168" s="1"/>
      <c r="U168" s="1"/>
      <c r="V168" s="1"/>
      <c r="W168" s="1"/>
      <c r="X168" s="1"/>
      <c r="Y168" s="1"/>
      <c r="Z168" s="1"/>
      <c r="AA168" s="1"/>
      <c r="AB168" s="1"/>
    </row>
    <row r="169" spans="1:28" ht="12.75">
      <c r="A169" s="1"/>
      <c r="B169" s="1"/>
      <c r="C169" s="104"/>
      <c r="D169" s="104"/>
      <c r="E169" s="2"/>
      <c r="F169" s="1"/>
      <c r="G169" s="1"/>
      <c r="H169" s="1"/>
      <c r="I169" s="102"/>
      <c r="J169" s="7"/>
      <c r="K169" s="7"/>
      <c r="L169" s="10"/>
      <c r="M169" s="10"/>
      <c r="N169" s="7"/>
      <c r="O169" s="7"/>
      <c r="P169" s="7"/>
      <c r="Q169" s="7"/>
      <c r="R169" s="7"/>
      <c r="S169" s="1"/>
      <c r="T169" s="1"/>
      <c r="U169" s="1"/>
      <c r="V169" s="1"/>
      <c r="W169" s="1"/>
      <c r="X169" s="1"/>
      <c r="Y169" s="1"/>
      <c r="Z169" s="1"/>
      <c r="AA169" s="1"/>
      <c r="AB169" s="1"/>
    </row>
    <row r="170" spans="1:28" ht="12.75">
      <c r="A170" s="1"/>
      <c r="B170" s="1"/>
      <c r="C170" s="104"/>
      <c r="D170" s="104"/>
      <c r="E170" s="2"/>
      <c r="F170" s="1"/>
      <c r="G170" s="1"/>
      <c r="H170" s="1"/>
      <c r="I170" s="102"/>
      <c r="J170" s="7"/>
      <c r="K170" s="7"/>
      <c r="L170" s="10"/>
      <c r="M170" s="10"/>
      <c r="N170" s="7"/>
      <c r="O170" s="7"/>
      <c r="P170" s="7"/>
      <c r="Q170" s="7"/>
      <c r="R170" s="7"/>
      <c r="S170" s="1"/>
      <c r="T170" s="1"/>
      <c r="U170" s="1"/>
      <c r="V170" s="1"/>
      <c r="W170" s="1"/>
      <c r="X170" s="1"/>
      <c r="Y170" s="1"/>
      <c r="Z170" s="1"/>
      <c r="AA170" s="1"/>
      <c r="AB170" s="1"/>
    </row>
    <row r="171" spans="1:28" ht="12.75">
      <c r="A171" s="1"/>
      <c r="B171" s="1"/>
      <c r="C171" s="104"/>
      <c r="D171" s="104"/>
      <c r="E171" s="2"/>
      <c r="F171" s="1"/>
      <c r="G171" s="1"/>
      <c r="H171" s="1"/>
      <c r="I171" s="102"/>
      <c r="J171" s="7"/>
      <c r="K171" s="7"/>
      <c r="L171" s="10"/>
      <c r="M171" s="10"/>
      <c r="N171" s="7"/>
      <c r="O171" s="7"/>
      <c r="P171" s="7"/>
      <c r="Q171" s="7"/>
      <c r="R171" s="7"/>
      <c r="S171" s="1"/>
      <c r="T171" s="1"/>
      <c r="U171" s="1"/>
      <c r="V171" s="1"/>
      <c r="W171" s="1"/>
      <c r="X171" s="1"/>
      <c r="Y171" s="1"/>
      <c r="Z171" s="1"/>
      <c r="AA171" s="1"/>
      <c r="AB171" s="1"/>
    </row>
    <row r="172" spans="1:28" ht="12.75">
      <c r="A172" s="1"/>
      <c r="B172" s="1"/>
      <c r="C172" s="104"/>
      <c r="D172" s="104"/>
      <c r="E172" s="2"/>
      <c r="F172" s="1"/>
      <c r="G172" s="1"/>
      <c r="H172" s="1"/>
      <c r="I172" s="102"/>
      <c r="J172" s="7"/>
      <c r="K172" s="7"/>
      <c r="L172" s="10"/>
      <c r="M172" s="10"/>
      <c r="N172" s="7"/>
      <c r="O172" s="7"/>
      <c r="P172" s="7"/>
      <c r="Q172" s="7"/>
      <c r="R172" s="7"/>
      <c r="S172" s="1"/>
      <c r="T172" s="1"/>
      <c r="U172" s="1"/>
      <c r="V172" s="1"/>
      <c r="W172" s="1"/>
      <c r="X172" s="1"/>
      <c r="Y172" s="1"/>
      <c r="Z172" s="1"/>
      <c r="AA172" s="1"/>
      <c r="AB172" s="1"/>
    </row>
    <row r="173" spans="1:28" ht="12.75">
      <c r="A173" s="1"/>
      <c r="B173" s="1"/>
      <c r="C173" s="104"/>
      <c r="D173" s="104"/>
      <c r="E173" s="2"/>
      <c r="F173" s="1"/>
      <c r="G173" s="1"/>
      <c r="H173" s="1"/>
      <c r="I173" s="102"/>
      <c r="J173" s="7"/>
      <c r="K173" s="7"/>
      <c r="L173" s="10"/>
      <c r="M173" s="10"/>
      <c r="N173" s="7"/>
      <c r="O173" s="7"/>
      <c r="P173" s="7"/>
      <c r="Q173" s="7"/>
      <c r="R173" s="7"/>
      <c r="S173" s="1"/>
      <c r="T173" s="1"/>
      <c r="U173" s="1"/>
      <c r="V173" s="1"/>
      <c r="W173" s="1"/>
      <c r="X173" s="1"/>
      <c r="Y173" s="1"/>
      <c r="Z173" s="1"/>
      <c r="AA173" s="1"/>
      <c r="AB173" s="1"/>
    </row>
    <row r="174" spans="1:28" ht="12.75">
      <c r="A174" s="1"/>
      <c r="B174" s="1"/>
      <c r="C174" s="104"/>
      <c r="D174" s="104"/>
      <c r="E174" s="2"/>
      <c r="F174" s="1"/>
      <c r="G174" s="1"/>
      <c r="H174" s="1"/>
      <c r="I174" s="102"/>
      <c r="J174" s="7"/>
      <c r="K174" s="7"/>
      <c r="L174" s="10"/>
      <c r="M174" s="10"/>
      <c r="N174" s="7"/>
      <c r="O174" s="7"/>
      <c r="P174" s="7"/>
      <c r="Q174" s="7"/>
      <c r="R174" s="7"/>
      <c r="S174" s="1"/>
      <c r="T174" s="1"/>
      <c r="U174" s="1"/>
      <c r="V174" s="1"/>
      <c r="W174" s="1"/>
      <c r="X174" s="1"/>
      <c r="Y174" s="1"/>
      <c r="Z174" s="1"/>
      <c r="AA174" s="1"/>
      <c r="AB174" s="1"/>
    </row>
    <row r="175" spans="1:28" ht="12.75">
      <c r="A175" s="1"/>
      <c r="B175" s="1"/>
      <c r="C175" s="104"/>
      <c r="D175" s="104"/>
      <c r="E175" s="2"/>
      <c r="F175" s="1"/>
      <c r="G175" s="1"/>
      <c r="H175" s="1"/>
      <c r="I175" s="102"/>
      <c r="J175" s="7"/>
      <c r="K175" s="7"/>
      <c r="L175" s="10"/>
      <c r="M175" s="10"/>
      <c r="N175" s="7"/>
      <c r="O175" s="7"/>
      <c r="P175" s="7"/>
      <c r="Q175" s="7"/>
      <c r="R175" s="7"/>
      <c r="S175" s="1"/>
      <c r="T175" s="1"/>
      <c r="U175" s="1"/>
      <c r="V175" s="1"/>
      <c r="W175" s="1"/>
      <c r="X175" s="1"/>
      <c r="Y175" s="1"/>
      <c r="Z175" s="1"/>
      <c r="AA175" s="1"/>
      <c r="AB175" s="1"/>
    </row>
    <row r="176" spans="1:28" ht="12.75">
      <c r="A176" s="1"/>
      <c r="B176" s="1"/>
      <c r="C176" s="104"/>
      <c r="D176" s="104"/>
      <c r="E176" s="2"/>
      <c r="F176" s="1"/>
      <c r="G176" s="1"/>
      <c r="H176" s="1"/>
      <c r="I176" s="102"/>
      <c r="J176" s="7"/>
      <c r="K176" s="7"/>
      <c r="L176" s="10"/>
      <c r="M176" s="10"/>
      <c r="N176" s="7"/>
      <c r="O176" s="7"/>
      <c r="P176" s="7"/>
      <c r="Q176" s="7"/>
      <c r="R176" s="7"/>
      <c r="S176" s="1"/>
      <c r="T176" s="1"/>
      <c r="U176" s="1"/>
      <c r="V176" s="1"/>
      <c r="W176" s="1"/>
      <c r="X176" s="1"/>
      <c r="Y176" s="1"/>
      <c r="Z176" s="1"/>
      <c r="AA176" s="1"/>
      <c r="AB176" s="1"/>
    </row>
    <row r="177" spans="1:28" ht="12.75">
      <c r="A177" s="1"/>
      <c r="B177" s="1"/>
      <c r="C177" s="104"/>
      <c r="D177" s="104"/>
      <c r="E177" s="2"/>
      <c r="F177" s="1"/>
      <c r="G177" s="1"/>
      <c r="H177" s="1"/>
      <c r="I177" s="102"/>
      <c r="J177" s="7"/>
      <c r="K177" s="7"/>
      <c r="L177" s="10"/>
      <c r="M177" s="10"/>
      <c r="N177" s="7"/>
      <c r="O177" s="7"/>
      <c r="P177" s="7"/>
      <c r="Q177" s="7"/>
      <c r="R177" s="7"/>
      <c r="S177" s="1"/>
      <c r="T177" s="1"/>
      <c r="U177" s="1"/>
      <c r="V177" s="1"/>
      <c r="W177" s="1"/>
      <c r="X177" s="1"/>
      <c r="Y177" s="1"/>
      <c r="Z177" s="1"/>
      <c r="AA177" s="1"/>
      <c r="AB177" s="1"/>
    </row>
    <row r="178" spans="1:28" ht="12.75">
      <c r="A178" s="1"/>
      <c r="B178" s="1"/>
      <c r="C178" s="104"/>
      <c r="D178" s="104"/>
      <c r="E178" s="2"/>
      <c r="F178" s="1"/>
      <c r="G178" s="1"/>
      <c r="H178" s="1"/>
      <c r="I178" s="102"/>
      <c r="J178" s="7"/>
      <c r="K178" s="7"/>
      <c r="L178" s="10"/>
      <c r="M178" s="10"/>
      <c r="N178" s="7"/>
      <c r="O178" s="7"/>
      <c r="P178" s="7"/>
      <c r="Q178" s="7"/>
      <c r="R178" s="7"/>
      <c r="S178" s="1"/>
      <c r="T178" s="1"/>
      <c r="U178" s="1"/>
      <c r="V178" s="1"/>
      <c r="W178" s="1"/>
      <c r="X178" s="1"/>
      <c r="Y178" s="1"/>
      <c r="Z178" s="1"/>
      <c r="AA178" s="1"/>
      <c r="AB178" s="1"/>
    </row>
    <row r="179" spans="1:28" ht="12.75">
      <c r="A179" s="1"/>
      <c r="B179" s="1"/>
      <c r="C179" s="104"/>
      <c r="D179" s="104"/>
      <c r="E179" s="2"/>
      <c r="F179" s="1"/>
      <c r="G179" s="1"/>
      <c r="H179" s="1"/>
      <c r="I179" s="102"/>
      <c r="J179" s="7"/>
      <c r="K179" s="7"/>
      <c r="L179" s="10"/>
      <c r="M179" s="10"/>
      <c r="N179" s="7"/>
      <c r="O179" s="7"/>
      <c r="P179" s="7"/>
      <c r="Q179" s="7"/>
      <c r="R179" s="7"/>
      <c r="S179" s="1"/>
      <c r="T179" s="1"/>
      <c r="U179" s="1"/>
      <c r="V179" s="1"/>
      <c r="W179" s="1"/>
      <c r="X179" s="1"/>
      <c r="Y179" s="1"/>
      <c r="Z179" s="1"/>
      <c r="AA179" s="1"/>
      <c r="AB179" s="1"/>
    </row>
    <row r="180" spans="1:28" ht="12.75">
      <c r="A180" s="1"/>
      <c r="B180" s="1"/>
      <c r="C180" s="104"/>
      <c r="D180" s="104"/>
      <c r="E180" s="2"/>
      <c r="F180" s="1"/>
      <c r="G180" s="1"/>
      <c r="H180" s="1"/>
      <c r="I180" s="102"/>
      <c r="J180" s="7"/>
      <c r="K180" s="7"/>
      <c r="L180" s="10"/>
      <c r="M180" s="10"/>
      <c r="N180" s="7"/>
      <c r="O180" s="7"/>
      <c r="P180" s="7"/>
      <c r="Q180" s="7"/>
      <c r="R180" s="7"/>
      <c r="S180" s="1"/>
      <c r="T180" s="1"/>
      <c r="U180" s="1"/>
      <c r="V180" s="1"/>
      <c r="W180" s="1"/>
      <c r="X180" s="1"/>
      <c r="Y180" s="1"/>
      <c r="Z180" s="1"/>
      <c r="AA180" s="1"/>
      <c r="AB180" s="1"/>
    </row>
    <row r="181" spans="1:28" ht="12.75">
      <c r="A181" s="1"/>
      <c r="B181" s="1"/>
      <c r="C181" s="104"/>
      <c r="D181" s="104"/>
      <c r="E181" s="2"/>
      <c r="F181" s="1"/>
      <c r="G181" s="1"/>
      <c r="H181" s="1"/>
      <c r="I181" s="102"/>
      <c r="J181" s="7"/>
      <c r="K181" s="7"/>
      <c r="L181" s="10"/>
      <c r="M181" s="10"/>
      <c r="N181" s="7"/>
      <c r="O181" s="7"/>
      <c r="P181" s="7"/>
      <c r="Q181" s="7"/>
      <c r="R181" s="7"/>
      <c r="S181" s="1"/>
      <c r="T181" s="1"/>
      <c r="U181" s="1"/>
      <c r="V181" s="1"/>
      <c r="W181" s="1"/>
      <c r="X181" s="1"/>
      <c r="Y181" s="1"/>
      <c r="Z181" s="1"/>
      <c r="AA181" s="1"/>
      <c r="AB181" s="1"/>
    </row>
    <row r="182" spans="1:28" ht="12.75">
      <c r="A182" s="1"/>
      <c r="B182" s="1"/>
      <c r="C182" s="104"/>
      <c r="D182" s="104"/>
      <c r="E182" s="2"/>
      <c r="F182" s="1"/>
      <c r="G182" s="1"/>
      <c r="H182" s="1"/>
      <c r="I182" s="102"/>
      <c r="J182" s="7"/>
      <c r="K182" s="7"/>
      <c r="L182" s="10"/>
      <c r="M182" s="10"/>
      <c r="N182" s="7"/>
      <c r="O182" s="7"/>
      <c r="P182" s="7"/>
      <c r="Q182" s="7"/>
      <c r="R182" s="7"/>
      <c r="S182" s="1"/>
      <c r="T182" s="1"/>
      <c r="U182" s="1"/>
      <c r="V182" s="1"/>
      <c r="W182" s="1"/>
      <c r="X182" s="1"/>
      <c r="Y182" s="1"/>
      <c r="Z182" s="1"/>
      <c r="AA182" s="1"/>
      <c r="AB182" s="1"/>
    </row>
    <row r="183" spans="1:28" ht="12.75">
      <c r="A183" s="1"/>
      <c r="B183" s="1"/>
      <c r="C183" s="104"/>
      <c r="D183" s="104"/>
      <c r="E183" s="2"/>
      <c r="F183" s="1"/>
      <c r="G183" s="1"/>
      <c r="H183" s="1"/>
      <c r="I183" s="102"/>
      <c r="J183" s="7"/>
      <c r="K183" s="7"/>
      <c r="L183" s="10"/>
      <c r="M183" s="10"/>
      <c r="N183" s="7"/>
      <c r="O183" s="7"/>
      <c r="P183" s="7"/>
      <c r="Q183" s="7"/>
      <c r="R183" s="7"/>
      <c r="S183" s="1"/>
      <c r="T183" s="1"/>
      <c r="U183" s="1"/>
      <c r="V183" s="1"/>
      <c r="W183" s="1"/>
      <c r="X183" s="1"/>
      <c r="Y183" s="1"/>
      <c r="Z183" s="1"/>
      <c r="AA183" s="1"/>
      <c r="AB183" s="1"/>
    </row>
    <row r="184" spans="1:28" ht="12.75">
      <c r="A184" s="1"/>
      <c r="B184" s="1"/>
      <c r="C184" s="104"/>
      <c r="D184" s="104"/>
      <c r="E184" s="2"/>
      <c r="F184" s="1"/>
      <c r="G184" s="1"/>
      <c r="H184" s="1"/>
      <c r="I184" s="102"/>
      <c r="J184" s="7"/>
      <c r="K184" s="7"/>
      <c r="L184" s="10"/>
      <c r="M184" s="10"/>
      <c r="N184" s="7"/>
      <c r="O184" s="7"/>
      <c r="P184" s="7"/>
      <c r="Q184" s="7"/>
      <c r="R184" s="7"/>
      <c r="S184" s="1"/>
      <c r="T184" s="1"/>
      <c r="U184" s="1"/>
      <c r="V184" s="1"/>
      <c r="W184" s="1"/>
      <c r="X184" s="1"/>
      <c r="Y184" s="1"/>
      <c r="Z184" s="1"/>
      <c r="AA184" s="1"/>
      <c r="AB184" s="1"/>
    </row>
    <row r="185" spans="1:28" ht="12.75">
      <c r="A185" s="1"/>
      <c r="B185" s="1"/>
      <c r="C185" s="104"/>
      <c r="D185" s="104"/>
      <c r="E185" s="2"/>
      <c r="F185" s="1"/>
      <c r="G185" s="1"/>
      <c r="H185" s="1"/>
      <c r="I185" s="102"/>
      <c r="J185" s="7"/>
      <c r="K185" s="7"/>
      <c r="L185" s="10"/>
      <c r="M185" s="10"/>
      <c r="N185" s="7"/>
      <c r="O185" s="7"/>
      <c r="P185" s="7"/>
      <c r="Q185" s="7"/>
      <c r="R185" s="7"/>
      <c r="S185" s="1"/>
      <c r="T185" s="1"/>
      <c r="U185" s="1"/>
      <c r="V185" s="1"/>
      <c r="W185" s="1"/>
      <c r="X185" s="1"/>
      <c r="Y185" s="1"/>
      <c r="Z185" s="1"/>
      <c r="AA185" s="1"/>
      <c r="AB185" s="1"/>
    </row>
    <row r="186" spans="1:28" ht="12.75">
      <c r="A186" s="1"/>
      <c r="B186" s="1"/>
      <c r="C186" s="104"/>
      <c r="D186" s="104"/>
      <c r="E186" s="2"/>
      <c r="F186" s="1"/>
      <c r="G186" s="1"/>
      <c r="H186" s="1"/>
      <c r="I186" s="102"/>
      <c r="J186" s="7"/>
      <c r="K186" s="7"/>
      <c r="L186" s="10"/>
      <c r="M186" s="10"/>
      <c r="N186" s="7"/>
      <c r="O186" s="7"/>
      <c r="P186" s="7"/>
      <c r="Q186" s="7"/>
      <c r="R186" s="7"/>
      <c r="S186" s="1"/>
      <c r="T186" s="1"/>
      <c r="U186" s="1"/>
      <c r="V186" s="1"/>
      <c r="W186" s="1"/>
      <c r="X186" s="1"/>
      <c r="Y186" s="1"/>
      <c r="Z186" s="1"/>
      <c r="AA186" s="1"/>
      <c r="AB186" s="1"/>
    </row>
    <row r="187" spans="1:28" ht="12.75">
      <c r="A187" s="1"/>
      <c r="B187" s="1"/>
      <c r="C187" s="104"/>
      <c r="D187" s="104"/>
      <c r="E187" s="2"/>
      <c r="F187" s="1"/>
      <c r="G187" s="1"/>
      <c r="H187" s="1"/>
      <c r="I187" s="102"/>
      <c r="J187" s="7"/>
      <c r="K187" s="7"/>
      <c r="L187" s="10"/>
      <c r="M187" s="10"/>
      <c r="N187" s="7"/>
      <c r="O187" s="7"/>
      <c r="P187" s="7"/>
      <c r="Q187" s="7"/>
      <c r="R187" s="7"/>
      <c r="S187" s="1"/>
      <c r="T187" s="1"/>
      <c r="U187" s="1"/>
      <c r="V187" s="1"/>
      <c r="W187" s="1"/>
      <c r="X187" s="1"/>
      <c r="Y187" s="1"/>
      <c r="Z187" s="1"/>
      <c r="AA187" s="1"/>
      <c r="AB187" s="1"/>
    </row>
    <row r="188" spans="1:28" ht="12.75">
      <c r="A188" s="1"/>
      <c r="B188" s="1"/>
      <c r="C188" s="104"/>
      <c r="D188" s="104"/>
      <c r="E188" s="2"/>
      <c r="F188" s="1"/>
      <c r="G188" s="1"/>
      <c r="H188" s="1"/>
      <c r="I188" s="102"/>
      <c r="J188" s="7"/>
      <c r="K188" s="7"/>
      <c r="L188" s="10"/>
      <c r="M188" s="10"/>
      <c r="N188" s="7"/>
      <c r="O188" s="7"/>
      <c r="P188" s="7"/>
      <c r="Q188" s="7"/>
      <c r="R188" s="7"/>
      <c r="S188" s="1"/>
      <c r="T188" s="1"/>
      <c r="U188" s="1"/>
      <c r="V188" s="1"/>
      <c r="W188" s="1"/>
      <c r="X188" s="1"/>
      <c r="Y188" s="1"/>
      <c r="Z188" s="1"/>
      <c r="AA188" s="1"/>
      <c r="AB188" s="1"/>
    </row>
    <row r="189" spans="1:28" ht="12.75">
      <c r="A189" s="1"/>
      <c r="B189" s="1"/>
      <c r="C189" s="104"/>
      <c r="D189" s="104"/>
      <c r="E189" s="2"/>
      <c r="F189" s="1"/>
      <c r="G189" s="1"/>
      <c r="H189" s="1"/>
      <c r="I189" s="102"/>
      <c r="J189" s="7"/>
      <c r="K189" s="7"/>
      <c r="L189" s="10"/>
      <c r="M189" s="10"/>
      <c r="N189" s="7"/>
      <c r="O189" s="7"/>
      <c r="P189" s="7"/>
      <c r="Q189" s="7"/>
      <c r="R189" s="7"/>
      <c r="S189" s="1"/>
      <c r="T189" s="1"/>
      <c r="U189" s="1"/>
      <c r="V189" s="1"/>
      <c r="W189" s="1"/>
      <c r="X189" s="1"/>
      <c r="Y189" s="1"/>
      <c r="Z189" s="1"/>
      <c r="AA189" s="1"/>
      <c r="AB189" s="1"/>
    </row>
    <row r="190" spans="1:28" ht="12.75">
      <c r="A190" s="1"/>
      <c r="B190" s="1"/>
      <c r="C190" s="104"/>
      <c r="D190" s="104"/>
      <c r="E190" s="2"/>
      <c r="F190" s="1"/>
      <c r="G190" s="1"/>
      <c r="H190" s="1"/>
      <c r="I190" s="102"/>
      <c r="J190" s="7"/>
      <c r="K190" s="7"/>
      <c r="L190" s="10"/>
      <c r="M190" s="10"/>
      <c r="N190" s="7"/>
      <c r="O190" s="7"/>
      <c r="P190" s="7"/>
      <c r="Q190" s="7"/>
      <c r="R190" s="7"/>
      <c r="S190" s="1"/>
      <c r="T190" s="1"/>
      <c r="U190" s="1"/>
      <c r="V190" s="1"/>
      <c r="W190" s="1"/>
      <c r="X190" s="1"/>
      <c r="Y190" s="1"/>
      <c r="Z190" s="1"/>
      <c r="AA190" s="1"/>
      <c r="AB190" s="1"/>
    </row>
    <row r="191" spans="1:28" ht="12.75">
      <c r="A191" s="1"/>
      <c r="B191" s="1"/>
      <c r="C191" s="104"/>
      <c r="D191" s="104"/>
      <c r="E191" s="2"/>
      <c r="F191" s="1"/>
      <c r="G191" s="1"/>
      <c r="H191" s="1"/>
      <c r="I191" s="102"/>
      <c r="J191" s="7"/>
      <c r="K191" s="7"/>
      <c r="L191" s="10"/>
      <c r="M191" s="10"/>
      <c r="N191" s="7"/>
      <c r="O191" s="7"/>
      <c r="P191" s="7"/>
      <c r="Q191" s="7"/>
      <c r="R191" s="7"/>
      <c r="S191" s="1"/>
      <c r="T191" s="1"/>
      <c r="U191" s="1"/>
      <c r="V191" s="1"/>
      <c r="W191" s="1"/>
      <c r="X191" s="1"/>
      <c r="Y191" s="1"/>
      <c r="Z191" s="1"/>
      <c r="AA191" s="1"/>
      <c r="AB191" s="1"/>
    </row>
    <row r="192" spans="1:28" ht="12.75">
      <c r="A192" s="1"/>
      <c r="B192" s="1"/>
      <c r="C192" s="104"/>
      <c r="D192" s="104"/>
      <c r="E192" s="2"/>
      <c r="F192" s="1"/>
      <c r="G192" s="1"/>
      <c r="H192" s="1"/>
      <c r="I192" s="102"/>
      <c r="J192" s="7"/>
      <c r="K192" s="7"/>
      <c r="L192" s="10"/>
      <c r="M192" s="10"/>
      <c r="N192" s="7"/>
      <c r="O192" s="7"/>
      <c r="P192" s="7"/>
      <c r="Q192" s="7"/>
      <c r="R192" s="7"/>
      <c r="S192" s="1"/>
      <c r="T192" s="1"/>
      <c r="U192" s="1"/>
      <c r="V192" s="1"/>
      <c r="W192" s="1"/>
      <c r="X192" s="1"/>
      <c r="Y192" s="1"/>
      <c r="Z192" s="1"/>
      <c r="AA192" s="1"/>
      <c r="AB192" s="1"/>
    </row>
    <row r="193" spans="1:28" ht="12.75">
      <c r="A193" s="1"/>
      <c r="B193" s="1"/>
      <c r="C193" s="104"/>
      <c r="D193" s="104"/>
      <c r="E193" s="2"/>
      <c r="F193" s="1"/>
      <c r="G193" s="1"/>
      <c r="H193" s="1"/>
      <c r="I193" s="102"/>
      <c r="J193" s="7"/>
      <c r="K193" s="7"/>
      <c r="L193" s="10"/>
      <c r="M193" s="10"/>
      <c r="N193" s="7"/>
      <c r="O193" s="7"/>
      <c r="P193" s="7"/>
      <c r="Q193" s="7"/>
      <c r="R193" s="7"/>
      <c r="S193" s="1"/>
      <c r="T193" s="1"/>
      <c r="U193" s="1"/>
      <c r="V193" s="1"/>
      <c r="W193" s="1"/>
      <c r="X193" s="1"/>
      <c r="Y193" s="1"/>
      <c r="Z193" s="1"/>
      <c r="AA193" s="1"/>
      <c r="AB193" s="1"/>
    </row>
    <row r="194" spans="1:28" ht="12.75">
      <c r="A194" s="1"/>
      <c r="B194" s="1"/>
      <c r="C194" s="104"/>
      <c r="D194" s="104"/>
      <c r="E194" s="2"/>
      <c r="F194" s="1"/>
      <c r="G194" s="1"/>
      <c r="H194" s="1"/>
      <c r="I194" s="102"/>
      <c r="J194" s="7"/>
      <c r="K194" s="7"/>
      <c r="L194" s="10"/>
      <c r="M194" s="10"/>
      <c r="N194" s="7"/>
      <c r="O194" s="7"/>
      <c r="P194" s="7"/>
      <c r="Q194" s="7"/>
      <c r="R194" s="7"/>
      <c r="S194" s="1"/>
      <c r="T194" s="1"/>
      <c r="U194" s="1"/>
      <c r="V194" s="1"/>
      <c r="W194" s="1"/>
      <c r="X194" s="1"/>
      <c r="Y194" s="1"/>
      <c r="Z194" s="1"/>
      <c r="AA194" s="1"/>
      <c r="AB194" s="1"/>
    </row>
    <row r="195" spans="1:28" ht="12.75">
      <c r="A195" s="1"/>
      <c r="B195" s="1"/>
      <c r="C195" s="104"/>
      <c r="D195" s="104"/>
      <c r="E195" s="2"/>
      <c r="F195" s="1"/>
      <c r="G195" s="1"/>
      <c r="H195" s="1"/>
      <c r="I195" s="102"/>
      <c r="J195" s="7"/>
      <c r="K195" s="7"/>
      <c r="L195" s="10"/>
      <c r="M195" s="10"/>
      <c r="N195" s="7"/>
      <c r="O195" s="7"/>
      <c r="P195" s="7"/>
      <c r="Q195" s="7"/>
      <c r="R195" s="7"/>
      <c r="S195" s="1"/>
      <c r="T195" s="1"/>
      <c r="U195" s="1"/>
      <c r="V195" s="1"/>
      <c r="W195" s="1"/>
      <c r="X195" s="1"/>
      <c r="Y195" s="1"/>
      <c r="Z195" s="1"/>
      <c r="AA195" s="1"/>
      <c r="AB195" s="1"/>
    </row>
    <row r="196" spans="1:28" ht="12.75">
      <c r="A196" s="1"/>
      <c r="B196" s="1"/>
      <c r="C196" s="104"/>
      <c r="D196" s="104"/>
      <c r="E196" s="2"/>
      <c r="F196" s="1"/>
      <c r="G196" s="1"/>
      <c r="H196" s="1"/>
      <c r="I196" s="102"/>
      <c r="J196" s="7"/>
      <c r="K196" s="7"/>
      <c r="L196" s="10"/>
      <c r="M196" s="10"/>
      <c r="N196" s="7"/>
      <c r="O196" s="7"/>
      <c r="P196" s="7"/>
      <c r="Q196" s="7"/>
      <c r="R196" s="7"/>
      <c r="S196" s="1"/>
      <c r="T196" s="1"/>
      <c r="U196" s="1"/>
      <c r="V196" s="1"/>
      <c r="W196" s="1"/>
      <c r="X196" s="1"/>
      <c r="Y196" s="1"/>
      <c r="Z196" s="1"/>
      <c r="AA196" s="1"/>
      <c r="AB196" s="1"/>
    </row>
    <row r="197" spans="1:28" ht="12.75">
      <c r="A197" s="1"/>
      <c r="B197" s="1"/>
      <c r="C197" s="104"/>
      <c r="D197" s="104"/>
      <c r="E197" s="2"/>
      <c r="F197" s="1"/>
      <c r="G197" s="1"/>
      <c r="H197" s="1"/>
      <c r="I197" s="102"/>
      <c r="J197" s="7"/>
      <c r="K197" s="7"/>
      <c r="L197" s="10"/>
      <c r="M197" s="10"/>
      <c r="N197" s="7"/>
      <c r="O197" s="7"/>
      <c r="P197" s="7"/>
      <c r="Q197" s="7"/>
      <c r="R197" s="7"/>
      <c r="S197" s="1"/>
      <c r="T197" s="1"/>
      <c r="U197" s="1"/>
      <c r="V197" s="1"/>
      <c r="W197" s="1"/>
      <c r="X197" s="1"/>
      <c r="Y197" s="1"/>
      <c r="Z197" s="1"/>
      <c r="AA197" s="1"/>
      <c r="AB197" s="1"/>
    </row>
    <row r="198" spans="1:28" ht="12.75">
      <c r="A198" s="1"/>
      <c r="B198" s="1"/>
      <c r="C198" s="104"/>
      <c r="D198" s="104"/>
      <c r="E198" s="2"/>
      <c r="F198" s="1"/>
      <c r="G198" s="1"/>
      <c r="H198" s="1"/>
      <c r="I198" s="102"/>
      <c r="J198" s="7"/>
      <c r="K198" s="7"/>
      <c r="L198" s="10"/>
      <c r="M198" s="10"/>
      <c r="N198" s="7"/>
      <c r="O198" s="7"/>
      <c r="P198" s="7"/>
      <c r="Q198" s="7"/>
      <c r="R198" s="7"/>
      <c r="S198" s="1"/>
      <c r="T198" s="1"/>
      <c r="U198" s="1"/>
      <c r="V198" s="1"/>
      <c r="W198" s="1"/>
      <c r="X198" s="1"/>
      <c r="Y198" s="1"/>
      <c r="Z198" s="1"/>
      <c r="AA198" s="1"/>
      <c r="AB198" s="1"/>
    </row>
    <row r="199" spans="1:28" ht="12.75">
      <c r="A199" s="1"/>
      <c r="B199" s="1"/>
      <c r="C199" s="104"/>
      <c r="D199" s="104"/>
      <c r="E199" s="2"/>
      <c r="F199" s="1"/>
      <c r="G199" s="1"/>
      <c r="H199" s="1"/>
      <c r="I199" s="102"/>
      <c r="J199" s="7"/>
      <c r="K199" s="7"/>
      <c r="L199" s="10"/>
      <c r="M199" s="10"/>
      <c r="N199" s="7"/>
      <c r="O199" s="7"/>
      <c r="P199" s="7"/>
      <c r="Q199" s="7"/>
      <c r="R199" s="7"/>
      <c r="S199" s="1"/>
      <c r="T199" s="1"/>
      <c r="U199" s="1"/>
      <c r="V199" s="1"/>
      <c r="W199" s="1"/>
      <c r="X199" s="1"/>
      <c r="Y199" s="1"/>
      <c r="Z199" s="1"/>
      <c r="AA199" s="1"/>
      <c r="AB199" s="1"/>
    </row>
    <row r="200" spans="1:28" ht="12.75">
      <c r="A200" s="1"/>
      <c r="B200" s="1"/>
      <c r="C200" s="104"/>
      <c r="D200" s="104"/>
      <c r="E200" s="2"/>
      <c r="F200" s="1"/>
      <c r="G200" s="1"/>
      <c r="H200" s="1"/>
      <c r="I200" s="102"/>
      <c r="J200" s="7"/>
      <c r="K200" s="7"/>
      <c r="L200" s="10"/>
      <c r="M200" s="10"/>
      <c r="N200" s="7"/>
      <c r="O200" s="7"/>
      <c r="P200" s="7"/>
      <c r="Q200" s="7"/>
      <c r="R200" s="7"/>
      <c r="S200" s="1"/>
      <c r="T200" s="1"/>
      <c r="U200" s="1"/>
      <c r="V200" s="1"/>
      <c r="W200" s="1"/>
      <c r="X200" s="1"/>
      <c r="Y200" s="1"/>
      <c r="Z200" s="1"/>
      <c r="AA200" s="1"/>
      <c r="AB200" s="1"/>
    </row>
    <row r="201" spans="1:28" ht="12.75">
      <c r="A201" s="1"/>
      <c r="B201" s="1"/>
      <c r="C201" s="104"/>
      <c r="D201" s="104"/>
      <c r="E201" s="2"/>
      <c r="F201" s="1"/>
      <c r="G201" s="1"/>
      <c r="H201" s="1"/>
      <c r="I201" s="102"/>
      <c r="J201" s="7"/>
      <c r="K201" s="7"/>
      <c r="L201" s="10"/>
      <c r="M201" s="10"/>
      <c r="N201" s="7"/>
      <c r="O201" s="7"/>
      <c r="P201" s="7"/>
      <c r="Q201" s="7"/>
      <c r="R201" s="7"/>
      <c r="S201" s="1"/>
      <c r="T201" s="1"/>
      <c r="U201" s="1"/>
      <c r="V201" s="1"/>
      <c r="W201" s="1"/>
      <c r="X201" s="1"/>
      <c r="Y201" s="1"/>
      <c r="Z201" s="1"/>
      <c r="AA201" s="1"/>
      <c r="AB201" s="1"/>
    </row>
    <row r="202" spans="1:28" ht="12.75">
      <c r="A202" s="1"/>
      <c r="B202" s="1"/>
      <c r="C202" s="104"/>
      <c r="D202" s="104"/>
      <c r="E202" s="2"/>
      <c r="F202" s="1"/>
      <c r="G202" s="1"/>
      <c r="H202" s="1"/>
      <c r="I202" s="102"/>
      <c r="J202" s="7"/>
      <c r="K202" s="7"/>
      <c r="L202" s="10"/>
      <c r="M202" s="10"/>
      <c r="N202" s="7"/>
      <c r="O202" s="7"/>
      <c r="P202" s="7"/>
      <c r="Q202" s="7"/>
      <c r="R202" s="7"/>
      <c r="S202" s="1"/>
      <c r="T202" s="1"/>
      <c r="U202" s="1"/>
      <c r="V202" s="1"/>
      <c r="W202" s="1"/>
      <c r="X202" s="1"/>
      <c r="Y202" s="1"/>
      <c r="Z202" s="1"/>
      <c r="AA202" s="1"/>
      <c r="AB202" s="1"/>
    </row>
    <row r="203" spans="1:28" ht="12.75">
      <c r="A203" s="1"/>
      <c r="B203" s="1"/>
      <c r="C203" s="104"/>
      <c r="D203" s="104"/>
      <c r="E203" s="2"/>
      <c r="F203" s="1"/>
      <c r="G203" s="1"/>
      <c r="H203" s="1"/>
      <c r="I203" s="102"/>
      <c r="J203" s="7"/>
      <c r="K203" s="7"/>
      <c r="L203" s="10"/>
      <c r="M203" s="10"/>
      <c r="N203" s="7"/>
      <c r="O203" s="7"/>
      <c r="P203" s="7"/>
      <c r="Q203" s="7"/>
      <c r="R203" s="7"/>
      <c r="S203" s="1"/>
      <c r="T203" s="1"/>
      <c r="U203" s="1"/>
      <c r="V203" s="1"/>
      <c r="W203" s="1"/>
      <c r="X203" s="1"/>
      <c r="Y203" s="1"/>
      <c r="Z203" s="1"/>
      <c r="AA203" s="1"/>
      <c r="AB203" s="1"/>
    </row>
    <row r="204" spans="1:28" ht="12.75">
      <c r="A204" s="1"/>
      <c r="B204" s="1"/>
      <c r="C204" s="104"/>
      <c r="D204" s="104"/>
      <c r="E204" s="2"/>
      <c r="F204" s="1"/>
      <c r="G204" s="1"/>
      <c r="H204" s="1"/>
      <c r="I204" s="102"/>
      <c r="J204" s="7"/>
      <c r="K204" s="7"/>
      <c r="L204" s="10"/>
      <c r="M204" s="10"/>
      <c r="N204" s="7"/>
      <c r="O204" s="7"/>
      <c r="P204" s="7"/>
      <c r="Q204" s="7"/>
      <c r="R204" s="7"/>
      <c r="S204" s="1"/>
      <c r="T204" s="1"/>
      <c r="U204" s="1"/>
      <c r="V204" s="1"/>
      <c r="W204" s="1"/>
      <c r="X204" s="1"/>
      <c r="Y204" s="1"/>
      <c r="Z204" s="1"/>
      <c r="AA204" s="1"/>
      <c r="AB204" s="1"/>
    </row>
    <row r="205" spans="1:28" ht="12.75">
      <c r="A205" s="1"/>
      <c r="B205" s="1"/>
      <c r="C205" s="104"/>
      <c r="D205" s="104"/>
      <c r="E205" s="2"/>
      <c r="F205" s="1"/>
      <c r="G205" s="1"/>
      <c r="H205" s="1"/>
      <c r="I205" s="102"/>
      <c r="J205" s="7"/>
      <c r="K205" s="7"/>
      <c r="L205" s="10"/>
      <c r="M205" s="10"/>
      <c r="N205" s="7"/>
      <c r="O205" s="7"/>
      <c r="P205" s="7"/>
      <c r="Q205" s="7"/>
      <c r="R205" s="7"/>
      <c r="S205" s="1"/>
      <c r="T205" s="1"/>
      <c r="U205" s="1"/>
      <c r="V205" s="1"/>
      <c r="W205" s="1"/>
      <c r="X205" s="1"/>
      <c r="Y205" s="1"/>
      <c r="Z205" s="1"/>
      <c r="AA205" s="1"/>
      <c r="AB205" s="1"/>
    </row>
    <row r="206" spans="1:28" ht="12.75">
      <c r="A206" s="1"/>
      <c r="B206" s="1"/>
      <c r="C206" s="104"/>
      <c r="D206" s="104"/>
      <c r="E206" s="2"/>
      <c r="F206" s="1"/>
      <c r="G206" s="1"/>
      <c r="H206" s="1"/>
      <c r="I206" s="102"/>
      <c r="J206" s="7"/>
      <c r="K206" s="7"/>
      <c r="L206" s="10"/>
      <c r="M206" s="10"/>
      <c r="N206" s="7"/>
      <c r="O206" s="7"/>
      <c r="P206" s="7"/>
      <c r="Q206" s="7"/>
      <c r="R206" s="7"/>
      <c r="S206" s="1"/>
      <c r="T206" s="1"/>
      <c r="U206" s="1"/>
      <c r="V206" s="1"/>
      <c r="W206" s="1"/>
      <c r="X206" s="1"/>
      <c r="Y206" s="1"/>
      <c r="Z206" s="1"/>
      <c r="AA206" s="1"/>
      <c r="AB206" s="1"/>
    </row>
    <row r="207" spans="1:28" ht="12.75">
      <c r="A207" s="1"/>
      <c r="B207" s="1"/>
      <c r="C207" s="104"/>
      <c r="D207" s="104"/>
      <c r="E207" s="2"/>
      <c r="F207" s="1"/>
      <c r="G207" s="1"/>
      <c r="H207" s="1"/>
      <c r="I207" s="102"/>
      <c r="J207" s="7"/>
      <c r="K207" s="7"/>
      <c r="L207" s="10"/>
      <c r="M207" s="10"/>
      <c r="N207" s="7"/>
      <c r="O207" s="7"/>
      <c r="P207" s="7"/>
      <c r="Q207" s="7"/>
      <c r="R207" s="7"/>
      <c r="S207" s="1"/>
      <c r="T207" s="1"/>
      <c r="U207" s="1"/>
      <c r="V207" s="1"/>
      <c r="W207" s="1"/>
      <c r="X207" s="1"/>
      <c r="Y207" s="1"/>
      <c r="Z207" s="1"/>
      <c r="AA207" s="1"/>
      <c r="AB207" s="1"/>
    </row>
    <row r="208" spans="1:28" ht="12.75">
      <c r="A208" s="1"/>
      <c r="B208" s="1"/>
      <c r="C208" s="104"/>
      <c r="D208" s="104"/>
      <c r="E208" s="2"/>
      <c r="F208" s="1"/>
      <c r="G208" s="1"/>
      <c r="H208" s="1"/>
      <c r="I208" s="102"/>
      <c r="J208" s="7"/>
      <c r="K208" s="7"/>
      <c r="L208" s="10"/>
      <c r="M208" s="10"/>
      <c r="N208" s="7"/>
      <c r="O208" s="7"/>
      <c r="P208" s="7"/>
      <c r="Q208" s="7"/>
      <c r="R208" s="7"/>
      <c r="S208" s="1"/>
      <c r="T208" s="1"/>
      <c r="U208" s="1"/>
      <c r="V208" s="1"/>
      <c r="W208" s="1"/>
      <c r="X208" s="1"/>
      <c r="Y208" s="1"/>
      <c r="Z208" s="1"/>
      <c r="AA208" s="1"/>
      <c r="AB208" s="1"/>
    </row>
    <row r="209" spans="1:28" ht="12.75">
      <c r="A209" s="1"/>
      <c r="B209" s="1"/>
      <c r="C209" s="104"/>
      <c r="D209" s="104"/>
      <c r="E209" s="2"/>
      <c r="F209" s="1"/>
      <c r="G209" s="1"/>
      <c r="H209" s="1"/>
      <c r="I209" s="102"/>
      <c r="J209" s="7"/>
      <c r="K209" s="7"/>
      <c r="L209" s="10"/>
      <c r="M209" s="10"/>
      <c r="N209" s="7"/>
      <c r="O209" s="7"/>
      <c r="P209" s="7"/>
      <c r="Q209" s="7"/>
      <c r="R209" s="7"/>
      <c r="S209" s="1"/>
      <c r="T209" s="1"/>
      <c r="U209" s="1"/>
      <c r="V209" s="1"/>
      <c r="W209" s="1"/>
      <c r="X209" s="1"/>
      <c r="Y209" s="1"/>
      <c r="Z209" s="1"/>
      <c r="AA209" s="1"/>
      <c r="AB209" s="1"/>
    </row>
    <row r="210" spans="1:28" ht="12.75">
      <c r="A210" s="1"/>
      <c r="B210" s="1"/>
      <c r="C210" s="104"/>
      <c r="D210" s="104"/>
      <c r="E210" s="2"/>
      <c r="F210" s="1"/>
      <c r="G210" s="1"/>
      <c r="H210" s="1"/>
      <c r="I210" s="102"/>
      <c r="J210" s="7"/>
      <c r="K210" s="7"/>
      <c r="L210" s="10"/>
      <c r="M210" s="10"/>
      <c r="N210" s="7"/>
      <c r="O210" s="7"/>
      <c r="P210" s="7"/>
      <c r="Q210" s="7"/>
      <c r="R210" s="7"/>
      <c r="S210" s="1"/>
      <c r="T210" s="1"/>
      <c r="U210" s="1"/>
      <c r="V210" s="1"/>
      <c r="W210" s="1"/>
      <c r="X210" s="1"/>
      <c r="Y210" s="1"/>
      <c r="Z210" s="1"/>
      <c r="AA210" s="1"/>
      <c r="AB210" s="1"/>
    </row>
    <row r="211" spans="1:28" ht="12.75">
      <c r="A211" s="1"/>
      <c r="B211" s="1"/>
      <c r="C211" s="104"/>
      <c r="D211" s="104"/>
      <c r="E211" s="2"/>
      <c r="F211" s="1"/>
      <c r="G211" s="1"/>
      <c r="H211" s="1"/>
      <c r="I211" s="102"/>
      <c r="J211" s="7"/>
      <c r="K211" s="7"/>
      <c r="L211" s="10"/>
      <c r="M211" s="10"/>
      <c r="N211" s="7"/>
      <c r="O211" s="7"/>
      <c r="P211" s="7"/>
      <c r="Q211" s="7"/>
      <c r="R211" s="7"/>
      <c r="S211" s="1"/>
      <c r="T211" s="1"/>
      <c r="U211" s="1"/>
      <c r="V211" s="1"/>
      <c r="W211" s="1"/>
      <c r="X211" s="1"/>
      <c r="Y211" s="1"/>
      <c r="Z211" s="1"/>
      <c r="AA211" s="1"/>
      <c r="AB211" s="1"/>
    </row>
    <row r="212" spans="1:28" ht="12.75">
      <c r="A212" s="1"/>
      <c r="B212" s="1"/>
      <c r="C212" s="104"/>
      <c r="D212" s="104"/>
      <c r="E212" s="2"/>
      <c r="F212" s="1"/>
      <c r="G212" s="1"/>
      <c r="H212" s="1"/>
      <c r="I212" s="102"/>
      <c r="J212" s="7"/>
      <c r="K212" s="7"/>
      <c r="L212" s="10"/>
      <c r="M212" s="10"/>
      <c r="N212" s="7"/>
      <c r="O212" s="7"/>
      <c r="P212" s="7"/>
      <c r="Q212" s="7"/>
      <c r="R212" s="7"/>
      <c r="S212" s="1"/>
      <c r="T212" s="1"/>
      <c r="U212" s="1"/>
      <c r="V212" s="1"/>
      <c r="W212" s="1"/>
      <c r="X212" s="1"/>
      <c r="Y212" s="1"/>
      <c r="Z212" s="1"/>
      <c r="AA212" s="1"/>
      <c r="AB212" s="1"/>
    </row>
    <row r="213" spans="1:28" ht="12.75">
      <c r="A213" s="1"/>
      <c r="B213" s="1"/>
      <c r="C213" s="104"/>
      <c r="D213" s="104"/>
      <c r="E213" s="2"/>
      <c r="F213" s="1"/>
      <c r="G213" s="1"/>
      <c r="H213" s="1"/>
      <c r="I213" s="102"/>
      <c r="J213" s="7"/>
      <c r="K213" s="7"/>
      <c r="L213" s="10"/>
      <c r="M213" s="10"/>
      <c r="N213" s="7"/>
      <c r="O213" s="7"/>
      <c r="P213" s="7"/>
      <c r="Q213" s="7"/>
      <c r="R213" s="7"/>
      <c r="S213" s="1"/>
      <c r="T213" s="1"/>
      <c r="U213" s="1"/>
      <c r="V213" s="1"/>
      <c r="W213" s="1"/>
      <c r="X213" s="1"/>
      <c r="Y213" s="1"/>
      <c r="Z213" s="1"/>
      <c r="AA213" s="1"/>
      <c r="AB213" s="1"/>
    </row>
    <row r="214" spans="1:28" ht="12.75">
      <c r="A214" s="1"/>
      <c r="B214" s="1"/>
      <c r="C214" s="104"/>
      <c r="D214" s="104"/>
      <c r="E214" s="2"/>
      <c r="F214" s="1"/>
      <c r="G214" s="1"/>
      <c r="H214" s="1"/>
      <c r="I214" s="102"/>
      <c r="J214" s="7"/>
      <c r="K214" s="7"/>
      <c r="L214" s="10"/>
      <c r="M214" s="10"/>
      <c r="N214" s="7"/>
      <c r="O214" s="7"/>
      <c r="P214" s="7"/>
      <c r="Q214" s="7"/>
      <c r="R214" s="7"/>
      <c r="S214" s="1"/>
      <c r="T214" s="1"/>
      <c r="U214" s="1"/>
      <c r="V214" s="1"/>
      <c r="W214" s="1"/>
      <c r="X214" s="1"/>
      <c r="Y214" s="1"/>
      <c r="Z214" s="1"/>
      <c r="AA214" s="1"/>
      <c r="AB214" s="1"/>
    </row>
    <row r="215" spans="1:28" ht="12.75">
      <c r="A215" s="1"/>
      <c r="B215" s="1"/>
      <c r="C215" s="104"/>
      <c r="D215" s="104"/>
      <c r="E215" s="2"/>
      <c r="F215" s="1"/>
      <c r="G215" s="1"/>
      <c r="H215" s="1"/>
      <c r="I215" s="102"/>
      <c r="J215" s="7"/>
      <c r="K215" s="7"/>
      <c r="L215" s="10"/>
      <c r="M215" s="10"/>
      <c r="N215" s="7"/>
      <c r="O215" s="7"/>
      <c r="P215" s="7"/>
      <c r="Q215" s="7"/>
      <c r="R215" s="7"/>
      <c r="S215" s="1"/>
      <c r="T215" s="1"/>
      <c r="U215" s="1"/>
      <c r="V215" s="1"/>
      <c r="W215" s="1"/>
      <c r="X215" s="1"/>
      <c r="Y215" s="1"/>
      <c r="Z215" s="1"/>
      <c r="AA215" s="1"/>
      <c r="AB215" s="1"/>
    </row>
    <row r="216" spans="1:28" ht="12.75">
      <c r="A216" s="1"/>
      <c r="B216" s="1"/>
      <c r="C216" s="104"/>
      <c r="D216" s="104"/>
      <c r="E216" s="2"/>
      <c r="F216" s="1"/>
      <c r="G216" s="1"/>
      <c r="H216" s="1"/>
      <c r="I216" s="102"/>
      <c r="J216" s="7"/>
      <c r="K216" s="7"/>
      <c r="L216" s="10"/>
      <c r="M216" s="10"/>
      <c r="N216" s="7"/>
      <c r="O216" s="7"/>
      <c r="P216" s="7"/>
      <c r="Q216" s="7"/>
      <c r="R216" s="7"/>
      <c r="S216" s="1"/>
      <c r="T216" s="1"/>
      <c r="U216" s="1"/>
      <c r="V216" s="1"/>
      <c r="W216" s="1"/>
      <c r="X216" s="1"/>
      <c r="Y216" s="1"/>
      <c r="Z216" s="1"/>
      <c r="AA216" s="1"/>
      <c r="AB216" s="1"/>
    </row>
    <row r="217" spans="1:28" ht="12.75">
      <c r="A217" s="1"/>
      <c r="B217" s="1"/>
      <c r="C217" s="104"/>
      <c r="D217" s="104"/>
      <c r="E217" s="2"/>
      <c r="F217" s="1"/>
      <c r="G217" s="1"/>
      <c r="H217" s="1"/>
      <c r="I217" s="102"/>
      <c r="J217" s="7"/>
      <c r="K217" s="7"/>
      <c r="L217" s="10"/>
      <c r="M217" s="10"/>
      <c r="N217" s="7"/>
      <c r="O217" s="7"/>
      <c r="P217" s="7"/>
      <c r="Q217" s="7"/>
      <c r="R217" s="7"/>
      <c r="S217" s="1"/>
      <c r="T217" s="1"/>
      <c r="U217" s="1"/>
      <c r="V217" s="1"/>
      <c r="W217" s="1"/>
      <c r="X217" s="1"/>
      <c r="Y217" s="1"/>
      <c r="Z217" s="1"/>
      <c r="AA217" s="1"/>
      <c r="AB217" s="1"/>
    </row>
    <row r="218" spans="1:28" ht="12.75">
      <c r="A218" s="1"/>
      <c r="B218" s="1"/>
      <c r="C218" s="104"/>
      <c r="D218" s="104"/>
      <c r="E218" s="2"/>
      <c r="F218" s="1"/>
      <c r="G218" s="1"/>
      <c r="H218" s="1"/>
      <c r="I218" s="102"/>
      <c r="J218" s="7"/>
      <c r="K218" s="7"/>
      <c r="L218" s="10"/>
      <c r="M218" s="10"/>
      <c r="N218" s="7"/>
      <c r="O218" s="7"/>
      <c r="P218" s="7"/>
      <c r="Q218" s="7"/>
      <c r="R218" s="7"/>
      <c r="S218" s="1"/>
      <c r="T218" s="1"/>
      <c r="U218" s="1"/>
      <c r="V218" s="1"/>
      <c r="W218" s="1"/>
      <c r="X218" s="1"/>
      <c r="Y218" s="1"/>
      <c r="Z218" s="1"/>
      <c r="AA218" s="1"/>
      <c r="AB218" s="1"/>
    </row>
    <row r="219" spans="1:28" ht="12.75">
      <c r="A219" s="1"/>
      <c r="B219" s="1"/>
      <c r="C219" s="104"/>
      <c r="D219" s="104"/>
      <c r="E219" s="2"/>
      <c r="F219" s="1"/>
      <c r="G219" s="1"/>
      <c r="H219" s="1"/>
      <c r="I219" s="102"/>
      <c r="J219" s="7"/>
      <c r="K219" s="7"/>
      <c r="L219" s="10"/>
      <c r="M219" s="10"/>
      <c r="N219" s="7"/>
      <c r="O219" s="7"/>
      <c r="P219" s="7"/>
      <c r="Q219" s="7"/>
      <c r="R219" s="7"/>
      <c r="S219" s="1"/>
      <c r="T219" s="1"/>
      <c r="U219" s="1"/>
      <c r="V219" s="1"/>
      <c r="W219" s="1"/>
      <c r="X219" s="1"/>
      <c r="Y219" s="1"/>
      <c r="Z219" s="1"/>
      <c r="AA219" s="1"/>
      <c r="AB219" s="1"/>
    </row>
    <row r="220" spans="1:28" ht="12.75">
      <c r="A220" s="1"/>
      <c r="B220" s="1"/>
      <c r="C220" s="104"/>
      <c r="D220" s="104"/>
      <c r="E220" s="2"/>
      <c r="F220" s="1"/>
      <c r="G220" s="1"/>
      <c r="H220" s="1"/>
      <c r="I220" s="102"/>
      <c r="J220" s="7"/>
      <c r="K220" s="7"/>
      <c r="L220" s="10"/>
      <c r="M220" s="10"/>
      <c r="N220" s="7"/>
      <c r="O220" s="7"/>
      <c r="P220" s="7"/>
      <c r="Q220" s="7"/>
      <c r="R220" s="7"/>
      <c r="S220" s="1"/>
      <c r="T220" s="1"/>
      <c r="U220" s="1"/>
      <c r="V220" s="1"/>
      <c r="W220" s="1"/>
      <c r="X220" s="1"/>
      <c r="Y220" s="1"/>
      <c r="Z220" s="1"/>
      <c r="AA220" s="1"/>
      <c r="AB220" s="1"/>
    </row>
    <row r="221" spans="1:28" ht="12.75">
      <c r="A221" s="1"/>
      <c r="B221" s="1"/>
      <c r="C221" s="104"/>
      <c r="D221" s="104"/>
      <c r="E221" s="2"/>
      <c r="F221" s="1"/>
      <c r="G221" s="1"/>
      <c r="H221" s="1"/>
      <c r="I221" s="102"/>
      <c r="J221" s="7"/>
      <c r="K221" s="7"/>
      <c r="L221" s="10"/>
      <c r="M221" s="10"/>
      <c r="N221" s="7"/>
      <c r="O221" s="7"/>
      <c r="P221" s="7"/>
      <c r="Q221" s="7"/>
      <c r="R221" s="7"/>
      <c r="S221" s="1"/>
      <c r="T221" s="1"/>
      <c r="U221" s="1"/>
      <c r="V221" s="1"/>
      <c r="W221" s="1"/>
      <c r="X221" s="1"/>
      <c r="Y221" s="1"/>
      <c r="Z221" s="1"/>
      <c r="AA221" s="1"/>
      <c r="AB221" s="1"/>
    </row>
    <row r="222" spans="1:28" ht="12.75">
      <c r="A222" s="1"/>
      <c r="B222" s="1"/>
      <c r="C222" s="104"/>
      <c r="D222" s="104"/>
      <c r="E222" s="2"/>
      <c r="F222" s="1"/>
      <c r="G222" s="1"/>
      <c r="H222" s="1"/>
      <c r="I222" s="102"/>
      <c r="J222" s="7"/>
      <c r="K222" s="7"/>
      <c r="L222" s="10"/>
      <c r="M222" s="10"/>
      <c r="N222" s="7"/>
      <c r="O222" s="7"/>
      <c r="P222" s="7"/>
      <c r="Q222" s="7"/>
      <c r="R222" s="7"/>
      <c r="S222" s="1"/>
      <c r="T222" s="1"/>
      <c r="U222" s="1"/>
      <c r="V222" s="1"/>
      <c r="W222" s="1"/>
      <c r="X222" s="1"/>
      <c r="Y222" s="1"/>
      <c r="Z222" s="1"/>
      <c r="AA222" s="1"/>
      <c r="AB222" s="1"/>
    </row>
    <row r="223" spans="1:28" ht="12.75">
      <c r="A223" s="1"/>
      <c r="B223" s="1"/>
      <c r="C223" s="104"/>
      <c r="D223" s="104"/>
      <c r="E223" s="2"/>
      <c r="F223" s="1"/>
      <c r="G223" s="1"/>
      <c r="H223" s="1"/>
      <c r="I223" s="102"/>
      <c r="J223" s="7"/>
      <c r="K223" s="7"/>
      <c r="L223" s="10"/>
      <c r="M223" s="10"/>
      <c r="N223" s="7"/>
      <c r="O223" s="7"/>
      <c r="P223" s="7"/>
      <c r="Q223" s="7"/>
      <c r="R223" s="7"/>
      <c r="S223" s="1"/>
      <c r="T223" s="1"/>
      <c r="U223" s="1"/>
      <c r="V223" s="1"/>
      <c r="W223" s="1"/>
      <c r="X223" s="1"/>
      <c r="Y223" s="1"/>
      <c r="Z223" s="1"/>
      <c r="AA223" s="1"/>
      <c r="AB223" s="1"/>
    </row>
    <row r="224" spans="1:28" ht="12.75">
      <c r="A224" s="1"/>
      <c r="B224" s="1"/>
      <c r="C224" s="104"/>
      <c r="D224" s="104"/>
      <c r="E224" s="2"/>
      <c r="F224" s="1"/>
      <c r="G224" s="1"/>
      <c r="H224" s="1"/>
      <c r="I224" s="102"/>
      <c r="J224" s="7"/>
      <c r="K224" s="7"/>
      <c r="L224" s="10"/>
      <c r="M224" s="10"/>
      <c r="N224" s="7"/>
      <c r="O224" s="7"/>
      <c r="P224" s="7"/>
      <c r="Q224" s="7"/>
      <c r="R224" s="7"/>
      <c r="S224" s="1"/>
      <c r="T224" s="1"/>
      <c r="U224" s="1"/>
      <c r="V224" s="1"/>
      <c r="W224" s="1"/>
      <c r="X224" s="1"/>
      <c r="Y224" s="1"/>
      <c r="Z224" s="1"/>
      <c r="AA224" s="1"/>
      <c r="AB224" s="1"/>
    </row>
    <row r="225" spans="1:28" ht="12.75">
      <c r="A225" s="1"/>
      <c r="B225" s="1"/>
      <c r="C225" s="104"/>
      <c r="D225" s="104"/>
      <c r="E225" s="2"/>
      <c r="F225" s="1"/>
      <c r="G225" s="1"/>
      <c r="H225" s="1"/>
      <c r="I225" s="102"/>
      <c r="J225" s="7"/>
      <c r="K225" s="7"/>
      <c r="L225" s="10"/>
      <c r="M225" s="10"/>
      <c r="N225" s="7"/>
      <c r="O225" s="7"/>
      <c r="P225" s="7"/>
      <c r="Q225" s="7"/>
      <c r="R225" s="7"/>
      <c r="S225" s="1"/>
      <c r="T225" s="1"/>
      <c r="U225" s="1"/>
      <c r="V225" s="1"/>
      <c r="W225" s="1"/>
      <c r="X225" s="1"/>
      <c r="Y225" s="1"/>
      <c r="Z225" s="1"/>
      <c r="AA225" s="1"/>
      <c r="AB225" s="1"/>
    </row>
    <row r="226" spans="1:28" ht="12.75">
      <c r="A226" s="1"/>
      <c r="B226" s="1"/>
      <c r="C226" s="104"/>
      <c r="D226" s="104"/>
      <c r="E226" s="2"/>
      <c r="F226" s="1"/>
      <c r="G226" s="1"/>
      <c r="H226" s="1"/>
      <c r="I226" s="102"/>
      <c r="J226" s="7"/>
      <c r="K226" s="7"/>
      <c r="L226" s="10"/>
      <c r="M226" s="10"/>
      <c r="N226" s="7"/>
      <c r="O226" s="7"/>
      <c r="P226" s="7"/>
      <c r="Q226" s="7"/>
      <c r="R226" s="7"/>
      <c r="S226" s="1"/>
      <c r="T226" s="1"/>
      <c r="U226" s="1"/>
      <c r="V226" s="1"/>
      <c r="W226" s="1"/>
      <c r="X226" s="1"/>
      <c r="Y226" s="1"/>
      <c r="Z226" s="1"/>
      <c r="AA226" s="1"/>
      <c r="AB226" s="1"/>
    </row>
    <row r="227" spans="1:28" ht="12.75">
      <c r="A227" s="1"/>
      <c r="B227" s="1"/>
      <c r="C227" s="104"/>
      <c r="D227" s="104"/>
      <c r="E227" s="2"/>
      <c r="F227" s="1"/>
      <c r="G227" s="1"/>
      <c r="H227" s="1"/>
      <c r="I227" s="102"/>
      <c r="J227" s="7"/>
      <c r="K227" s="7"/>
      <c r="L227" s="10"/>
      <c r="M227" s="10"/>
      <c r="N227" s="7"/>
      <c r="O227" s="7"/>
      <c r="P227" s="7"/>
      <c r="Q227" s="7"/>
      <c r="R227" s="7"/>
      <c r="S227" s="1"/>
      <c r="T227" s="1"/>
      <c r="U227" s="1"/>
      <c r="V227" s="1"/>
      <c r="W227" s="1"/>
      <c r="X227" s="1"/>
      <c r="Y227" s="1"/>
      <c r="Z227" s="1"/>
      <c r="AA227" s="1"/>
      <c r="AB227" s="1"/>
    </row>
    <row r="228" spans="1:28" ht="12.75">
      <c r="A228" s="1"/>
      <c r="B228" s="1"/>
      <c r="C228" s="104"/>
      <c r="D228" s="104"/>
      <c r="E228" s="2"/>
      <c r="F228" s="1"/>
      <c r="G228" s="1"/>
      <c r="H228" s="1"/>
      <c r="I228" s="102"/>
      <c r="J228" s="7"/>
      <c r="K228" s="7"/>
      <c r="L228" s="10"/>
      <c r="M228" s="10"/>
      <c r="N228" s="7"/>
      <c r="O228" s="7"/>
      <c r="P228" s="7"/>
      <c r="Q228" s="7"/>
      <c r="R228" s="7"/>
      <c r="S228" s="1"/>
      <c r="T228" s="1"/>
      <c r="U228" s="1"/>
      <c r="V228" s="1"/>
      <c r="W228" s="1"/>
      <c r="X228" s="1"/>
      <c r="Y228" s="1"/>
      <c r="Z228" s="1"/>
      <c r="AA228" s="1"/>
      <c r="AB228" s="1"/>
    </row>
    <row r="229" spans="1:28" ht="12.75">
      <c r="A229" s="1"/>
      <c r="B229" s="1"/>
      <c r="C229" s="104"/>
      <c r="D229" s="104"/>
      <c r="E229" s="2"/>
      <c r="F229" s="1"/>
      <c r="G229" s="1"/>
      <c r="H229" s="1"/>
      <c r="I229" s="102"/>
      <c r="J229" s="7"/>
      <c r="K229" s="7"/>
      <c r="L229" s="10"/>
      <c r="M229" s="10"/>
      <c r="N229" s="7"/>
      <c r="O229" s="7"/>
      <c r="P229" s="7"/>
      <c r="Q229" s="7"/>
      <c r="R229" s="7"/>
      <c r="S229" s="1"/>
      <c r="T229" s="1"/>
      <c r="U229" s="1"/>
      <c r="V229" s="1"/>
      <c r="W229" s="1"/>
      <c r="X229" s="1"/>
      <c r="Y229" s="1"/>
      <c r="Z229" s="1"/>
      <c r="AA229" s="1"/>
      <c r="AB229" s="1"/>
    </row>
    <row r="230" spans="1:28" ht="12.75">
      <c r="A230" s="1"/>
      <c r="B230" s="1"/>
      <c r="C230" s="104"/>
      <c r="D230" s="104"/>
      <c r="E230" s="2"/>
      <c r="F230" s="1"/>
      <c r="G230" s="1"/>
      <c r="H230" s="1"/>
      <c r="I230" s="102"/>
      <c r="J230" s="7"/>
      <c r="K230" s="7"/>
      <c r="L230" s="10"/>
      <c r="M230" s="10"/>
      <c r="N230" s="7"/>
      <c r="O230" s="7"/>
      <c r="P230" s="7"/>
      <c r="Q230" s="7"/>
      <c r="R230" s="7"/>
      <c r="S230" s="1"/>
      <c r="T230" s="1"/>
      <c r="U230" s="1"/>
      <c r="V230" s="1"/>
      <c r="W230" s="1"/>
      <c r="X230" s="1"/>
      <c r="Y230" s="1"/>
      <c r="Z230" s="1"/>
      <c r="AA230" s="1"/>
      <c r="AB230" s="1"/>
    </row>
    <row r="231" spans="1:28" ht="12.75">
      <c r="A231" s="1"/>
      <c r="B231" s="1"/>
      <c r="C231" s="104"/>
      <c r="D231" s="104"/>
      <c r="E231" s="2"/>
      <c r="F231" s="1"/>
      <c r="G231" s="1"/>
      <c r="H231" s="1"/>
      <c r="I231" s="102"/>
      <c r="J231" s="7"/>
      <c r="K231" s="7"/>
      <c r="L231" s="10"/>
      <c r="M231" s="10"/>
      <c r="N231" s="7"/>
      <c r="O231" s="7"/>
      <c r="P231" s="7"/>
      <c r="Q231" s="7"/>
      <c r="R231" s="7"/>
      <c r="S231" s="1"/>
      <c r="T231" s="1"/>
      <c r="U231" s="1"/>
      <c r="V231" s="1"/>
      <c r="W231" s="1"/>
      <c r="X231" s="1"/>
      <c r="Y231" s="1"/>
      <c r="Z231" s="1"/>
      <c r="AA231" s="1"/>
      <c r="AB231" s="1"/>
    </row>
    <row r="232" spans="1:28" ht="12.75">
      <c r="A232" s="1"/>
      <c r="B232" s="1"/>
      <c r="C232" s="104"/>
      <c r="D232" s="104"/>
      <c r="E232" s="2"/>
      <c r="F232" s="1"/>
      <c r="G232" s="1"/>
      <c r="H232" s="1"/>
      <c r="I232" s="102"/>
      <c r="J232" s="7"/>
      <c r="K232" s="7"/>
      <c r="L232" s="10"/>
      <c r="M232" s="10"/>
      <c r="N232" s="7"/>
      <c r="O232" s="7"/>
      <c r="P232" s="7"/>
      <c r="Q232" s="7"/>
      <c r="R232" s="7"/>
      <c r="S232" s="1"/>
      <c r="T232" s="1"/>
      <c r="U232" s="1"/>
      <c r="V232" s="1"/>
      <c r="W232" s="1"/>
      <c r="X232" s="1"/>
      <c r="Y232" s="1"/>
      <c r="Z232" s="1"/>
      <c r="AA232" s="1"/>
      <c r="AB232" s="1"/>
    </row>
    <row r="233" spans="1:28" ht="12.75">
      <c r="A233" s="1"/>
      <c r="B233" s="1"/>
      <c r="C233" s="104"/>
      <c r="D233" s="104"/>
      <c r="E233" s="2"/>
      <c r="F233" s="1"/>
      <c r="G233" s="1"/>
      <c r="H233" s="1"/>
      <c r="I233" s="102"/>
      <c r="J233" s="7"/>
      <c r="K233" s="7"/>
      <c r="L233" s="10"/>
      <c r="M233" s="10"/>
      <c r="N233" s="7"/>
      <c r="O233" s="7"/>
      <c r="P233" s="7"/>
      <c r="Q233" s="7"/>
      <c r="R233" s="7"/>
      <c r="S233" s="1"/>
      <c r="T233" s="1"/>
      <c r="U233" s="1"/>
      <c r="V233" s="1"/>
      <c r="W233" s="1"/>
      <c r="X233" s="1"/>
      <c r="Y233" s="1"/>
      <c r="Z233" s="1"/>
      <c r="AA233" s="1"/>
      <c r="AB233" s="1"/>
    </row>
    <row r="234" spans="1:28" ht="12.75">
      <c r="A234" s="1"/>
      <c r="B234" s="1"/>
      <c r="C234" s="104"/>
      <c r="D234" s="104"/>
      <c r="E234" s="2"/>
      <c r="F234" s="1"/>
      <c r="G234" s="1"/>
      <c r="H234" s="1"/>
      <c r="I234" s="102"/>
      <c r="J234" s="7"/>
      <c r="K234" s="7"/>
      <c r="L234" s="10"/>
      <c r="M234" s="10"/>
      <c r="N234" s="7"/>
      <c r="O234" s="7"/>
      <c r="P234" s="7"/>
      <c r="Q234" s="7"/>
      <c r="R234" s="7"/>
      <c r="S234" s="1"/>
      <c r="T234" s="1"/>
      <c r="U234" s="1"/>
      <c r="V234" s="1"/>
      <c r="W234" s="1"/>
      <c r="X234" s="1"/>
      <c r="Y234" s="1"/>
      <c r="Z234" s="1"/>
      <c r="AA234" s="1"/>
      <c r="AB234" s="1"/>
    </row>
    <row r="235" spans="1:28" ht="12.75">
      <c r="A235" s="1"/>
      <c r="B235" s="1"/>
      <c r="C235" s="104"/>
      <c r="D235" s="104"/>
      <c r="E235" s="2"/>
      <c r="F235" s="1"/>
      <c r="G235" s="1"/>
      <c r="H235" s="1"/>
      <c r="I235" s="102"/>
      <c r="J235" s="7"/>
      <c r="K235" s="7"/>
      <c r="L235" s="10"/>
      <c r="M235" s="10"/>
      <c r="N235" s="7"/>
      <c r="O235" s="7"/>
      <c r="P235" s="7"/>
      <c r="Q235" s="7"/>
      <c r="R235" s="7"/>
      <c r="S235" s="1"/>
      <c r="T235" s="1"/>
      <c r="U235" s="1"/>
      <c r="V235" s="1"/>
      <c r="W235" s="1"/>
      <c r="X235" s="1"/>
      <c r="Y235" s="1"/>
      <c r="Z235" s="1"/>
      <c r="AA235" s="1"/>
      <c r="AB235" s="1"/>
    </row>
    <row r="236" spans="1:28" ht="12.75">
      <c r="A236" s="1"/>
      <c r="B236" s="1"/>
      <c r="C236" s="104"/>
      <c r="D236" s="104"/>
      <c r="E236" s="2"/>
      <c r="F236" s="1"/>
      <c r="G236" s="1"/>
      <c r="H236" s="1"/>
      <c r="I236" s="102"/>
      <c r="J236" s="7"/>
      <c r="K236" s="7"/>
      <c r="L236" s="10"/>
      <c r="M236" s="10"/>
      <c r="N236" s="7"/>
      <c r="O236" s="7"/>
      <c r="P236" s="7"/>
      <c r="Q236" s="7"/>
      <c r="R236" s="7"/>
      <c r="S236" s="1"/>
      <c r="T236" s="1"/>
      <c r="U236" s="1"/>
      <c r="V236" s="1"/>
      <c r="W236" s="1"/>
      <c r="X236" s="1"/>
      <c r="Y236" s="1"/>
      <c r="Z236" s="1"/>
      <c r="AA236" s="1"/>
      <c r="AB236" s="1"/>
    </row>
    <row r="237" spans="1:28" ht="12.75">
      <c r="A237" s="1"/>
      <c r="B237" s="1"/>
      <c r="C237" s="104"/>
      <c r="D237" s="104"/>
      <c r="E237" s="2"/>
      <c r="F237" s="1"/>
      <c r="G237" s="1"/>
      <c r="H237" s="1"/>
      <c r="I237" s="102"/>
      <c r="J237" s="7"/>
      <c r="K237" s="7"/>
      <c r="L237" s="10"/>
      <c r="M237" s="10"/>
      <c r="N237" s="7"/>
      <c r="O237" s="7"/>
      <c r="P237" s="7"/>
      <c r="Q237" s="7"/>
      <c r="R237" s="7"/>
      <c r="S237" s="1"/>
      <c r="T237" s="1"/>
      <c r="U237" s="1"/>
      <c r="V237" s="1"/>
      <c r="W237" s="1"/>
      <c r="X237" s="1"/>
      <c r="Y237" s="1"/>
      <c r="Z237" s="1"/>
      <c r="AA237" s="1"/>
      <c r="AB237" s="1"/>
    </row>
    <row r="238" spans="1:28" ht="12.75">
      <c r="A238" s="1"/>
      <c r="B238" s="1"/>
      <c r="C238" s="104"/>
      <c r="D238" s="104"/>
      <c r="E238" s="2"/>
      <c r="F238" s="1"/>
      <c r="G238" s="1"/>
      <c r="H238" s="1"/>
      <c r="I238" s="102"/>
      <c r="J238" s="7"/>
      <c r="K238" s="7"/>
      <c r="L238" s="10"/>
      <c r="M238" s="10"/>
      <c r="N238" s="7"/>
      <c r="O238" s="7"/>
      <c r="P238" s="7"/>
      <c r="Q238" s="7"/>
      <c r="R238" s="7"/>
      <c r="S238" s="1"/>
      <c r="T238" s="1"/>
      <c r="U238" s="1"/>
      <c r="V238" s="1"/>
      <c r="W238" s="1"/>
      <c r="X238" s="1"/>
      <c r="Y238" s="1"/>
      <c r="Z238" s="1"/>
      <c r="AA238" s="1"/>
      <c r="AB238" s="1"/>
    </row>
    <row r="239" spans="1:28" ht="12.75">
      <c r="A239" s="1"/>
      <c r="B239" s="1"/>
      <c r="C239" s="104"/>
      <c r="D239" s="104"/>
      <c r="E239" s="2"/>
      <c r="F239" s="1"/>
      <c r="G239" s="1"/>
      <c r="H239" s="1"/>
      <c r="I239" s="102"/>
      <c r="J239" s="7"/>
      <c r="K239" s="7"/>
      <c r="L239" s="10"/>
      <c r="M239" s="10"/>
      <c r="N239" s="7"/>
      <c r="O239" s="7"/>
      <c r="P239" s="7"/>
      <c r="Q239" s="7"/>
      <c r="R239" s="7"/>
      <c r="S239" s="1"/>
      <c r="T239" s="1"/>
      <c r="U239" s="1"/>
      <c r="V239" s="1"/>
      <c r="W239" s="1"/>
      <c r="X239" s="1"/>
      <c r="Y239" s="1"/>
      <c r="Z239" s="1"/>
      <c r="AA239" s="1"/>
      <c r="AB239" s="1"/>
    </row>
    <row r="240" spans="1:28" ht="12.75">
      <c r="A240" s="1"/>
      <c r="B240" s="1"/>
      <c r="C240" s="104"/>
      <c r="D240" s="104"/>
      <c r="E240" s="2"/>
      <c r="F240" s="1"/>
      <c r="G240" s="1"/>
      <c r="H240" s="1"/>
      <c r="I240" s="102"/>
      <c r="J240" s="7"/>
      <c r="K240" s="7"/>
      <c r="L240" s="10"/>
      <c r="M240" s="10"/>
      <c r="N240" s="7"/>
      <c r="O240" s="7"/>
      <c r="P240" s="7"/>
      <c r="Q240" s="7"/>
      <c r="R240" s="7"/>
      <c r="S240" s="1"/>
      <c r="T240" s="1"/>
      <c r="U240" s="1"/>
      <c r="V240" s="1"/>
      <c r="W240" s="1"/>
      <c r="X240" s="1"/>
      <c r="Y240" s="1"/>
      <c r="Z240" s="1"/>
      <c r="AA240" s="1"/>
      <c r="AB240" s="1"/>
    </row>
    <row r="241" spans="1:28" ht="12.75">
      <c r="A241" s="1"/>
      <c r="B241" s="1"/>
      <c r="C241" s="104"/>
      <c r="D241" s="104"/>
      <c r="E241" s="2"/>
      <c r="F241" s="1"/>
      <c r="G241" s="1"/>
      <c r="H241" s="1"/>
      <c r="I241" s="102"/>
      <c r="J241" s="7"/>
      <c r="K241" s="7"/>
      <c r="L241" s="10"/>
      <c r="M241" s="10"/>
      <c r="N241" s="7"/>
      <c r="O241" s="7"/>
      <c r="P241" s="7"/>
      <c r="Q241" s="7"/>
      <c r="R241" s="7"/>
      <c r="S241" s="1"/>
      <c r="T241" s="1"/>
      <c r="U241" s="1"/>
      <c r="V241" s="1"/>
      <c r="W241" s="1"/>
      <c r="X241" s="1"/>
      <c r="Y241" s="1"/>
      <c r="Z241" s="1"/>
      <c r="AA241" s="1"/>
      <c r="AB241" s="1"/>
    </row>
    <row r="242" spans="1:28" ht="12.75">
      <c r="A242" s="1"/>
      <c r="B242" s="1"/>
      <c r="C242" s="104"/>
      <c r="D242" s="104"/>
      <c r="E242" s="2"/>
      <c r="F242" s="1"/>
      <c r="G242" s="1"/>
      <c r="H242" s="1"/>
      <c r="I242" s="102"/>
      <c r="J242" s="7"/>
      <c r="K242" s="7"/>
      <c r="L242" s="10"/>
      <c r="M242" s="10"/>
      <c r="N242" s="7"/>
      <c r="O242" s="7"/>
      <c r="P242" s="7"/>
      <c r="Q242" s="7"/>
      <c r="R242" s="7"/>
      <c r="S242" s="1"/>
      <c r="T242" s="1"/>
      <c r="U242" s="1"/>
      <c r="V242" s="1"/>
      <c r="W242" s="1"/>
      <c r="X242" s="1"/>
      <c r="Y242" s="1"/>
      <c r="Z242" s="1"/>
      <c r="AA242" s="1"/>
      <c r="AB242" s="1"/>
    </row>
    <row r="243" spans="1:28" ht="12.75">
      <c r="A243" s="1"/>
      <c r="B243" s="1"/>
      <c r="C243" s="104"/>
      <c r="D243" s="104"/>
      <c r="E243" s="2"/>
      <c r="F243" s="1"/>
      <c r="G243" s="1"/>
      <c r="H243" s="1"/>
      <c r="I243" s="102"/>
      <c r="J243" s="7"/>
      <c r="K243" s="7"/>
      <c r="L243" s="10"/>
      <c r="M243" s="10"/>
      <c r="N243" s="7"/>
      <c r="O243" s="7"/>
      <c r="P243" s="7"/>
      <c r="Q243" s="7"/>
      <c r="R243" s="7"/>
      <c r="S243" s="1"/>
      <c r="T243" s="1"/>
      <c r="U243" s="1"/>
      <c r="V243" s="1"/>
      <c r="W243" s="1"/>
      <c r="X243" s="1"/>
      <c r="Y243" s="1"/>
      <c r="Z243" s="1"/>
      <c r="AA243" s="1"/>
      <c r="AB243" s="1"/>
    </row>
    <row r="244" spans="1:28" ht="12.75">
      <c r="A244" s="1"/>
      <c r="B244" s="1"/>
      <c r="C244" s="104"/>
      <c r="D244" s="104"/>
      <c r="E244" s="2"/>
      <c r="F244" s="1"/>
      <c r="G244" s="1"/>
      <c r="H244" s="1"/>
      <c r="I244" s="102"/>
      <c r="J244" s="7"/>
      <c r="K244" s="7"/>
      <c r="L244" s="10"/>
      <c r="M244" s="10"/>
      <c r="N244" s="7"/>
      <c r="O244" s="7"/>
      <c r="P244" s="7"/>
      <c r="Q244" s="7"/>
      <c r="R244" s="7"/>
      <c r="S244" s="1"/>
      <c r="T244" s="1"/>
      <c r="U244" s="1"/>
      <c r="V244" s="1"/>
      <c r="W244" s="1"/>
      <c r="X244" s="1"/>
      <c r="Y244" s="1"/>
      <c r="Z244" s="1"/>
      <c r="AA244" s="1"/>
      <c r="AB244" s="1"/>
    </row>
    <row r="245" spans="1:28" ht="12.75">
      <c r="A245" s="1"/>
      <c r="B245" s="1"/>
      <c r="C245" s="104"/>
      <c r="D245" s="104"/>
      <c r="E245" s="2"/>
      <c r="F245" s="1"/>
      <c r="G245" s="1"/>
      <c r="H245" s="1"/>
      <c r="I245" s="102"/>
      <c r="J245" s="7"/>
      <c r="K245" s="7"/>
      <c r="L245" s="10"/>
      <c r="M245" s="10"/>
      <c r="N245" s="7"/>
      <c r="O245" s="7"/>
      <c r="P245" s="7"/>
      <c r="Q245" s="7"/>
      <c r="R245" s="7"/>
      <c r="S245" s="1"/>
      <c r="T245" s="1"/>
      <c r="U245" s="1"/>
      <c r="V245" s="1"/>
      <c r="W245" s="1"/>
      <c r="X245" s="1"/>
      <c r="Y245" s="1"/>
      <c r="Z245" s="1"/>
      <c r="AA245" s="1"/>
      <c r="AB245" s="1"/>
    </row>
    <row r="246" spans="1:28" ht="12.75">
      <c r="A246" s="1"/>
      <c r="B246" s="1"/>
      <c r="C246" s="104"/>
      <c r="D246" s="104"/>
      <c r="E246" s="2"/>
      <c r="F246" s="1"/>
      <c r="G246" s="1"/>
      <c r="H246" s="1"/>
      <c r="I246" s="102"/>
      <c r="J246" s="7"/>
      <c r="K246" s="7"/>
      <c r="L246" s="10"/>
      <c r="M246" s="10"/>
      <c r="N246" s="7"/>
      <c r="O246" s="7"/>
      <c r="P246" s="7"/>
      <c r="Q246" s="7"/>
      <c r="R246" s="7"/>
      <c r="S246" s="1"/>
      <c r="T246" s="1"/>
      <c r="U246" s="1"/>
      <c r="V246" s="1"/>
      <c r="W246" s="1"/>
      <c r="X246" s="1"/>
      <c r="Y246" s="1"/>
      <c r="Z246" s="1"/>
      <c r="AA246" s="1"/>
      <c r="AB246" s="1"/>
    </row>
    <row r="247" spans="1:28" ht="12.75">
      <c r="A247" s="1"/>
      <c r="B247" s="1"/>
      <c r="C247" s="104"/>
      <c r="D247" s="104"/>
      <c r="E247" s="2"/>
      <c r="F247" s="1"/>
      <c r="G247" s="1"/>
      <c r="H247" s="1"/>
      <c r="I247" s="102"/>
      <c r="J247" s="7"/>
      <c r="K247" s="7"/>
      <c r="L247" s="10"/>
      <c r="M247" s="10"/>
      <c r="N247" s="7"/>
      <c r="O247" s="7"/>
      <c r="P247" s="7"/>
      <c r="Q247" s="7"/>
      <c r="R247" s="7"/>
      <c r="S247" s="1"/>
      <c r="T247" s="1"/>
      <c r="U247" s="1"/>
      <c r="V247" s="1"/>
      <c r="W247" s="1"/>
      <c r="X247" s="1"/>
      <c r="Y247" s="1"/>
      <c r="Z247" s="1"/>
      <c r="AA247" s="1"/>
      <c r="AB247" s="1"/>
    </row>
    <row r="248" spans="1:28" ht="12.75">
      <c r="A248" s="1"/>
      <c r="B248" s="1"/>
      <c r="C248" s="104"/>
      <c r="D248" s="104"/>
      <c r="E248" s="2"/>
      <c r="F248" s="1"/>
      <c r="G248" s="1"/>
      <c r="H248" s="1"/>
      <c r="I248" s="102"/>
      <c r="J248" s="7"/>
      <c r="K248" s="7"/>
      <c r="L248" s="10"/>
      <c r="M248" s="10"/>
      <c r="N248" s="7"/>
      <c r="O248" s="7"/>
      <c r="P248" s="7"/>
      <c r="Q248" s="7"/>
      <c r="R248" s="7"/>
      <c r="S248" s="1"/>
      <c r="T248" s="1"/>
      <c r="U248" s="1"/>
      <c r="V248" s="1"/>
      <c r="W248" s="1"/>
      <c r="X248" s="1"/>
      <c r="Y248" s="1"/>
      <c r="Z248" s="1"/>
      <c r="AA248" s="1"/>
      <c r="AB248" s="1"/>
    </row>
    <row r="249" spans="1:28" ht="12.75">
      <c r="A249" s="1"/>
      <c r="B249" s="1"/>
      <c r="C249" s="104"/>
      <c r="D249" s="104"/>
      <c r="E249" s="2"/>
      <c r="F249" s="1"/>
      <c r="G249" s="1"/>
      <c r="H249" s="1"/>
      <c r="I249" s="102"/>
      <c r="J249" s="7"/>
      <c r="K249" s="7"/>
      <c r="L249" s="10"/>
      <c r="M249" s="10"/>
      <c r="N249" s="7"/>
      <c r="O249" s="7"/>
      <c r="P249" s="7"/>
      <c r="Q249" s="7"/>
      <c r="R249" s="7"/>
      <c r="S249" s="1"/>
      <c r="T249" s="1"/>
      <c r="U249" s="1"/>
      <c r="V249" s="1"/>
      <c r="W249" s="1"/>
      <c r="X249" s="1"/>
      <c r="Y249" s="1"/>
      <c r="Z249" s="1"/>
      <c r="AA249" s="1"/>
      <c r="AB249" s="1"/>
    </row>
    <row r="250" spans="1:28" ht="12.75">
      <c r="A250" s="1"/>
      <c r="B250" s="1"/>
      <c r="C250" s="104"/>
      <c r="D250" s="104"/>
      <c r="E250" s="2"/>
      <c r="F250" s="1"/>
      <c r="G250" s="1"/>
      <c r="H250" s="1"/>
      <c r="I250" s="102"/>
      <c r="J250" s="7"/>
      <c r="K250" s="7"/>
      <c r="L250" s="10"/>
      <c r="M250" s="10"/>
      <c r="N250" s="7"/>
      <c r="O250" s="7"/>
      <c r="P250" s="7"/>
      <c r="Q250" s="7"/>
      <c r="R250" s="7"/>
      <c r="S250" s="1"/>
      <c r="T250" s="1"/>
      <c r="U250" s="1"/>
      <c r="V250" s="1"/>
      <c r="W250" s="1"/>
      <c r="X250" s="1"/>
      <c r="Y250" s="1"/>
      <c r="Z250" s="1"/>
      <c r="AA250" s="1"/>
      <c r="AB250" s="1"/>
    </row>
    <row r="251" spans="1:28" ht="12.75">
      <c r="A251" s="1"/>
      <c r="B251" s="1"/>
      <c r="C251" s="104"/>
      <c r="D251" s="104"/>
      <c r="E251" s="2"/>
      <c r="F251" s="1"/>
      <c r="G251" s="1"/>
      <c r="H251" s="1"/>
      <c r="I251" s="102"/>
      <c r="J251" s="7"/>
      <c r="K251" s="7"/>
      <c r="L251" s="10"/>
      <c r="M251" s="10"/>
      <c r="N251" s="7"/>
      <c r="O251" s="7"/>
      <c r="P251" s="7"/>
      <c r="Q251" s="7"/>
      <c r="R251" s="7"/>
      <c r="S251" s="1"/>
      <c r="T251" s="1"/>
      <c r="U251" s="1"/>
      <c r="V251" s="1"/>
      <c r="W251" s="1"/>
      <c r="X251" s="1"/>
      <c r="Y251" s="1"/>
      <c r="Z251" s="1"/>
      <c r="AA251" s="1"/>
      <c r="AB251" s="1"/>
    </row>
    <row r="252" spans="1:28" ht="12.75">
      <c r="A252" s="1"/>
      <c r="B252" s="1"/>
      <c r="C252" s="104"/>
      <c r="D252" s="104"/>
      <c r="E252" s="2"/>
      <c r="F252" s="1"/>
      <c r="G252" s="1"/>
      <c r="H252" s="1"/>
      <c r="I252" s="102"/>
      <c r="J252" s="7"/>
      <c r="K252" s="7"/>
      <c r="L252" s="10"/>
      <c r="M252" s="10"/>
      <c r="N252" s="7"/>
      <c r="O252" s="7"/>
      <c r="P252" s="7"/>
      <c r="Q252" s="7"/>
      <c r="R252" s="7"/>
      <c r="S252" s="1"/>
      <c r="T252" s="1"/>
      <c r="U252" s="1"/>
      <c r="V252" s="1"/>
      <c r="W252" s="1"/>
      <c r="X252" s="1"/>
      <c r="Y252" s="1"/>
      <c r="Z252" s="1"/>
      <c r="AA252" s="1"/>
      <c r="AB252" s="1"/>
    </row>
    <row r="253" spans="1:28" ht="12.75">
      <c r="A253" s="1"/>
      <c r="B253" s="1"/>
      <c r="C253" s="104"/>
      <c r="D253" s="104"/>
      <c r="E253" s="2"/>
      <c r="F253" s="1"/>
      <c r="G253" s="1"/>
      <c r="H253" s="1"/>
      <c r="I253" s="102"/>
      <c r="J253" s="7"/>
      <c r="K253" s="7"/>
      <c r="L253" s="10"/>
      <c r="M253" s="10"/>
      <c r="N253" s="7"/>
      <c r="O253" s="7"/>
      <c r="P253" s="7"/>
      <c r="Q253" s="7"/>
      <c r="R253" s="7"/>
      <c r="S253" s="1"/>
      <c r="T253" s="1"/>
      <c r="U253" s="1"/>
      <c r="V253" s="1"/>
      <c r="W253" s="1"/>
      <c r="X253" s="1"/>
      <c r="Y253" s="1"/>
      <c r="Z253" s="1"/>
      <c r="AA253" s="1"/>
      <c r="AB253" s="1"/>
    </row>
    <row r="254" spans="1:28" ht="12.75">
      <c r="A254" s="1"/>
      <c r="B254" s="1"/>
      <c r="C254" s="104"/>
      <c r="D254" s="104"/>
      <c r="E254" s="2"/>
      <c r="F254" s="1"/>
      <c r="G254" s="1"/>
      <c r="H254" s="1"/>
      <c r="I254" s="102"/>
      <c r="J254" s="7"/>
      <c r="K254" s="7"/>
      <c r="L254" s="10"/>
      <c r="M254" s="10"/>
      <c r="N254" s="7"/>
      <c r="O254" s="7"/>
      <c r="P254" s="7"/>
      <c r="Q254" s="7"/>
      <c r="R254" s="7"/>
      <c r="S254" s="1"/>
      <c r="T254" s="1"/>
      <c r="U254" s="1"/>
      <c r="V254" s="1"/>
      <c r="W254" s="1"/>
      <c r="X254" s="1"/>
      <c r="Y254" s="1"/>
      <c r="Z254" s="1"/>
      <c r="AA254" s="1"/>
      <c r="AB254" s="1"/>
    </row>
    <row r="255" spans="1:28" ht="12.75">
      <c r="A255" s="1"/>
      <c r="B255" s="1"/>
      <c r="C255" s="104"/>
      <c r="D255" s="104"/>
      <c r="E255" s="2"/>
      <c r="F255" s="1"/>
      <c r="G255" s="1"/>
      <c r="H255" s="1"/>
      <c r="I255" s="102"/>
      <c r="J255" s="7"/>
      <c r="K255" s="7"/>
      <c r="L255" s="10"/>
      <c r="M255" s="10"/>
      <c r="N255" s="7"/>
      <c r="O255" s="7"/>
      <c r="P255" s="7"/>
      <c r="Q255" s="7"/>
      <c r="R255" s="7"/>
      <c r="S255" s="1"/>
      <c r="T255" s="1"/>
      <c r="U255" s="1"/>
      <c r="V255" s="1"/>
      <c r="W255" s="1"/>
      <c r="X255" s="1"/>
      <c r="Y255" s="1"/>
      <c r="Z255" s="1"/>
      <c r="AA255" s="1"/>
      <c r="AB255" s="1"/>
    </row>
    <row r="256" spans="1:28" ht="12.75">
      <c r="A256" s="1"/>
      <c r="B256" s="1"/>
      <c r="C256" s="104"/>
      <c r="D256" s="104"/>
      <c r="E256" s="2"/>
      <c r="F256" s="1"/>
      <c r="G256" s="1"/>
      <c r="H256" s="1"/>
      <c r="I256" s="102"/>
      <c r="J256" s="7"/>
      <c r="K256" s="7"/>
      <c r="L256" s="10"/>
      <c r="M256" s="10"/>
      <c r="N256" s="7"/>
      <c r="O256" s="7"/>
      <c r="P256" s="7"/>
      <c r="Q256" s="7"/>
      <c r="R256" s="7"/>
      <c r="S256" s="1"/>
      <c r="T256" s="1"/>
      <c r="U256" s="1"/>
      <c r="V256" s="1"/>
      <c r="W256" s="1"/>
      <c r="X256" s="1"/>
      <c r="Y256" s="1"/>
      <c r="Z256" s="1"/>
      <c r="AA256" s="1"/>
      <c r="AB256" s="1"/>
    </row>
    <row r="257" spans="1:28" ht="12.75">
      <c r="A257" s="1"/>
      <c r="B257" s="1"/>
      <c r="C257" s="104"/>
      <c r="D257" s="104"/>
      <c r="E257" s="2"/>
      <c r="F257" s="1"/>
      <c r="G257" s="1"/>
      <c r="H257" s="1"/>
      <c r="I257" s="102"/>
      <c r="J257" s="7"/>
      <c r="K257" s="7"/>
      <c r="L257" s="10"/>
      <c r="M257" s="10"/>
      <c r="N257" s="7"/>
      <c r="O257" s="7"/>
      <c r="P257" s="7"/>
      <c r="Q257" s="7"/>
      <c r="R257" s="7"/>
      <c r="S257" s="1"/>
      <c r="T257" s="1"/>
      <c r="U257" s="1"/>
      <c r="V257" s="1"/>
      <c r="W257" s="1"/>
      <c r="X257" s="1"/>
      <c r="Y257" s="1"/>
      <c r="Z257" s="1"/>
      <c r="AA257" s="1"/>
      <c r="AB257" s="1"/>
    </row>
    <row r="258" spans="1:28" ht="12.75">
      <c r="A258" s="1"/>
      <c r="B258" s="1"/>
      <c r="C258" s="104"/>
      <c r="D258" s="104"/>
      <c r="E258" s="2"/>
      <c r="F258" s="1"/>
      <c r="G258" s="1"/>
      <c r="H258" s="1"/>
      <c r="I258" s="102"/>
      <c r="J258" s="7"/>
      <c r="K258" s="7"/>
      <c r="L258" s="10"/>
      <c r="M258" s="10"/>
      <c r="N258" s="7"/>
      <c r="O258" s="7"/>
      <c r="P258" s="7"/>
      <c r="Q258" s="7"/>
      <c r="R258" s="7"/>
      <c r="S258" s="1"/>
      <c r="T258" s="1"/>
      <c r="U258" s="1"/>
      <c r="V258" s="1"/>
      <c r="W258" s="1"/>
      <c r="X258" s="1"/>
      <c r="Y258" s="1"/>
      <c r="Z258" s="1"/>
      <c r="AA258" s="1"/>
      <c r="AB258" s="1"/>
    </row>
    <row r="259" spans="1:28" ht="12.75">
      <c r="A259" s="1"/>
      <c r="B259" s="1"/>
      <c r="C259" s="104"/>
      <c r="D259" s="104"/>
      <c r="E259" s="2"/>
      <c r="F259" s="1"/>
      <c r="G259" s="1"/>
      <c r="H259" s="1"/>
      <c r="I259" s="102"/>
      <c r="J259" s="7"/>
      <c r="K259" s="7"/>
      <c r="L259" s="10"/>
      <c r="M259" s="10"/>
      <c r="N259" s="7"/>
      <c r="O259" s="7"/>
      <c r="P259" s="7"/>
      <c r="Q259" s="7"/>
      <c r="R259" s="7"/>
      <c r="S259" s="1"/>
      <c r="T259" s="1"/>
      <c r="U259" s="1"/>
      <c r="V259" s="1"/>
      <c r="W259" s="1"/>
      <c r="X259" s="1"/>
      <c r="Y259" s="1"/>
      <c r="Z259" s="1"/>
      <c r="AA259" s="1"/>
      <c r="AB259" s="1"/>
    </row>
    <row r="260" spans="1:28" ht="12.75">
      <c r="A260" s="1"/>
      <c r="B260" s="1"/>
      <c r="C260" s="104"/>
      <c r="D260" s="104"/>
      <c r="E260" s="2"/>
      <c r="F260" s="1"/>
      <c r="G260" s="1"/>
      <c r="H260" s="1"/>
      <c r="I260" s="102"/>
      <c r="J260" s="7"/>
      <c r="K260" s="7"/>
      <c r="L260" s="10"/>
      <c r="M260" s="10"/>
      <c r="N260" s="7"/>
      <c r="O260" s="7"/>
      <c r="P260" s="7"/>
      <c r="Q260" s="7"/>
      <c r="R260" s="7"/>
      <c r="S260" s="1"/>
      <c r="T260" s="1"/>
      <c r="U260" s="1"/>
      <c r="V260" s="1"/>
      <c r="W260" s="1"/>
      <c r="X260" s="1"/>
      <c r="Y260" s="1"/>
      <c r="Z260" s="1"/>
      <c r="AA260" s="1"/>
      <c r="AB260" s="1"/>
    </row>
    <row r="261" spans="1:28" ht="12.75">
      <c r="A261" s="1"/>
      <c r="B261" s="1"/>
      <c r="C261" s="104"/>
      <c r="D261" s="104"/>
      <c r="E261" s="2"/>
      <c r="F261" s="1"/>
      <c r="G261" s="1"/>
      <c r="H261" s="1"/>
      <c r="I261" s="102"/>
      <c r="J261" s="7"/>
      <c r="K261" s="7"/>
      <c r="L261" s="10"/>
      <c r="M261" s="10"/>
      <c r="N261" s="7"/>
      <c r="O261" s="7"/>
      <c r="P261" s="7"/>
      <c r="Q261" s="7"/>
      <c r="R261" s="7"/>
      <c r="S261" s="1"/>
      <c r="T261" s="1"/>
      <c r="U261" s="1"/>
      <c r="V261" s="1"/>
      <c r="W261" s="1"/>
      <c r="X261" s="1"/>
      <c r="Y261" s="1"/>
      <c r="Z261" s="1"/>
      <c r="AA261" s="1"/>
      <c r="AB261" s="1"/>
    </row>
    <row r="262" spans="1:28" ht="12.75">
      <c r="A262" s="1"/>
      <c r="B262" s="1"/>
      <c r="C262" s="104"/>
      <c r="D262" s="104"/>
      <c r="E262" s="2"/>
      <c r="F262" s="1"/>
      <c r="G262" s="1"/>
      <c r="H262" s="1"/>
      <c r="I262" s="102"/>
      <c r="J262" s="7"/>
      <c r="K262" s="7"/>
      <c r="L262" s="10"/>
      <c r="M262" s="10"/>
      <c r="N262" s="7"/>
      <c r="O262" s="7"/>
      <c r="P262" s="7"/>
      <c r="Q262" s="7"/>
      <c r="R262" s="7"/>
      <c r="S262" s="1"/>
      <c r="T262" s="1"/>
      <c r="U262" s="1"/>
      <c r="V262" s="1"/>
      <c r="W262" s="1"/>
      <c r="X262" s="1"/>
      <c r="Y262" s="1"/>
      <c r="Z262" s="1"/>
      <c r="AA262" s="1"/>
      <c r="AB262" s="1"/>
    </row>
    <row r="263" spans="1:28" ht="12.75">
      <c r="A263" s="1"/>
      <c r="B263" s="1"/>
      <c r="C263" s="104"/>
      <c r="D263" s="104"/>
      <c r="E263" s="2"/>
      <c r="F263" s="1"/>
      <c r="G263" s="1"/>
      <c r="H263" s="1"/>
      <c r="I263" s="102"/>
      <c r="J263" s="7"/>
      <c r="K263" s="7"/>
      <c r="L263" s="10"/>
      <c r="M263" s="10"/>
      <c r="N263" s="7"/>
      <c r="O263" s="7"/>
      <c r="P263" s="7"/>
      <c r="Q263" s="7"/>
      <c r="R263" s="7"/>
      <c r="S263" s="1"/>
      <c r="T263" s="1"/>
      <c r="U263" s="1"/>
      <c r="V263" s="1"/>
      <c r="W263" s="1"/>
      <c r="X263" s="1"/>
      <c r="Y263" s="1"/>
      <c r="Z263" s="1"/>
      <c r="AA263" s="1"/>
      <c r="AB263" s="1"/>
    </row>
    <row r="264" spans="1:28" ht="12.75">
      <c r="A264" s="1"/>
      <c r="B264" s="1"/>
      <c r="C264" s="104"/>
      <c r="D264" s="104"/>
      <c r="E264" s="2"/>
      <c r="F264" s="1"/>
      <c r="G264" s="1"/>
      <c r="H264" s="1"/>
      <c r="I264" s="102"/>
      <c r="J264" s="7"/>
      <c r="K264" s="7"/>
      <c r="L264" s="10"/>
      <c r="M264" s="10"/>
      <c r="N264" s="7"/>
      <c r="O264" s="7"/>
      <c r="P264" s="7"/>
      <c r="Q264" s="7"/>
      <c r="R264" s="7"/>
      <c r="S264" s="1"/>
      <c r="T264" s="1"/>
      <c r="U264" s="1"/>
      <c r="V264" s="1"/>
      <c r="W264" s="1"/>
      <c r="X264" s="1"/>
      <c r="Y264" s="1"/>
      <c r="Z264" s="1"/>
      <c r="AA264" s="1"/>
      <c r="AB264" s="1"/>
    </row>
    <row r="265" spans="1:28" ht="12.75">
      <c r="A265" s="1"/>
      <c r="B265" s="1"/>
      <c r="C265" s="104"/>
      <c r="D265" s="104"/>
      <c r="E265" s="2"/>
      <c r="F265" s="1"/>
      <c r="G265" s="1"/>
      <c r="H265" s="1"/>
      <c r="I265" s="102"/>
      <c r="J265" s="7"/>
      <c r="K265" s="7"/>
      <c r="L265" s="10"/>
      <c r="M265" s="10"/>
      <c r="N265" s="7"/>
      <c r="O265" s="7"/>
      <c r="P265" s="7"/>
      <c r="Q265" s="7"/>
      <c r="R265" s="7"/>
      <c r="S265" s="1"/>
      <c r="T265" s="1"/>
      <c r="U265" s="1"/>
      <c r="V265" s="1"/>
      <c r="W265" s="1"/>
      <c r="X265" s="1"/>
      <c r="Y265" s="1"/>
      <c r="Z265" s="1"/>
      <c r="AA265" s="1"/>
      <c r="AB265" s="1"/>
    </row>
    <row r="266" spans="1:28" ht="12.75">
      <c r="A266" s="1"/>
      <c r="B266" s="1"/>
      <c r="C266" s="104"/>
      <c r="D266" s="104"/>
      <c r="E266" s="2"/>
      <c r="F266" s="1"/>
      <c r="G266" s="1"/>
      <c r="H266" s="1"/>
      <c r="I266" s="102"/>
      <c r="J266" s="7"/>
      <c r="K266" s="7"/>
      <c r="L266" s="10"/>
      <c r="M266" s="10"/>
      <c r="N266" s="7"/>
      <c r="O266" s="7"/>
      <c r="P266" s="7"/>
      <c r="Q266" s="7"/>
      <c r="R266" s="7"/>
      <c r="S266" s="1"/>
      <c r="T266" s="1"/>
      <c r="U266" s="1"/>
      <c r="V266" s="1"/>
      <c r="W266" s="1"/>
      <c r="X266" s="1"/>
      <c r="Y266" s="1"/>
      <c r="Z266" s="1"/>
      <c r="AA266" s="1"/>
      <c r="AB266" s="1"/>
    </row>
    <row r="267" spans="1:28" ht="12.75">
      <c r="A267" s="1"/>
      <c r="B267" s="1"/>
      <c r="C267" s="104"/>
      <c r="D267" s="104"/>
      <c r="E267" s="2"/>
      <c r="F267" s="1"/>
      <c r="G267" s="1"/>
      <c r="H267" s="1"/>
      <c r="I267" s="102"/>
      <c r="J267" s="7"/>
      <c r="K267" s="7"/>
      <c r="L267" s="10"/>
      <c r="M267" s="10"/>
      <c r="N267" s="7"/>
      <c r="O267" s="7"/>
      <c r="P267" s="7"/>
      <c r="Q267" s="7"/>
      <c r="R267" s="7"/>
      <c r="S267" s="1"/>
      <c r="T267" s="1"/>
      <c r="U267" s="1"/>
      <c r="V267" s="1"/>
      <c r="W267" s="1"/>
      <c r="X267" s="1"/>
      <c r="Y267" s="1"/>
      <c r="Z267" s="1"/>
      <c r="AA267" s="1"/>
      <c r="AB267" s="1"/>
    </row>
    <row r="268" spans="1:28" ht="12.75">
      <c r="A268" s="1"/>
      <c r="B268" s="1"/>
      <c r="C268" s="104"/>
      <c r="D268" s="104"/>
      <c r="E268" s="2"/>
      <c r="F268" s="1"/>
      <c r="G268" s="1"/>
      <c r="H268" s="1"/>
      <c r="I268" s="102"/>
      <c r="J268" s="7"/>
      <c r="K268" s="7"/>
      <c r="L268" s="10"/>
      <c r="M268" s="10"/>
      <c r="N268" s="7"/>
      <c r="O268" s="7"/>
      <c r="P268" s="7"/>
      <c r="Q268" s="7"/>
      <c r="R268" s="7"/>
      <c r="S268" s="1"/>
      <c r="T268" s="1"/>
      <c r="U268" s="1"/>
      <c r="V268" s="1"/>
      <c r="W268" s="1"/>
      <c r="X268" s="1"/>
      <c r="Y268" s="1"/>
      <c r="Z268" s="1"/>
      <c r="AA268" s="1"/>
      <c r="AB268" s="1"/>
    </row>
    <row r="269" spans="1:28" ht="12.75">
      <c r="A269" s="1"/>
      <c r="B269" s="1"/>
      <c r="C269" s="104"/>
      <c r="D269" s="104"/>
      <c r="E269" s="2"/>
      <c r="F269" s="1"/>
      <c r="G269" s="1"/>
      <c r="H269" s="1"/>
      <c r="I269" s="102"/>
      <c r="J269" s="7"/>
      <c r="K269" s="7"/>
      <c r="L269" s="10"/>
      <c r="M269" s="10"/>
      <c r="N269" s="7"/>
      <c r="O269" s="7"/>
      <c r="P269" s="7"/>
      <c r="Q269" s="7"/>
      <c r="R269" s="7"/>
      <c r="S269" s="1"/>
      <c r="T269" s="1"/>
      <c r="U269" s="1"/>
      <c r="V269" s="1"/>
      <c r="W269" s="1"/>
      <c r="X269" s="1"/>
      <c r="Y269" s="1"/>
      <c r="Z269" s="1"/>
      <c r="AA269" s="1"/>
      <c r="AB269" s="1"/>
    </row>
    <row r="270" spans="1:28" ht="12.75">
      <c r="A270" s="1"/>
      <c r="B270" s="1"/>
      <c r="C270" s="104"/>
      <c r="D270" s="104"/>
      <c r="E270" s="2"/>
      <c r="F270" s="1"/>
      <c r="G270" s="1"/>
      <c r="H270" s="1"/>
      <c r="I270" s="102"/>
      <c r="J270" s="7"/>
      <c r="K270" s="7"/>
      <c r="L270" s="10"/>
      <c r="M270" s="10"/>
      <c r="N270" s="7"/>
      <c r="O270" s="7"/>
      <c r="P270" s="7"/>
      <c r="Q270" s="7"/>
      <c r="R270" s="7"/>
      <c r="S270" s="1"/>
      <c r="T270" s="1"/>
      <c r="U270" s="1"/>
      <c r="V270" s="1"/>
      <c r="W270" s="1"/>
      <c r="X270" s="1"/>
      <c r="Y270" s="1"/>
      <c r="Z270" s="1"/>
      <c r="AA270" s="1"/>
      <c r="AB270" s="1"/>
    </row>
    <row r="271" spans="1:28" ht="12.75">
      <c r="A271" s="1"/>
      <c r="B271" s="1"/>
      <c r="C271" s="104"/>
      <c r="D271" s="104"/>
      <c r="E271" s="2"/>
      <c r="F271" s="1"/>
      <c r="G271" s="1"/>
      <c r="H271" s="1"/>
      <c r="I271" s="102"/>
      <c r="J271" s="7"/>
      <c r="K271" s="7"/>
      <c r="L271" s="10"/>
      <c r="M271" s="10"/>
      <c r="N271" s="7"/>
      <c r="O271" s="7"/>
      <c r="P271" s="7"/>
      <c r="Q271" s="7"/>
      <c r="R271" s="7"/>
      <c r="S271" s="1"/>
      <c r="T271" s="1"/>
      <c r="U271" s="1"/>
      <c r="V271" s="1"/>
      <c r="W271" s="1"/>
      <c r="X271" s="1"/>
      <c r="Y271" s="1"/>
      <c r="Z271" s="1"/>
      <c r="AA271" s="1"/>
      <c r="AB271" s="1"/>
    </row>
    <row r="272" spans="1:28" ht="12.75">
      <c r="A272" s="1"/>
      <c r="B272" s="1"/>
      <c r="C272" s="104"/>
      <c r="D272" s="104"/>
      <c r="E272" s="2"/>
      <c r="F272" s="1"/>
      <c r="G272" s="1"/>
      <c r="H272" s="1"/>
      <c r="I272" s="102"/>
      <c r="J272" s="7"/>
      <c r="K272" s="7"/>
      <c r="L272" s="10"/>
      <c r="M272" s="10"/>
      <c r="N272" s="7"/>
      <c r="O272" s="7"/>
      <c r="P272" s="7"/>
      <c r="Q272" s="7"/>
      <c r="R272" s="7"/>
      <c r="S272" s="1"/>
      <c r="T272" s="1"/>
      <c r="U272" s="1"/>
      <c r="V272" s="1"/>
      <c r="W272" s="1"/>
      <c r="X272" s="1"/>
      <c r="Y272" s="1"/>
      <c r="Z272" s="1"/>
      <c r="AA272" s="1"/>
      <c r="AB272" s="1"/>
    </row>
    <row r="273" spans="1:28" ht="12.75">
      <c r="A273" s="1"/>
      <c r="B273" s="1"/>
      <c r="C273" s="104"/>
      <c r="D273" s="104"/>
      <c r="E273" s="2"/>
      <c r="F273" s="1"/>
      <c r="G273" s="1"/>
      <c r="H273" s="1"/>
      <c r="I273" s="102"/>
      <c r="J273" s="7"/>
      <c r="K273" s="7"/>
      <c r="L273" s="10"/>
      <c r="M273" s="10"/>
      <c r="N273" s="7"/>
      <c r="O273" s="7"/>
      <c r="P273" s="7"/>
      <c r="Q273" s="7"/>
      <c r="R273" s="7"/>
      <c r="S273" s="1"/>
      <c r="T273" s="1"/>
      <c r="U273" s="1"/>
      <c r="V273" s="1"/>
      <c r="W273" s="1"/>
      <c r="X273" s="1"/>
      <c r="Y273" s="1"/>
      <c r="Z273" s="1"/>
      <c r="AA273" s="1"/>
      <c r="AB273" s="1"/>
    </row>
    <row r="274" spans="1:28" ht="12.75">
      <c r="A274" s="1"/>
      <c r="B274" s="1"/>
      <c r="C274" s="104"/>
      <c r="D274" s="104"/>
      <c r="E274" s="2"/>
      <c r="F274" s="1"/>
      <c r="G274" s="1"/>
      <c r="H274" s="1"/>
      <c r="I274" s="102"/>
      <c r="J274" s="7"/>
      <c r="K274" s="7"/>
      <c r="L274" s="10"/>
      <c r="M274" s="10"/>
      <c r="N274" s="7"/>
      <c r="O274" s="7"/>
      <c r="P274" s="7"/>
      <c r="Q274" s="7"/>
      <c r="R274" s="7"/>
      <c r="S274" s="1"/>
      <c r="T274" s="1"/>
      <c r="U274" s="1"/>
      <c r="V274" s="1"/>
      <c r="W274" s="1"/>
      <c r="X274" s="1"/>
      <c r="Y274" s="1"/>
      <c r="Z274" s="1"/>
      <c r="AA274" s="1"/>
      <c r="AB274" s="1"/>
    </row>
    <row r="275" spans="1:28" ht="12.75">
      <c r="A275" s="1"/>
      <c r="B275" s="1"/>
      <c r="C275" s="104"/>
      <c r="D275" s="104"/>
      <c r="E275" s="2"/>
      <c r="F275" s="1"/>
      <c r="G275" s="1"/>
      <c r="H275" s="1"/>
      <c r="I275" s="102"/>
      <c r="J275" s="7"/>
      <c r="K275" s="7"/>
      <c r="L275" s="10"/>
      <c r="M275" s="10"/>
      <c r="N275" s="7"/>
      <c r="O275" s="7"/>
      <c r="P275" s="7"/>
      <c r="Q275" s="7"/>
      <c r="R275" s="7"/>
      <c r="S275" s="1"/>
      <c r="T275" s="1"/>
      <c r="U275" s="1"/>
      <c r="V275" s="1"/>
      <c r="W275" s="1"/>
      <c r="X275" s="1"/>
      <c r="Y275" s="1"/>
      <c r="Z275" s="1"/>
      <c r="AA275" s="1"/>
      <c r="AB275" s="1"/>
    </row>
    <row r="276" spans="1:28" ht="12.75">
      <c r="A276" s="1"/>
      <c r="B276" s="1"/>
      <c r="C276" s="104"/>
      <c r="D276" s="104"/>
      <c r="E276" s="2"/>
      <c r="F276" s="1"/>
      <c r="G276" s="1"/>
      <c r="H276" s="1"/>
      <c r="I276" s="102"/>
      <c r="J276" s="7"/>
      <c r="K276" s="7"/>
      <c r="L276" s="10"/>
      <c r="M276" s="10"/>
      <c r="N276" s="7"/>
      <c r="O276" s="7"/>
      <c r="P276" s="7"/>
      <c r="Q276" s="7"/>
      <c r="R276" s="7"/>
      <c r="S276" s="1"/>
      <c r="T276" s="1"/>
      <c r="U276" s="1"/>
      <c r="V276" s="1"/>
      <c r="W276" s="1"/>
      <c r="X276" s="1"/>
      <c r="Y276" s="1"/>
      <c r="Z276" s="1"/>
      <c r="AA276" s="1"/>
      <c r="AB276" s="1"/>
    </row>
    <row r="277" spans="1:28" ht="12.75">
      <c r="A277" s="1"/>
      <c r="B277" s="1"/>
      <c r="C277" s="104"/>
      <c r="D277" s="104"/>
      <c r="E277" s="2"/>
      <c r="F277" s="1"/>
      <c r="G277" s="1"/>
      <c r="H277" s="1"/>
      <c r="I277" s="102"/>
      <c r="J277" s="7"/>
      <c r="K277" s="7"/>
      <c r="L277" s="10"/>
      <c r="M277" s="10"/>
      <c r="N277" s="7"/>
      <c r="O277" s="7"/>
      <c r="P277" s="7"/>
      <c r="Q277" s="7"/>
      <c r="R277" s="7"/>
      <c r="S277" s="1"/>
      <c r="T277" s="1"/>
      <c r="U277" s="1"/>
      <c r="V277" s="1"/>
      <c r="W277" s="1"/>
      <c r="X277" s="1"/>
      <c r="Y277" s="1"/>
      <c r="Z277" s="1"/>
      <c r="AA277" s="1"/>
      <c r="AB277" s="1"/>
    </row>
    <row r="278" spans="1:28" ht="12.75">
      <c r="A278" s="1"/>
      <c r="B278" s="1"/>
      <c r="C278" s="104"/>
      <c r="D278" s="104"/>
      <c r="E278" s="2"/>
      <c r="F278" s="1"/>
      <c r="G278" s="1"/>
      <c r="H278" s="1"/>
      <c r="I278" s="102"/>
      <c r="J278" s="7"/>
      <c r="K278" s="7"/>
      <c r="L278" s="10"/>
      <c r="M278" s="10"/>
      <c r="N278" s="7"/>
      <c r="O278" s="7"/>
      <c r="P278" s="7"/>
      <c r="Q278" s="7"/>
      <c r="R278" s="7"/>
      <c r="S278" s="1"/>
      <c r="T278" s="1"/>
      <c r="U278" s="1"/>
      <c r="V278" s="1"/>
      <c r="W278" s="1"/>
      <c r="X278" s="1"/>
      <c r="Y278" s="1"/>
      <c r="Z278" s="1"/>
      <c r="AA278" s="1"/>
      <c r="AB278" s="1"/>
    </row>
    <row r="279" spans="1:28" ht="12.75">
      <c r="A279" s="1"/>
      <c r="B279" s="1"/>
      <c r="C279" s="104"/>
      <c r="D279" s="104"/>
      <c r="E279" s="2"/>
      <c r="F279" s="1"/>
      <c r="G279" s="1"/>
      <c r="H279" s="1"/>
      <c r="I279" s="102"/>
      <c r="J279" s="7"/>
      <c r="K279" s="7"/>
      <c r="L279" s="10"/>
      <c r="M279" s="10"/>
      <c r="N279" s="7"/>
      <c r="O279" s="7"/>
      <c r="P279" s="7"/>
      <c r="Q279" s="7"/>
      <c r="R279" s="7"/>
      <c r="S279" s="1"/>
      <c r="T279" s="1"/>
      <c r="U279" s="1"/>
      <c r="V279" s="1"/>
      <c r="W279" s="1"/>
      <c r="X279" s="1"/>
      <c r="Y279" s="1"/>
      <c r="Z279" s="1"/>
      <c r="AA279" s="1"/>
      <c r="AB279" s="1"/>
    </row>
    <row r="280" spans="1:28" ht="12.75">
      <c r="A280" s="1"/>
      <c r="B280" s="1"/>
      <c r="C280" s="104"/>
      <c r="D280" s="104"/>
      <c r="E280" s="2"/>
      <c r="F280" s="1"/>
      <c r="G280" s="1"/>
      <c r="H280" s="1"/>
      <c r="I280" s="102"/>
      <c r="J280" s="7"/>
      <c r="K280" s="7"/>
      <c r="L280" s="10"/>
      <c r="M280" s="10"/>
      <c r="N280" s="7"/>
      <c r="O280" s="7"/>
      <c r="P280" s="7"/>
      <c r="Q280" s="7"/>
      <c r="R280" s="7"/>
      <c r="S280" s="1"/>
      <c r="T280" s="1"/>
      <c r="U280" s="1"/>
      <c r="V280" s="1"/>
      <c r="W280" s="1"/>
      <c r="X280" s="1"/>
      <c r="Y280" s="1"/>
      <c r="Z280" s="1"/>
      <c r="AA280" s="1"/>
      <c r="AB280" s="1"/>
    </row>
    <row r="281" spans="1:28" ht="12.75">
      <c r="A281" s="1"/>
      <c r="B281" s="1"/>
      <c r="C281" s="104"/>
      <c r="D281" s="104"/>
      <c r="E281" s="2"/>
      <c r="F281" s="1"/>
      <c r="G281" s="1"/>
      <c r="H281" s="1"/>
      <c r="I281" s="102"/>
      <c r="J281" s="7"/>
      <c r="K281" s="7"/>
      <c r="L281" s="10"/>
      <c r="M281" s="10"/>
      <c r="N281" s="7"/>
      <c r="O281" s="7"/>
      <c r="P281" s="7"/>
      <c r="Q281" s="7"/>
      <c r="R281" s="7"/>
      <c r="S281" s="1"/>
      <c r="T281" s="1"/>
      <c r="U281" s="1"/>
      <c r="V281" s="1"/>
      <c r="W281" s="1"/>
      <c r="X281" s="1"/>
      <c r="Y281" s="1"/>
      <c r="Z281" s="1"/>
      <c r="AA281" s="1"/>
      <c r="AB281" s="1"/>
    </row>
    <row r="282" spans="1:28" ht="12.75">
      <c r="A282" s="1"/>
      <c r="B282" s="1"/>
      <c r="C282" s="104"/>
      <c r="D282" s="104"/>
      <c r="E282" s="2"/>
      <c r="F282" s="1"/>
      <c r="G282" s="1"/>
      <c r="H282" s="1"/>
      <c r="I282" s="102"/>
      <c r="J282" s="7"/>
      <c r="K282" s="7"/>
      <c r="L282" s="10"/>
      <c r="M282" s="10"/>
      <c r="N282" s="7"/>
      <c r="O282" s="7"/>
      <c r="P282" s="7"/>
      <c r="Q282" s="7"/>
      <c r="R282" s="7"/>
      <c r="S282" s="1"/>
      <c r="T282" s="1"/>
      <c r="U282" s="1"/>
      <c r="V282" s="1"/>
      <c r="W282" s="1"/>
      <c r="X282" s="1"/>
      <c r="Y282" s="1"/>
      <c r="Z282" s="1"/>
      <c r="AA282" s="1"/>
      <c r="AB282" s="1"/>
    </row>
    <row r="283" spans="1:28" ht="12.75">
      <c r="A283" s="1"/>
      <c r="B283" s="1"/>
      <c r="C283" s="104"/>
      <c r="D283" s="104"/>
      <c r="E283" s="2"/>
      <c r="F283" s="1"/>
      <c r="G283" s="1"/>
      <c r="H283" s="1"/>
      <c r="I283" s="102"/>
      <c r="J283" s="7"/>
      <c r="K283" s="7"/>
      <c r="L283" s="10"/>
      <c r="M283" s="10"/>
      <c r="N283" s="7"/>
      <c r="O283" s="7"/>
      <c r="P283" s="7"/>
      <c r="Q283" s="7"/>
      <c r="R283" s="7"/>
      <c r="S283" s="1"/>
      <c r="T283" s="1"/>
      <c r="U283" s="1"/>
      <c r="V283" s="1"/>
      <c r="W283" s="1"/>
      <c r="X283" s="1"/>
      <c r="Y283" s="1"/>
      <c r="Z283" s="1"/>
      <c r="AA283" s="1"/>
      <c r="AB283" s="1"/>
    </row>
    <row r="284" spans="1:28" ht="12.75">
      <c r="A284" s="1"/>
      <c r="B284" s="1"/>
      <c r="C284" s="104"/>
      <c r="D284" s="104"/>
      <c r="E284" s="2"/>
      <c r="F284" s="1"/>
      <c r="G284" s="1"/>
      <c r="H284" s="1"/>
      <c r="I284" s="102"/>
      <c r="J284" s="7"/>
      <c r="K284" s="7"/>
      <c r="L284" s="10"/>
      <c r="M284" s="10"/>
      <c r="N284" s="7"/>
      <c r="O284" s="7"/>
      <c r="P284" s="7"/>
      <c r="Q284" s="7"/>
      <c r="R284" s="7"/>
      <c r="S284" s="1"/>
      <c r="T284" s="1"/>
      <c r="U284" s="1"/>
      <c r="V284" s="1"/>
      <c r="W284" s="1"/>
      <c r="X284" s="1"/>
      <c r="Y284" s="1"/>
      <c r="Z284" s="1"/>
      <c r="AA284" s="1"/>
      <c r="AB284" s="1"/>
    </row>
    <row r="285" spans="1:28" ht="12.75">
      <c r="A285" s="1"/>
      <c r="B285" s="1"/>
      <c r="C285" s="104"/>
      <c r="D285" s="104"/>
      <c r="E285" s="2"/>
      <c r="F285" s="1"/>
      <c r="G285" s="1"/>
      <c r="H285" s="1"/>
      <c r="I285" s="102"/>
      <c r="J285" s="7"/>
      <c r="K285" s="7"/>
      <c r="L285" s="10"/>
      <c r="M285" s="10"/>
      <c r="N285" s="7"/>
      <c r="O285" s="7"/>
      <c r="P285" s="7"/>
      <c r="Q285" s="7"/>
      <c r="R285" s="7"/>
      <c r="S285" s="1"/>
      <c r="T285" s="1"/>
      <c r="U285" s="1"/>
      <c r="V285" s="1"/>
      <c r="W285" s="1"/>
      <c r="X285" s="1"/>
      <c r="Y285" s="1"/>
      <c r="Z285" s="1"/>
      <c r="AA285" s="1"/>
      <c r="AB285" s="1"/>
    </row>
    <row r="286" spans="1:28" ht="12.75">
      <c r="A286" s="1"/>
      <c r="B286" s="1"/>
      <c r="C286" s="104"/>
      <c r="D286" s="104"/>
      <c r="E286" s="2"/>
      <c r="F286" s="1"/>
      <c r="G286" s="1"/>
      <c r="H286" s="1"/>
      <c r="I286" s="102"/>
      <c r="J286" s="7"/>
      <c r="K286" s="7"/>
      <c r="L286" s="10"/>
      <c r="M286" s="10"/>
      <c r="N286" s="7"/>
      <c r="O286" s="7"/>
      <c r="P286" s="7"/>
      <c r="Q286" s="7"/>
      <c r="R286" s="7"/>
      <c r="S286" s="1"/>
      <c r="T286" s="1"/>
      <c r="U286" s="1"/>
      <c r="V286" s="1"/>
      <c r="W286" s="1"/>
      <c r="X286" s="1"/>
      <c r="Y286" s="1"/>
      <c r="Z286" s="1"/>
      <c r="AA286" s="1"/>
      <c r="AB286" s="1"/>
    </row>
    <row r="287" spans="1:28" ht="12.75">
      <c r="A287" s="1"/>
      <c r="B287" s="1"/>
      <c r="C287" s="104"/>
      <c r="D287" s="104"/>
      <c r="E287" s="2"/>
      <c r="F287" s="1"/>
      <c r="G287" s="1"/>
      <c r="H287" s="1"/>
      <c r="I287" s="102"/>
      <c r="J287" s="7"/>
      <c r="K287" s="7"/>
      <c r="L287" s="10"/>
      <c r="M287" s="10"/>
      <c r="N287" s="7"/>
      <c r="O287" s="7"/>
      <c r="P287" s="7"/>
      <c r="Q287" s="7"/>
      <c r="R287" s="7"/>
      <c r="S287" s="1"/>
      <c r="T287" s="1"/>
      <c r="U287" s="1"/>
      <c r="V287" s="1"/>
      <c r="W287" s="1"/>
      <c r="X287" s="1"/>
      <c r="Y287" s="1"/>
      <c r="Z287" s="1"/>
      <c r="AA287" s="1"/>
      <c r="AB287" s="1"/>
    </row>
    <row r="288" spans="1:28" ht="12.75">
      <c r="A288" s="1"/>
      <c r="B288" s="1"/>
      <c r="C288" s="104"/>
      <c r="D288" s="104"/>
      <c r="E288" s="2"/>
      <c r="F288" s="1"/>
      <c r="G288" s="1"/>
      <c r="H288" s="1"/>
      <c r="I288" s="102"/>
      <c r="J288" s="7"/>
      <c r="K288" s="7"/>
      <c r="L288" s="10"/>
      <c r="M288" s="10"/>
      <c r="N288" s="7"/>
      <c r="O288" s="7"/>
      <c r="P288" s="7"/>
      <c r="Q288" s="7"/>
      <c r="R288" s="7"/>
      <c r="S288" s="1"/>
      <c r="T288" s="1"/>
      <c r="U288" s="1"/>
      <c r="V288" s="1"/>
      <c r="W288" s="1"/>
      <c r="X288" s="1"/>
      <c r="Y288" s="1"/>
      <c r="Z288" s="1"/>
      <c r="AA288" s="1"/>
      <c r="AB288" s="1"/>
    </row>
    <row r="289" spans="1:28" ht="12.75">
      <c r="A289" s="1"/>
      <c r="B289" s="1"/>
      <c r="C289" s="104"/>
      <c r="D289" s="104"/>
      <c r="E289" s="2"/>
      <c r="F289" s="1"/>
      <c r="G289" s="1"/>
      <c r="H289" s="1"/>
      <c r="I289" s="102"/>
      <c r="J289" s="7"/>
      <c r="K289" s="7"/>
      <c r="L289" s="10"/>
      <c r="M289" s="10"/>
      <c r="N289" s="7"/>
      <c r="O289" s="7"/>
      <c r="P289" s="7"/>
      <c r="Q289" s="7"/>
      <c r="R289" s="7"/>
      <c r="S289" s="1"/>
      <c r="T289" s="1"/>
      <c r="U289" s="1"/>
      <c r="V289" s="1"/>
      <c r="W289" s="1"/>
      <c r="X289" s="1"/>
      <c r="Y289" s="1"/>
      <c r="Z289" s="1"/>
      <c r="AA289" s="1"/>
      <c r="AB289" s="1"/>
    </row>
    <row r="290" spans="1:28" ht="12.75">
      <c r="A290" s="1"/>
      <c r="B290" s="1"/>
      <c r="C290" s="104"/>
      <c r="D290" s="104"/>
      <c r="E290" s="2"/>
      <c r="F290" s="1"/>
      <c r="G290" s="1"/>
      <c r="H290" s="1"/>
      <c r="I290" s="102"/>
      <c r="J290" s="7"/>
      <c r="K290" s="7"/>
      <c r="L290" s="10"/>
      <c r="M290" s="10"/>
      <c r="N290" s="7"/>
      <c r="O290" s="7"/>
      <c r="P290" s="7"/>
      <c r="Q290" s="7"/>
      <c r="R290" s="7"/>
      <c r="S290" s="1"/>
      <c r="T290" s="1"/>
      <c r="U290" s="1"/>
      <c r="V290" s="1"/>
      <c r="W290" s="1"/>
      <c r="X290" s="1"/>
      <c r="Y290" s="1"/>
      <c r="Z290" s="1"/>
      <c r="AA290" s="1"/>
      <c r="AB290" s="1"/>
    </row>
    <row r="291" spans="1:28" ht="12.75">
      <c r="A291" s="1"/>
      <c r="B291" s="1"/>
      <c r="C291" s="104"/>
      <c r="D291" s="104"/>
      <c r="E291" s="2"/>
      <c r="F291" s="1"/>
      <c r="G291" s="1"/>
      <c r="H291" s="1"/>
      <c r="I291" s="102"/>
      <c r="J291" s="7"/>
      <c r="K291" s="7"/>
      <c r="L291" s="10"/>
      <c r="M291" s="10"/>
      <c r="N291" s="7"/>
      <c r="O291" s="7"/>
      <c r="P291" s="7"/>
      <c r="Q291" s="7"/>
      <c r="R291" s="7"/>
      <c r="S291" s="1"/>
      <c r="T291" s="1"/>
      <c r="U291" s="1"/>
      <c r="V291" s="1"/>
      <c r="W291" s="1"/>
      <c r="X291" s="1"/>
      <c r="Y291" s="1"/>
      <c r="Z291" s="1"/>
      <c r="AA291" s="1"/>
      <c r="AB291" s="1"/>
    </row>
    <row r="292" spans="1:28" ht="12.75">
      <c r="A292" s="1"/>
      <c r="B292" s="1"/>
      <c r="C292" s="104"/>
      <c r="D292" s="104"/>
      <c r="E292" s="2"/>
      <c r="F292" s="1"/>
      <c r="G292" s="1"/>
      <c r="H292" s="1"/>
      <c r="I292" s="102"/>
      <c r="J292" s="7"/>
      <c r="K292" s="7"/>
      <c r="L292" s="10"/>
      <c r="M292" s="10"/>
      <c r="N292" s="7"/>
      <c r="O292" s="7"/>
      <c r="P292" s="7"/>
      <c r="Q292" s="7"/>
      <c r="R292" s="7"/>
      <c r="S292" s="1"/>
      <c r="T292" s="1"/>
      <c r="U292" s="1"/>
      <c r="V292" s="1"/>
      <c r="W292" s="1"/>
      <c r="X292" s="1"/>
      <c r="Y292" s="1"/>
      <c r="Z292" s="1"/>
      <c r="AA292" s="1"/>
      <c r="AB292" s="1"/>
    </row>
    <row r="293" spans="1:28" ht="12.75">
      <c r="A293" s="1"/>
      <c r="B293" s="1"/>
      <c r="C293" s="104"/>
      <c r="D293" s="104"/>
      <c r="E293" s="2"/>
      <c r="F293" s="1"/>
      <c r="G293" s="1"/>
      <c r="H293" s="1"/>
      <c r="I293" s="102"/>
      <c r="J293" s="7"/>
      <c r="K293" s="7"/>
      <c r="L293" s="10"/>
      <c r="M293" s="10"/>
      <c r="N293" s="7"/>
      <c r="O293" s="7"/>
      <c r="P293" s="7"/>
      <c r="Q293" s="7"/>
      <c r="R293" s="7"/>
      <c r="S293" s="1"/>
      <c r="T293" s="1"/>
      <c r="U293" s="1"/>
      <c r="V293" s="1"/>
      <c r="W293" s="1"/>
      <c r="X293" s="1"/>
      <c r="Y293" s="1"/>
      <c r="Z293" s="1"/>
      <c r="AA293" s="1"/>
      <c r="AB293" s="1"/>
    </row>
    <row r="294" spans="1:28" ht="12.75">
      <c r="A294" s="1"/>
      <c r="B294" s="1"/>
      <c r="C294" s="104"/>
      <c r="D294" s="104"/>
      <c r="E294" s="2"/>
      <c r="F294" s="1"/>
      <c r="G294" s="1"/>
      <c r="H294" s="1"/>
      <c r="I294" s="102"/>
      <c r="J294" s="7"/>
      <c r="K294" s="7"/>
      <c r="L294" s="10"/>
      <c r="M294" s="10"/>
      <c r="N294" s="7"/>
      <c r="O294" s="7"/>
      <c r="P294" s="7"/>
      <c r="Q294" s="7"/>
      <c r="R294" s="7"/>
      <c r="S294" s="1"/>
      <c r="T294" s="1"/>
      <c r="U294" s="1"/>
      <c r="V294" s="1"/>
      <c r="W294" s="1"/>
      <c r="X294" s="1"/>
      <c r="Y294" s="1"/>
      <c r="Z294" s="1"/>
      <c r="AA294" s="1"/>
      <c r="AB294" s="1"/>
    </row>
    <row r="295" spans="1:28" ht="12.75">
      <c r="A295" s="1"/>
      <c r="B295" s="1"/>
      <c r="C295" s="104"/>
      <c r="D295" s="104"/>
      <c r="E295" s="2"/>
      <c r="F295" s="1"/>
      <c r="G295" s="1"/>
      <c r="H295" s="1"/>
      <c r="I295" s="102"/>
      <c r="J295" s="7"/>
      <c r="K295" s="7"/>
      <c r="L295" s="10"/>
      <c r="M295" s="10"/>
      <c r="N295" s="7"/>
      <c r="O295" s="7"/>
      <c r="P295" s="7"/>
      <c r="Q295" s="7"/>
      <c r="R295" s="7"/>
      <c r="S295" s="1"/>
      <c r="T295" s="1"/>
      <c r="U295" s="1"/>
      <c r="V295" s="1"/>
      <c r="W295" s="1"/>
      <c r="X295" s="1"/>
      <c r="Y295" s="1"/>
      <c r="Z295" s="1"/>
      <c r="AA295" s="1"/>
      <c r="AB295" s="1"/>
    </row>
    <row r="296" spans="1:28" ht="12.75">
      <c r="I296" s="106"/>
    </row>
    <row r="297" spans="1:28" ht="12.75">
      <c r="I297" s="106"/>
    </row>
    <row r="298" spans="1:28" ht="12.75">
      <c r="I298" s="106"/>
    </row>
    <row r="299" spans="1:28" ht="12.75">
      <c r="I299" s="106"/>
    </row>
    <row r="300" spans="1:28" ht="12.75">
      <c r="I300" s="106"/>
    </row>
    <row r="301" spans="1:28" ht="12.75">
      <c r="I301" s="106"/>
    </row>
    <row r="302" spans="1:28" ht="12.75">
      <c r="I302" s="106"/>
    </row>
    <row r="303" spans="1:28" ht="12.75">
      <c r="I303" s="106"/>
    </row>
    <row r="304" spans="1:28" ht="12.75">
      <c r="I304" s="106"/>
    </row>
    <row r="305" spans="9:9" ht="12.75">
      <c r="I305" s="106"/>
    </row>
    <row r="306" spans="9:9" ht="12.75">
      <c r="I306" s="106"/>
    </row>
    <row r="307" spans="9:9" ht="12.75">
      <c r="I307" s="106"/>
    </row>
    <row r="308" spans="9:9" ht="12.75">
      <c r="I308" s="106"/>
    </row>
    <row r="309" spans="9:9" ht="12.75">
      <c r="I309" s="106"/>
    </row>
    <row r="310" spans="9:9" ht="12.75">
      <c r="I310" s="106"/>
    </row>
    <row r="311" spans="9:9" ht="12.75">
      <c r="I311" s="106"/>
    </row>
    <row r="312" spans="9:9" ht="12.75">
      <c r="I312" s="106"/>
    </row>
    <row r="313" spans="9:9" ht="12.75">
      <c r="I313" s="106"/>
    </row>
    <row r="314" spans="9:9" ht="12.75">
      <c r="I314" s="106"/>
    </row>
    <row r="315" spans="9:9" ht="12.75">
      <c r="I315" s="106"/>
    </row>
    <row r="316" spans="9:9" ht="12.75">
      <c r="I316" s="106"/>
    </row>
    <row r="317" spans="9:9" ht="12.75">
      <c r="I317" s="106"/>
    </row>
    <row r="318" spans="9:9" ht="12.75">
      <c r="I318" s="106"/>
    </row>
    <row r="319" spans="9:9" ht="12.75">
      <c r="I319" s="106"/>
    </row>
    <row r="320" spans="9:9" ht="12.75">
      <c r="I320" s="106"/>
    </row>
    <row r="321" spans="9:9" ht="12.75">
      <c r="I321" s="106"/>
    </row>
    <row r="322" spans="9:9" ht="12.75">
      <c r="I322" s="106"/>
    </row>
    <row r="323" spans="9:9" ht="12.75">
      <c r="I323" s="106"/>
    </row>
    <row r="324" spans="9:9" ht="12.75">
      <c r="I324" s="106"/>
    </row>
    <row r="325" spans="9:9" ht="12.75">
      <c r="I325" s="106"/>
    </row>
    <row r="326" spans="9:9" ht="12.75">
      <c r="I326" s="106"/>
    </row>
    <row r="327" spans="9:9" ht="12.75">
      <c r="I327" s="106"/>
    </row>
    <row r="328" spans="9:9" ht="12.75">
      <c r="I328" s="106"/>
    </row>
    <row r="329" spans="9:9" ht="12.75">
      <c r="I329" s="106"/>
    </row>
    <row r="330" spans="9:9" ht="12.75">
      <c r="I330" s="106"/>
    </row>
    <row r="331" spans="9:9" ht="12.75">
      <c r="I331" s="106"/>
    </row>
    <row r="332" spans="9:9" ht="12.75">
      <c r="I332" s="106"/>
    </row>
    <row r="333" spans="9:9" ht="12.75">
      <c r="I333" s="106"/>
    </row>
    <row r="334" spans="9:9" ht="12.75">
      <c r="I334" s="106"/>
    </row>
    <row r="335" spans="9:9" ht="12.75">
      <c r="I335" s="106"/>
    </row>
    <row r="336" spans="9:9" ht="12.75">
      <c r="I336" s="106"/>
    </row>
    <row r="337" spans="9:9" ht="12.75">
      <c r="I337" s="106"/>
    </row>
    <row r="338" spans="9:9" ht="12.75">
      <c r="I338" s="106"/>
    </row>
    <row r="339" spans="9:9" ht="12.75">
      <c r="I339" s="106"/>
    </row>
    <row r="340" spans="9:9" ht="12.75">
      <c r="I340" s="106"/>
    </row>
    <row r="341" spans="9:9" ht="12.75">
      <c r="I341" s="106"/>
    </row>
    <row r="342" spans="9:9" ht="12.75">
      <c r="I342" s="106"/>
    </row>
    <row r="343" spans="9:9" ht="12.75">
      <c r="I343" s="106"/>
    </row>
    <row r="344" spans="9:9" ht="12.75">
      <c r="I344" s="106"/>
    </row>
    <row r="345" spans="9:9" ht="12.75">
      <c r="I345" s="106"/>
    </row>
    <row r="346" spans="9:9" ht="12.75">
      <c r="I346" s="106"/>
    </row>
    <row r="347" spans="9:9" ht="12.75">
      <c r="I347" s="106"/>
    </row>
    <row r="348" spans="9:9" ht="12.75">
      <c r="I348" s="106"/>
    </row>
    <row r="349" spans="9:9" ht="12.75">
      <c r="I349" s="106"/>
    </row>
    <row r="350" spans="9:9" ht="12.75">
      <c r="I350" s="106"/>
    </row>
    <row r="351" spans="9:9" ht="12.75">
      <c r="I351" s="106"/>
    </row>
    <row r="352" spans="9:9" ht="12.75">
      <c r="I352" s="106"/>
    </row>
    <row r="353" spans="9:9" ht="12.75">
      <c r="I353" s="106"/>
    </row>
    <row r="354" spans="9:9" ht="12.75">
      <c r="I354" s="106"/>
    </row>
    <row r="355" spans="9:9" ht="12.75">
      <c r="I355" s="106"/>
    </row>
    <row r="356" spans="9:9" ht="12.75">
      <c r="I356" s="106"/>
    </row>
    <row r="357" spans="9:9" ht="12.75">
      <c r="I357" s="106"/>
    </row>
    <row r="358" spans="9:9" ht="12.75">
      <c r="I358" s="106"/>
    </row>
    <row r="359" spans="9:9" ht="12.75">
      <c r="I359" s="106"/>
    </row>
    <row r="360" spans="9:9" ht="12.75">
      <c r="I360" s="106"/>
    </row>
    <row r="361" spans="9:9" ht="12.75">
      <c r="I361" s="106"/>
    </row>
    <row r="362" spans="9:9" ht="12.75">
      <c r="I362" s="106"/>
    </row>
    <row r="363" spans="9:9" ht="12.75">
      <c r="I363" s="106"/>
    </row>
    <row r="364" spans="9:9" ht="12.75">
      <c r="I364" s="106"/>
    </row>
    <row r="365" spans="9:9" ht="12.75">
      <c r="I365" s="106"/>
    </row>
    <row r="366" spans="9:9" ht="12.75">
      <c r="I366" s="106"/>
    </row>
    <row r="367" spans="9:9" ht="12.75">
      <c r="I367" s="106"/>
    </row>
    <row r="368" spans="9:9" ht="12.75">
      <c r="I368" s="106"/>
    </row>
    <row r="369" spans="9:9" ht="12.75">
      <c r="I369" s="106"/>
    </row>
    <row r="370" spans="9:9" ht="12.75">
      <c r="I370" s="106"/>
    </row>
    <row r="371" spans="9:9" ht="12.75">
      <c r="I371" s="106"/>
    </row>
    <row r="372" spans="9:9" ht="12.75">
      <c r="I372" s="106"/>
    </row>
    <row r="373" spans="9:9" ht="12.75">
      <c r="I373" s="106"/>
    </row>
    <row r="374" spans="9:9" ht="12.75">
      <c r="I374" s="106"/>
    </row>
    <row r="375" spans="9:9" ht="12.75">
      <c r="I375" s="106"/>
    </row>
    <row r="376" spans="9:9" ht="12.75">
      <c r="I376" s="106"/>
    </row>
    <row r="377" spans="9:9" ht="12.75">
      <c r="I377" s="106"/>
    </row>
    <row r="378" spans="9:9" ht="12.75">
      <c r="I378" s="106"/>
    </row>
    <row r="379" spans="9:9" ht="12.75">
      <c r="I379" s="106"/>
    </row>
    <row r="380" spans="9:9" ht="12.75">
      <c r="I380" s="106"/>
    </row>
    <row r="381" spans="9:9" ht="12.75">
      <c r="I381" s="106"/>
    </row>
    <row r="382" spans="9:9" ht="12.75">
      <c r="I382" s="106"/>
    </row>
    <row r="383" spans="9:9" ht="12.75">
      <c r="I383" s="106"/>
    </row>
    <row r="384" spans="9:9" ht="12.75">
      <c r="I384" s="106"/>
    </row>
    <row r="385" spans="9:9" ht="12.75">
      <c r="I385" s="106"/>
    </row>
    <row r="386" spans="9:9" ht="12.75">
      <c r="I386" s="106"/>
    </row>
    <row r="387" spans="9:9" ht="12.75">
      <c r="I387" s="106"/>
    </row>
    <row r="388" spans="9:9" ht="12.75">
      <c r="I388" s="106"/>
    </row>
    <row r="389" spans="9:9" ht="12.75">
      <c r="I389" s="106"/>
    </row>
    <row r="390" spans="9:9" ht="12.75">
      <c r="I390" s="106"/>
    </row>
    <row r="391" spans="9:9" ht="12.75">
      <c r="I391" s="106"/>
    </row>
    <row r="392" spans="9:9" ht="12.75">
      <c r="I392" s="106"/>
    </row>
    <row r="393" spans="9:9" ht="12.75">
      <c r="I393" s="106"/>
    </row>
    <row r="394" spans="9:9" ht="12.75">
      <c r="I394" s="106"/>
    </row>
    <row r="395" spans="9:9" ht="12.75">
      <c r="I395" s="106"/>
    </row>
    <row r="396" spans="9:9" ht="12.75">
      <c r="I396" s="106"/>
    </row>
    <row r="397" spans="9:9" ht="12.75">
      <c r="I397" s="106"/>
    </row>
    <row r="398" spans="9:9" ht="12.75">
      <c r="I398" s="106"/>
    </row>
    <row r="399" spans="9:9" ht="12.75">
      <c r="I399" s="106"/>
    </row>
    <row r="400" spans="9:9" ht="12.75">
      <c r="I400" s="106"/>
    </row>
    <row r="401" spans="9:9" ht="12.75">
      <c r="I401" s="106"/>
    </row>
    <row r="402" spans="9:9" ht="12.75">
      <c r="I402" s="106"/>
    </row>
    <row r="403" spans="9:9" ht="12.75">
      <c r="I403" s="106"/>
    </row>
    <row r="404" spans="9:9" ht="12.75">
      <c r="I404" s="106"/>
    </row>
    <row r="405" spans="9:9" ht="12.75">
      <c r="I405" s="106"/>
    </row>
    <row r="406" spans="9:9" ht="12.75">
      <c r="I406" s="106"/>
    </row>
    <row r="407" spans="9:9" ht="12.75">
      <c r="I407" s="106"/>
    </row>
    <row r="408" spans="9:9" ht="12.75">
      <c r="I408" s="106"/>
    </row>
    <row r="409" spans="9:9" ht="12.75">
      <c r="I409" s="106"/>
    </row>
    <row r="410" spans="9:9" ht="12.75">
      <c r="I410" s="106"/>
    </row>
    <row r="411" spans="9:9" ht="12.75">
      <c r="I411" s="106"/>
    </row>
    <row r="412" spans="9:9" ht="12.75">
      <c r="I412" s="106"/>
    </row>
    <row r="413" spans="9:9" ht="12.75">
      <c r="I413" s="106"/>
    </row>
    <row r="414" spans="9:9" ht="12.75">
      <c r="I414" s="106"/>
    </row>
    <row r="415" spans="9:9" ht="12.75">
      <c r="I415" s="106"/>
    </row>
    <row r="416" spans="9:9" ht="12.75">
      <c r="I416" s="106"/>
    </row>
    <row r="417" spans="9:9" ht="12.75">
      <c r="I417" s="106"/>
    </row>
    <row r="418" spans="9:9" ht="12.75">
      <c r="I418" s="106"/>
    </row>
    <row r="419" spans="9:9" ht="12.75">
      <c r="I419" s="106"/>
    </row>
    <row r="420" spans="9:9" ht="12.75">
      <c r="I420" s="106"/>
    </row>
    <row r="421" spans="9:9" ht="12.75">
      <c r="I421" s="106"/>
    </row>
    <row r="422" spans="9:9" ht="12.75">
      <c r="I422" s="106"/>
    </row>
    <row r="423" spans="9:9" ht="12.75">
      <c r="I423" s="106"/>
    </row>
    <row r="424" spans="9:9" ht="12.75">
      <c r="I424" s="106"/>
    </row>
    <row r="425" spans="9:9" ht="12.75">
      <c r="I425" s="106"/>
    </row>
    <row r="426" spans="9:9" ht="12.75">
      <c r="I426" s="106"/>
    </row>
    <row r="427" spans="9:9" ht="12.75">
      <c r="I427" s="106"/>
    </row>
    <row r="428" spans="9:9" ht="12.75">
      <c r="I428" s="106"/>
    </row>
    <row r="429" spans="9:9" ht="12.75">
      <c r="I429" s="106"/>
    </row>
    <row r="430" spans="9:9" ht="12.75">
      <c r="I430" s="106"/>
    </row>
    <row r="431" spans="9:9" ht="12.75">
      <c r="I431" s="106"/>
    </row>
    <row r="432" spans="9:9" ht="12.75">
      <c r="I432" s="106"/>
    </row>
    <row r="433" spans="9:9" ht="12.75">
      <c r="I433" s="106"/>
    </row>
    <row r="434" spans="9:9" ht="12.75">
      <c r="I434" s="106"/>
    </row>
    <row r="435" spans="9:9" ht="12.75">
      <c r="I435" s="106"/>
    </row>
    <row r="436" spans="9:9" ht="12.75">
      <c r="I436" s="106"/>
    </row>
    <row r="437" spans="9:9" ht="12.75">
      <c r="I437" s="106"/>
    </row>
    <row r="438" spans="9:9" ht="12.75">
      <c r="I438" s="106"/>
    </row>
    <row r="439" spans="9:9" ht="12.75">
      <c r="I439" s="106"/>
    </row>
    <row r="440" spans="9:9" ht="12.75">
      <c r="I440" s="106"/>
    </row>
    <row r="441" spans="9:9" ht="12.75">
      <c r="I441" s="106"/>
    </row>
    <row r="442" spans="9:9" ht="12.75">
      <c r="I442" s="106"/>
    </row>
    <row r="443" spans="9:9" ht="12.75">
      <c r="I443" s="106"/>
    </row>
    <row r="444" spans="9:9" ht="12.75">
      <c r="I444" s="106"/>
    </row>
    <row r="445" spans="9:9" ht="12.75">
      <c r="I445" s="106"/>
    </row>
    <row r="446" spans="9:9" ht="12.75">
      <c r="I446" s="106"/>
    </row>
    <row r="447" spans="9:9" ht="12.75">
      <c r="I447" s="106"/>
    </row>
    <row r="448" spans="9:9" ht="12.75">
      <c r="I448" s="106"/>
    </row>
    <row r="449" spans="9:9" ht="12.75">
      <c r="I449" s="106"/>
    </row>
    <row r="450" spans="9:9" ht="12.75">
      <c r="I450" s="106"/>
    </row>
    <row r="451" spans="9:9" ht="12.75">
      <c r="I451" s="106"/>
    </row>
    <row r="452" spans="9:9" ht="12.75">
      <c r="I452" s="106"/>
    </row>
    <row r="453" spans="9:9" ht="12.75">
      <c r="I453" s="106"/>
    </row>
    <row r="454" spans="9:9" ht="12.75">
      <c r="I454" s="106"/>
    </row>
    <row r="455" spans="9:9" ht="12.75">
      <c r="I455" s="106"/>
    </row>
    <row r="456" spans="9:9" ht="12.75">
      <c r="I456" s="106"/>
    </row>
    <row r="457" spans="9:9" ht="12.75">
      <c r="I457" s="106"/>
    </row>
    <row r="458" spans="9:9" ht="12.75">
      <c r="I458" s="106"/>
    </row>
    <row r="459" spans="9:9" ht="12.75">
      <c r="I459" s="106"/>
    </row>
    <row r="460" spans="9:9" ht="12.75">
      <c r="I460" s="106"/>
    </row>
    <row r="461" spans="9:9" ht="12.75">
      <c r="I461" s="106"/>
    </row>
    <row r="462" spans="9:9" ht="12.75">
      <c r="I462" s="106"/>
    </row>
    <row r="463" spans="9:9" ht="12.75">
      <c r="I463" s="106"/>
    </row>
    <row r="464" spans="9:9" ht="12.75">
      <c r="I464" s="106"/>
    </row>
    <row r="465" spans="9:9" ht="12.75">
      <c r="I465" s="106"/>
    </row>
    <row r="466" spans="9:9" ht="12.75">
      <c r="I466" s="106"/>
    </row>
    <row r="467" spans="9:9" ht="12.75">
      <c r="I467" s="106"/>
    </row>
    <row r="468" spans="9:9" ht="12.75">
      <c r="I468" s="106"/>
    </row>
    <row r="469" spans="9:9" ht="12.75">
      <c r="I469" s="106"/>
    </row>
    <row r="470" spans="9:9" ht="12.75">
      <c r="I470" s="106"/>
    </row>
    <row r="471" spans="9:9" ht="12.75">
      <c r="I471" s="106"/>
    </row>
    <row r="472" spans="9:9" ht="12.75">
      <c r="I472" s="106"/>
    </row>
    <row r="473" spans="9:9" ht="12.75">
      <c r="I473" s="106"/>
    </row>
    <row r="474" spans="9:9" ht="12.75">
      <c r="I474" s="106"/>
    </row>
    <row r="475" spans="9:9" ht="12.75">
      <c r="I475" s="106"/>
    </row>
    <row r="476" spans="9:9" ht="12.75">
      <c r="I476" s="106"/>
    </row>
    <row r="477" spans="9:9" ht="12.75">
      <c r="I477" s="106"/>
    </row>
    <row r="478" spans="9:9" ht="12.75">
      <c r="I478" s="106"/>
    </row>
    <row r="479" spans="9:9" ht="12.75">
      <c r="I479" s="106"/>
    </row>
    <row r="480" spans="9:9" ht="12.75">
      <c r="I480" s="106"/>
    </row>
    <row r="481" spans="9:9" ht="12.75">
      <c r="I481" s="106"/>
    </row>
    <row r="482" spans="9:9" ht="12.75">
      <c r="I482" s="106"/>
    </row>
    <row r="483" spans="9:9" ht="12.75">
      <c r="I483" s="106"/>
    </row>
    <row r="484" spans="9:9" ht="12.75">
      <c r="I484" s="106"/>
    </row>
    <row r="485" spans="9:9" ht="12.75">
      <c r="I485" s="106"/>
    </row>
    <row r="486" spans="9:9" ht="12.75">
      <c r="I486" s="106"/>
    </row>
    <row r="487" spans="9:9" ht="12.75">
      <c r="I487" s="106"/>
    </row>
    <row r="488" spans="9:9" ht="12.75">
      <c r="I488" s="106"/>
    </row>
    <row r="489" spans="9:9" ht="12.75">
      <c r="I489" s="106"/>
    </row>
    <row r="490" spans="9:9" ht="12.75">
      <c r="I490" s="106"/>
    </row>
    <row r="491" spans="9:9" ht="12.75">
      <c r="I491" s="106"/>
    </row>
    <row r="492" spans="9:9" ht="12.75">
      <c r="I492" s="106"/>
    </row>
    <row r="493" spans="9:9" ht="12.75">
      <c r="I493" s="106"/>
    </row>
    <row r="494" spans="9:9" ht="12.75">
      <c r="I494" s="106"/>
    </row>
    <row r="495" spans="9:9" ht="12.75">
      <c r="I495" s="106"/>
    </row>
    <row r="496" spans="9:9" ht="12.75">
      <c r="I496" s="106"/>
    </row>
    <row r="497" spans="9:9" ht="12.75">
      <c r="I497" s="106"/>
    </row>
    <row r="498" spans="9:9" ht="12.75">
      <c r="I498" s="106"/>
    </row>
    <row r="499" spans="9:9" ht="12.75">
      <c r="I499" s="106"/>
    </row>
    <row r="500" spans="9:9" ht="12.75">
      <c r="I500" s="106"/>
    </row>
    <row r="501" spans="9:9" ht="12.75">
      <c r="I501" s="106"/>
    </row>
    <row r="502" spans="9:9" ht="12.75">
      <c r="I502" s="106"/>
    </row>
    <row r="503" spans="9:9" ht="12.75">
      <c r="I503" s="106"/>
    </row>
    <row r="504" spans="9:9" ht="12.75">
      <c r="I504" s="106"/>
    </row>
    <row r="505" spans="9:9" ht="12.75">
      <c r="I505" s="106"/>
    </row>
    <row r="506" spans="9:9" ht="12.75">
      <c r="I506" s="106"/>
    </row>
    <row r="507" spans="9:9" ht="12.75">
      <c r="I507" s="106"/>
    </row>
    <row r="508" spans="9:9" ht="12.75">
      <c r="I508" s="106"/>
    </row>
    <row r="509" spans="9:9" ht="12.75">
      <c r="I509" s="106"/>
    </row>
    <row r="510" spans="9:9" ht="12.75">
      <c r="I510" s="106"/>
    </row>
    <row r="511" spans="9:9" ht="12.75">
      <c r="I511" s="106"/>
    </row>
    <row r="512" spans="9:9" ht="12.75">
      <c r="I512" s="106"/>
    </row>
    <row r="513" spans="9:9" ht="12.75">
      <c r="I513" s="106"/>
    </row>
    <row r="514" spans="9:9" ht="12.75">
      <c r="I514" s="106"/>
    </row>
    <row r="515" spans="9:9" ht="12.75">
      <c r="I515" s="106"/>
    </row>
    <row r="516" spans="9:9" ht="12.75">
      <c r="I516" s="106"/>
    </row>
    <row r="517" spans="9:9" ht="12.75">
      <c r="I517" s="106"/>
    </row>
    <row r="518" spans="9:9" ht="12.75">
      <c r="I518" s="106"/>
    </row>
    <row r="519" spans="9:9" ht="12.75">
      <c r="I519" s="106"/>
    </row>
    <row r="520" spans="9:9" ht="12.75">
      <c r="I520" s="106"/>
    </row>
    <row r="521" spans="9:9" ht="12.75">
      <c r="I521" s="106"/>
    </row>
    <row r="522" spans="9:9" ht="12.75">
      <c r="I522" s="106"/>
    </row>
    <row r="523" spans="9:9" ht="12.75">
      <c r="I523" s="106"/>
    </row>
    <row r="524" spans="9:9" ht="12.75">
      <c r="I524" s="106"/>
    </row>
    <row r="525" spans="9:9" ht="12.75">
      <c r="I525" s="106"/>
    </row>
    <row r="526" spans="9:9" ht="12.75">
      <c r="I526" s="106"/>
    </row>
    <row r="527" spans="9:9" ht="12.75">
      <c r="I527" s="106"/>
    </row>
    <row r="528" spans="9:9" ht="12.75">
      <c r="I528" s="106"/>
    </row>
    <row r="529" spans="9:9" ht="12.75">
      <c r="I529" s="106"/>
    </row>
    <row r="530" spans="9:9" ht="12.75">
      <c r="I530" s="106"/>
    </row>
    <row r="531" spans="9:9" ht="12.75">
      <c r="I531" s="106"/>
    </row>
    <row r="532" spans="9:9" ht="12.75">
      <c r="I532" s="106"/>
    </row>
    <row r="533" spans="9:9" ht="12.75">
      <c r="I533" s="106"/>
    </row>
    <row r="534" spans="9:9" ht="12.75">
      <c r="I534" s="106"/>
    </row>
    <row r="535" spans="9:9" ht="12.75">
      <c r="I535" s="106"/>
    </row>
    <row r="536" spans="9:9" ht="12.75">
      <c r="I536" s="106"/>
    </row>
    <row r="537" spans="9:9" ht="12.75">
      <c r="I537" s="106"/>
    </row>
    <row r="538" spans="9:9" ht="12.75">
      <c r="I538" s="106"/>
    </row>
    <row r="539" spans="9:9" ht="12.75">
      <c r="I539" s="106"/>
    </row>
    <row r="540" spans="9:9" ht="12.75">
      <c r="I540" s="106"/>
    </row>
    <row r="541" spans="9:9" ht="12.75">
      <c r="I541" s="106"/>
    </row>
    <row r="542" spans="9:9" ht="12.75">
      <c r="I542" s="106"/>
    </row>
    <row r="543" spans="9:9" ht="12.75">
      <c r="I543" s="106"/>
    </row>
    <row r="544" spans="9:9" ht="12.75">
      <c r="I544" s="106"/>
    </row>
    <row r="545" spans="9:9" ht="12.75">
      <c r="I545" s="106"/>
    </row>
    <row r="546" spans="9:9" ht="12.75">
      <c r="I546" s="106"/>
    </row>
    <row r="547" spans="9:9" ht="12.75">
      <c r="I547" s="106"/>
    </row>
    <row r="548" spans="9:9" ht="12.75">
      <c r="I548" s="106"/>
    </row>
    <row r="549" spans="9:9" ht="12.75">
      <c r="I549" s="106"/>
    </row>
    <row r="550" spans="9:9" ht="12.75">
      <c r="I550" s="106"/>
    </row>
    <row r="551" spans="9:9" ht="12.75">
      <c r="I551" s="106"/>
    </row>
    <row r="552" spans="9:9" ht="12.75">
      <c r="I552" s="106"/>
    </row>
    <row r="553" spans="9:9" ht="12.75">
      <c r="I553" s="106"/>
    </row>
    <row r="554" spans="9:9" ht="12.75">
      <c r="I554" s="106"/>
    </row>
    <row r="555" spans="9:9" ht="12.75">
      <c r="I555" s="106"/>
    </row>
    <row r="556" spans="9:9" ht="12.75">
      <c r="I556" s="106"/>
    </row>
    <row r="557" spans="9:9" ht="12.75">
      <c r="I557" s="106"/>
    </row>
    <row r="558" spans="9:9" ht="12.75">
      <c r="I558" s="106"/>
    </row>
    <row r="559" spans="9:9" ht="12.75">
      <c r="I559" s="106"/>
    </row>
    <row r="560" spans="9:9" ht="12.75">
      <c r="I560" s="106"/>
    </row>
    <row r="561" spans="9:9" ht="12.75">
      <c r="I561" s="106"/>
    </row>
    <row r="562" spans="9:9" ht="12.75">
      <c r="I562" s="106"/>
    </row>
    <row r="563" spans="9:9" ht="12.75">
      <c r="I563" s="106"/>
    </row>
    <row r="564" spans="9:9" ht="12.75">
      <c r="I564" s="106"/>
    </row>
    <row r="565" spans="9:9" ht="12.75">
      <c r="I565" s="106"/>
    </row>
    <row r="566" spans="9:9" ht="12.75">
      <c r="I566" s="106"/>
    </row>
    <row r="567" spans="9:9" ht="12.75">
      <c r="I567" s="106"/>
    </row>
    <row r="568" spans="9:9" ht="12.75">
      <c r="I568" s="106"/>
    </row>
    <row r="569" spans="9:9" ht="12.75">
      <c r="I569" s="106"/>
    </row>
    <row r="570" spans="9:9" ht="12.75">
      <c r="I570" s="106"/>
    </row>
    <row r="571" spans="9:9" ht="12.75">
      <c r="I571" s="106"/>
    </row>
    <row r="572" spans="9:9" ht="12.75">
      <c r="I572" s="106"/>
    </row>
    <row r="573" spans="9:9" ht="12.75">
      <c r="I573" s="106"/>
    </row>
    <row r="574" spans="9:9" ht="12.75">
      <c r="I574" s="106"/>
    </row>
    <row r="575" spans="9:9" ht="12.75">
      <c r="I575" s="106"/>
    </row>
    <row r="576" spans="9:9" ht="12.75">
      <c r="I576" s="106"/>
    </row>
    <row r="577" spans="9:9" ht="12.75">
      <c r="I577" s="106"/>
    </row>
    <row r="578" spans="9:9" ht="12.75">
      <c r="I578" s="106"/>
    </row>
    <row r="579" spans="9:9" ht="12.75">
      <c r="I579" s="106"/>
    </row>
    <row r="580" spans="9:9" ht="12.75">
      <c r="I580" s="106"/>
    </row>
    <row r="581" spans="9:9" ht="12.75">
      <c r="I581" s="106"/>
    </row>
    <row r="582" spans="9:9" ht="12.75">
      <c r="I582" s="106"/>
    </row>
    <row r="583" spans="9:9" ht="12.75">
      <c r="I583" s="106"/>
    </row>
    <row r="584" spans="9:9" ht="12.75">
      <c r="I584" s="106"/>
    </row>
    <row r="585" spans="9:9" ht="12.75">
      <c r="I585" s="106"/>
    </row>
    <row r="586" spans="9:9" ht="12.75">
      <c r="I586" s="106"/>
    </row>
    <row r="587" spans="9:9" ht="12.75">
      <c r="I587" s="106"/>
    </row>
    <row r="588" spans="9:9" ht="12.75">
      <c r="I588" s="106"/>
    </row>
    <row r="589" spans="9:9" ht="12.75">
      <c r="I589" s="106"/>
    </row>
    <row r="590" spans="9:9" ht="12.75">
      <c r="I590" s="106"/>
    </row>
    <row r="591" spans="9:9" ht="12.75">
      <c r="I591" s="106"/>
    </row>
    <row r="592" spans="9:9" ht="12.75">
      <c r="I592" s="106"/>
    </row>
    <row r="593" spans="9:9" ht="12.75">
      <c r="I593" s="106"/>
    </row>
    <row r="594" spans="9:9" ht="12.75">
      <c r="I594" s="106"/>
    </row>
    <row r="595" spans="9:9" ht="12.75">
      <c r="I595" s="106"/>
    </row>
    <row r="596" spans="9:9" ht="12.75">
      <c r="I596" s="106"/>
    </row>
    <row r="597" spans="9:9" ht="12.75">
      <c r="I597" s="106"/>
    </row>
    <row r="598" spans="9:9" ht="12.75">
      <c r="I598" s="106"/>
    </row>
    <row r="599" spans="9:9" ht="12.75">
      <c r="I599" s="106"/>
    </row>
    <row r="600" spans="9:9" ht="12.75">
      <c r="I600" s="106"/>
    </row>
    <row r="601" spans="9:9" ht="12.75">
      <c r="I601" s="106"/>
    </row>
    <row r="602" spans="9:9" ht="12.75">
      <c r="I602" s="106"/>
    </row>
    <row r="603" spans="9:9" ht="12.75">
      <c r="I603" s="106"/>
    </row>
    <row r="604" spans="9:9" ht="12.75">
      <c r="I604" s="106"/>
    </row>
    <row r="605" spans="9:9" ht="12.75">
      <c r="I605" s="106"/>
    </row>
    <row r="606" spans="9:9" ht="12.75">
      <c r="I606" s="106"/>
    </row>
    <row r="607" spans="9:9" ht="12.75">
      <c r="I607" s="106"/>
    </row>
    <row r="608" spans="9:9" ht="12.75">
      <c r="I608" s="106"/>
    </row>
    <row r="609" spans="9:9" ht="12.75">
      <c r="I609" s="106"/>
    </row>
    <row r="610" spans="9:9" ht="12.75">
      <c r="I610" s="106"/>
    </row>
    <row r="611" spans="9:9" ht="12.75">
      <c r="I611" s="106"/>
    </row>
    <row r="612" spans="9:9" ht="12.75">
      <c r="I612" s="106"/>
    </row>
    <row r="613" spans="9:9" ht="12.75">
      <c r="I613" s="106"/>
    </row>
    <row r="614" spans="9:9" ht="12.75">
      <c r="I614" s="106"/>
    </row>
    <row r="615" spans="9:9" ht="12.75">
      <c r="I615" s="106"/>
    </row>
    <row r="616" spans="9:9" ht="12.75">
      <c r="I616" s="106"/>
    </row>
    <row r="617" spans="9:9" ht="12.75">
      <c r="I617" s="106"/>
    </row>
    <row r="618" spans="9:9" ht="12.75">
      <c r="I618" s="106"/>
    </row>
    <row r="619" spans="9:9" ht="12.75">
      <c r="I619" s="106"/>
    </row>
    <row r="620" spans="9:9" ht="12.75">
      <c r="I620" s="106"/>
    </row>
    <row r="621" spans="9:9" ht="12.75">
      <c r="I621" s="106"/>
    </row>
    <row r="622" spans="9:9" ht="12.75">
      <c r="I622" s="106"/>
    </row>
    <row r="623" spans="9:9" ht="12.75">
      <c r="I623" s="106"/>
    </row>
    <row r="624" spans="9:9" ht="12.75">
      <c r="I624" s="106"/>
    </row>
    <row r="625" spans="9:9" ht="12.75">
      <c r="I625" s="106"/>
    </row>
    <row r="626" spans="9:9" ht="12.75">
      <c r="I626" s="106"/>
    </row>
    <row r="627" spans="9:9" ht="12.75">
      <c r="I627" s="106"/>
    </row>
    <row r="628" spans="9:9" ht="12.75">
      <c r="I628" s="106"/>
    </row>
    <row r="629" spans="9:9" ht="12.75">
      <c r="I629" s="106"/>
    </row>
    <row r="630" spans="9:9" ht="12.75">
      <c r="I630" s="106"/>
    </row>
    <row r="631" spans="9:9" ht="12.75">
      <c r="I631" s="106"/>
    </row>
    <row r="632" spans="9:9" ht="12.75">
      <c r="I632" s="106"/>
    </row>
    <row r="633" spans="9:9" ht="12.75">
      <c r="I633" s="106"/>
    </row>
    <row r="634" spans="9:9" ht="12.75">
      <c r="I634" s="106"/>
    </row>
    <row r="635" spans="9:9" ht="12.75">
      <c r="I635" s="106"/>
    </row>
    <row r="636" spans="9:9" ht="12.75">
      <c r="I636" s="106"/>
    </row>
    <row r="637" spans="9:9" ht="12.75">
      <c r="I637" s="106"/>
    </row>
    <row r="638" spans="9:9" ht="12.75">
      <c r="I638" s="106"/>
    </row>
    <row r="639" spans="9:9" ht="12.75">
      <c r="I639" s="106"/>
    </row>
    <row r="640" spans="9:9" ht="12.75">
      <c r="I640" s="106"/>
    </row>
    <row r="641" spans="9:9" ht="12.75">
      <c r="I641" s="106"/>
    </row>
    <row r="642" spans="9:9" ht="12.75">
      <c r="I642" s="106"/>
    </row>
    <row r="643" spans="9:9" ht="12.75">
      <c r="I643" s="106"/>
    </row>
    <row r="644" spans="9:9" ht="12.75">
      <c r="I644" s="106"/>
    </row>
    <row r="645" spans="9:9" ht="12.75">
      <c r="I645" s="106"/>
    </row>
    <row r="646" spans="9:9" ht="12.75">
      <c r="I646" s="106"/>
    </row>
    <row r="647" spans="9:9" ht="12.75">
      <c r="I647" s="106"/>
    </row>
    <row r="648" spans="9:9" ht="12.75">
      <c r="I648" s="106"/>
    </row>
    <row r="649" spans="9:9" ht="12.75">
      <c r="I649" s="106"/>
    </row>
    <row r="650" spans="9:9" ht="12.75">
      <c r="I650" s="106"/>
    </row>
    <row r="651" spans="9:9" ht="12.75">
      <c r="I651" s="106"/>
    </row>
    <row r="652" spans="9:9" ht="12.75">
      <c r="I652" s="106"/>
    </row>
    <row r="653" spans="9:9" ht="12.75">
      <c r="I653" s="106"/>
    </row>
    <row r="654" spans="9:9" ht="12.75">
      <c r="I654" s="106"/>
    </row>
    <row r="655" spans="9:9" ht="12.75">
      <c r="I655" s="106"/>
    </row>
    <row r="656" spans="9:9" ht="12.75">
      <c r="I656" s="106"/>
    </row>
    <row r="657" spans="9:9" ht="12.75">
      <c r="I657" s="106"/>
    </row>
    <row r="658" spans="9:9" ht="12.75">
      <c r="I658" s="106"/>
    </row>
    <row r="659" spans="9:9" ht="12.75">
      <c r="I659" s="106"/>
    </row>
    <row r="660" spans="9:9" ht="12.75">
      <c r="I660" s="106"/>
    </row>
    <row r="661" spans="9:9" ht="12.75">
      <c r="I661" s="106"/>
    </row>
    <row r="662" spans="9:9" ht="12.75">
      <c r="I662" s="106"/>
    </row>
    <row r="663" spans="9:9" ht="12.75">
      <c r="I663" s="106"/>
    </row>
    <row r="664" spans="9:9" ht="12.75">
      <c r="I664" s="106"/>
    </row>
    <row r="665" spans="9:9" ht="12.75">
      <c r="I665" s="106"/>
    </row>
    <row r="666" spans="9:9" ht="12.75">
      <c r="I666" s="106"/>
    </row>
    <row r="667" spans="9:9" ht="12.75">
      <c r="I667" s="106"/>
    </row>
    <row r="668" spans="9:9" ht="12.75">
      <c r="I668" s="106"/>
    </row>
    <row r="669" spans="9:9" ht="12.75">
      <c r="I669" s="106"/>
    </row>
    <row r="670" spans="9:9" ht="12.75">
      <c r="I670" s="106"/>
    </row>
    <row r="671" spans="9:9" ht="12.75">
      <c r="I671" s="106"/>
    </row>
    <row r="672" spans="9:9" ht="12.75">
      <c r="I672" s="106"/>
    </row>
    <row r="673" spans="9:9" ht="12.75">
      <c r="I673" s="106"/>
    </row>
    <row r="674" spans="9:9" ht="12.75">
      <c r="I674" s="106"/>
    </row>
    <row r="675" spans="9:9" ht="12.75">
      <c r="I675" s="106"/>
    </row>
    <row r="676" spans="9:9" ht="12.75">
      <c r="I676" s="106"/>
    </row>
    <row r="677" spans="9:9" ht="12.75">
      <c r="I677" s="106"/>
    </row>
    <row r="678" spans="9:9" ht="12.75">
      <c r="I678" s="106"/>
    </row>
    <row r="679" spans="9:9" ht="12.75">
      <c r="I679" s="106"/>
    </row>
    <row r="680" spans="9:9" ht="12.75">
      <c r="I680" s="106"/>
    </row>
    <row r="681" spans="9:9" ht="12.75">
      <c r="I681" s="106"/>
    </row>
    <row r="682" spans="9:9" ht="12.75">
      <c r="I682" s="106"/>
    </row>
    <row r="683" spans="9:9" ht="12.75">
      <c r="I683" s="106"/>
    </row>
    <row r="684" spans="9:9" ht="12.75">
      <c r="I684" s="106"/>
    </row>
    <row r="685" spans="9:9" ht="12.75">
      <c r="I685" s="106"/>
    </row>
    <row r="686" spans="9:9" ht="12.75">
      <c r="I686" s="106"/>
    </row>
    <row r="687" spans="9:9" ht="12.75">
      <c r="I687" s="106"/>
    </row>
    <row r="688" spans="9:9" ht="12.75">
      <c r="I688" s="106"/>
    </row>
    <row r="689" spans="9:9" ht="12.75">
      <c r="I689" s="106"/>
    </row>
    <row r="690" spans="9:9" ht="12.75">
      <c r="I690" s="106"/>
    </row>
    <row r="691" spans="9:9" ht="12.75">
      <c r="I691" s="106"/>
    </row>
    <row r="692" spans="9:9" ht="12.75">
      <c r="I692" s="106"/>
    </row>
    <row r="693" spans="9:9" ht="12.75">
      <c r="I693" s="106"/>
    </row>
    <row r="694" spans="9:9" ht="12.75">
      <c r="I694" s="106"/>
    </row>
    <row r="695" spans="9:9" ht="12.75">
      <c r="I695" s="106"/>
    </row>
    <row r="696" spans="9:9" ht="12.75">
      <c r="I696" s="106"/>
    </row>
    <row r="697" spans="9:9" ht="12.75">
      <c r="I697" s="106"/>
    </row>
    <row r="698" spans="9:9" ht="12.75">
      <c r="I698" s="106"/>
    </row>
    <row r="699" spans="9:9" ht="12.75">
      <c r="I699" s="106"/>
    </row>
    <row r="700" spans="9:9" ht="12.75">
      <c r="I700" s="106"/>
    </row>
    <row r="701" spans="9:9" ht="12.75">
      <c r="I701" s="106"/>
    </row>
    <row r="702" spans="9:9" ht="12.75">
      <c r="I702" s="106"/>
    </row>
    <row r="703" spans="9:9" ht="12.75">
      <c r="I703" s="106"/>
    </row>
    <row r="704" spans="9:9" ht="12.75">
      <c r="I704" s="106"/>
    </row>
    <row r="705" spans="9:9" ht="12.75">
      <c r="I705" s="106"/>
    </row>
    <row r="706" spans="9:9" ht="12.75">
      <c r="I706" s="106"/>
    </row>
    <row r="707" spans="9:9" ht="12.75">
      <c r="I707" s="106"/>
    </row>
    <row r="708" spans="9:9" ht="12.75">
      <c r="I708" s="106"/>
    </row>
    <row r="709" spans="9:9" ht="12.75">
      <c r="I709" s="106"/>
    </row>
    <row r="710" spans="9:9" ht="12.75">
      <c r="I710" s="106"/>
    </row>
    <row r="711" spans="9:9" ht="12.75">
      <c r="I711" s="106"/>
    </row>
    <row r="712" spans="9:9" ht="12.75">
      <c r="I712" s="106"/>
    </row>
    <row r="713" spans="9:9" ht="12.75">
      <c r="I713" s="106"/>
    </row>
    <row r="714" spans="9:9" ht="12.75">
      <c r="I714" s="106"/>
    </row>
    <row r="715" spans="9:9" ht="12.75">
      <c r="I715" s="106"/>
    </row>
    <row r="716" spans="9:9" ht="12.75">
      <c r="I716" s="106"/>
    </row>
    <row r="717" spans="9:9" ht="12.75">
      <c r="I717" s="106"/>
    </row>
    <row r="718" spans="9:9" ht="12.75">
      <c r="I718" s="106"/>
    </row>
    <row r="719" spans="9:9" ht="12.75">
      <c r="I719" s="106"/>
    </row>
    <row r="720" spans="9:9" ht="12.75">
      <c r="I720" s="106"/>
    </row>
    <row r="721" spans="9:9" ht="12.75">
      <c r="I721" s="106"/>
    </row>
    <row r="722" spans="9:9" ht="12.75">
      <c r="I722" s="106"/>
    </row>
    <row r="723" spans="9:9" ht="12.75">
      <c r="I723" s="106"/>
    </row>
    <row r="724" spans="9:9" ht="12.75">
      <c r="I724" s="106"/>
    </row>
    <row r="725" spans="9:9" ht="12.75">
      <c r="I725" s="106"/>
    </row>
    <row r="726" spans="9:9" ht="12.75">
      <c r="I726" s="106"/>
    </row>
    <row r="727" spans="9:9" ht="12.75">
      <c r="I727" s="106"/>
    </row>
    <row r="728" spans="9:9" ht="12.75">
      <c r="I728" s="106"/>
    </row>
    <row r="729" spans="9:9" ht="12.75">
      <c r="I729" s="106"/>
    </row>
    <row r="730" spans="9:9" ht="12.75">
      <c r="I730" s="106"/>
    </row>
    <row r="731" spans="9:9" ht="12.75">
      <c r="I731" s="106"/>
    </row>
    <row r="732" spans="9:9" ht="12.75">
      <c r="I732" s="106"/>
    </row>
    <row r="733" spans="9:9" ht="12.75">
      <c r="I733" s="106"/>
    </row>
    <row r="734" spans="9:9" ht="12.75">
      <c r="I734" s="106"/>
    </row>
    <row r="735" spans="9:9" ht="12.75">
      <c r="I735" s="106"/>
    </row>
    <row r="736" spans="9:9" ht="12.75">
      <c r="I736" s="106"/>
    </row>
    <row r="737" spans="9:9" ht="12.75">
      <c r="I737" s="106"/>
    </row>
    <row r="738" spans="9:9" ht="12.75">
      <c r="I738" s="106"/>
    </row>
    <row r="739" spans="9:9" ht="12.75">
      <c r="I739" s="106"/>
    </row>
    <row r="740" spans="9:9" ht="12.75">
      <c r="I740" s="106"/>
    </row>
    <row r="741" spans="9:9" ht="12.75">
      <c r="I741" s="106"/>
    </row>
    <row r="742" spans="9:9" ht="12.75">
      <c r="I742" s="106"/>
    </row>
    <row r="743" spans="9:9" ht="12.75">
      <c r="I743" s="106"/>
    </row>
    <row r="744" spans="9:9" ht="12.75">
      <c r="I744" s="106"/>
    </row>
    <row r="745" spans="9:9" ht="12.75">
      <c r="I745" s="106"/>
    </row>
    <row r="746" spans="9:9" ht="12.75">
      <c r="I746" s="106"/>
    </row>
    <row r="747" spans="9:9" ht="12.75">
      <c r="I747" s="106"/>
    </row>
    <row r="748" spans="9:9" ht="12.75">
      <c r="I748" s="106"/>
    </row>
    <row r="749" spans="9:9" ht="12.75">
      <c r="I749" s="106"/>
    </row>
    <row r="750" spans="9:9" ht="12.75">
      <c r="I750" s="106"/>
    </row>
    <row r="751" spans="9:9" ht="12.75">
      <c r="I751" s="106"/>
    </row>
    <row r="752" spans="9:9" ht="12.75">
      <c r="I752" s="106"/>
    </row>
    <row r="753" spans="9:9" ht="12.75">
      <c r="I753" s="106"/>
    </row>
    <row r="754" spans="9:9" ht="12.75">
      <c r="I754" s="106"/>
    </row>
    <row r="755" spans="9:9" ht="12.75">
      <c r="I755" s="106"/>
    </row>
    <row r="756" spans="9:9" ht="12.75">
      <c r="I756" s="106"/>
    </row>
    <row r="757" spans="9:9" ht="12.75">
      <c r="I757" s="106"/>
    </row>
    <row r="758" spans="9:9" ht="12.75">
      <c r="I758" s="106"/>
    </row>
    <row r="759" spans="9:9" ht="12.75">
      <c r="I759" s="106"/>
    </row>
    <row r="760" spans="9:9" ht="12.75">
      <c r="I760" s="106"/>
    </row>
    <row r="761" spans="9:9" ht="12.75">
      <c r="I761" s="106"/>
    </row>
    <row r="762" spans="9:9" ht="12.75">
      <c r="I762" s="106"/>
    </row>
    <row r="763" spans="9:9" ht="12.75">
      <c r="I763" s="106"/>
    </row>
    <row r="764" spans="9:9" ht="12.75">
      <c r="I764" s="106"/>
    </row>
    <row r="765" spans="9:9" ht="12.75">
      <c r="I765" s="106"/>
    </row>
    <row r="766" spans="9:9" ht="12.75">
      <c r="I766" s="106"/>
    </row>
    <row r="767" spans="9:9" ht="12.75">
      <c r="I767" s="106"/>
    </row>
    <row r="768" spans="9:9" ht="12.75">
      <c r="I768" s="106"/>
    </row>
    <row r="769" spans="9:9" ht="12.75">
      <c r="I769" s="106"/>
    </row>
    <row r="770" spans="9:9" ht="12.75">
      <c r="I770" s="106"/>
    </row>
    <row r="771" spans="9:9" ht="12.75">
      <c r="I771" s="106"/>
    </row>
    <row r="772" spans="9:9" ht="12.75">
      <c r="I772" s="106"/>
    </row>
    <row r="773" spans="9:9" ht="12.75">
      <c r="I773" s="106"/>
    </row>
    <row r="774" spans="9:9" ht="12.75">
      <c r="I774" s="106"/>
    </row>
    <row r="775" spans="9:9" ht="12.75">
      <c r="I775" s="106"/>
    </row>
    <row r="776" spans="9:9" ht="12.75">
      <c r="I776" s="106"/>
    </row>
    <row r="777" spans="9:9" ht="12.75">
      <c r="I777" s="106"/>
    </row>
    <row r="778" spans="9:9" ht="12.75">
      <c r="I778" s="106"/>
    </row>
    <row r="779" spans="9:9" ht="12.75">
      <c r="I779" s="106"/>
    </row>
    <row r="780" spans="9:9" ht="12.75">
      <c r="I780" s="106"/>
    </row>
    <row r="781" spans="9:9" ht="12.75">
      <c r="I781" s="106"/>
    </row>
    <row r="782" spans="9:9" ht="12.75">
      <c r="I782" s="106"/>
    </row>
    <row r="783" spans="9:9" ht="12.75">
      <c r="I783" s="106"/>
    </row>
    <row r="784" spans="9:9" ht="12.75">
      <c r="I784" s="106"/>
    </row>
    <row r="785" spans="9:9" ht="12.75">
      <c r="I785" s="106"/>
    </row>
    <row r="786" spans="9:9" ht="12.75">
      <c r="I786" s="106"/>
    </row>
    <row r="787" spans="9:9" ht="12.75">
      <c r="I787" s="106"/>
    </row>
    <row r="788" spans="9:9" ht="12.75">
      <c r="I788" s="106"/>
    </row>
    <row r="789" spans="9:9" ht="12.75">
      <c r="I789" s="106"/>
    </row>
    <row r="790" spans="9:9" ht="12.75">
      <c r="I790" s="106"/>
    </row>
    <row r="791" spans="9:9" ht="12.75">
      <c r="I791" s="106"/>
    </row>
    <row r="792" spans="9:9" ht="12.75">
      <c r="I792" s="106"/>
    </row>
    <row r="793" spans="9:9" ht="12.75">
      <c r="I793" s="106"/>
    </row>
    <row r="794" spans="9:9" ht="12.75">
      <c r="I794" s="106"/>
    </row>
    <row r="795" spans="9:9" ht="12.75">
      <c r="I795" s="106"/>
    </row>
    <row r="796" spans="9:9" ht="12.75">
      <c r="I796" s="106"/>
    </row>
    <row r="797" spans="9:9" ht="12.75">
      <c r="I797" s="106"/>
    </row>
    <row r="798" spans="9:9" ht="12.75">
      <c r="I798" s="106"/>
    </row>
    <row r="799" spans="9:9" ht="12.75">
      <c r="I799" s="106"/>
    </row>
    <row r="800" spans="9:9" ht="12.75">
      <c r="I800" s="106"/>
    </row>
    <row r="801" spans="9:9" ht="12.75">
      <c r="I801" s="106"/>
    </row>
    <row r="802" spans="9:9" ht="12.75">
      <c r="I802" s="106"/>
    </row>
    <row r="803" spans="9:9" ht="12.75">
      <c r="I803" s="106"/>
    </row>
    <row r="804" spans="9:9" ht="12.75">
      <c r="I804" s="106"/>
    </row>
    <row r="805" spans="9:9" ht="12.75">
      <c r="I805" s="106"/>
    </row>
    <row r="806" spans="9:9" ht="12.75">
      <c r="I806" s="106"/>
    </row>
    <row r="807" spans="9:9" ht="12.75">
      <c r="I807" s="106"/>
    </row>
    <row r="808" spans="9:9" ht="12.75">
      <c r="I808" s="106"/>
    </row>
    <row r="809" spans="9:9" ht="12.75">
      <c r="I809" s="106"/>
    </row>
    <row r="810" spans="9:9" ht="12.75">
      <c r="I810" s="106"/>
    </row>
    <row r="811" spans="9:9" ht="12.75">
      <c r="I811" s="106"/>
    </row>
    <row r="812" spans="9:9" ht="12.75">
      <c r="I812" s="106"/>
    </row>
    <row r="813" spans="9:9" ht="12.75">
      <c r="I813" s="106"/>
    </row>
    <row r="814" spans="9:9" ht="12.75">
      <c r="I814" s="106"/>
    </row>
    <row r="815" spans="9:9" ht="12.75">
      <c r="I815" s="106"/>
    </row>
    <row r="816" spans="9:9" ht="12.75">
      <c r="I816" s="106"/>
    </row>
    <row r="817" spans="9:9" ht="12.75">
      <c r="I817" s="106"/>
    </row>
    <row r="818" spans="9:9" ht="12.75">
      <c r="I818" s="106"/>
    </row>
    <row r="819" spans="9:9" ht="12.75">
      <c r="I819" s="106"/>
    </row>
    <row r="820" spans="9:9" ht="12.75">
      <c r="I820" s="106"/>
    </row>
    <row r="821" spans="9:9" ht="12.75">
      <c r="I821" s="106"/>
    </row>
    <row r="822" spans="9:9" ht="12.75">
      <c r="I822" s="106"/>
    </row>
    <row r="823" spans="9:9" ht="12.75">
      <c r="I823" s="106"/>
    </row>
    <row r="824" spans="9:9" ht="12.75">
      <c r="I824" s="106"/>
    </row>
    <row r="825" spans="9:9" ht="12.75">
      <c r="I825" s="106"/>
    </row>
    <row r="826" spans="9:9" ht="12.75">
      <c r="I826" s="106"/>
    </row>
    <row r="827" spans="9:9" ht="12.75">
      <c r="I827" s="106"/>
    </row>
    <row r="828" spans="9:9" ht="12.75">
      <c r="I828" s="106"/>
    </row>
    <row r="829" spans="9:9" ht="12.75">
      <c r="I829" s="106"/>
    </row>
    <row r="830" spans="9:9" ht="12.75">
      <c r="I830" s="106"/>
    </row>
    <row r="831" spans="9:9" ht="12.75">
      <c r="I831" s="106"/>
    </row>
    <row r="832" spans="9:9" ht="12.75">
      <c r="I832" s="106"/>
    </row>
    <row r="833" spans="9:9" ht="12.75">
      <c r="I833" s="106"/>
    </row>
    <row r="834" spans="9:9" ht="12.75">
      <c r="I834" s="106"/>
    </row>
    <row r="835" spans="9:9" ht="12.75">
      <c r="I835" s="106"/>
    </row>
    <row r="836" spans="9:9" ht="12.75">
      <c r="I836" s="106"/>
    </row>
    <row r="837" spans="9:9" ht="12.75">
      <c r="I837" s="106"/>
    </row>
    <row r="838" spans="9:9" ht="12.75">
      <c r="I838" s="106"/>
    </row>
    <row r="839" spans="9:9" ht="12.75">
      <c r="I839" s="106"/>
    </row>
    <row r="840" spans="9:9" ht="12.75">
      <c r="I840" s="106"/>
    </row>
    <row r="841" spans="9:9" ht="12.75">
      <c r="I841" s="106"/>
    </row>
    <row r="842" spans="9:9" ht="12.75">
      <c r="I842" s="106"/>
    </row>
    <row r="843" spans="9:9" ht="12.75">
      <c r="I843" s="106"/>
    </row>
    <row r="844" spans="9:9" ht="12.75">
      <c r="I844" s="106"/>
    </row>
    <row r="845" spans="9:9" ht="12.75">
      <c r="I845" s="106"/>
    </row>
    <row r="846" spans="9:9" ht="12.75">
      <c r="I846" s="106"/>
    </row>
    <row r="847" spans="9:9" ht="12.75">
      <c r="I847" s="106"/>
    </row>
    <row r="848" spans="9:9" ht="12.75">
      <c r="I848" s="106"/>
    </row>
    <row r="849" spans="9:9" ht="12.75">
      <c r="I849" s="106"/>
    </row>
    <row r="850" spans="9:9" ht="12.75">
      <c r="I850" s="106"/>
    </row>
    <row r="851" spans="9:9" ht="12.75">
      <c r="I851" s="106"/>
    </row>
    <row r="852" spans="9:9" ht="12.75">
      <c r="I852" s="106"/>
    </row>
    <row r="853" spans="9:9" ht="12.75">
      <c r="I853" s="106"/>
    </row>
    <row r="854" spans="9:9" ht="12.75">
      <c r="I854" s="106"/>
    </row>
    <row r="855" spans="9:9" ht="12.75">
      <c r="I855" s="106"/>
    </row>
    <row r="856" spans="9:9" ht="12.75">
      <c r="I856" s="106"/>
    </row>
    <row r="857" spans="9:9" ht="12.75">
      <c r="I857" s="106"/>
    </row>
    <row r="858" spans="9:9" ht="12.75">
      <c r="I858" s="106"/>
    </row>
    <row r="859" spans="9:9" ht="12.75">
      <c r="I859" s="106"/>
    </row>
    <row r="860" spans="9:9" ht="12.75">
      <c r="I860" s="106"/>
    </row>
    <row r="861" spans="9:9" ht="12.75">
      <c r="I861" s="106"/>
    </row>
    <row r="862" spans="9:9" ht="12.75">
      <c r="I862" s="106"/>
    </row>
    <row r="863" spans="9:9" ht="12.75">
      <c r="I863" s="106"/>
    </row>
    <row r="864" spans="9:9" ht="12.75">
      <c r="I864" s="106"/>
    </row>
    <row r="865" spans="9:9" ht="12.75">
      <c r="I865" s="106"/>
    </row>
    <row r="866" spans="9:9" ht="12.75">
      <c r="I866" s="106"/>
    </row>
    <row r="867" spans="9:9" ht="12.75">
      <c r="I867" s="106"/>
    </row>
    <row r="868" spans="9:9" ht="12.75">
      <c r="I868" s="106"/>
    </row>
    <row r="869" spans="9:9" ht="12.75">
      <c r="I869" s="106"/>
    </row>
    <row r="870" spans="9:9" ht="12.75">
      <c r="I870" s="106"/>
    </row>
    <row r="871" spans="9:9" ht="12.75">
      <c r="I871" s="106"/>
    </row>
    <row r="872" spans="9:9" ht="12.75">
      <c r="I872" s="106"/>
    </row>
    <row r="873" spans="9:9" ht="12.75">
      <c r="I873" s="106"/>
    </row>
    <row r="874" spans="9:9" ht="12.75">
      <c r="I874" s="106"/>
    </row>
    <row r="875" spans="9:9" ht="12.75">
      <c r="I875" s="106"/>
    </row>
    <row r="876" spans="9:9" ht="12.75">
      <c r="I876" s="106"/>
    </row>
    <row r="877" spans="9:9" ht="12.75">
      <c r="I877" s="106"/>
    </row>
    <row r="878" spans="9:9" ht="12.75">
      <c r="I878" s="106"/>
    </row>
    <row r="879" spans="9:9" ht="12.75">
      <c r="I879" s="106"/>
    </row>
    <row r="880" spans="9:9" ht="12.75">
      <c r="I880" s="106"/>
    </row>
    <row r="881" spans="9:9" ht="12.75">
      <c r="I881" s="106"/>
    </row>
    <row r="882" spans="9:9" ht="12.75">
      <c r="I882" s="106"/>
    </row>
    <row r="883" spans="9:9" ht="12.75">
      <c r="I883" s="106"/>
    </row>
    <row r="884" spans="9:9" ht="12.75">
      <c r="I884" s="106"/>
    </row>
    <row r="885" spans="9:9" ht="12.75">
      <c r="I885" s="106"/>
    </row>
    <row r="886" spans="9:9" ht="12.75">
      <c r="I886" s="106"/>
    </row>
    <row r="887" spans="9:9" ht="12.75">
      <c r="I887" s="106"/>
    </row>
    <row r="888" spans="9:9" ht="12.75">
      <c r="I888" s="106"/>
    </row>
    <row r="889" spans="9:9" ht="12.75">
      <c r="I889" s="106"/>
    </row>
    <row r="890" spans="9:9" ht="12.75">
      <c r="I890" s="106"/>
    </row>
    <row r="891" spans="9:9" ht="12.75">
      <c r="I891" s="106"/>
    </row>
    <row r="892" spans="9:9" ht="12.75">
      <c r="I892" s="106"/>
    </row>
    <row r="893" spans="9:9" ht="12.75">
      <c r="I893" s="106"/>
    </row>
    <row r="894" spans="9:9" ht="12.75">
      <c r="I894" s="106"/>
    </row>
    <row r="895" spans="9:9" ht="12.75">
      <c r="I895" s="106"/>
    </row>
    <row r="896" spans="9:9" ht="12.75">
      <c r="I896" s="106"/>
    </row>
    <row r="897" spans="9:9" ht="12.75">
      <c r="I897" s="106"/>
    </row>
    <row r="898" spans="9:9" ht="12.75">
      <c r="I898" s="106"/>
    </row>
    <row r="899" spans="9:9" ht="12.75">
      <c r="I899" s="106"/>
    </row>
    <row r="900" spans="9:9" ht="12.75">
      <c r="I900" s="106"/>
    </row>
    <row r="901" spans="9:9" ht="12.75">
      <c r="I901" s="106"/>
    </row>
    <row r="902" spans="9:9" ht="12.75">
      <c r="I902" s="106"/>
    </row>
    <row r="903" spans="9:9" ht="12.75">
      <c r="I903" s="106"/>
    </row>
    <row r="904" spans="9:9" ht="12.75">
      <c r="I904" s="106"/>
    </row>
    <row r="905" spans="9:9" ht="12.75">
      <c r="I905" s="106"/>
    </row>
    <row r="906" spans="9:9" ht="12.75">
      <c r="I906" s="106"/>
    </row>
    <row r="907" spans="9:9" ht="12.75">
      <c r="I907" s="106"/>
    </row>
    <row r="908" spans="9:9" ht="12.75">
      <c r="I908" s="106"/>
    </row>
    <row r="909" spans="9:9" ht="12.75">
      <c r="I909" s="106"/>
    </row>
    <row r="910" spans="9:9" ht="12.75">
      <c r="I910" s="106"/>
    </row>
    <row r="911" spans="9:9" ht="12.75">
      <c r="I911" s="106"/>
    </row>
    <row r="912" spans="9:9" ht="12.75">
      <c r="I912" s="106"/>
    </row>
    <row r="913" spans="9:9" ht="12.75">
      <c r="I913" s="106"/>
    </row>
    <row r="914" spans="9:9" ht="12.75">
      <c r="I914" s="106"/>
    </row>
    <row r="915" spans="9:9" ht="12.75">
      <c r="I915" s="106"/>
    </row>
    <row r="916" spans="9:9" ht="12.75">
      <c r="I916" s="106"/>
    </row>
    <row r="917" spans="9:9" ht="12.75">
      <c r="I917" s="106"/>
    </row>
    <row r="918" spans="9:9" ht="12.75">
      <c r="I918" s="106"/>
    </row>
    <row r="919" spans="9:9" ht="12.75">
      <c r="I919" s="106"/>
    </row>
    <row r="920" spans="9:9" ht="12.75">
      <c r="I920" s="106"/>
    </row>
    <row r="921" spans="9:9" ht="12.75">
      <c r="I921" s="106"/>
    </row>
    <row r="922" spans="9:9" ht="12.75">
      <c r="I922" s="106"/>
    </row>
    <row r="923" spans="9:9" ht="12.75">
      <c r="I923" s="106"/>
    </row>
    <row r="924" spans="9:9" ht="12.75">
      <c r="I924" s="106"/>
    </row>
    <row r="925" spans="9:9" ht="12.75">
      <c r="I925" s="106"/>
    </row>
    <row r="926" spans="9:9" ht="12.75">
      <c r="I926" s="106"/>
    </row>
    <row r="927" spans="9:9" ht="12.75">
      <c r="I927" s="106"/>
    </row>
    <row r="928" spans="9:9" ht="12.75">
      <c r="I928" s="106"/>
    </row>
    <row r="929" spans="9:9" ht="12.75">
      <c r="I929" s="106"/>
    </row>
    <row r="930" spans="9:9" ht="12.75">
      <c r="I930" s="106"/>
    </row>
    <row r="931" spans="9:9" ht="12.75">
      <c r="I931" s="106"/>
    </row>
    <row r="932" spans="9:9" ht="12.75">
      <c r="I932" s="106"/>
    </row>
    <row r="933" spans="9:9" ht="12.75">
      <c r="I933" s="106"/>
    </row>
    <row r="934" spans="9:9" ht="12.75">
      <c r="I934" s="106"/>
    </row>
    <row r="935" spans="9:9" ht="12.75">
      <c r="I935" s="106"/>
    </row>
    <row r="936" spans="9:9" ht="12.75">
      <c r="I936" s="106"/>
    </row>
    <row r="937" spans="9:9" ht="12.75">
      <c r="I937" s="106"/>
    </row>
    <row r="938" spans="9:9" ht="12.75">
      <c r="I938" s="106"/>
    </row>
    <row r="939" spans="9:9" ht="12.75">
      <c r="I939" s="106"/>
    </row>
    <row r="940" spans="9:9" ht="12.75">
      <c r="I940" s="106"/>
    </row>
    <row r="941" spans="9:9" ht="12.75">
      <c r="I941" s="106"/>
    </row>
    <row r="942" spans="9:9" ht="12.75">
      <c r="I942" s="106"/>
    </row>
    <row r="943" spans="9:9" ht="12.75">
      <c r="I943" s="106"/>
    </row>
    <row r="944" spans="9:9" ht="12.75">
      <c r="I944" s="106"/>
    </row>
    <row r="945" spans="9:9" ht="12.75">
      <c r="I945" s="106"/>
    </row>
    <row r="946" spans="9:9" ht="12.75">
      <c r="I946" s="106"/>
    </row>
    <row r="947" spans="9:9" ht="12.75">
      <c r="I947" s="106"/>
    </row>
    <row r="948" spans="9:9" ht="12.75">
      <c r="I948" s="106"/>
    </row>
    <row r="949" spans="9:9" ht="12.75">
      <c r="I949" s="106"/>
    </row>
    <row r="950" spans="9:9" ht="12.75">
      <c r="I950" s="106"/>
    </row>
    <row r="951" spans="9:9" ht="12.75">
      <c r="I951" s="106"/>
    </row>
    <row r="952" spans="9:9" ht="12.75">
      <c r="I952" s="106"/>
    </row>
    <row r="953" spans="9:9" ht="12.75">
      <c r="I953" s="106"/>
    </row>
    <row r="954" spans="9:9" ht="12.75">
      <c r="I954" s="106"/>
    </row>
    <row r="955" spans="9:9" ht="12.75">
      <c r="I955" s="106"/>
    </row>
    <row r="956" spans="9:9" ht="12.75">
      <c r="I956" s="106"/>
    </row>
    <row r="957" spans="9:9" ht="12.75">
      <c r="I957" s="106"/>
    </row>
    <row r="958" spans="9:9" ht="12.75">
      <c r="I958" s="106"/>
    </row>
    <row r="959" spans="9:9" ht="12.75">
      <c r="I959" s="106"/>
    </row>
  </sheetData>
  <autoFilter ref="A1:I89" xr:uid="{00000000-0009-0000-0000-000001000000}"/>
  <customSheetViews>
    <customSheetView guid="{645F3E8A-EEEC-48C4-B1AA-0D2C0EEE5A42}" filter="1" showAutoFilter="1">
      <pageMargins left="0" right="0" top="0" bottom="0" header="0" footer="0"/>
      <autoFilter ref="A1:I84" xr:uid="{D2606866-0107-4582-AC33-1293A8CFF74C}"/>
      <extLst>
        <ext uri="GoogleSheetsCustomDataVersion1">
          <go:sheetsCustomData xmlns:go="http://customooxmlschemas.google.com/" filterViewId="271836743"/>
        </ext>
      </extLst>
    </customSheetView>
    <customSheetView guid="{72F4F781-9752-4129-8663-39393B9392A1}" filter="1" showAutoFilter="1">
      <pageMargins left="0" right="0" top="0" bottom="0" header="0" footer="0"/>
      <autoFilter ref="A1:I31" xr:uid="{A0B57A87-2976-4743-90E4-328AC220044C}"/>
      <extLst>
        <ext uri="GoogleSheetsCustomDataVersion1">
          <go:sheetsCustomData xmlns:go="http://customooxmlschemas.google.com/" filterViewId="1625288621"/>
        </ext>
      </extLst>
    </customSheetView>
    <customSheetView guid="{4701972C-EEA5-426B-8165-45121551EB0C}" filter="1" showAutoFilter="1">
      <pageMargins left="0" right="0" top="0" bottom="0" header="0" footer="0"/>
      <autoFilter ref="A1:AB84" xr:uid="{0C70FF6A-40DE-44B5-B141-E945BBF3EE88}">
        <filterColumn colId="1">
          <filters>
            <filter val="Comunicaciones Unificadas"/>
            <filter val="Gestión Global"/>
            <filter val="Operación en Sede"/>
          </filters>
        </filterColumn>
      </autoFilter>
      <extLst>
        <ext uri="GoogleSheetsCustomDataVersion1">
          <go:sheetsCustomData xmlns:go="http://customooxmlschemas.google.com/" filterViewId="1551113760"/>
        </ext>
      </extLst>
    </customSheetView>
  </customSheetViews>
  <mergeCells count="8">
    <mergeCell ref="B94:M94"/>
    <mergeCell ref="B100:I100"/>
    <mergeCell ref="B101:I101"/>
    <mergeCell ref="B95:I95"/>
    <mergeCell ref="B96:I96"/>
    <mergeCell ref="B97:I97"/>
    <mergeCell ref="B99:I99"/>
    <mergeCell ref="B98:I98"/>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1000"/>
  <sheetViews>
    <sheetView workbookViewId="0"/>
  </sheetViews>
  <sheetFormatPr baseColWidth="10" defaultColWidth="12.7109375" defaultRowHeight="15" customHeight="1"/>
  <cols>
    <col min="1" max="1" width="85.7109375" customWidth="1"/>
  </cols>
  <sheetData>
    <row r="1" spans="1:1" ht="15.75" customHeight="1">
      <c r="A1" s="16" t="s">
        <v>477</v>
      </c>
    </row>
    <row r="2" spans="1:1" ht="22.5">
      <c r="A2" s="4" t="s">
        <v>478</v>
      </c>
    </row>
    <row r="3" spans="1:1" ht="22.5">
      <c r="A3" s="4" t="s">
        <v>479</v>
      </c>
    </row>
    <row r="4" spans="1:1" ht="22.5">
      <c r="A4" s="4" t="s">
        <v>480</v>
      </c>
    </row>
    <row r="5" spans="1:1" ht="22.5">
      <c r="A5" s="4" t="s">
        <v>481</v>
      </c>
    </row>
    <row r="6" spans="1:1" ht="22.5">
      <c r="A6" s="4" t="s">
        <v>482</v>
      </c>
    </row>
    <row r="7" spans="1:1" ht="33.75">
      <c r="A7" s="4" t="s">
        <v>483</v>
      </c>
    </row>
    <row r="8" spans="1:1" ht="22.5">
      <c r="A8" s="4" t="s">
        <v>484</v>
      </c>
    </row>
    <row r="9" spans="1:1" ht="22.5">
      <c r="A9" s="4" t="s">
        <v>485</v>
      </c>
    </row>
    <row r="10" spans="1:1" ht="45">
      <c r="A10" s="4" t="s">
        <v>486</v>
      </c>
    </row>
    <row r="11" spans="1:1" ht="15.75" customHeight="1"/>
    <row r="12" spans="1:1" ht="15.75" customHeight="1"/>
    <row r="13" spans="1:1" ht="15.75" customHeight="1"/>
    <row r="14" spans="1:1" ht="15.75" customHeight="1"/>
    <row r="15" spans="1:1" ht="15.75" customHeight="1"/>
    <row r="16" spans="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1000"/>
  <sheetViews>
    <sheetView showGridLines="0" workbookViewId="0">
      <selection activeCell="E13" sqref="E13"/>
    </sheetView>
  </sheetViews>
  <sheetFormatPr baseColWidth="10" defaultColWidth="12.7109375" defaultRowHeight="15" customHeight="1"/>
  <cols>
    <col min="1" max="1" width="22.7109375" customWidth="1"/>
    <col min="2" max="2" width="22.140625" customWidth="1"/>
  </cols>
  <sheetData>
    <row r="1" spans="1:2" ht="15.75" customHeight="1">
      <c r="A1" s="17" t="s">
        <v>6</v>
      </c>
      <c r="B1" s="18" t="s">
        <v>487</v>
      </c>
    </row>
    <row r="2" spans="1:2" ht="15.75" customHeight="1">
      <c r="A2" s="19" t="s">
        <v>185</v>
      </c>
      <c r="B2" s="111">
        <v>16</v>
      </c>
    </row>
    <row r="3" spans="1:2" ht="15.75" customHeight="1">
      <c r="A3" s="20" t="s">
        <v>133</v>
      </c>
      <c r="B3" s="112">
        <v>9</v>
      </c>
    </row>
    <row r="4" spans="1:2" ht="15.75" customHeight="1">
      <c r="A4" s="20" t="s">
        <v>84</v>
      </c>
      <c r="B4" s="112">
        <v>9</v>
      </c>
    </row>
    <row r="5" spans="1:2" ht="15.75" customHeight="1">
      <c r="A5" s="20" t="s">
        <v>248</v>
      </c>
      <c r="B5" s="112">
        <v>8</v>
      </c>
    </row>
    <row r="6" spans="1:2" ht="15.75" customHeight="1">
      <c r="A6" s="20" t="s">
        <v>43</v>
      </c>
      <c r="B6" s="112">
        <v>8</v>
      </c>
    </row>
    <row r="7" spans="1:2" ht="15.75" customHeight="1">
      <c r="A7" s="20" t="s">
        <v>14</v>
      </c>
      <c r="B7" s="112">
        <v>2</v>
      </c>
    </row>
    <row r="8" spans="1:2" ht="15.75" customHeight="1">
      <c r="A8" s="20" t="s">
        <v>29</v>
      </c>
      <c r="B8" s="112">
        <v>2</v>
      </c>
    </row>
    <row r="9" spans="1:2" ht="15.75" customHeight="1">
      <c r="A9" s="20" t="s">
        <v>279</v>
      </c>
      <c r="B9" s="112">
        <v>1</v>
      </c>
    </row>
    <row r="10" spans="1:2" ht="15.75" customHeight="1">
      <c r="A10" s="21" t="s">
        <v>508</v>
      </c>
      <c r="B10" s="113">
        <v>55</v>
      </c>
    </row>
    <row r="11" spans="1:2" ht="15.75" customHeight="1"/>
    <row r="12" spans="1:2" ht="15.75" customHeight="1"/>
    <row r="13" spans="1:2" ht="15.75" customHeight="1"/>
    <row r="14" spans="1:2" ht="15.75" customHeight="1"/>
    <row r="15" spans="1:2" ht="15.75" customHeight="1"/>
    <row r="16" spans="1: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1000"/>
  <sheetViews>
    <sheetView tabSelected="1" topLeftCell="A3" workbookViewId="0">
      <selection sqref="A1:C1"/>
    </sheetView>
  </sheetViews>
  <sheetFormatPr baseColWidth="10" defaultColWidth="12.7109375" defaultRowHeight="15" customHeight="1"/>
  <cols>
    <col min="1" max="1" width="10.140625" customWidth="1"/>
    <col min="2" max="2" width="13.140625" customWidth="1"/>
    <col min="3" max="3" width="69.85546875" customWidth="1"/>
  </cols>
  <sheetData>
    <row r="1" spans="1:3" ht="15.75" customHeight="1">
      <c r="A1" s="109" t="s">
        <v>488</v>
      </c>
      <c r="B1" s="110"/>
      <c r="C1" s="110"/>
    </row>
    <row r="2" spans="1:3" ht="15.75" customHeight="1">
      <c r="A2" s="5" t="s">
        <v>489</v>
      </c>
      <c r="B2" s="5" t="s">
        <v>8</v>
      </c>
      <c r="C2" s="5" t="s">
        <v>9</v>
      </c>
    </row>
    <row r="3" spans="1:3" ht="101.25">
      <c r="A3" s="4" t="s">
        <v>490</v>
      </c>
      <c r="B3" s="6" t="s">
        <v>491</v>
      </c>
      <c r="C3" s="4" t="s">
        <v>492</v>
      </c>
    </row>
    <row r="4" spans="1:3" ht="33.75">
      <c r="A4" s="4" t="s">
        <v>493</v>
      </c>
      <c r="B4" s="4" t="s">
        <v>494</v>
      </c>
      <c r="C4" s="4" t="s">
        <v>495</v>
      </c>
    </row>
    <row r="5" spans="1:3" ht="33.75">
      <c r="A5" s="4" t="s">
        <v>496</v>
      </c>
      <c r="B5" s="4" t="s">
        <v>497</v>
      </c>
      <c r="C5" s="4" t="s">
        <v>498</v>
      </c>
    </row>
    <row r="6" spans="1:3" ht="123.75">
      <c r="A6" s="4" t="s">
        <v>499</v>
      </c>
      <c r="B6" s="4" t="s">
        <v>500</v>
      </c>
      <c r="C6" s="4" t="s">
        <v>501</v>
      </c>
    </row>
    <row r="7" spans="1:3" ht="45">
      <c r="A7" s="4" t="s">
        <v>502</v>
      </c>
      <c r="B7" s="4" t="s">
        <v>503</v>
      </c>
      <c r="C7" s="4" t="s">
        <v>504</v>
      </c>
    </row>
    <row r="8" spans="1:3" ht="101.25">
      <c r="A8" s="4" t="s">
        <v>505</v>
      </c>
      <c r="B8" s="4" t="s">
        <v>506</v>
      </c>
      <c r="C8" s="4" t="s">
        <v>507</v>
      </c>
    </row>
    <row r="9" spans="1:3" ht="15.75" customHeight="1"/>
    <row r="10" spans="1:3" ht="15.75" customHeight="1"/>
    <row r="11" spans="1:3" ht="15.75" customHeight="1"/>
    <row r="12" spans="1:3" ht="15.75" customHeight="1"/>
    <row r="13" spans="1:3" ht="15.75" customHeight="1"/>
    <row r="14" spans="1:3" ht="15.75" customHeight="1"/>
    <row r="15" spans="1:3" ht="15.75" customHeight="1"/>
    <row r="16" spans="1:3"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GENERALIDADES ANS OPS</vt:lpstr>
      <vt:lpstr>ANS</vt:lpstr>
      <vt:lpstr>Paradas de reloj</vt:lpstr>
      <vt:lpstr>Conteos</vt:lpstr>
      <vt:lpstr>Condiciones transversales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Reinaldo Sanchez Gutierrez</dc:creator>
  <cp:keywords/>
  <dc:description/>
  <cp:lastModifiedBy>Reinaldo Sanchez Gutierrez</cp:lastModifiedBy>
  <cp:revision/>
  <dcterms:created xsi:type="dcterms:W3CDTF">2023-02-24T02:33:06Z</dcterms:created>
  <dcterms:modified xsi:type="dcterms:W3CDTF">2023-12-14T19:12:57Z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299739c-ad3d-4908-806e-4d91151a6e13_Enabled">
    <vt:lpwstr>true</vt:lpwstr>
  </property>
  <property fmtid="{D5CDD505-2E9C-101B-9397-08002B2CF9AE}" pid="3" name="MSIP_Label_1299739c-ad3d-4908-806e-4d91151a6e13_SetDate">
    <vt:lpwstr>2023-08-18T20:09:52Z</vt:lpwstr>
  </property>
  <property fmtid="{D5CDD505-2E9C-101B-9397-08002B2CF9AE}" pid="4" name="MSIP_Label_1299739c-ad3d-4908-806e-4d91151a6e13_Method">
    <vt:lpwstr>Standard</vt:lpwstr>
  </property>
  <property fmtid="{D5CDD505-2E9C-101B-9397-08002B2CF9AE}" pid="5" name="MSIP_Label_1299739c-ad3d-4908-806e-4d91151a6e13_Name">
    <vt:lpwstr>All Employees (Unrestricted)</vt:lpwstr>
  </property>
  <property fmtid="{D5CDD505-2E9C-101B-9397-08002B2CF9AE}" pid="6" name="MSIP_Label_1299739c-ad3d-4908-806e-4d91151a6e13_SiteId">
    <vt:lpwstr>cbc2c381-2f2e-4d93-91d1-506c9316ace7</vt:lpwstr>
  </property>
  <property fmtid="{D5CDD505-2E9C-101B-9397-08002B2CF9AE}" pid="7" name="MSIP_Label_1299739c-ad3d-4908-806e-4d91151a6e13_ActionId">
    <vt:lpwstr>3cfbf5f9-5cad-47d7-b221-52478f10f568</vt:lpwstr>
  </property>
  <property fmtid="{D5CDD505-2E9C-101B-9397-08002B2CF9AE}" pid="8" name="MSIP_Label_1299739c-ad3d-4908-806e-4d91151a6e13_ContentBits">
    <vt:lpwstr>0</vt:lpwstr>
  </property>
</Properties>
</file>