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3\REQUERIMIENTOS PRESUPUESTALES\COMISION TERCERA CONSTITUCIONAL PERMANENTE\"/>
    </mc:Choice>
  </mc:AlternateContent>
  <xr:revisionPtr revIDLastSave="0" documentId="13_ncr:1_{0D6907D1-F2E2-4CC0-ADE4-2E76F63D91E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ón al 31 agosto 2023" sheetId="1" r:id="rId1"/>
  </sheets>
  <definedNames>
    <definedName name="_xlnm._FilterDatabase" localSheetId="0" hidden="1">'Ejecución al 31 agosto 2023'!$A$4:$M$4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M15" i="1"/>
  <c r="L15" i="1"/>
  <c r="K15" i="1"/>
  <c r="J15" i="1"/>
  <c r="I15" i="1"/>
  <c r="H15" i="1"/>
</calcChain>
</file>

<file path=xl/sharedStrings.xml><?xml version="1.0" encoding="utf-8"?>
<sst xmlns="http://schemas.openxmlformats.org/spreadsheetml/2006/main" count="130" uniqueCount="50">
  <si>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</si>
  <si>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</si>
  <si>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</si>
  <si>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</si>
  <si>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</si>
  <si>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</si>
  <si>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</si>
  <si>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</si>
  <si>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FUENTE</t>
  </si>
  <si>
    <t>REC</t>
  </si>
  <si>
    <t>SIT</t>
  </si>
  <si>
    <t>DESCRIPCION</t>
  </si>
  <si>
    <t>APR. VIGENTE</t>
  </si>
  <si>
    <t>CDP</t>
  </si>
  <si>
    <t>APR. DISPONIBLE</t>
  </si>
  <si>
    <t>COMPROMISO</t>
  </si>
  <si>
    <t>OBLIGACION</t>
  </si>
  <si>
    <t>PAGOS</t>
  </si>
  <si>
    <t>39-01-01</t>
  </si>
  <si>
    <t>MINISTERIO DE CIENCIA, TECNOLOGIA E INNOVACION - GESTION GENERAL</t>
  </si>
  <si>
    <t>A-01-01-01</t>
  </si>
  <si>
    <t>Nación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</si>
  <si>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</si>
  <si>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</si>
  <si>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</si>
  <si>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</si>
  <si>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</si>
  <si>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</si>
  <si>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</si>
  <si>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</t>
  </si>
  <si>
    <t>ADQUISICIÓN DE BIENES  Y SERVICIOS</t>
  </si>
  <si>
    <t>A-03-04-02-012</t>
  </si>
  <si>
    <t>INCAPACIDADES Y LICENCIAS DE MATERNIDAD Y PATERNIDAD (NO DE PENSIONES)</t>
  </si>
  <si>
    <t>A-03-06-01-008</t>
  </si>
  <si>
    <t>CENTRO INTERNACIONAL DE FÍSICA (DECRETO 267 DE 1984)</t>
  </si>
  <si>
    <t>A-03-06-01-009</t>
  </si>
  <si>
    <t>CENTRO INTERNACIONAL DE INVESTIGACIONES MÉDICAS - CIDEIM (DECRETO 578 DE 1990)</t>
  </si>
  <si>
    <t>A-08-01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</si>
  <si>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</si>
  <si>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</si>
  <si>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</si>
  <si>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</si>
  <si>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</si>
  <si>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</si>
  <si>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</si>
  <si>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B-10-04-01</t>
  </si>
  <si>
    <t>APORTES AL FONDO DE CONTINGENCIAS</t>
  </si>
  <si>
    <t>Agosto</t>
  </si>
  <si>
    <t>TOTAL FUNCIONAMIENTO</t>
  </si>
  <si>
    <t>TOTAL SERVICIO DE LA DEUDA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</si>
</sst>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6" x14ac:knownFonts="1">
    <font>
      <sz val="11"/>
      <color rgb="FF000000"/>
      <name val="Calibri"/>
      <family val="2"/>
      <scheme val="minor"/>
    </font>
    <font>
      <b/>
      <sz val="9"/>
      <color rgb="FF000000"/>
      <name val="Arial Narrow"/>
      <family val="2"/>
    </font>
    <font>
      <sz val="1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11"/>
      <name val="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4">
    <xf numFmtId="0" fontId="0" fillId="0" borderId="0" xfId="0" applyFont="1"/>
    <xf numFmtId="0" fontId="1" fillId="0" borderId="1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164" fontId="2" fillId="0" borderId="0" xfId="0" applyNumberFormat="1" applyFont="1"/>
    <xf numFmtId="0" fontId="4" fillId="0" borderId="2" xfId="0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showGridLines="0" tabSelected="1" topLeftCell="A4" workbookViewId="0">
      <pane ySplit="1" topLeftCell="A10" activePane="bottomLeft" state="frozen"/>
      <selection activeCell="R4" sqref="R4"/>
      <selection pane="bottomLeft" activeCell="D20" sqref="D20"/>
    </sheetView>
  </sheetViews>
  <sheetFormatPr baseColWidth="10" defaultRowHeight="16.5" x14ac:dyDescent="0.3"/>
  <cols>
    <col min="1" max="1" width="13.42578125" style="3" customWidth="1"/>
    <col min="2" max="2" width="27" style="3" customWidth="1"/>
    <col min="3" max="3" width="21.5703125" style="3" customWidth="1"/>
    <col min="4" max="4" width="9.5703125" style="3" customWidth="1"/>
    <col min="5" max="5" width="8" style="3" customWidth="1"/>
    <col min="6" max="6" width="9.5703125" style="3" customWidth="1"/>
    <col min="7" max="7" width="27.5703125" style="3" customWidth="1"/>
    <col min="8" max="13" width="18.85546875" style="3" customWidth="1"/>
    <col min="14" max="14" width="0" style="3" hidden="1" customWidth="1"/>
    <col min="15" max="15" width="18.5703125" style="3" customWidth="1"/>
    <col min="16" max="16384" width="11.42578125" style="3"/>
  </cols>
  <sheetData>
    <row r="1" spans="1:13" x14ac:dyDescent="0.3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</row>
    <row r="2" spans="1:13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</row>
    <row r="3" spans="1:13" x14ac:dyDescent="0.3">
      <c r="A3" s="1" t="s">
        <v>4</v>
      </c>
      <c r="B3" s="1" t="s">
        <v>47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</row>
    <row r="4" spans="1:13" x14ac:dyDescent="0.3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</row>
    <row r="5" spans="1:13" ht="25.5" x14ac:dyDescent="0.3">
      <c r="A5" s="4" t="s">
        <v>18</v>
      </c>
      <c r="B5" s="5" t="s">
        <v>19</v>
      </c>
      <c r="C5" s="6" t="s">
        <v>20</v>
      </c>
      <c r="D5" s="4" t="s">
        <v>21</v>
      </c>
      <c r="E5" s="4" t="s">
        <v>22</v>
      </c>
      <c r="F5" s="4" t="s">
        <v>23</v>
      </c>
      <c r="G5" s="5" t="s">
        <v>24</v>
      </c>
      <c r="H5" s="7">
        <v>11036194000</v>
      </c>
      <c r="I5" s="7">
        <v>11036194000</v>
      </c>
      <c r="J5" s="7">
        <v>0</v>
      </c>
      <c r="K5" s="7">
        <v>7000652091</v>
      </c>
      <c r="L5" s="7">
        <v>6938305261</v>
      </c>
      <c r="M5" s="7">
        <v>6938305261</v>
      </c>
    </row>
    <row r="6" spans="1:13" ht="25.5" x14ac:dyDescent="0.3">
      <c r="A6" s="4" t="s">
        <v>18</v>
      </c>
      <c r="B6" s="5" t="s">
        <v>19</v>
      </c>
      <c r="C6" s="6" t="s">
        <v>25</v>
      </c>
      <c r="D6" s="4" t="s">
        <v>21</v>
      </c>
      <c r="E6" s="4" t="s">
        <v>22</v>
      </c>
      <c r="F6" s="4" t="s">
        <v>23</v>
      </c>
      <c r="G6" s="5" t="s">
        <v>26</v>
      </c>
      <c r="H6" s="7">
        <v>3888597000</v>
      </c>
      <c r="I6" s="7">
        <v>3888597000</v>
      </c>
      <c r="J6" s="7">
        <v>0</v>
      </c>
      <c r="K6" s="7">
        <v>2122752758</v>
      </c>
      <c r="L6" s="7">
        <v>2122752758</v>
      </c>
      <c r="M6" s="7">
        <v>2122752758</v>
      </c>
    </row>
    <row r="7" spans="1:13" ht="25.5" x14ac:dyDescent="0.3">
      <c r="A7" s="4" t="s">
        <v>18</v>
      </c>
      <c r="B7" s="5" t="s">
        <v>19</v>
      </c>
      <c r="C7" s="6" t="s">
        <v>27</v>
      </c>
      <c r="D7" s="4" t="s">
        <v>21</v>
      </c>
      <c r="E7" s="4" t="s">
        <v>22</v>
      </c>
      <c r="F7" s="4" t="s">
        <v>23</v>
      </c>
      <c r="G7" s="5" t="s">
        <v>28</v>
      </c>
      <c r="H7" s="7">
        <v>1854984000</v>
      </c>
      <c r="I7" s="7">
        <v>1839904000</v>
      </c>
      <c r="J7" s="7">
        <v>15080000</v>
      </c>
      <c r="K7" s="7">
        <v>1270567856</v>
      </c>
      <c r="L7" s="7">
        <v>1214222916</v>
      </c>
      <c r="M7" s="7">
        <v>1214222916</v>
      </c>
    </row>
    <row r="8" spans="1:13" ht="25.5" x14ac:dyDescent="0.3">
      <c r="A8" s="4" t="s">
        <v>18</v>
      </c>
      <c r="B8" s="5" t="s">
        <v>19</v>
      </c>
      <c r="C8" s="6" t="s">
        <v>29</v>
      </c>
      <c r="D8" s="4" t="s">
        <v>21</v>
      </c>
      <c r="E8" s="4" t="s">
        <v>22</v>
      </c>
      <c r="F8" s="4" t="s">
        <v>23</v>
      </c>
      <c r="G8" s="5" t="s">
        <v>30</v>
      </c>
      <c r="H8" s="7">
        <v>8895741000</v>
      </c>
      <c r="I8" s="7">
        <v>8622863524.7099991</v>
      </c>
      <c r="J8" s="7">
        <v>272877475.29000002</v>
      </c>
      <c r="K8" s="7">
        <v>7131255862.1400003</v>
      </c>
      <c r="L8" s="7">
        <v>3634655078.2600002</v>
      </c>
      <c r="M8" s="7">
        <v>3634655078.2600002</v>
      </c>
    </row>
    <row r="9" spans="1:13" ht="38.25" x14ac:dyDescent="0.3">
      <c r="A9" s="4" t="s">
        <v>18</v>
      </c>
      <c r="B9" s="5" t="s">
        <v>19</v>
      </c>
      <c r="C9" s="6" t="s">
        <v>31</v>
      </c>
      <c r="D9" s="4" t="s">
        <v>21</v>
      </c>
      <c r="E9" s="4" t="s">
        <v>22</v>
      </c>
      <c r="F9" s="4" t="s">
        <v>23</v>
      </c>
      <c r="G9" s="5" t="s">
        <v>32</v>
      </c>
      <c r="H9" s="7">
        <v>64664000</v>
      </c>
      <c r="I9" s="7">
        <v>64664000</v>
      </c>
      <c r="J9" s="7">
        <v>0</v>
      </c>
      <c r="K9" s="7">
        <v>40444367</v>
      </c>
      <c r="L9" s="7">
        <v>40444367</v>
      </c>
      <c r="M9" s="7">
        <v>40444367</v>
      </c>
    </row>
    <row r="10" spans="1:13" ht="25.5" x14ac:dyDescent="0.3">
      <c r="A10" s="4" t="s">
        <v>18</v>
      </c>
      <c r="B10" s="5" t="s">
        <v>19</v>
      </c>
      <c r="C10" s="6" t="s">
        <v>33</v>
      </c>
      <c r="D10" s="4" t="s">
        <v>21</v>
      </c>
      <c r="E10" s="4" t="s">
        <v>22</v>
      </c>
      <c r="F10" s="4" t="s">
        <v>23</v>
      </c>
      <c r="G10" s="5" t="s">
        <v>34</v>
      </c>
      <c r="H10" s="7">
        <v>72557000</v>
      </c>
      <c r="I10" s="7">
        <v>72557000</v>
      </c>
      <c r="J10" s="7">
        <v>0</v>
      </c>
      <c r="K10" s="7">
        <v>72557000</v>
      </c>
      <c r="L10" s="7">
        <v>72557000</v>
      </c>
      <c r="M10" s="7">
        <v>72557000</v>
      </c>
    </row>
    <row r="11" spans="1:13" ht="38.25" x14ac:dyDescent="0.3">
      <c r="A11" s="4" t="s">
        <v>18</v>
      </c>
      <c r="B11" s="5" t="s">
        <v>19</v>
      </c>
      <c r="C11" s="6" t="s">
        <v>35</v>
      </c>
      <c r="D11" s="4" t="s">
        <v>21</v>
      </c>
      <c r="E11" s="4" t="s">
        <v>22</v>
      </c>
      <c r="F11" s="4" t="s">
        <v>23</v>
      </c>
      <c r="G11" s="5" t="s">
        <v>36</v>
      </c>
      <c r="H11" s="7">
        <v>80619000</v>
      </c>
      <c r="I11" s="7">
        <v>80619000</v>
      </c>
      <c r="J11" s="7">
        <v>0</v>
      </c>
      <c r="K11" s="7">
        <v>80619000</v>
      </c>
      <c r="L11" s="7">
        <v>80619000</v>
      </c>
      <c r="M11" s="7">
        <v>80619000</v>
      </c>
    </row>
    <row r="12" spans="1:13" ht="25.5" x14ac:dyDescent="0.3">
      <c r="A12" s="4" t="s">
        <v>18</v>
      </c>
      <c r="B12" s="5" t="s">
        <v>19</v>
      </c>
      <c r="C12" s="6" t="s">
        <v>37</v>
      </c>
      <c r="D12" s="4" t="s">
        <v>21</v>
      </c>
      <c r="E12" s="4" t="s">
        <v>22</v>
      </c>
      <c r="F12" s="4" t="s">
        <v>23</v>
      </c>
      <c r="G12" s="5" t="s">
        <v>38</v>
      </c>
      <c r="H12" s="7">
        <v>182410000</v>
      </c>
      <c r="I12" s="7">
        <v>152484000</v>
      </c>
      <c r="J12" s="7">
        <v>29926000</v>
      </c>
      <c r="K12" s="7">
        <v>152484000</v>
      </c>
      <c r="L12" s="7">
        <v>152484000</v>
      </c>
      <c r="M12" s="7">
        <v>152484000</v>
      </c>
    </row>
    <row r="13" spans="1:13" ht="25.5" x14ac:dyDescent="0.3">
      <c r="A13" s="4" t="s">
        <v>18</v>
      </c>
      <c r="B13" s="5" t="s">
        <v>19</v>
      </c>
      <c r="C13" s="6" t="s">
        <v>39</v>
      </c>
      <c r="D13" s="4" t="s">
        <v>21</v>
      </c>
      <c r="E13" s="4" t="s">
        <v>22</v>
      </c>
      <c r="F13" s="4" t="s">
        <v>23</v>
      </c>
      <c r="G13" s="5" t="s">
        <v>40</v>
      </c>
      <c r="H13" s="7">
        <v>770000</v>
      </c>
      <c r="I13" s="7">
        <v>616000</v>
      </c>
      <c r="J13" s="7">
        <v>154000</v>
      </c>
      <c r="K13" s="7">
        <v>0</v>
      </c>
      <c r="L13" s="7">
        <v>0</v>
      </c>
      <c r="M13" s="7">
        <v>0</v>
      </c>
    </row>
    <row r="14" spans="1:13" ht="25.5" x14ac:dyDescent="0.3">
      <c r="A14" s="4" t="s">
        <v>18</v>
      </c>
      <c r="B14" s="5" t="s">
        <v>19</v>
      </c>
      <c r="C14" s="6" t="s">
        <v>41</v>
      </c>
      <c r="D14" s="4" t="s">
        <v>21</v>
      </c>
      <c r="E14" s="4" t="s">
        <v>42</v>
      </c>
      <c r="F14" s="4" t="s">
        <v>43</v>
      </c>
      <c r="G14" s="5" t="s">
        <v>44</v>
      </c>
      <c r="H14" s="7">
        <v>1148461000</v>
      </c>
      <c r="I14" s="7">
        <v>0</v>
      </c>
      <c r="J14" s="7">
        <v>1148461000</v>
      </c>
      <c r="K14" s="7">
        <v>0</v>
      </c>
      <c r="L14" s="7">
        <v>0</v>
      </c>
      <c r="M14" s="7">
        <v>0</v>
      </c>
    </row>
    <row r="15" spans="1:13" s="13" customFormat="1" x14ac:dyDescent="0.3">
      <c r="A15" s="9" t="s">
        <v>48</v>
      </c>
      <c r="B15" s="10"/>
      <c r="C15" s="10"/>
      <c r="D15" s="10"/>
      <c r="E15" s="10"/>
      <c r="F15" s="10"/>
      <c r="G15" s="11"/>
      <c r="H15" s="12">
        <f>SUM(H5:H14)</f>
        <v>27224997000</v>
      </c>
      <c r="I15" s="12">
        <f t="shared" ref="I15:M15" si="0">SUM(I5:I14)</f>
        <v>25758498524.709999</v>
      </c>
      <c r="J15" s="12">
        <f t="shared" si="0"/>
        <v>1466498475.29</v>
      </c>
      <c r="K15" s="12">
        <f t="shared" si="0"/>
        <v>17871332934.139999</v>
      </c>
      <c r="L15" s="12">
        <f t="shared" si="0"/>
        <v>14256040380.26</v>
      </c>
      <c r="M15" s="12">
        <f t="shared" si="0"/>
        <v>14256040380.26</v>
      </c>
    </row>
    <row r="16" spans="1:13" ht="25.5" x14ac:dyDescent="0.3">
      <c r="A16" s="4" t="s">
        <v>18</v>
      </c>
      <c r="B16" s="5" t="s">
        <v>19</v>
      </c>
      <c r="C16" s="6" t="s">
        <v>45</v>
      </c>
      <c r="D16" s="4" t="s">
        <v>21</v>
      </c>
      <c r="E16" s="4" t="s">
        <v>42</v>
      </c>
      <c r="F16" s="4" t="s">
        <v>23</v>
      </c>
      <c r="G16" s="5" t="s">
        <v>46</v>
      </c>
      <c r="H16" s="7">
        <v>124298017</v>
      </c>
      <c r="I16" s="7">
        <v>0</v>
      </c>
      <c r="J16" s="7">
        <v>124298017</v>
      </c>
      <c r="K16" s="7">
        <v>0</v>
      </c>
      <c r="L16" s="7">
        <v>0</v>
      </c>
      <c r="M16" s="7">
        <v>0</v>
      </c>
    </row>
    <row r="17" spans="1:13" s="13" customFormat="1" x14ac:dyDescent="0.3">
      <c r="A17" s="9" t="s">
        <v>49</v>
      </c>
      <c r="B17" s="10"/>
      <c r="C17" s="10"/>
      <c r="D17" s="10"/>
      <c r="E17" s="10"/>
      <c r="F17" s="10"/>
      <c r="G17" s="11"/>
      <c r="H17" s="12">
        <f>+H16</f>
        <v>124298017</v>
      </c>
      <c r="I17" s="12">
        <f t="shared" ref="I17:M17" si="1">+I16</f>
        <v>0</v>
      </c>
      <c r="J17" s="12">
        <f t="shared" si="1"/>
        <v>124298017</v>
      </c>
      <c r="K17" s="12">
        <f t="shared" si="1"/>
        <v>0</v>
      </c>
      <c r="L17" s="12">
        <f t="shared" si="1"/>
        <v>0</v>
      </c>
      <c r="M17" s="12">
        <f t="shared" si="1"/>
        <v>0</v>
      </c>
    </row>
    <row r="19" spans="1:13" x14ac:dyDescent="0.3">
      <c r="K19" s="8"/>
      <c r="L19" s="8"/>
    </row>
  </sheetData>
  <autoFilter ref="A4:M4" xr:uid="{00000000-0001-0000-0000-000000000000}"/>
  <mergeCells count="2">
    <mergeCell ref="A17:G17"/>
    <mergeCell ref="A15:G1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al 31 agosto 2023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Luisa Fernanda Ortíz Cuellar</cp:lastModifiedBy>
  <dcterms:modified xsi:type="dcterms:W3CDTF">2023-09-04T18:44:06Z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