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z.arboleda\ADRES\Gestión Presupuestal - Documentos\Ejecuciones Presupuestales\2020\"/>
    </mc:Choice>
  </mc:AlternateContent>
  <xr:revisionPtr revIDLastSave="0" documentId="13_ncr:1_{7968961C-DB30-46C0-8C70-22A93947283D}" xr6:coauthVersionLast="45" xr6:coauthVersionMax="45" xr10:uidLastSave="{00000000-0000-0000-0000-000000000000}"/>
  <bookViews>
    <workbookView xWindow="-120" yWindow="-120" windowWidth="20730" windowHeight="11160" xr2:uid="{A5F19A62-5665-467A-9E43-83E2A9F72540}"/>
  </bookViews>
  <sheets>
    <sheet name="EJECUCIÓN INGRESOS" sheetId="5" r:id="rId1"/>
    <sheet name="EJECUCIÓN GASTOS" sheetId="1" r:id="rId2"/>
  </sheets>
  <definedNames>
    <definedName name="_xlnm._FilterDatabase" localSheetId="1" hidden="1">'EJECUCIÓN GASTOS'!$A$8:$O$97</definedName>
    <definedName name="_xlnm._FilterDatabase" localSheetId="0" hidden="1">'EJECUCIÓN INGRESOS'!$A$8:$J$106</definedName>
    <definedName name="_xlnm.Print_Area" localSheetId="1">'EJECUCIÓN GASTOS'!$A$1:$O$99</definedName>
    <definedName name="_xlnm.Print_Area" localSheetId="0">'EJECUCIÓN INGRESOS'!$A$1:$J$108</definedName>
    <definedName name="_xlnm.Print_Titles" localSheetId="1">'EJECUCIÓN GASTOS'!$1:$8</definedName>
    <definedName name="_xlnm.Print_Titles" localSheetId="0">'EJECUCIÓN INGRESOS'!$1:$8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0" i="5" l="1"/>
  <c r="H110" i="5"/>
  <c r="I110" i="5"/>
  <c r="C103" i="1"/>
  <c r="M103" i="1"/>
  <c r="L103" i="1"/>
  <c r="K103" i="1"/>
  <c r="J103" i="1"/>
  <c r="N103" i="1"/>
  <c r="V11" i="1"/>
  <c r="W11" i="1"/>
  <c r="X11" i="1"/>
  <c r="Y11" i="1"/>
  <c r="Z11" i="1"/>
  <c r="AA11" i="1"/>
  <c r="V12" i="1"/>
  <c r="W12" i="1"/>
  <c r="X12" i="1"/>
  <c r="Y12" i="1"/>
  <c r="Z12" i="1"/>
  <c r="AA12" i="1"/>
  <c r="V13" i="1"/>
  <c r="W13" i="1"/>
  <c r="X13" i="1"/>
  <c r="Y13" i="1"/>
  <c r="Z13" i="1"/>
  <c r="AA13" i="1"/>
  <c r="V14" i="1"/>
  <c r="W14" i="1"/>
  <c r="X14" i="1"/>
  <c r="Y14" i="1"/>
  <c r="Z14" i="1"/>
  <c r="AA14" i="1"/>
  <c r="V15" i="1"/>
  <c r="W15" i="1"/>
  <c r="X15" i="1"/>
  <c r="Y15" i="1"/>
  <c r="Z15" i="1"/>
  <c r="AA15" i="1"/>
  <c r="V16" i="1"/>
  <c r="W16" i="1"/>
  <c r="X16" i="1"/>
  <c r="Y16" i="1"/>
  <c r="Z16" i="1"/>
  <c r="AA16" i="1"/>
  <c r="V17" i="1"/>
  <c r="W17" i="1"/>
  <c r="X17" i="1"/>
  <c r="Y17" i="1"/>
  <c r="Z17" i="1"/>
  <c r="AA17" i="1"/>
  <c r="V18" i="1"/>
  <c r="W18" i="1"/>
  <c r="X18" i="1"/>
  <c r="Y18" i="1"/>
  <c r="Z18" i="1"/>
  <c r="AA18" i="1"/>
  <c r="V19" i="1"/>
  <c r="W19" i="1"/>
  <c r="X19" i="1"/>
  <c r="Y19" i="1"/>
  <c r="Z19" i="1"/>
  <c r="AA19" i="1"/>
  <c r="V20" i="1"/>
  <c r="W20" i="1"/>
  <c r="X20" i="1"/>
  <c r="Y20" i="1"/>
  <c r="Z20" i="1"/>
  <c r="AA20" i="1"/>
  <c r="V21" i="1"/>
  <c r="W21" i="1"/>
  <c r="X21" i="1"/>
  <c r="Y21" i="1"/>
  <c r="Z21" i="1"/>
  <c r="AA21" i="1"/>
  <c r="V22" i="1"/>
  <c r="W22" i="1"/>
  <c r="X22" i="1"/>
  <c r="Y22" i="1"/>
  <c r="Z22" i="1"/>
  <c r="AA22" i="1"/>
  <c r="V23" i="1"/>
  <c r="W23" i="1"/>
  <c r="X23" i="1"/>
  <c r="Y23" i="1"/>
  <c r="Z23" i="1"/>
  <c r="AA23" i="1"/>
  <c r="V24" i="1"/>
  <c r="W24" i="1"/>
  <c r="X24" i="1"/>
  <c r="Y24" i="1"/>
  <c r="Z24" i="1"/>
  <c r="AA24" i="1"/>
  <c r="V25" i="1"/>
  <c r="W25" i="1"/>
  <c r="X25" i="1"/>
  <c r="Y25" i="1"/>
  <c r="Z25" i="1"/>
  <c r="AA25" i="1"/>
  <c r="V26" i="1"/>
  <c r="W26" i="1"/>
  <c r="X26" i="1"/>
  <c r="Y26" i="1"/>
  <c r="Z26" i="1"/>
  <c r="AA26" i="1"/>
  <c r="V27" i="1"/>
  <c r="W27" i="1"/>
  <c r="X27" i="1"/>
  <c r="Y27" i="1"/>
  <c r="Z27" i="1"/>
  <c r="AA27" i="1"/>
  <c r="V28" i="1"/>
  <c r="W28" i="1"/>
  <c r="X28" i="1"/>
  <c r="Y28" i="1"/>
  <c r="Z28" i="1"/>
  <c r="AA28" i="1"/>
  <c r="V29" i="1"/>
  <c r="W29" i="1"/>
  <c r="X29" i="1"/>
  <c r="Y29" i="1"/>
  <c r="Z29" i="1"/>
  <c r="AA29" i="1"/>
  <c r="V30" i="1"/>
  <c r="W30" i="1"/>
  <c r="X30" i="1"/>
  <c r="Y30" i="1"/>
  <c r="Z30" i="1"/>
  <c r="AA30" i="1"/>
  <c r="V31" i="1"/>
  <c r="W31" i="1"/>
  <c r="X31" i="1"/>
  <c r="Y31" i="1"/>
  <c r="Z31" i="1"/>
  <c r="AA31" i="1"/>
  <c r="V32" i="1"/>
  <c r="W32" i="1"/>
  <c r="X32" i="1"/>
  <c r="Y32" i="1"/>
  <c r="Z32" i="1"/>
  <c r="AA32" i="1"/>
  <c r="V33" i="1"/>
  <c r="W33" i="1"/>
  <c r="X33" i="1"/>
  <c r="Y33" i="1"/>
  <c r="Z33" i="1"/>
  <c r="AA33" i="1"/>
  <c r="V34" i="1"/>
  <c r="W34" i="1"/>
  <c r="X34" i="1"/>
  <c r="Y34" i="1"/>
  <c r="Z34" i="1"/>
  <c r="AA34" i="1"/>
  <c r="V35" i="1"/>
  <c r="W35" i="1"/>
  <c r="X35" i="1"/>
  <c r="Y35" i="1"/>
  <c r="Z35" i="1"/>
  <c r="AA35" i="1"/>
  <c r="V36" i="1"/>
  <c r="W36" i="1"/>
  <c r="X36" i="1"/>
  <c r="Y36" i="1"/>
  <c r="Z36" i="1"/>
  <c r="AA36" i="1"/>
  <c r="V37" i="1"/>
  <c r="W37" i="1"/>
  <c r="X37" i="1"/>
  <c r="Y37" i="1"/>
  <c r="Z37" i="1"/>
  <c r="AA37" i="1"/>
  <c r="V38" i="1"/>
  <c r="W38" i="1"/>
  <c r="X38" i="1"/>
  <c r="Y38" i="1"/>
  <c r="Z38" i="1"/>
  <c r="AA38" i="1"/>
  <c r="V39" i="1"/>
  <c r="W39" i="1"/>
  <c r="X39" i="1"/>
  <c r="Y39" i="1"/>
  <c r="Z39" i="1"/>
  <c r="AA39" i="1"/>
  <c r="V40" i="1"/>
  <c r="W40" i="1"/>
  <c r="X40" i="1"/>
  <c r="Y40" i="1"/>
  <c r="Z40" i="1"/>
  <c r="AA40" i="1"/>
  <c r="V41" i="1"/>
  <c r="W41" i="1"/>
  <c r="X41" i="1"/>
  <c r="Y41" i="1"/>
  <c r="Z41" i="1"/>
  <c r="AA41" i="1"/>
  <c r="V42" i="1"/>
  <c r="W42" i="1"/>
  <c r="X42" i="1"/>
  <c r="Y42" i="1"/>
  <c r="Z42" i="1"/>
  <c r="AA42" i="1"/>
  <c r="V43" i="1"/>
  <c r="W43" i="1"/>
  <c r="X43" i="1"/>
  <c r="Y43" i="1"/>
  <c r="Z43" i="1"/>
  <c r="AA43" i="1"/>
  <c r="V44" i="1"/>
  <c r="W44" i="1"/>
  <c r="X44" i="1"/>
  <c r="Y44" i="1"/>
  <c r="Z44" i="1"/>
  <c r="AA44" i="1"/>
  <c r="V45" i="1"/>
  <c r="W45" i="1"/>
  <c r="X45" i="1"/>
  <c r="Y45" i="1"/>
  <c r="Z45" i="1"/>
  <c r="AA45" i="1"/>
  <c r="V46" i="1"/>
  <c r="W46" i="1"/>
  <c r="X46" i="1"/>
  <c r="Y46" i="1"/>
  <c r="Z46" i="1"/>
  <c r="AA46" i="1"/>
  <c r="V47" i="1"/>
  <c r="W47" i="1"/>
  <c r="X47" i="1"/>
  <c r="Y47" i="1"/>
  <c r="Z47" i="1"/>
  <c r="AA47" i="1"/>
  <c r="V48" i="1"/>
  <c r="W48" i="1"/>
  <c r="X48" i="1"/>
  <c r="Y48" i="1"/>
  <c r="Z48" i="1"/>
  <c r="AA48" i="1"/>
  <c r="V49" i="1"/>
  <c r="W49" i="1"/>
  <c r="X49" i="1"/>
  <c r="Y49" i="1"/>
  <c r="Z49" i="1"/>
  <c r="AA49" i="1"/>
  <c r="V50" i="1"/>
  <c r="W50" i="1"/>
  <c r="X50" i="1"/>
  <c r="Y50" i="1"/>
  <c r="Z50" i="1"/>
  <c r="AA50" i="1"/>
  <c r="V51" i="1"/>
  <c r="W51" i="1"/>
  <c r="X51" i="1"/>
  <c r="Y51" i="1"/>
  <c r="Z51" i="1"/>
  <c r="AA51" i="1"/>
  <c r="V52" i="1"/>
  <c r="W52" i="1"/>
  <c r="X52" i="1"/>
  <c r="Y52" i="1"/>
  <c r="Z52" i="1"/>
  <c r="AA52" i="1"/>
  <c r="V53" i="1"/>
  <c r="W53" i="1"/>
  <c r="X53" i="1"/>
  <c r="Y53" i="1"/>
  <c r="Z53" i="1"/>
  <c r="AA53" i="1"/>
  <c r="V54" i="1"/>
  <c r="W54" i="1"/>
  <c r="X54" i="1"/>
  <c r="Y54" i="1"/>
  <c r="Z54" i="1"/>
  <c r="AA54" i="1"/>
  <c r="V55" i="1"/>
  <c r="W55" i="1"/>
  <c r="X55" i="1"/>
  <c r="Y55" i="1"/>
  <c r="Z55" i="1"/>
  <c r="AA55" i="1"/>
  <c r="V56" i="1"/>
  <c r="W56" i="1"/>
  <c r="X56" i="1"/>
  <c r="Y56" i="1"/>
  <c r="Z56" i="1"/>
  <c r="AA56" i="1"/>
  <c r="V57" i="1"/>
  <c r="W57" i="1"/>
  <c r="X57" i="1"/>
  <c r="Y57" i="1"/>
  <c r="Z57" i="1"/>
  <c r="AA57" i="1"/>
  <c r="V58" i="1"/>
  <c r="W58" i="1"/>
  <c r="X58" i="1"/>
  <c r="Y58" i="1"/>
  <c r="Z58" i="1"/>
  <c r="AA58" i="1"/>
  <c r="V59" i="1"/>
  <c r="W59" i="1"/>
  <c r="X59" i="1"/>
  <c r="Y59" i="1"/>
  <c r="Z59" i="1"/>
  <c r="AA59" i="1"/>
  <c r="V60" i="1"/>
  <c r="W60" i="1"/>
  <c r="X60" i="1"/>
  <c r="Y60" i="1"/>
  <c r="Z60" i="1"/>
  <c r="AA60" i="1"/>
  <c r="V61" i="1"/>
  <c r="W61" i="1"/>
  <c r="X61" i="1"/>
  <c r="Y61" i="1"/>
  <c r="Z61" i="1"/>
  <c r="AA61" i="1"/>
  <c r="V62" i="1"/>
  <c r="W62" i="1"/>
  <c r="X62" i="1"/>
  <c r="Y62" i="1"/>
  <c r="Z62" i="1"/>
  <c r="AA62" i="1"/>
  <c r="V63" i="1"/>
  <c r="W63" i="1"/>
  <c r="X63" i="1"/>
  <c r="Y63" i="1"/>
  <c r="Z63" i="1"/>
  <c r="AA63" i="1"/>
  <c r="V64" i="1"/>
  <c r="W64" i="1"/>
  <c r="X64" i="1"/>
  <c r="Y64" i="1"/>
  <c r="Z64" i="1"/>
  <c r="AA64" i="1"/>
  <c r="V65" i="1"/>
  <c r="W65" i="1"/>
  <c r="X65" i="1"/>
  <c r="Y65" i="1"/>
  <c r="Z65" i="1"/>
  <c r="AA65" i="1"/>
  <c r="V66" i="1"/>
  <c r="W66" i="1"/>
  <c r="X66" i="1"/>
  <c r="Y66" i="1"/>
  <c r="Z66" i="1"/>
  <c r="AA66" i="1"/>
  <c r="V67" i="1"/>
  <c r="W67" i="1"/>
  <c r="X67" i="1"/>
  <c r="Y67" i="1"/>
  <c r="Z67" i="1"/>
  <c r="AA67" i="1"/>
  <c r="V68" i="1"/>
  <c r="W68" i="1"/>
  <c r="X68" i="1"/>
  <c r="Y68" i="1"/>
  <c r="Z68" i="1"/>
  <c r="AA68" i="1"/>
  <c r="V69" i="1"/>
  <c r="W69" i="1"/>
  <c r="X69" i="1"/>
  <c r="Y69" i="1"/>
  <c r="Z69" i="1"/>
  <c r="AA69" i="1"/>
  <c r="V70" i="1"/>
  <c r="W70" i="1"/>
  <c r="X70" i="1"/>
  <c r="Y70" i="1"/>
  <c r="Z70" i="1"/>
  <c r="AA70" i="1"/>
  <c r="V71" i="1"/>
  <c r="W71" i="1"/>
  <c r="X71" i="1"/>
  <c r="Y71" i="1"/>
  <c r="Z71" i="1"/>
  <c r="AA71" i="1"/>
  <c r="V72" i="1"/>
  <c r="W72" i="1"/>
  <c r="X72" i="1"/>
  <c r="Y72" i="1"/>
  <c r="Z72" i="1"/>
  <c r="AA72" i="1"/>
  <c r="V73" i="1"/>
  <c r="W73" i="1"/>
  <c r="X73" i="1"/>
  <c r="Y73" i="1"/>
  <c r="Z73" i="1"/>
  <c r="AA73" i="1"/>
  <c r="V74" i="1"/>
  <c r="W74" i="1"/>
  <c r="X74" i="1"/>
  <c r="Y74" i="1"/>
  <c r="Z74" i="1"/>
  <c r="AA74" i="1"/>
  <c r="V75" i="1"/>
  <c r="W75" i="1"/>
  <c r="X75" i="1"/>
  <c r="Y75" i="1"/>
  <c r="Z75" i="1"/>
  <c r="AA75" i="1"/>
  <c r="V76" i="1"/>
  <c r="W76" i="1"/>
  <c r="X76" i="1"/>
  <c r="Y76" i="1"/>
  <c r="Z76" i="1"/>
  <c r="AA76" i="1"/>
  <c r="V77" i="1"/>
  <c r="W77" i="1"/>
  <c r="X77" i="1"/>
  <c r="Y77" i="1"/>
  <c r="Z77" i="1"/>
  <c r="AA77" i="1"/>
  <c r="V78" i="1"/>
  <c r="W78" i="1"/>
  <c r="X78" i="1"/>
  <c r="Y78" i="1"/>
  <c r="Z78" i="1"/>
  <c r="AA78" i="1"/>
  <c r="V79" i="1"/>
  <c r="W79" i="1"/>
  <c r="X79" i="1"/>
  <c r="Y79" i="1"/>
  <c r="Z79" i="1"/>
  <c r="AA79" i="1"/>
  <c r="V80" i="1"/>
  <c r="W80" i="1"/>
  <c r="X80" i="1"/>
  <c r="Y80" i="1"/>
  <c r="Z80" i="1"/>
  <c r="AA80" i="1"/>
  <c r="V81" i="1"/>
  <c r="W81" i="1"/>
  <c r="X81" i="1"/>
  <c r="Y81" i="1"/>
  <c r="Z81" i="1"/>
  <c r="AA81" i="1"/>
  <c r="V82" i="1"/>
  <c r="W82" i="1"/>
  <c r="X82" i="1"/>
  <c r="Y82" i="1"/>
  <c r="Z82" i="1"/>
  <c r="AA82" i="1"/>
  <c r="V83" i="1"/>
  <c r="W83" i="1"/>
  <c r="X83" i="1"/>
  <c r="Y83" i="1"/>
  <c r="Z83" i="1"/>
  <c r="AA83" i="1"/>
  <c r="V84" i="1"/>
  <c r="W84" i="1"/>
  <c r="X84" i="1"/>
  <c r="Y84" i="1"/>
  <c r="Z84" i="1"/>
  <c r="AA84" i="1"/>
  <c r="V85" i="1"/>
  <c r="W85" i="1"/>
  <c r="X85" i="1"/>
  <c r="Y85" i="1"/>
  <c r="Z85" i="1"/>
  <c r="AA85" i="1"/>
  <c r="V86" i="1"/>
  <c r="W86" i="1"/>
  <c r="X86" i="1"/>
  <c r="Y86" i="1"/>
  <c r="Z86" i="1"/>
  <c r="AA86" i="1"/>
  <c r="V87" i="1"/>
  <c r="W87" i="1"/>
  <c r="X87" i="1"/>
  <c r="Y87" i="1"/>
  <c r="Z87" i="1"/>
  <c r="AA87" i="1"/>
  <c r="V88" i="1"/>
  <c r="W88" i="1"/>
  <c r="X88" i="1"/>
  <c r="Y88" i="1"/>
  <c r="Z88" i="1"/>
  <c r="AA88" i="1"/>
  <c r="V89" i="1"/>
  <c r="W89" i="1"/>
  <c r="X89" i="1"/>
  <c r="Y89" i="1"/>
  <c r="Z89" i="1"/>
  <c r="AA89" i="1"/>
  <c r="V90" i="1"/>
  <c r="W90" i="1"/>
  <c r="X90" i="1"/>
  <c r="Y90" i="1"/>
  <c r="Z90" i="1"/>
  <c r="AA90" i="1"/>
  <c r="V91" i="1"/>
  <c r="W91" i="1"/>
  <c r="X91" i="1"/>
  <c r="Y91" i="1"/>
  <c r="Z91" i="1"/>
  <c r="AA91" i="1"/>
  <c r="V92" i="1"/>
  <c r="W92" i="1"/>
  <c r="X92" i="1"/>
  <c r="Y92" i="1"/>
  <c r="Z92" i="1"/>
  <c r="AA92" i="1"/>
  <c r="V93" i="1"/>
  <c r="W93" i="1"/>
  <c r="X93" i="1"/>
  <c r="Y93" i="1"/>
  <c r="Z93" i="1"/>
  <c r="AA93" i="1"/>
  <c r="V94" i="1"/>
  <c r="W94" i="1"/>
  <c r="X94" i="1"/>
  <c r="Y94" i="1"/>
  <c r="Z94" i="1"/>
  <c r="AA94" i="1"/>
  <c r="V95" i="1"/>
  <c r="W95" i="1"/>
  <c r="X95" i="1"/>
  <c r="Y95" i="1"/>
  <c r="Z95" i="1"/>
  <c r="AA95" i="1"/>
  <c r="V96" i="1"/>
  <c r="W96" i="1"/>
  <c r="X96" i="1"/>
  <c r="Y96" i="1"/>
  <c r="Z96" i="1"/>
  <c r="AA96" i="1"/>
  <c r="V97" i="1"/>
  <c r="W97" i="1"/>
  <c r="X97" i="1"/>
  <c r="Y97" i="1"/>
  <c r="Z97" i="1"/>
  <c r="AA97" i="1"/>
  <c r="Z10" i="1"/>
  <c r="AA10" i="1"/>
  <c r="Y10" i="1"/>
  <c r="X10" i="1"/>
  <c r="W10" i="1"/>
  <c r="V10" i="1"/>
  <c r="R106" i="5"/>
  <c r="Q106" i="5"/>
  <c r="P106" i="5"/>
  <c r="O106" i="5"/>
  <c r="R105" i="5"/>
  <c r="Q105" i="5"/>
  <c r="P105" i="5"/>
  <c r="O105" i="5"/>
  <c r="R104" i="5"/>
  <c r="Q104" i="5"/>
  <c r="P104" i="5"/>
  <c r="O104" i="5"/>
  <c r="R103" i="5"/>
  <c r="Q103" i="5"/>
  <c r="P103" i="5"/>
  <c r="O103" i="5"/>
  <c r="R102" i="5"/>
  <c r="Q102" i="5"/>
  <c r="P102" i="5"/>
  <c r="O102" i="5"/>
  <c r="R101" i="5"/>
  <c r="Q101" i="5"/>
  <c r="P101" i="5"/>
  <c r="O101" i="5"/>
  <c r="R100" i="5"/>
  <c r="Q100" i="5"/>
  <c r="P100" i="5"/>
  <c r="O100" i="5"/>
  <c r="R99" i="5"/>
  <c r="Q99" i="5"/>
  <c r="P99" i="5"/>
  <c r="O99" i="5"/>
  <c r="R98" i="5"/>
  <c r="Q98" i="5"/>
  <c r="P98" i="5"/>
  <c r="O98" i="5"/>
  <c r="R97" i="5"/>
  <c r="Q97" i="5"/>
  <c r="P97" i="5"/>
  <c r="O97" i="5"/>
  <c r="R96" i="5"/>
  <c r="Q96" i="5"/>
  <c r="P96" i="5"/>
  <c r="O96" i="5"/>
  <c r="R95" i="5"/>
  <c r="Q95" i="5"/>
  <c r="P95" i="5"/>
  <c r="O95" i="5"/>
  <c r="R94" i="5"/>
  <c r="Q94" i="5"/>
  <c r="P94" i="5"/>
  <c r="O94" i="5"/>
  <c r="R93" i="5"/>
  <c r="Q93" i="5"/>
  <c r="P93" i="5"/>
  <c r="O93" i="5"/>
  <c r="R92" i="5"/>
  <c r="Q92" i="5"/>
  <c r="P92" i="5"/>
  <c r="O92" i="5"/>
  <c r="R91" i="5"/>
  <c r="Q91" i="5"/>
  <c r="P91" i="5"/>
  <c r="O91" i="5"/>
  <c r="R90" i="5"/>
  <c r="Q90" i="5"/>
  <c r="P90" i="5"/>
  <c r="O90" i="5"/>
  <c r="R89" i="5"/>
  <c r="Q89" i="5"/>
  <c r="P89" i="5"/>
  <c r="O89" i="5"/>
  <c r="R88" i="5"/>
  <c r="Q88" i="5"/>
  <c r="P88" i="5"/>
  <c r="O88" i="5"/>
  <c r="R87" i="5"/>
  <c r="Q87" i="5"/>
  <c r="P87" i="5"/>
  <c r="O87" i="5"/>
  <c r="R86" i="5"/>
  <c r="Q86" i="5"/>
  <c r="P86" i="5"/>
  <c r="O86" i="5"/>
  <c r="R85" i="5"/>
  <c r="Q85" i="5"/>
  <c r="P85" i="5"/>
  <c r="O85" i="5"/>
  <c r="R84" i="5"/>
  <c r="Q84" i="5"/>
  <c r="P84" i="5"/>
  <c r="O84" i="5"/>
  <c r="R83" i="5"/>
  <c r="Q83" i="5"/>
  <c r="P83" i="5"/>
  <c r="O83" i="5"/>
  <c r="R82" i="5"/>
  <c r="Q82" i="5"/>
  <c r="P82" i="5"/>
  <c r="O82" i="5"/>
  <c r="R81" i="5"/>
  <c r="Q81" i="5"/>
  <c r="P81" i="5"/>
  <c r="O81" i="5"/>
  <c r="R80" i="5"/>
  <c r="Q80" i="5"/>
  <c r="P80" i="5"/>
  <c r="O80" i="5"/>
  <c r="R79" i="5"/>
  <c r="Q79" i="5"/>
  <c r="P79" i="5"/>
  <c r="O79" i="5"/>
  <c r="R78" i="5"/>
  <c r="Q78" i="5"/>
  <c r="P78" i="5"/>
  <c r="O78" i="5"/>
  <c r="R77" i="5"/>
  <c r="Q77" i="5"/>
  <c r="P77" i="5"/>
  <c r="O77" i="5"/>
  <c r="R76" i="5"/>
  <c r="Q76" i="5"/>
  <c r="P76" i="5"/>
  <c r="O76" i="5"/>
  <c r="R75" i="5"/>
  <c r="Q75" i="5"/>
  <c r="P75" i="5"/>
  <c r="O75" i="5"/>
  <c r="R74" i="5"/>
  <c r="Q74" i="5"/>
  <c r="P74" i="5"/>
  <c r="O74" i="5"/>
  <c r="R73" i="5"/>
  <c r="Q73" i="5"/>
  <c r="P73" i="5"/>
  <c r="O73" i="5"/>
  <c r="R72" i="5"/>
  <c r="Q72" i="5"/>
  <c r="P72" i="5"/>
  <c r="O72" i="5"/>
  <c r="R71" i="5"/>
  <c r="Q71" i="5"/>
  <c r="P71" i="5"/>
  <c r="O71" i="5"/>
  <c r="R70" i="5"/>
  <c r="Q70" i="5"/>
  <c r="P70" i="5"/>
  <c r="O70" i="5"/>
  <c r="R69" i="5"/>
  <c r="Q69" i="5"/>
  <c r="P69" i="5"/>
  <c r="O69" i="5"/>
  <c r="R68" i="5"/>
  <c r="Q68" i="5"/>
  <c r="P68" i="5"/>
  <c r="O68" i="5"/>
  <c r="R67" i="5"/>
  <c r="Q67" i="5"/>
  <c r="P67" i="5"/>
  <c r="O67" i="5"/>
  <c r="R66" i="5"/>
  <c r="Q66" i="5"/>
  <c r="P66" i="5"/>
  <c r="O66" i="5"/>
  <c r="R65" i="5"/>
  <c r="Q65" i="5"/>
  <c r="P65" i="5"/>
  <c r="O65" i="5"/>
  <c r="R64" i="5"/>
  <c r="Q64" i="5"/>
  <c r="P64" i="5"/>
  <c r="O64" i="5"/>
  <c r="R63" i="5"/>
  <c r="Q63" i="5"/>
  <c r="P63" i="5"/>
  <c r="O63" i="5"/>
  <c r="R62" i="5"/>
  <c r="Q62" i="5"/>
  <c r="P62" i="5"/>
  <c r="O62" i="5"/>
  <c r="R61" i="5"/>
  <c r="Q61" i="5"/>
  <c r="P61" i="5"/>
  <c r="O61" i="5"/>
  <c r="R60" i="5"/>
  <c r="Q60" i="5"/>
  <c r="P60" i="5"/>
  <c r="O60" i="5"/>
  <c r="R59" i="5"/>
  <c r="Q59" i="5"/>
  <c r="P59" i="5"/>
  <c r="O59" i="5"/>
  <c r="R58" i="5"/>
  <c r="Q58" i="5"/>
  <c r="P58" i="5"/>
  <c r="O58" i="5"/>
  <c r="R57" i="5"/>
  <c r="Q57" i="5"/>
  <c r="P57" i="5"/>
  <c r="O57" i="5"/>
  <c r="R56" i="5"/>
  <c r="Q56" i="5"/>
  <c r="P56" i="5"/>
  <c r="O56" i="5"/>
  <c r="R55" i="5"/>
  <c r="Q55" i="5"/>
  <c r="P55" i="5"/>
  <c r="O55" i="5"/>
  <c r="R54" i="5"/>
  <c r="Q54" i="5"/>
  <c r="P54" i="5"/>
  <c r="O54" i="5"/>
  <c r="R53" i="5"/>
  <c r="Q53" i="5"/>
  <c r="P53" i="5"/>
  <c r="O53" i="5"/>
  <c r="R52" i="5"/>
  <c r="Q52" i="5"/>
  <c r="P52" i="5"/>
  <c r="O52" i="5"/>
  <c r="R51" i="5"/>
  <c r="Q51" i="5"/>
  <c r="P51" i="5"/>
  <c r="O51" i="5"/>
  <c r="R50" i="5"/>
  <c r="Q50" i="5"/>
  <c r="P50" i="5"/>
  <c r="O50" i="5"/>
  <c r="R49" i="5"/>
  <c r="Q49" i="5"/>
  <c r="P49" i="5"/>
  <c r="O49" i="5"/>
  <c r="R48" i="5"/>
  <c r="Q48" i="5"/>
  <c r="P48" i="5"/>
  <c r="O48" i="5"/>
  <c r="R47" i="5"/>
  <c r="Q47" i="5"/>
  <c r="P47" i="5"/>
  <c r="O47" i="5"/>
  <c r="R46" i="5"/>
  <c r="Q46" i="5"/>
  <c r="P46" i="5"/>
  <c r="O46" i="5"/>
  <c r="R45" i="5"/>
  <c r="Q45" i="5"/>
  <c r="P45" i="5"/>
  <c r="O45" i="5"/>
  <c r="R44" i="5"/>
  <c r="Q44" i="5"/>
  <c r="P44" i="5"/>
  <c r="O44" i="5"/>
  <c r="R43" i="5"/>
  <c r="Q43" i="5"/>
  <c r="P43" i="5"/>
  <c r="O43" i="5"/>
  <c r="R42" i="5"/>
  <c r="Q42" i="5"/>
  <c r="P42" i="5"/>
  <c r="O42" i="5"/>
  <c r="R41" i="5"/>
  <c r="Q41" i="5"/>
  <c r="P41" i="5"/>
  <c r="O41" i="5"/>
  <c r="R40" i="5"/>
  <c r="Q40" i="5"/>
  <c r="P40" i="5"/>
  <c r="O40" i="5"/>
  <c r="R39" i="5"/>
  <c r="Q39" i="5"/>
  <c r="P39" i="5"/>
  <c r="O39" i="5"/>
  <c r="R38" i="5"/>
  <c r="Q38" i="5"/>
  <c r="P38" i="5"/>
  <c r="O38" i="5"/>
  <c r="R37" i="5"/>
  <c r="Q37" i="5"/>
  <c r="P37" i="5"/>
  <c r="O37" i="5"/>
  <c r="R36" i="5"/>
  <c r="Q36" i="5"/>
  <c r="P36" i="5"/>
  <c r="O36" i="5"/>
  <c r="R35" i="5"/>
  <c r="Q35" i="5"/>
  <c r="P35" i="5"/>
  <c r="O35" i="5"/>
  <c r="R34" i="5"/>
  <c r="Q34" i="5"/>
  <c r="P34" i="5"/>
  <c r="O34" i="5"/>
  <c r="R33" i="5"/>
  <c r="Q33" i="5"/>
  <c r="P33" i="5"/>
  <c r="O33" i="5"/>
  <c r="R32" i="5"/>
  <c r="Q32" i="5"/>
  <c r="P32" i="5"/>
  <c r="O32" i="5"/>
  <c r="R31" i="5"/>
  <c r="Q31" i="5"/>
  <c r="P31" i="5"/>
  <c r="O31" i="5"/>
  <c r="R30" i="5"/>
  <c r="Q30" i="5"/>
  <c r="P30" i="5"/>
  <c r="O30" i="5"/>
  <c r="R29" i="5"/>
  <c r="Q29" i="5"/>
  <c r="P29" i="5"/>
  <c r="O29" i="5"/>
  <c r="R28" i="5"/>
  <c r="Q28" i="5"/>
  <c r="P28" i="5"/>
  <c r="O28" i="5"/>
  <c r="R27" i="5"/>
  <c r="Q27" i="5"/>
  <c r="P27" i="5"/>
  <c r="O27" i="5"/>
  <c r="R26" i="5"/>
  <c r="Q26" i="5"/>
  <c r="P26" i="5"/>
  <c r="O26" i="5"/>
  <c r="R25" i="5"/>
  <c r="Q25" i="5"/>
  <c r="P25" i="5"/>
  <c r="O25" i="5"/>
  <c r="R24" i="5"/>
  <c r="Q24" i="5"/>
  <c r="P24" i="5"/>
  <c r="O24" i="5"/>
  <c r="R23" i="5"/>
  <c r="Q23" i="5"/>
  <c r="P23" i="5"/>
  <c r="O23" i="5"/>
  <c r="R22" i="5"/>
  <c r="Q22" i="5"/>
  <c r="P22" i="5"/>
  <c r="O22" i="5"/>
  <c r="R21" i="5"/>
  <c r="Q21" i="5"/>
  <c r="P21" i="5"/>
  <c r="O21" i="5"/>
  <c r="R20" i="5"/>
  <c r="Q20" i="5"/>
  <c r="P20" i="5"/>
  <c r="O20" i="5"/>
  <c r="R19" i="5"/>
  <c r="Q19" i="5"/>
  <c r="P19" i="5"/>
  <c r="O19" i="5"/>
  <c r="R18" i="5"/>
  <c r="Q18" i="5"/>
  <c r="P18" i="5"/>
  <c r="O18" i="5"/>
  <c r="R17" i="5"/>
  <c r="Q17" i="5"/>
  <c r="P17" i="5"/>
  <c r="O17" i="5"/>
  <c r="R16" i="5"/>
  <c r="Q16" i="5"/>
  <c r="P16" i="5"/>
  <c r="O16" i="5"/>
  <c r="R15" i="5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Q11" i="5"/>
  <c r="P11" i="5"/>
  <c r="O11" i="5"/>
  <c r="R10" i="5"/>
  <c r="Q10" i="5"/>
  <c r="P10" i="5"/>
  <c r="O10" i="5"/>
  <c r="R9" i="5"/>
  <c r="Q9" i="5"/>
  <c r="P9" i="5"/>
  <c r="O9" i="5"/>
</calcChain>
</file>

<file path=xl/sharedStrings.xml><?xml version="1.0" encoding="utf-8"?>
<sst xmlns="http://schemas.openxmlformats.org/spreadsheetml/2006/main" count="404" uniqueCount="392">
  <si>
    <t>CÓDIGO RUBRO</t>
  </si>
  <si>
    <t>CONCEPTO DEL RUBRO</t>
  </si>
  <si>
    <t>APROPIACIÓN DEFINITIVA</t>
  </si>
  <si>
    <t>CDP</t>
  </si>
  <si>
    <t>RP</t>
  </si>
  <si>
    <t>T. CDP</t>
  </si>
  <si>
    <t>T. RP</t>
  </si>
  <si>
    <t>%</t>
  </si>
  <si>
    <t>EJECUCION PRESUPUESTAL ACUMULADA DESDE 01/01/2020 HASTA 01/01/2020</t>
  </si>
  <si>
    <t>A-0-0-0-0-0</t>
  </si>
  <si>
    <t>GASTOS DE FUNCIONAMIENTO</t>
  </si>
  <si>
    <t>A-3-0-0-0-0</t>
  </si>
  <si>
    <t>TRANSFERENCIAS CORRIENTES</t>
  </si>
  <si>
    <t>A-3-3-0-0-0</t>
  </si>
  <si>
    <t>A ENTIDADES DEL GOBIERNO GENERAL DISTINTAS DE IMPUESTOS</t>
  </si>
  <si>
    <t>A-3-3-2-0-0</t>
  </si>
  <si>
    <t>DEPARTAMENTAL</t>
  </si>
  <si>
    <t>A-3-3-2-2-0</t>
  </si>
  <si>
    <t>COMPENSACIÓN DE LAS DISMINUCIONES DEL RECAUDO DE DERECHOS DE EXPLOTACIÓN DEL JUEGO DE APUESTAS PERMANENTES - DECRETO 2550 DE 2012</t>
  </si>
  <si>
    <t>A-3-4-0-0-0</t>
  </si>
  <si>
    <t>PRESTACIONES SOCIALES</t>
  </si>
  <si>
    <t>A-3-4-4-0-0</t>
  </si>
  <si>
    <t>PRESTACIONES SOCIALES A CARGO DE LOS SISTEMAS DE SEGURIDAD SOCIAL</t>
  </si>
  <si>
    <t>A-3-4-4-1-0</t>
  </si>
  <si>
    <t>INCAPACIDADES Y LICENCIAS DE MATERNIDAD Y PATERNIDAD (NO DE PENSIONES)</t>
  </si>
  <si>
    <t>A-3-4-4-1-1</t>
  </si>
  <si>
    <t>INCAPACIDADES (NO DE PENSIONES)</t>
  </si>
  <si>
    <t>A-3-4-4-1-1-1</t>
  </si>
  <si>
    <t>Incapacidades SSF</t>
  </si>
  <si>
    <t>A-3-4-4-1-1-2</t>
  </si>
  <si>
    <t>Incapacidades CSF</t>
  </si>
  <si>
    <t>A-3-4-4-1-2</t>
  </si>
  <si>
    <t>LICENCIAS DE MATERNIDAD Y PATERNIDAD (NO DE PENSIONES)</t>
  </si>
  <si>
    <t>A-3-4-4-6-0</t>
  </si>
  <si>
    <t>PRESTACIONES ECONÓMICAS REGÍMENES ESPECIAL Y DE EXCEPCIÓN</t>
  </si>
  <si>
    <t>A-3-10-0-0-0</t>
  </si>
  <si>
    <t>SENTENCIAS Y CONCILIACIONES</t>
  </si>
  <si>
    <t>A-3-10-1-0-0</t>
  </si>
  <si>
    <t>SENTENCIAS</t>
  </si>
  <si>
    <t>A-3-10-2-0-0</t>
  </si>
  <si>
    <t>CONCILIACIONES</t>
  </si>
  <si>
    <t>A-3-10-3-0-0</t>
  </si>
  <si>
    <t>LAUDOS ARBITRALES</t>
  </si>
  <si>
    <t>A-3-11-0-0-0</t>
  </si>
  <si>
    <t>A EMPRESAS</t>
  </si>
  <si>
    <t>A-3-11-1-0-0</t>
  </si>
  <si>
    <t>DEL ORDEN NACIONAL</t>
  </si>
  <si>
    <t>A-3-11-1-2-0</t>
  </si>
  <si>
    <t>EMPRESAS PÚBLICAS NO FINANCIERAS</t>
  </si>
  <si>
    <t>A-3-11-1-2-2</t>
  </si>
  <si>
    <t>FINANCIAMIENTO DE GASTOS DE ADMINISTRACIÓN, FUNCIONAMIENTO Y OPERACIÓN DE ADRES - GESTIÓN GENERAL - ARTÍCULO 66 DE LA LEY 1753 DE 2015</t>
  </si>
  <si>
    <t>A-3-13-0-0-0</t>
  </si>
  <si>
    <t>SISTEMA GENERAL DE SEGURIDAD SOCIAL INTEGRAL</t>
  </si>
  <si>
    <t>A-3-13-1-0-0</t>
  </si>
  <si>
    <t>A-3-13-1-1-0</t>
  </si>
  <si>
    <t>UNIDAD DE PAGO POR CAPITACIÓN - RÉGIMEN CONTRIBUTIVO</t>
  </si>
  <si>
    <t>A-3-13-1-1-0-1</t>
  </si>
  <si>
    <t>UPC Régimen Contributivo SSF</t>
  </si>
  <si>
    <t>A-3-13-1-1-0-2</t>
  </si>
  <si>
    <t>UPC Régimen Contributivo CSF</t>
  </si>
  <si>
    <t>A-3-13-1-2-0</t>
  </si>
  <si>
    <t>PROGRAMAS DE PROMOCIÓN Y PREVENCIÓN EN SALUD</t>
  </si>
  <si>
    <t>A-3-13-1-2-0-1</t>
  </si>
  <si>
    <t>Per Capita Programas de Promoción y Prevención R.C SSF</t>
  </si>
  <si>
    <t>A-3-13-1-2-0-2</t>
  </si>
  <si>
    <t>Per Capita Programas de Promoción y Prevención R.C CSF</t>
  </si>
  <si>
    <t>A-3-13-1-3-0</t>
  </si>
  <si>
    <t>UNIDAD DE PAGO POR CAPITACIÓN RÉGIMEN SUBSIDIADO EN SALUD</t>
  </si>
  <si>
    <t>A-3-13-1-3-0-1</t>
  </si>
  <si>
    <t>UPC´S R.S. Cajas de Compensación Familiar SSF</t>
  </si>
  <si>
    <t>A-3-13-1-3-0-2</t>
  </si>
  <si>
    <t>UPC´S R.S. CSF</t>
  </si>
  <si>
    <t>A-3-13-1-3-0-3</t>
  </si>
  <si>
    <t>UPC´S R.S. USPEC</t>
  </si>
  <si>
    <t>A-3-13-1-4-0</t>
  </si>
  <si>
    <t>PRESTACIONES EXCEPCIONALES</t>
  </si>
  <si>
    <t>A-3-13-1-4-0-1</t>
  </si>
  <si>
    <t>Recobros - Reembolsos Régimen Contributivo - Techos</t>
  </si>
  <si>
    <t>A-3-13-1-4-0-2</t>
  </si>
  <si>
    <t>Recobros - Reembolsos Régimen contributivo - Res. 1885 / 41656</t>
  </si>
  <si>
    <t>A-3-13-1-4-0-3</t>
  </si>
  <si>
    <t>Glosa Transversal, literal c) artículo 73 Ley 1753/2015 – Par. 3 art. 237 Ley 1955/2019</t>
  </si>
  <si>
    <t>A-3-13-1-4-0-4</t>
  </si>
  <si>
    <t>Financiación de Obligaciones - Art 245 de la Ley 1955 de 2019</t>
  </si>
  <si>
    <t>A-3-13-1-4-0-5</t>
  </si>
  <si>
    <t>Recobros - Reembolsos Régimen Subsidiado - Techos</t>
  </si>
  <si>
    <t>A-3-13-1-4-0-6</t>
  </si>
  <si>
    <t>Recobros - Reembolsos Régimen Subsidiado - Tutelas</t>
  </si>
  <si>
    <t>A-3-13-1-5-0</t>
  </si>
  <si>
    <t>ATENCIÓN EN SALUD, TRANSPORTE PRIMARIO, INDEMNIZACIONES Y AUXILIO FUNERARIO VICTIMAS</t>
  </si>
  <si>
    <t>A-3-13-1-5-0-1</t>
  </si>
  <si>
    <t>Eventos Terroristas</t>
  </si>
  <si>
    <t>A-3-13-1-5-0-2</t>
  </si>
  <si>
    <t>Eventos Catastróficos</t>
  </si>
  <si>
    <t>A-3-13-1-5-0-3</t>
  </si>
  <si>
    <t>Accidentes de Transito</t>
  </si>
  <si>
    <t>A-3-13-1-5-0-4</t>
  </si>
  <si>
    <t>Apoyo Reclamaciones Reserva Especial</t>
  </si>
  <si>
    <t>A-3-13-1-5-0-5</t>
  </si>
  <si>
    <t>Apoyo Reclamaciones Victimas Poblaciòn Desplazada</t>
  </si>
  <si>
    <t>A-3-13-1-6-0</t>
  </si>
  <si>
    <t>PROGRAMAS DEL MINISTERIO DE SALUD Y PROTECCIÓN SOCIAL-FONDOS ESPECIALES</t>
  </si>
  <si>
    <t>A-3-13-1-6-0-1</t>
  </si>
  <si>
    <t>Oficina de Gestión Territorial, Emergencias y Desastres - Atención de Urgencias Nacionales y Extranjeros - Zonas Fronterizas. Art 57 Ley 1815 de 2016 Oficina de Gestión</t>
  </si>
  <si>
    <t>A-3-13-1-6-0-2</t>
  </si>
  <si>
    <t>Oficina de Gestión Territorial, Emergencias y Desastres -  Red Nacional de Urgencias</t>
  </si>
  <si>
    <t>A-3-13-1-6-0-3</t>
  </si>
  <si>
    <t>Emergencia Sanitaria</t>
  </si>
  <si>
    <t>A-3-13-1-6-0-4</t>
  </si>
  <si>
    <t>Dirección de Promoción y Prevención - Programas de Salud de P y P - VACUNAS</t>
  </si>
  <si>
    <t>A-3-13-1-6-0-5</t>
  </si>
  <si>
    <t>Oficina de Promoción Social -  Programa de Atención Psicosocial y Salud Integral a Víctimas del Conflicto Armado Programa PAPSIVI</t>
  </si>
  <si>
    <t>A-3-13-1-6-0-6</t>
  </si>
  <si>
    <t>Certificado de Discapacidad, Suministro de Fórmula Terapéutica</t>
  </si>
  <si>
    <t>A-3-13-1-6-0-7</t>
  </si>
  <si>
    <t>Campañas de Prevencion de la Violencia y Promoción de la Convivencia Pacifica a Nivel Nacional o Territorial</t>
  </si>
  <si>
    <t>A-3-13-1-6-0-8</t>
  </si>
  <si>
    <t>Prevención  y Sanción de Formas de Violencia y Discriminación Contra las Mujeres</t>
  </si>
  <si>
    <t>A-3-13-1-7-0</t>
  </si>
  <si>
    <t>PAGO OBLIGACIONES ESES CON RECURSOS FONSAET</t>
  </si>
  <si>
    <t>A-3-13-1-8-0</t>
  </si>
  <si>
    <t>RECONOCIMIENTO RENDIMIENTOS FINANCIEROS CUENTAS DE RECAUDO EPS</t>
  </si>
  <si>
    <t>A-3-13-1-8-0-1</t>
  </si>
  <si>
    <t>Rendimientos Financieros EPS SSF</t>
  </si>
  <si>
    <t>A-3-13-1-9-0</t>
  </si>
  <si>
    <t>APOYO FINANCIERO Y FORTALECIMIENTO PATRIMONIAL A LAS ENTIDADES DEL SECTOR SALUD</t>
  </si>
  <si>
    <t>A-3-13-1-9-0-1</t>
  </si>
  <si>
    <t>Operaciones de Compra de Cartera</t>
  </si>
  <si>
    <t>A-3-13-1-9-0-2</t>
  </si>
  <si>
    <t>Operaciones de Fortalecimiento Patrimonial Tasa Compensada</t>
  </si>
  <si>
    <t>A-3-13-1-9-0-4</t>
  </si>
  <si>
    <t>Operaciones de Fortalecimiento Patrimonial  - Bocas</t>
  </si>
  <si>
    <t>A-3-13-1-11-0</t>
  </si>
  <si>
    <t>CON DESTINACIÓN DETERMINADA POR MINSALUD</t>
  </si>
  <si>
    <t>A-3-13-1-11-0-1</t>
  </si>
  <si>
    <t>Atención Usuario Protesis PIP Resolución 0258 de 2012</t>
  </si>
  <si>
    <t>A-3-13-1-11-0-2</t>
  </si>
  <si>
    <t>Pago a IPS de Servicios Prestados a la Población Pobre No Asegurada y Servicios No Incluidos en el Plan de Beneficios Pago a IPS de Servicios Prestados a la Población, Exceden(Art. 3 Ley 1608 de 2013)</t>
  </si>
  <si>
    <t>A-3-13-1-11-0-3</t>
  </si>
  <si>
    <t>Reconocimiento de Deuda por Contratos del Régimen Subsidiado Realizados hasta marzo 31 de 2011- Recursos LOTTO en Línea – FONPET</t>
  </si>
  <si>
    <t>A-3-13-1-11-0-4</t>
  </si>
  <si>
    <t>Reconocimiento de Deuda por Contratos del Régimen Subsidiado Realizados hasta marzo 31  de 2011- Recursos FAEP</t>
  </si>
  <si>
    <t>A-3-13-1-11-0-5</t>
  </si>
  <si>
    <t>Pago de Deudas Régimen Subsidiado – Artículo 275 de la Ley 1450 de 2011 - SGP Libre Inversión</t>
  </si>
  <si>
    <t>A-3-13-1-11-0-6</t>
  </si>
  <si>
    <t>Excedentes de Aportes Patronales / Resolución 2360 de 2016</t>
  </si>
  <si>
    <t>A-3-13-1-11-0-7</t>
  </si>
  <si>
    <t>Regalías – Art. 5 Ley 1797 de 2016</t>
  </si>
  <si>
    <t>A-3-13-1-11-0-8</t>
  </si>
  <si>
    <t>Recursos CCF / FOSFEC - Ley 1929 de 2018</t>
  </si>
  <si>
    <t>A-3-13-1-11-0-9</t>
  </si>
  <si>
    <t>Saneamiento Aportes Patronales SGP - Recursos Saneados Art. 5 Res 2359/2016 - vigencias1994-2011</t>
  </si>
  <si>
    <t>A-3-13-1-11-0-10</t>
  </si>
  <si>
    <t>Saneamiento Aportes Patronales SGP - DPTOS Y DISTRITOS - vigencias1994-2011</t>
  </si>
  <si>
    <t>A-3-13-1-11-0-11</t>
  </si>
  <si>
    <t>Aportes Patronales del SGP - Recursos No Saneados</t>
  </si>
  <si>
    <t>A-3-13-1-11-0-12</t>
  </si>
  <si>
    <t>Programa Mujeres Víctimas de la Violencia</t>
  </si>
  <si>
    <t>A-3-13-1-11-0-13</t>
  </si>
  <si>
    <t>Otros Recursos con Destinación Especifica</t>
  </si>
  <si>
    <t>A-3-13-1-11-0-14</t>
  </si>
  <si>
    <t>Saneamiento Aportes Patronales SGP 2012-2016</t>
  </si>
  <si>
    <t>A-3-13-1-11-0-15</t>
  </si>
  <si>
    <t>Saneamiento Aportes Patronales SGP-REX 2012-2016</t>
  </si>
  <si>
    <t>A-7-0-0-0-0</t>
  </si>
  <si>
    <t>DISMINUCIÓN DE PASIVOS</t>
  </si>
  <si>
    <t>A-7-5-0-0-0</t>
  </si>
  <si>
    <t>DEVOLUCIÓN DE RECURSOS DEL SGSSS</t>
  </si>
  <si>
    <t>A-7-5-0-0-0-1</t>
  </si>
  <si>
    <t>Déficit Cajas de Compensación Familiar - Balance</t>
  </si>
  <si>
    <t>A-7-5-0-0-0-2</t>
  </si>
  <si>
    <t>Rendimientos Financieros de los Saldos No Compensados de los Aportes Patronales Según Art. 12 Decreto 1636 de 2016</t>
  </si>
  <si>
    <t>A-7-5-0-0-0-3</t>
  </si>
  <si>
    <t>Devoluciones Aportes y Cotizaciones No Conciliadas Vigencia Anterior</t>
  </si>
  <si>
    <t>A-7-5-0-0-0-4</t>
  </si>
  <si>
    <t>Devoluciones de Aportes de REX</t>
  </si>
  <si>
    <t>A-7-5-0-0-0-5</t>
  </si>
  <si>
    <t>Devoluciones Recursos Entidades Territoriales</t>
  </si>
  <si>
    <t>A-7-5-0-0-0-6</t>
  </si>
  <si>
    <t>Otras Devoluciones</t>
  </si>
  <si>
    <t>A-7-5-0-0-0-7</t>
  </si>
  <si>
    <t>Reprogramaciones - Vigencias Anteriores</t>
  </si>
  <si>
    <t>A-9-0-0-0-0-0</t>
  </si>
  <si>
    <t>DISPONIBILIDAD FINAL</t>
  </si>
  <si>
    <t>T. PAGOS-OG</t>
  </si>
  <si>
    <t>PAGOS-OG</t>
  </si>
  <si>
    <t>OG</t>
  </si>
  <si>
    <t>PARTICIPACIÓN</t>
  </si>
  <si>
    <t>EJECUCION PRESUPUESTAL
 DESDE 01/01/2020 HASTA 31/01/2020</t>
  </si>
  <si>
    <t>EJECUCION PRESUPUESTAL ACUMULADA DESDE 01/01/2020 HASTA 31/01/2020</t>
  </si>
  <si>
    <t>TOTAL</t>
  </si>
  <si>
    <t>0-0-0-0</t>
  </si>
  <si>
    <t>DISPONIBILIDAD INICIAL</t>
  </si>
  <si>
    <t>1-0-0-0</t>
  </si>
  <si>
    <t>INGRESOS CORRIENTES</t>
  </si>
  <si>
    <t>1-21-0-0</t>
  </si>
  <si>
    <t>CONTRIBUCIONES</t>
  </si>
  <si>
    <t>1-21-1-0</t>
  </si>
  <si>
    <t>CONTRIBUCIONES SOCIALES</t>
  </si>
  <si>
    <t>1-21-1-1</t>
  </si>
  <si>
    <t>APORTES DEL SISTEMA GENERAL DE SEGURIDAD SOCIAL EN SALUD</t>
  </si>
  <si>
    <t>1-21-1-1-1</t>
  </si>
  <si>
    <t>Cotizaciones al SGSSS</t>
  </si>
  <si>
    <t>1-21-1-1-1-1</t>
  </si>
  <si>
    <t>Régimen Contributivo CSF</t>
  </si>
  <si>
    <t>1-21-1-1-1-2</t>
  </si>
  <si>
    <t>Régimen Contributivo SSF</t>
  </si>
  <si>
    <t>1-21-1-1-2</t>
  </si>
  <si>
    <t>Aporte Solidaridad de Regímenes de Excepcion y Especiales</t>
  </si>
  <si>
    <t>1-21-1-1-2-1</t>
  </si>
  <si>
    <t>Cotizaciones Afiliados REX con Ingresos Adicionales</t>
  </si>
  <si>
    <t>1-21-1-1-2-2</t>
  </si>
  <si>
    <t>Aporte Solidario Entidades REX</t>
  </si>
  <si>
    <t>1-21-1-1-3</t>
  </si>
  <si>
    <t>Cotizaciones y/o Aportes Adicionales en Salud</t>
  </si>
  <si>
    <t>1-23-0-0</t>
  </si>
  <si>
    <t>MULTAS, SANCIONES  E INTERESES DE MORA</t>
  </si>
  <si>
    <t>1-23-1-0</t>
  </si>
  <si>
    <t>MULTAS Y SANCIONES</t>
  </si>
  <si>
    <t>1-23-1-0-1</t>
  </si>
  <si>
    <t>Multas Antitabaco</t>
  </si>
  <si>
    <t>1-23-1-0-2</t>
  </si>
  <si>
    <t>Otras Multas</t>
  </si>
  <si>
    <t>1-23-2-0</t>
  </si>
  <si>
    <t>INTERESES DE MORA</t>
  </si>
  <si>
    <t>1-23-2-0-1</t>
  </si>
  <si>
    <t>Intereses de Mora sobre Compra de Cartera</t>
  </si>
  <si>
    <t>1-23-2-0-2</t>
  </si>
  <si>
    <t>Intereses de Mora Sobre Restituciones Diferentes al Aseguramiento del R.C. y R.S</t>
  </si>
  <si>
    <t>1-23-2-0-3</t>
  </si>
  <si>
    <t>Intereses de Mora Cotizaciones R.C.</t>
  </si>
  <si>
    <t>1-23-2-0-4</t>
  </si>
  <si>
    <t>Intereses de Mora Compañías de Seguro SOAT</t>
  </si>
  <si>
    <t>1-23-2-0-5</t>
  </si>
  <si>
    <t>Intereses de Mora Compañías de Aeguro FONSAT</t>
  </si>
  <si>
    <t>1-23-2-0-6</t>
  </si>
  <si>
    <t>Otros Intereses de Mora</t>
  </si>
  <si>
    <t>1-26-0-0</t>
  </si>
  <si>
    <t>1-26-10-0</t>
  </si>
  <si>
    <t>APORTES MUNICIPALES - DIFERENTES A  SUBVENCIONES</t>
  </si>
  <si>
    <t>1-26-10-0-1</t>
  </si>
  <si>
    <t>Recursos Municipales para Aseguramiento</t>
  </si>
  <si>
    <t>1-26-12-0</t>
  </si>
  <si>
    <t>APORTES DEPARTAMENTALES - DIFERENTES A SUBVENCIONES</t>
  </si>
  <si>
    <t>1-26-12-0-1</t>
  </si>
  <si>
    <t>Recursos Departamentales y Distritales para Aseguramiento</t>
  </si>
  <si>
    <t>1-26-13-0</t>
  </si>
  <si>
    <t>1-26-13-1</t>
  </si>
  <si>
    <t>APORTE DE LAS CAJAS DE COMPENSACION FAMILIAR</t>
  </si>
  <si>
    <t>1-26-13-1-1</t>
  </si>
  <si>
    <t>Aportes CCF Artículo 217 Ley 100 de 1993 CSF</t>
  </si>
  <si>
    <t>1-26-13-1-2</t>
  </si>
  <si>
    <t>Aportes CCF Artículo 217 Ley 100 de 1993 SSF</t>
  </si>
  <si>
    <t>1-26-13-1-3</t>
  </si>
  <si>
    <t>Aportes CCF Balance</t>
  </si>
  <si>
    <t>1-26-13-1-4</t>
  </si>
  <si>
    <t>Otros Aportes CCF</t>
  </si>
  <si>
    <t>1-26-13-2</t>
  </si>
  <si>
    <t>APORTES DE LA NACION PARA EL ASEGURAMIENTO EN SALUD</t>
  </si>
  <si>
    <t>1-26-13-2-1</t>
  </si>
  <si>
    <t>Aportes de la Nación para el Aseguramiento en Salud Cierre</t>
  </si>
  <si>
    <t>1-26-13-2-2</t>
  </si>
  <si>
    <t>Imporenta</t>
  </si>
  <si>
    <t>1-26-13-3</t>
  </si>
  <si>
    <t>COMPENSACION REGALIAS PARA EL REGIMEN SUBSIDIADO</t>
  </si>
  <si>
    <t>1-26-13-4</t>
  </si>
  <si>
    <t>RECURSOS DEL SISTEMA GENERAL DE PARTICIPACIONES QUE FINANCIAN FONSAET</t>
  </si>
  <si>
    <t>1-26-13-5</t>
  </si>
  <si>
    <t>SISTEMA GENERAL DE PARTICIPACIONES REGIMEN SUBSIDIADO</t>
  </si>
  <si>
    <t>1-26-13-6</t>
  </si>
  <si>
    <t>RECURSOS PROVENIENTES DE COLJUEGOS PARA RÉGIMEN SUBSIDIADO EN SALUD</t>
  </si>
  <si>
    <t>1-26-13-7</t>
  </si>
  <si>
    <t>RECURSOS FONPET</t>
  </si>
  <si>
    <t>1-26-13-7-1</t>
  </si>
  <si>
    <t>Recursos LOTTO en Línea-FONPET</t>
  </si>
  <si>
    <t>1-26-13-7-2</t>
  </si>
  <si>
    <t>Otros Recursos FONPET Diferentes a LOTTO en Línea</t>
  </si>
  <si>
    <t>1-26-13-9</t>
  </si>
  <si>
    <t>RECURSOS DEL IMPUESTO SOBRE LA RENTA PARA LA EQUIDAD - CREE</t>
  </si>
  <si>
    <t>1-26-13-10</t>
  </si>
  <si>
    <t>PRIMA FONSAT Y CONTRIBUCIÓN SOAT</t>
  </si>
  <si>
    <t>1-26-13-10-1</t>
  </si>
  <si>
    <t>% Prima FONSAT Decreto Ley 1335 de 2009</t>
  </si>
  <si>
    <t>1-26-13-10-2</t>
  </si>
  <si>
    <t>Contribución Seguro Obligatorio de Accidentes de Tránsito - SOAT- Decreto Ley 1335 de 2009</t>
  </si>
  <si>
    <t>1-26-13-10-3</t>
  </si>
  <si>
    <t>Excedentes de  FONSAT Y SOAT (2018-2019)</t>
  </si>
  <si>
    <t>1-26-13-11</t>
  </si>
  <si>
    <t>RECURSOS DEL IMPUESTO SOCIAL A LAS ARMAS, MUNICIONES Y EXPLOSIVOS</t>
  </si>
  <si>
    <t>1-26-13-11-1</t>
  </si>
  <si>
    <t>Impuesto Social a las Municiones y Explosivos</t>
  </si>
  <si>
    <t>1-26-13-11-2</t>
  </si>
  <si>
    <t>Excedentes de Impuesto Social a las Municiones y Explosivos</t>
  </si>
  <si>
    <t>1-26-13-11-3</t>
  </si>
  <si>
    <t>Impuesto Social a las Armas</t>
  </si>
  <si>
    <t>1-26-13-12</t>
  </si>
  <si>
    <t>UNIDAD DE PAGO POR CAPITACIÓN POBLACIÓN PRIVADA DE LA LIBERTAD AFILIADA AL RÉGIMEN SUBSIDIADO DE SALUD</t>
  </si>
  <si>
    <t>2-0-0-0</t>
  </si>
  <si>
    <t>RECURSOS DE CAPITAL</t>
  </si>
  <si>
    <t>2-5-0-0</t>
  </si>
  <si>
    <t>RENDIMIENTOS FINANCIEROS</t>
  </si>
  <si>
    <t>2-5-1-0</t>
  </si>
  <si>
    <t>RECURSOS DE LA ENTIDAD</t>
  </si>
  <si>
    <t>2-5-1-2</t>
  </si>
  <si>
    <t>DEPÓSITOS</t>
  </si>
  <si>
    <t>2-5-1-2-1</t>
  </si>
  <si>
    <t>Rendimientos Cuentas de Recaudo EPS -CSF-</t>
  </si>
  <si>
    <t>2-5-1-2-2</t>
  </si>
  <si>
    <t>Rendimientos Cuentas de Recaudo EPS -SSF-</t>
  </si>
  <si>
    <t>2-5-1-2-3</t>
  </si>
  <si>
    <t>Rendimientos Cuentas de Ahorros ADRES URA</t>
  </si>
  <si>
    <t>2-5-1-2-4</t>
  </si>
  <si>
    <t>Rendimientos Cuentas de Corrientes ADRES URA</t>
  </si>
  <si>
    <t>2-5-1-2-5</t>
  </si>
  <si>
    <t>Otros Rendimientos Financieros</t>
  </si>
  <si>
    <t>2-5-1-3</t>
  </si>
  <si>
    <t>VALORES DISTINTOS A ACCIONES</t>
  </si>
  <si>
    <t>2-5-1-3-1</t>
  </si>
  <si>
    <t>Rendimientos Sobre Títulos del Portafolio de Inversiones</t>
  </si>
  <si>
    <t>2-5-2-0</t>
  </si>
  <si>
    <t>INTERESES POR PRÉSTAMOS</t>
  </si>
  <si>
    <t>2-5-2-0-1</t>
  </si>
  <si>
    <t>Intereses Operaciones Compra de Cartera</t>
  </si>
  <si>
    <t>2-5-3-0</t>
  </si>
  <si>
    <t>RENDIMIENTOS RECURSOS DE TERCEROS</t>
  </si>
  <si>
    <t>2-5-3-0-1</t>
  </si>
  <si>
    <t>Rendimientos Sobre Recursos Entregados en Administración</t>
  </si>
  <si>
    <t>2-8-0-0</t>
  </si>
  <si>
    <t>TRANSFERENCIAS DE CAPITAL</t>
  </si>
  <si>
    <t>2-8-2-1</t>
  </si>
  <si>
    <t>TRANSFERENCIAS DE CAPITAL PASIVO/NACION PARA LA ATENCION DE PASIVOS</t>
  </si>
  <si>
    <t>2-8-2-1-1</t>
  </si>
  <si>
    <t>Recursos para el Reconocimiento de lo Establecido en el Parágrafo 3 del art.237 de la Ley 1955 de 2019</t>
  </si>
  <si>
    <t>2-8-2-1-2</t>
  </si>
  <si>
    <t>Recursos para la Financiación de Obligaciones del Art.245 de la Ley 1955 de 2019</t>
  </si>
  <si>
    <t>2-9-0-0</t>
  </si>
  <si>
    <t>RECUPERACIÓN DE CARTERA - PRÉSTAMOS</t>
  </si>
  <si>
    <t>2-9-1-0</t>
  </si>
  <si>
    <t>DE ENTIDADES DEL NIVEL TERRITORIAL</t>
  </si>
  <si>
    <t>2-9-1-0-1</t>
  </si>
  <si>
    <t>Restitución Operación Fosyga RS Ley 1608 de 2013</t>
  </si>
  <si>
    <t>2-9-4-0</t>
  </si>
  <si>
    <t>DE OTRAS EMPRESAS</t>
  </si>
  <si>
    <t>2-9-4-0-1</t>
  </si>
  <si>
    <t>Amortización Operaciones de Compra de Cartera</t>
  </si>
  <si>
    <t>2-9-4-0-2</t>
  </si>
  <si>
    <t>Recuperación Operaciones de Fortalecimiento Financiero y Patrimonial a Entidades del Sector Salud</t>
  </si>
  <si>
    <t>2-12-0-0</t>
  </si>
  <si>
    <t>RECURSOS DE TERCEROS</t>
  </si>
  <si>
    <t>2-12-2-0</t>
  </si>
  <si>
    <t>EN ADMINISTRACIÓN</t>
  </si>
  <si>
    <t>2-12-2-0-1</t>
  </si>
  <si>
    <t>Excedentes -Servicios Prestados a la Población Pobre y los Servicios No POS Entidades Territoriales. (Num, 2 art. 3 Ley 1608 de 2013)</t>
  </si>
  <si>
    <t>2-12-2-0-2</t>
  </si>
  <si>
    <t>Recursos SGP Propósito General Libre Inversión</t>
  </si>
  <si>
    <t>2-12-2-0-3</t>
  </si>
  <si>
    <t>Excedentes Recursos FAEP para el Reconocimiento de Deuda por Contratos del Régimen Subsidiado Realizados hasta marzo 31 de 2011.</t>
  </si>
  <si>
    <t>2-12-2-0-4</t>
  </si>
  <si>
    <t>Excedentes recursos de LOTTO en línea -FONPET Para Reconocimiento de Deuda por Contratos del Régimen Subsidiado Realizados hasta marzo 31 de 2011</t>
  </si>
  <si>
    <t>2-12-2-0-5</t>
  </si>
  <si>
    <t>Excedentes Financieros- Recursos articulo 75 Ley 1769 de 2015</t>
  </si>
  <si>
    <t>2-12-2-0-6</t>
  </si>
  <si>
    <t>Regalías – artículo 5 Ley 1797 de 2016</t>
  </si>
  <si>
    <t>2-12-2-0-7</t>
  </si>
  <si>
    <t>2-12-2-0-8</t>
  </si>
  <si>
    <t>Saneamiento Aportes Patronales SGP- 2012-2016</t>
  </si>
  <si>
    <t>2-13-0-0</t>
  </si>
  <si>
    <t>REINTEGROS</t>
  </si>
  <si>
    <t>2-13-0-0-1</t>
  </si>
  <si>
    <t>UPC  Proceso de Compensación Vigencias Anteriores</t>
  </si>
  <si>
    <t>2-13-0-0-2</t>
  </si>
  <si>
    <t>Licencias de Maternidad y Paternidad Vigencias Anteriores</t>
  </si>
  <si>
    <t>2-13-0-0-3</t>
  </si>
  <si>
    <t>UPC  Régimen Subsidiado Vigencias Anteriores</t>
  </si>
  <si>
    <t>2-13-0-0-4</t>
  </si>
  <si>
    <t>Recobros Vigencias Anteriores</t>
  </si>
  <si>
    <t>2-13-0-0-5</t>
  </si>
  <si>
    <t>Reclamaciones Vigencias Anteriores</t>
  </si>
  <si>
    <t>2-13-0-0-6</t>
  </si>
  <si>
    <t>Procesos de Repetición</t>
  </si>
  <si>
    <t>2-13-0-0-7</t>
  </si>
  <si>
    <t>Reintegro por Contratos Vigencias Anteriores</t>
  </si>
  <si>
    <t>2-13-0-0-8</t>
  </si>
  <si>
    <t>Otros Reintegros / Recuperaciones</t>
  </si>
  <si>
    <t>AFORO INICIAL</t>
  </si>
  <si>
    <t>MODIFICACIÓN PRESUPUESTAL</t>
  </si>
  <si>
    <t>AFORO DEFINITIVO</t>
  </si>
  <si>
    <t>EJECUCIÓN ACUMULADA (%)</t>
  </si>
  <si>
    <t>PARTICIPACIÓN
%</t>
  </si>
  <si>
    <t>Ingresos Acumulados Desde 01/01/2020 hasta 31/01/2020</t>
  </si>
  <si>
    <t>Ingresos Desde 01/01/2020 hasta 31/01/2020</t>
  </si>
  <si>
    <t>Ingresos Acumulados Desde 01/01/2020 hasta 01/01/2020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</si>
</sst>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#,##0.00_ ;\-#,##0.00\ "/>
    <numFmt numFmtId="165" formatCode="_ * #,##0.00_ ;_ * \-#,##0.00_ ;_ * &quot;-&quot;??_ ;_ @_ "/>
    <numFmt numFmtId="166" formatCode="0.0000E+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   "/>
    </font>
    <font>
      <sz val="12"/>
      <name val="Calibri   "/>
    </font>
    <font>
      <sz val="12"/>
      <color indexed="60"/>
      <name val="Calibri   "/>
    </font>
    <font>
      <sz val="12"/>
      <name val="Calibri  "/>
    </font>
    <font>
      <sz val="12"/>
      <color theme="1"/>
      <name val="Calibri"/>
      <family val="2"/>
      <scheme val="minor"/>
    </font>
    <font>
      <sz val="12"/>
      <color rgb="FFC00000"/>
      <name val="Calibri   "/>
    </font>
    <font>
      <b/>
      <sz val="12"/>
      <color theme="1"/>
      <name val="Calibri"/>
      <family val="2"/>
      <scheme val="minor"/>
    </font>
    <font>
      <b/>
      <sz val="12"/>
      <name val="Verdana"/>
      <family val="2"/>
    </font>
    <font>
      <b/>
      <sz val="12"/>
      <color theme="0"/>
      <name val="Verdana"/>
      <family val="2"/>
    </font>
    <font>
      <sz val="12"/>
      <color theme="0"/>
      <name val="Verdana"/>
      <family val="2"/>
    </font>
    <font>
      <sz val="12"/>
      <name val="Verdana"/>
      <family val="2"/>
    </font>
    <font>
      <sz val="12"/>
      <color theme="1"/>
      <name val="Verdana"/>
      <family val="2"/>
    </font>
    <font>
      <sz val="12"/>
      <color rgb="FFC00000"/>
      <name val="Verdana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CF2F4"/>
        <bgColor indexed="64"/>
      </patternFill>
    </fill>
    <fill>
      <patternFill patternType="solid">
        <fgColor rgb="FFE2ECFD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1F4E78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8EA9DB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44546A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4" fontId="4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4" fontId="7" fillId="0" borderId="0" xfId="0" applyNumberFormat="1" applyFont="1"/>
    <xf numFmtId="14" fontId="8" fillId="0" borderId="0" xfId="2" applyNumberFormat="1" applyFont="1" applyAlignment="1">
      <alignment vertical="center"/>
    </xf>
    <xf numFmtId="0" fontId="9" fillId="0" borderId="0" xfId="0" applyFont="1"/>
    <xf numFmtId="164" fontId="7" fillId="0" borderId="0" xfId="0" applyNumberFormat="1" applyFont="1"/>
    <xf numFmtId="2" fontId="10" fillId="5" borderId="1" xfId="2" applyNumberFormat="1" applyFont="1" applyFill="1" applyBorder="1" applyAlignment="1">
      <alignment horizontal="center" vertical="center" wrapText="1"/>
    </xf>
    <xf numFmtId="2" fontId="10" fillId="5" borderId="3" xfId="2" applyNumberFormat="1" applyFont="1" applyFill="1" applyBorder="1" applyAlignment="1">
      <alignment horizontal="center" vertical="center" wrapText="1"/>
    </xf>
    <xf numFmtId="0" fontId="10" fillId="5" borderId="3" xfId="3" applyNumberFormat="1" applyFont="1" applyFill="1" applyBorder="1" applyAlignment="1">
      <alignment horizontal="center" vertical="center" wrapText="1"/>
    </xf>
    <xf numFmtId="0" fontId="11" fillId="9" borderId="16" xfId="0" applyFont="1" applyFill="1" applyBorder="1"/>
    <xf numFmtId="0" fontId="11" fillId="9" borderId="16" xfId="0" applyFont="1" applyFill="1" applyBorder="1" applyAlignment="1">
      <alignment wrapText="1"/>
    </xf>
    <xf numFmtId="164" fontId="12" fillId="9" borderId="16" xfId="1" applyNumberFormat="1" applyFont="1" applyFill="1" applyBorder="1"/>
    <xf numFmtId="0" fontId="11" fillId="10" borderId="16" xfId="0" applyFont="1" applyFill="1" applyBorder="1"/>
    <xf numFmtId="0" fontId="12" fillId="10" borderId="16" xfId="0" applyFont="1" applyFill="1" applyBorder="1" applyAlignment="1">
      <alignment wrapText="1"/>
    </xf>
    <xf numFmtId="164" fontId="12" fillId="10" borderId="16" xfId="1" applyNumberFormat="1" applyFont="1" applyFill="1" applyBorder="1"/>
    <xf numFmtId="0" fontId="13" fillId="11" borderId="16" xfId="0" applyFont="1" applyFill="1" applyBorder="1"/>
    <xf numFmtId="0" fontId="14" fillId="11" borderId="16" xfId="0" applyFont="1" applyFill="1" applyBorder="1" applyAlignment="1">
      <alignment wrapText="1"/>
    </xf>
    <xf numFmtId="164" fontId="14" fillId="11" borderId="16" xfId="1" applyNumberFormat="1" applyFont="1" applyFill="1" applyBorder="1"/>
    <xf numFmtId="0" fontId="13" fillId="12" borderId="16" xfId="0" applyFont="1" applyFill="1" applyBorder="1"/>
    <xf numFmtId="0" fontId="14" fillId="12" borderId="16" xfId="0" applyFont="1" applyFill="1" applyBorder="1" applyAlignment="1">
      <alignment wrapText="1"/>
    </xf>
    <xf numFmtId="164" fontId="14" fillId="12" borderId="16" xfId="1" applyNumberFormat="1" applyFont="1" applyFill="1" applyBorder="1"/>
    <xf numFmtId="0" fontId="13" fillId="4" borderId="16" xfId="0" applyFont="1" applyFill="1" applyBorder="1"/>
    <xf numFmtId="0" fontId="14" fillId="4" borderId="16" xfId="0" applyFont="1" applyFill="1" applyBorder="1" applyAlignment="1">
      <alignment wrapText="1"/>
    </xf>
    <xf numFmtId="164" fontId="14" fillId="4" borderId="16" xfId="1" applyNumberFormat="1" applyFont="1" applyFill="1" applyBorder="1"/>
    <xf numFmtId="0" fontId="14" fillId="0" borderId="16" xfId="0" applyFont="1" applyBorder="1"/>
    <xf numFmtId="0" fontId="14" fillId="0" borderId="16" xfId="0" applyFont="1" applyBorder="1" applyAlignment="1">
      <alignment wrapText="1"/>
    </xf>
    <xf numFmtId="164" fontId="14" fillId="0" borderId="16" xfId="1" applyNumberFormat="1" applyFont="1" applyBorder="1"/>
    <xf numFmtId="0" fontId="11" fillId="10" borderId="16" xfId="0" applyFont="1" applyFill="1" applyBorder="1" applyAlignment="1">
      <alignment wrapText="1"/>
    </xf>
    <xf numFmtId="164" fontId="11" fillId="10" borderId="16" xfId="1" applyNumberFormat="1" applyFont="1" applyFill="1" applyBorder="1"/>
    <xf numFmtId="0" fontId="14" fillId="0" borderId="0" xfId="0" applyFont="1"/>
    <xf numFmtId="0" fontId="14" fillId="0" borderId="0" xfId="0" applyFont="1" applyAlignment="1">
      <alignment wrapText="1"/>
    </xf>
    <xf numFmtId="0" fontId="11" fillId="8" borderId="16" xfId="0" applyFont="1" applyFill="1" applyBorder="1"/>
    <xf numFmtId="164" fontId="11" fillId="13" borderId="16" xfId="0" applyNumberFormat="1" applyFont="1" applyFill="1" applyBorder="1"/>
    <xf numFmtId="0" fontId="4" fillId="0" borderId="0" xfId="2" applyFont="1" applyFill="1" applyAlignment="1">
      <alignment vertical="center" wrapText="1"/>
    </xf>
    <xf numFmtId="0" fontId="11" fillId="13" borderId="16" xfId="0" applyFont="1" applyFill="1" applyBorder="1" applyAlignment="1">
      <alignment wrapText="1"/>
    </xf>
    <xf numFmtId="0" fontId="10" fillId="0" borderId="0" xfId="2" applyFont="1" applyAlignment="1">
      <alignment vertical="center"/>
    </xf>
    <xf numFmtId="0" fontId="13" fillId="0" borderId="0" xfId="2" applyFont="1" applyAlignment="1">
      <alignment vertical="center" wrapText="1"/>
    </xf>
    <xf numFmtId="4" fontId="13" fillId="0" borderId="0" xfId="2" applyNumberFormat="1" applyFont="1" applyAlignment="1">
      <alignment vertical="center"/>
    </xf>
    <xf numFmtId="0" fontId="13" fillId="0" borderId="0" xfId="2" applyFont="1" applyAlignment="1">
      <alignment vertical="center"/>
    </xf>
    <xf numFmtId="14" fontId="15" fillId="0" borderId="0" xfId="2" applyNumberFormat="1" applyFont="1" applyAlignment="1">
      <alignment vertical="center"/>
    </xf>
    <xf numFmtId="0" fontId="13" fillId="0" borderId="0" xfId="2" applyFont="1" applyFill="1" applyAlignment="1">
      <alignment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4" fontId="10" fillId="0" borderId="0" xfId="2" applyNumberFormat="1" applyFont="1" applyAlignment="1">
      <alignment vertical="center"/>
    </xf>
    <xf numFmtId="0" fontId="10" fillId="5" borderId="1" xfId="3" applyNumberFormat="1" applyFont="1" applyFill="1" applyBorder="1" applyAlignment="1">
      <alignment horizontal="center" vertical="center" wrapText="1"/>
    </xf>
    <xf numFmtId="0" fontId="10" fillId="5" borderId="2" xfId="3" applyNumberFormat="1" applyFont="1" applyFill="1" applyBorder="1" applyAlignment="1">
      <alignment horizontal="center" vertical="center" wrapText="1"/>
    </xf>
    <xf numFmtId="4" fontId="10" fillId="5" borderId="4" xfId="3" applyNumberFormat="1" applyFont="1" applyFill="1" applyBorder="1" applyAlignment="1">
      <alignment horizontal="center" vertical="center" wrapText="1"/>
    </xf>
    <xf numFmtId="0" fontId="10" fillId="5" borderId="10" xfId="3" applyNumberFormat="1" applyFont="1" applyFill="1" applyBorder="1" applyAlignment="1">
      <alignment horizontal="center" vertical="center" wrapText="1"/>
    </xf>
    <xf numFmtId="0" fontId="10" fillId="5" borderId="11" xfId="3" applyNumberFormat="1" applyFont="1" applyFill="1" applyBorder="1" applyAlignment="1">
      <alignment horizontal="center" vertical="center" wrapText="1"/>
    </xf>
    <xf numFmtId="4" fontId="10" fillId="5" borderId="12" xfId="3" applyNumberFormat="1" applyFont="1" applyFill="1" applyBorder="1" applyAlignment="1">
      <alignment horizontal="center" vertical="center" wrapText="1"/>
    </xf>
    <xf numFmtId="0" fontId="10" fillId="5" borderId="6" xfId="3" applyNumberFormat="1" applyFont="1" applyFill="1" applyBorder="1" applyAlignment="1">
      <alignment horizontal="center" vertical="center" wrapText="1"/>
    </xf>
    <xf numFmtId="0" fontId="10" fillId="5" borderId="13" xfId="3" applyNumberFormat="1" applyFont="1" applyFill="1" applyBorder="1" applyAlignment="1">
      <alignment horizontal="center" vertical="center" wrapText="1"/>
    </xf>
    <xf numFmtId="0" fontId="10" fillId="5" borderId="14" xfId="3" applyNumberFormat="1" applyFont="1" applyFill="1" applyBorder="1" applyAlignment="1">
      <alignment horizontal="center" vertical="center" wrapText="1"/>
    </xf>
    <xf numFmtId="0" fontId="10" fillId="5" borderId="15" xfId="3" applyNumberFormat="1" applyFont="1" applyFill="1" applyBorder="1" applyAlignment="1">
      <alignment horizontal="center" vertical="center" wrapText="1"/>
    </xf>
    <xf numFmtId="0" fontId="10" fillId="5" borderId="8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Alignment="1">
      <alignment vertical="center"/>
    </xf>
    <xf numFmtId="0" fontId="11" fillId="6" borderId="16" xfId="0" applyFont="1" applyFill="1" applyBorder="1" applyAlignment="1">
      <alignment vertical="center"/>
    </xf>
    <xf numFmtId="0" fontId="11" fillId="6" borderId="16" xfId="0" applyFont="1" applyFill="1" applyBorder="1" applyAlignment="1">
      <alignment vertical="center" wrapText="1"/>
    </xf>
    <xf numFmtId="4" fontId="11" fillId="6" borderId="16" xfId="0" applyNumberFormat="1" applyFont="1" applyFill="1" applyBorder="1" applyAlignment="1">
      <alignment vertical="center"/>
    </xf>
    <xf numFmtId="4" fontId="14" fillId="0" borderId="0" xfId="0" applyNumberFormat="1" applyFont="1"/>
    <xf numFmtId="4" fontId="14" fillId="0" borderId="0" xfId="0" applyNumberFormat="1" applyFont="1" applyFill="1"/>
    <xf numFmtId="0" fontId="14" fillId="0" borderId="0" xfId="0" applyFont="1" applyFill="1"/>
    <xf numFmtId="0" fontId="11" fillId="7" borderId="16" xfId="0" applyFont="1" applyFill="1" applyBorder="1" applyAlignment="1">
      <alignment vertical="center"/>
    </xf>
    <xf numFmtId="0" fontId="11" fillId="7" borderId="16" xfId="0" applyFont="1" applyFill="1" applyBorder="1" applyAlignment="1">
      <alignment vertical="center" wrapText="1"/>
    </xf>
    <xf numFmtId="4" fontId="11" fillId="7" borderId="16" xfId="0" applyNumberFormat="1" applyFont="1" applyFill="1" applyBorder="1" applyAlignment="1">
      <alignment vertical="center"/>
    </xf>
    <xf numFmtId="0" fontId="11" fillId="0" borderId="0" xfId="0" applyFont="1" applyFill="1"/>
    <xf numFmtId="0" fontId="13" fillId="2" borderId="16" xfId="0" applyFont="1" applyFill="1" applyBorder="1" applyAlignment="1">
      <alignment vertical="center"/>
    </xf>
    <xf numFmtId="0" fontId="13" fillId="2" borderId="16" xfId="0" applyFont="1" applyFill="1" applyBorder="1" applyAlignment="1">
      <alignment vertical="center" wrapText="1"/>
    </xf>
    <xf numFmtId="4" fontId="13" fillId="2" borderId="16" xfId="0" applyNumberFormat="1" applyFont="1" applyFill="1" applyBorder="1" applyAlignment="1">
      <alignment vertical="center"/>
    </xf>
    <xf numFmtId="0" fontId="13" fillId="3" borderId="16" xfId="0" applyFont="1" applyFill="1" applyBorder="1" applyAlignment="1">
      <alignment vertical="center"/>
    </xf>
    <xf numFmtId="0" fontId="13" fillId="3" borderId="16" xfId="0" applyFont="1" applyFill="1" applyBorder="1" applyAlignment="1">
      <alignment vertical="center" wrapText="1"/>
    </xf>
    <xf numFmtId="4" fontId="13" fillId="3" borderId="16" xfId="0" applyNumberFormat="1" applyFont="1" applyFill="1" applyBorder="1" applyAlignment="1">
      <alignment vertical="center"/>
    </xf>
    <xf numFmtId="0" fontId="13" fillId="4" borderId="16" xfId="0" applyFont="1" applyFill="1" applyBorder="1" applyAlignment="1">
      <alignment vertical="center"/>
    </xf>
    <xf numFmtId="0" fontId="13" fillId="4" borderId="16" xfId="0" applyFont="1" applyFill="1" applyBorder="1" applyAlignment="1">
      <alignment vertical="center" wrapText="1"/>
    </xf>
    <xf numFmtId="164" fontId="13" fillId="4" borderId="16" xfId="1" applyNumberFormat="1" applyFont="1" applyFill="1" applyBorder="1" applyAlignment="1">
      <alignment vertical="center"/>
    </xf>
    <xf numFmtId="164" fontId="14" fillId="4" borderId="16" xfId="1" applyNumberFormat="1" applyFont="1" applyFill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13" fillId="0" borderId="16" xfId="0" applyFont="1" applyBorder="1" applyAlignment="1">
      <alignment vertical="center" wrapText="1"/>
    </xf>
    <xf numFmtId="4" fontId="13" fillId="0" borderId="16" xfId="0" applyNumberFormat="1" applyFont="1" applyBorder="1" applyAlignment="1">
      <alignment vertical="center"/>
    </xf>
    <xf numFmtId="166" fontId="13" fillId="4" borderId="16" xfId="0" applyNumberFormat="1" applyFont="1" applyFill="1" applyBorder="1" applyAlignment="1">
      <alignment vertical="center"/>
    </xf>
    <xf numFmtId="166" fontId="13" fillId="4" borderId="16" xfId="0" applyNumberFormat="1" applyFont="1" applyFill="1" applyBorder="1" applyAlignment="1">
      <alignment vertical="center" wrapText="1"/>
    </xf>
    <xf numFmtId="166" fontId="14" fillId="0" borderId="0" xfId="0" applyNumberFormat="1" applyFont="1" applyFill="1"/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4" fontId="14" fillId="0" borderId="0" xfId="1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1" fillId="8" borderId="16" xfId="0" applyFont="1" applyFill="1" applyBorder="1" applyAlignment="1">
      <alignment vertical="center"/>
    </xf>
    <xf numFmtId="4" fontId="11" fillId="8" borderId="16" xfId="0" applyNumberFormat="1" applyFont="1" applyFill="1" applyBorder="1" applyAlignment="1">
      <alignment vertical="center"/>
    </xf>
    <xf numFmtId="4" fontId="14" fillId="0" borderId="0" xfId="0" applyNumberFormat="1" applyFont="1" applyFill="1" applyAlignment="1">
      <alignment vertical="center"/>
    </xf>
    <xf numFmtId="0" fontId="10" fillId="5" borderId="7" xfId="3" applyNumberFormat="1" applyFont="1" applyFill="1" applyBorder="1" applyAlignment="1">
      <alignment horizontal="center" vertical="center" wrapText="1"/>
    </xf>
    <xf numFmtId="0" fontId="10" fillId="5" borderId="5" xfId="3" applyNumberFormat="1" applyFont="1" applyFill="1" applyBorder="1" applyAlignment="1">
      <alignment horizontal="center" vertical="center" wrapText="1"/>
    </xf>
    <xf numFmtId="0" fontId="10" fillId="5" borderId="6" xfId="3" applyNumberFormat="1" applyFont="1" applyFill="1" applyBorder="1" applyAlignment="1">
      <alignment horizontal="center" vertical="center" wrapText="1"/>
    </xf>
    <xf numFmtId="0" fontId="10" fillId="5" borderId="9" xfId="3" applyNumberFormat="1" applyFont="1" applyFill="1" applyBorder="1" applyAlignment="1">
      <alignment horizontal="center" vertical="center"/>
    </xf>
    <xf numFmtId="0" fontId="10" fillId="5" borderId="5" xfId="3" applyNumberFormat="1" applyFont="1" applyFill="1" applyBorder="1" applyAlignment="1">
      <alignment horizontal="center" vertical="center"/>
    </xf>
    <xf numFmtId="0" fontId="10" fillId="5" borderId="8" xfId="3" applyNumberFormat="1" applyFont="1" applyFill="1" applyBorder="1" applyAlignment="1">
      <alignment horizontal="center" vertical="center"/>
    </xf>
  </cellXfs>
  <cellStyles count="4">
    <cellStyle name="Millares [0]" xfId="1" builtinId="6"/>
    <cellStyle name="Normal" xfId="0" builtinId="0"/>
    <cellStyle name="Normal 10 2" xfId="2" xr:uid="{61C72EBC-CD93-4FF3-B3CA-E42100D6E128}"/>
    <cellStyle name="Normal_Copia de EJECUCIÓN PRESUPUESTAL DEL MES DE JULUIO 2009 12-08-09 2" xfId="3" xr:uid="{65945197-3C82-4688-89E4-02B89B46DAAB}"/>
  </cellStyles>
  <dxfs count="0"/>
  <tableStyles count="0" defaultTableStyle="TableStyleMedium2" defaultPivotStyle="PivotStyleLight16"/>
  <colors>
    <mruColors>
      <color rgb="FFECF2F4"/>
      <color rgb="FF44546A"/>
      <color rgb="FFDDEBF7"/>
      <color rgb="FF8EA9DB"/>
      <color rgb="FF305496"/>
      <color rgb="FF1F4E78"/>
      <color rgb="FFE2ECFD"/>
      <color rgb="FFE0EFF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910476</xdr:colOff>
      <xdr:row>0</xdr:row>
      <xdr:rowOff>187406</xdr:rowOff>
    </xdr:from>
    <xdr:to>
      <xdr:col>5</xdr:col>
      <xdr:colOff>1348627</xdr:colOff>
      <xdr:row>6</xdr:row>
      <xdr:rowOff>190500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B7A62F0B-6B4B-4BA4-8913-DC6857147A6A}"/>
            </a:ext>
          </a:extLst>
        </xdr:cNvPr>
        <xdr:cNvSpPr txBox="1"/>
      </xdr:nvSpPr>
      <xdr:spPr>
        <a:xfrm>
          <a:off x="910476" y="187406"/>
          <a:ext cx="13918827" cy="12805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200" b="1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ADMINISTRADORA DE LOS RECURSOS DEL SISTEMA GENERAL DE SEGURIDAD SOCIAL EN SALUD</a:t>
          </a:r>
          <a:endParaRPr lang="es-CO" sz="1200">
            <a:effectLst/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r>
            <a:rPr lang="es-CO" sz="1200" b="1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UNIDAD DE RECURSOS ADMINISTRADOS - URA	</a:t>
          </a:r>
          <a:endParaRPr lang="es-CO" sz="1200">
            <a:effectLst/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r>
            <a:rPr lang="es-CO" sz="1200" b="1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CODIGO DE LA EMPRESA 12902  -  ADMINISTRACION DE RECURSOS DEL SGSSS</a:t>
          </a:r>
          <a:endParaRPr lang="es-CO" sz="1200">
            <a:effectLst/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r>
            <a:rPr lang="es-CO" sz="1200" b="1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PRESUPUESTO DE INGRESOS 2020</a:t>
          </a:r>
          <a:endParaRPr lang="es-CO" sz="1200">
            <a:effectLst/>
            <a:latin typeface="Verdana" panose="020B0604030504040204" pitchFamily="34" charset="0"/>
            <a:ea typeface="Verdana" panose="020B0604030504040204" pitchFamily="34" charset="0"/>
          </a:endParaRPr>
        </a:p>
        <a:p>
          <a:pPr algn="ctr"/>
          <a:r>
            <a:rPr lang="es-CO" sz="1200" b="1">
              <a:solidFill>
                <a:schemeClr val="dk1"/>
              </a:solidFill>
              <a:effectLst/>
              <a:latin typeface="Verdana" panose="020B0604030504040204" pitchFamily="34" charset="0"/>
              <a:ea typeface="Verdana" panose="020B0604030504040204" pitchFamily="34" charset="0"/>
              <a:cs typeface="+mn-cs"/>
            </a:rPr>
            <a:t>CUADRO No. 1</a:t>
          </a:r>
          <a:endParaRPr lang="es-CO" sz="1200">
            <a:effectLst/>
            <a:latin typeface="Verdana" panose="020B0604030504040204" pitchFamily="34" charset="0"/>
            <a:ea typeface="Verdana" panose="020B0604030504040204" pitchFamily="34" charset="0"/>
          </a:endParaRPr>
        </a:p>
      </xdr:txBody>
    </xdr:sp>
    <xdr:clientData/>
  </xdr:twoCellAnchor>
  <xdr:twoCellAnchor editAs="oneCell">
    <xdr:from>
      <xdr:col>5</xdr:col>
      <xdr:colOff>727823</xdr:colOff>
      <xdr:row>1</xdr:row>
      <xdr:rowOff>11207</xdr:rowOff>
    </xdr:from>
    <xdr:to>
      <xdr:col>7</xdr:col>
      <xdr:colOff>1033283</xdr:colOff>
      <xdr:row>4</xdr:row>
      <xdr:rowOff>99173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3F8BD6D-B018-465E-B69B-952DE86EA3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8499" y="280148"/>
          <a:ext cx="3200020" cy="693084"/>
        </a:xfrm>
        <a:prstGeom prst="rect">
          <a:avLst/>
        </a:prstGeom>
      </xdr:spPr>
    </xdr:pic>
    <xdr:clientData/>
  </xdr:twoCellAnchor>
  <xdr:twoCellAnchor editAs="oneCell">
    <xdr:from>
      <xdr:col>0</xdr:col>
      <xdr:colOff>171449</xdr:colOff>
      <xdr:row>0</xdr:row>
      <xdr:rowOff>114300</xdr:rowOff>
    </xdr:from>
    <xdr:to>
      <xdr:col>1</xdr:col>
      <xdr:colOff>791873</xdr:colOff>
      <xdr:row>4</xdr:row>
      <xdr:rowOff>156882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481977A-4A95-477C-9EB7-C1AA3C01A58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171449" y="114300"/>
          <a:ext cx="1808248" cy="916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518271</xdr:colOff>
      <xdr:row>0</xdr:row>
      <xdr:rowOff>142583</xdr:rowOff>
    </xdr:from>
    <xdr:to>
      <xdr:col>9</xdr:col>
      <xdr:colOff>470647</xdr:colOff>
      <xdr:row>4</xdr:row>
      <xdr:rowOff>183996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3D48A976-C337-4BB3-9030-3E814622855D}"/>
            </a:ext>
          </a:extLst>
        </xdr:cNvPr>
        <xdr:cNvSpPr txBox="1"/>
      </xdr:nvSpPr>
      <xdr:spPr>
        <a:xfrm>
          <a:off x="518271" y="142583"/>
          <a:ext cx="7830111" cy="9154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200" b="1"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rPr>
            <a:t>ADMINISTRADORA DE LOS RECURSOS DEL SISTEMA GENERAL DE SEGURIDAD SOCIAL EN SALUD</a:t>
          </a:r>
        </a:p>
        <a:p>
          <a:pPr algn="ctr"/>
          <a:r>
            <a:rPr lang="es-CO" sz="1200" b="1"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rPr>
            <a:t>UNIDAD DE RECURSOS ADMINISTRADOS - URA	</a:t>
          </a:r>
        </a:p>
        <a:p>
          <a:pPr algn="ctr"/>
          <a:r>
            <a:rPr lang="es-CO" sz="1200" b="1"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rPr>
            <a:t>CODIGO DE LA EMPRESA 12902  -  ADMINISTRACION DE RECURSOS DEL SGSSS</a:t>
          </a:r>
        </a:p>
        <a:p>
          <a:pPr algn="ctr"/>
          <a:r>
            <a:rPr lang="es-CO" sz="1200" b="1"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rPr>
            <a:t>PRESUPUESTO DE GASTOS 2020</a:t>
          </a:r>
        </a:p>
        <a:p>
          <a:pPr algn="ctr"/>
          <a:r>
            <a:rPr lang="es-CO" sz="1200" b="1">
              <a:latin typeface="Verdana" panose="020B0604030504040204" pitchFamily="34" charset="0"/>
              <a:ea typeface="Verdana" panose="020B0604030504040204" pitchFamily="34" charset="0"/>
              <a:cs typeface="Arial" panose="020B0604020202020204" pitchFamily="34" charset="0"/>
            </a:rPr>
            <a:t>CUADRO No. 2</a:t>
          </a:r>
        </a:p>
      </xdr:txBody>
    </xdr:sp>
    <xdr:clientData/>
  </xdr:twoCellAnchor>
  <xdr:twoCellAnchor editAs="oneCell">
    <xdr:from>
      <xdr:col>9</xdr:col>
      <xdr:colOff>425824</xdr:colOff>
      <xdr:row>0</xdr:row>
      <xdr:rowOff>251010</xdr:rowOff>
    </xdr:from>
    <xdr:to>
      <xdr:col>10</xdr:col>
      <xdr:colOff>450240</xdr:colOff>
      <xdr:row>3</xdr:row>
      <xdr:rowOff>102800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60AB951-44F6-4FFC-81BA-95B013D0DD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03559" y="251010"/>
          <a:ext cx="2243181" cy="50173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143435</xdr:rowOff>
    </xdr:from>
    <xdr:to>
      <xdr:col>0</xdr:col>
      <xdr:colOff>1373344</xdr:colOff>
      <xdr:row>4</xdr:row>
      <xdr:rowOff>94203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B00C96A-21E3-44B9-8176-F6541214C4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494" t="10534" r="5747" b="11893"/>
        <a:stretch/>
      </xdr:blipFill>
      <xdr:spPr>
        <a:xfrm>
          <a:off x="0" y="143435"/>
          <a:ext cx="1373344" cy="791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0443F-EA3D-4CD7-B571-EC784665BCAA}">
  <sheetPr>
    <tabColor rgb="FFFFFF00"/>
  </sheetPr>
  <dimension ref="A1:CS111"/>
  <sheetViews>
    <sheetView tabSelected="1" view="pageBreakPreview" zoomScale="70" zoomScaleNormal="84" zoomScaleSheetLayoutView="70" workbookViewId="0">
      <pane xSplit="2" ySplit="8" topLeftCell="E42" activePane="bottomRight" state="frozen"/>
      <selection activeCell="L80" sqref="L80"/>
      <selection pane="topRight" activeCell="L80" sqref="L80"/>
      <selection pane="bottomLeft" activeCell="L80" sqref="L80"/>
      <selection pane="bottomRight" activeCell="A47" sqref="A47:B47"/>
    </sheetView>
  </sheetViews>
  <sheetFormatPr baseColWidth="10" defaultRowHeight="15.75"/>
  <cols>
    <col min="1" max="1" width="17.85546875" style="11" customWidth="1"/>
    <col min="2" max="2" width="106.42578125" style="12" customWidth="1"/>
    <col min="3" max="3" width="33.7109375" style="11" customWidth="1"/>
    <col min="4" max="4" width="28.7109375" style="11" customWidth="1"/>
    <col min="5" max="5" width="34.140625" style="11" bestFit="1" customWidth="1"/>
    <col min="6" max="6" width="33.140625" style="11" hidden="1" customWidth="1"/>
    <col min="7" max="7" width="32.42578125" style="11" bestFit="1" customWidth="1"/>
    <col min="8" max="8" width="33.140625" style="11" bestFit="1" customWidth="1"/>
    <col min="9" max="9" width="30.42578125" style="11" bestFit="1" customWidth="1"/>
    <col min="10" max="10" width="28.7109375" style="11" customWidth="1"/>
    <col min="11" max="18" width="0" style="11" hidden="1" customWidth="1"/>
    <col min="19" max="19" width="1.85546875" style="11" customWidth="1"/>
    <col min="20" max="16384" width="11.42578125" style="11"/>
  </cols>
  <sheetData>
    <row r="1" spans="1:97" s="5" customFormat="1" ht="21" customHeight="1">
      <c r="A1" s="1"/>
      <c r="B1" s="2"/>
      <c r="C1" s="3"/>
      <c r="D1" s="3"/>
      <c r="E1" s="3"/>
      <c r="F1" s="3"/>
      <c r="G1" s="3"/>
      <c r="H1" s="3"/>
      <c r="I1" s="3"/>
      <c r="J1" s="14"/>
      <c r="K1" s="4"/>
      <c r="L1" s="4"/>
      <c r="M1" s="4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M1" s="6"/>
      <c r="CN1" s="6"/>
      <c r="CO1" s="6"/>
      <c r="CP1" s="6"/>
      <c r="CQ1" s="6"/>
      <c r="CR1" s="6"/>
      <c r="CS1" s="7"/>
    </row>
    <row r="2" spans="1:97" s="5" customFormat="1">
      <c r="A2" s="1"/>
      <c r="B2" s="2"/>
      <c r="C2" s="3"/>
      <c r="D2" s="3"/>
      <c r="E2" s="3"/>
      <c r="F2" s="3"/>
      <c r="G2" s="3"/>
      <c r="H2" s="3"/>
      <c r="I2" s="3"/>
      <c r="J2" s="3"/>
      <c r="K2" s="4"/>
      <c r="L2" s="4"/>
      <c r="M2" s="4"/>
      <c r="N2" s="3"/>
      <c r="O2" s="3"/>
      <c r="P2" s="3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3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M2" s="6"/>
      <c r="CN2" s="6"/>
      <c r="CO2" s="6"/>
      <c r="CP2" s="6"/>
      <c r="CQ2" s="6"/>
      <c r="CR2" s="6"/>
      <c r="CS2" s="7"/>
    </row>
    <row r="3" spans="1:97" s="5" customFormat="1">
      <c r="A3" s="1"/>
      <c r="B3" s="2"/>
      <c r="C3" s="3"/>
      <c r="D3" s="3"/>
      <c r="E3" s="3"/>
      <c r="F3" s="3"/>
      <c r="G3" s="3"/>
      <c r="H3" s="3"/>
      <c r="I3" s="3"/>
      <c r="J3" s="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8"/>
      <c r="CD3" s="8"/>
      <c r="CE3" s="9"/>
      <c r="CF3" s="9"/>
      <c r="CM3" s="6"/>
      <c r="CN3" s="6"/>
      <c r="CO3" s="6"/>
      <c r="CP3" s="6"/>
      <c r="CQ3" s="6"/>
      <c r="CR3" s="6"/>
      <c r="CS3" s="7"/>
    </row>
    <row r="4" spans="1:97" s="5" customFormat="1">
      <c r="A4" s="1"/>
      <c r="B4" s="2"/>
      <c r="C4" s="3"/>
      <c r="D4" s="3"/>
      <c r="E4" s="3"/>
      <c r="F4" s="3"/>
      <c r="G4" s="3"/>
      <c r="H4" s="3"/>
      <c r="I4" s="3"/>
      <c r="J4" s="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8"/>
      <c r="CD4" s="8"/>
      <c r="CE4" s="9"/>
      <c r="CF4" s="9"/>
      <c r="CM4" s="6"/>
      <c r="CN4" s="6"/>
      <c r="CO4" s="6"/>
      <c r="CP4" s="6"/>
      <c r="CQ4" s="6"/>
      <c r="CR4" s="6"/>
      <c r="CS4" s="7"/>
    </row>
    <row r="5" spans="1:97" s="5" customFormat="1">
      <c r="A5" s="1"/>
      <c r="B5" s="2"/>
      <c r="C5" s="3"/>
      <c r="D5" s="3"/>
      <c r="E5" s="3"/>
      <c r="F5" s="3"/>
      <c r="G5" s="3"/>
      <c r="H5" s="3"/>
      <c r="I5" s="3"/>
      <c r="J5" s="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8"/>
      <c r="CD5" s="8"/>
      <c r="CE5" s="9"/>
      <c r="CF5" s="9"/>
      <c r="CM5" s="6"/>
      <c r="CN5" s="6"/>
      <c r="CO5" s="6"/>
      <c r="CP5" s="6"/>
      <c r="CQ5" s="6"/>
      <c r="CR5" s="6"/>
      <c r="CS5" s="7"/>
    </row>
    <row r="6" spans="1:97" s="5" customFormat="1">
      <c r="A6" s="1"/>
      <c r="B6" s="2"/>
      <c r="C6" s="3"/>
      <c r="D6" s="3"/>
      <c r="E6" s="3"/>
      <c r="F6" s="3"/>
      <c r="G6" s="3"/>
      <c r="H6" s="3"/>
      <c r="I6" s="3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8"/>
      <c r="CD6" s="8"/>
      <c r="CE6" s="9"/>
      <c r="CF6" s="9"/>
      <c r="CM6" s="6"/>
      <c r="CN6" s="6"/>
      <c r="CO6" s="6"/>
      <c r="CP6" s="6"/>
      <c r="CQ6" s="6"/>
      <c r="CR6" s="6"/>
      <c r="CS6" s="7"/>
    </row>
    <row r="7" spans="1:97" s="5" customFormat="1" ht="16.5" thickBot="1">
      <c r="B7" s="4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8"/>
      <c r="CD7" s="8"/>
      <c r="CE7" s="9"/>
      <c r="CF7" s="9"/>
      <c r="CM7" s="6"/>
      <c r="CN7" s="6"/>
      <c r="CO7" s="6"/>
      <c r="CP7" s="6"/>
      <c r="CQ7" s="6"/>
      <c r="CR7" s="6"/>
      <c r="CS7" s="7"/>
    </row>
    <row r="8" spans="1:97" s="10" customFormat="1" ht="45">
      <c r="A8" s="17" t="s">
        <v>0</v>
      </c>
      <c r="B8" s="18" t="s">
        <v>1</v>
      </c>
      <c r="C8" s="19" t="s">
        <v>384</v>
      </c>
      <c r="D8" s="19" t="s">
        <v>385</v>
      </c>
      <c r="E8" s="19" t="s">
        <v>386</v>
      </c>
      <c r="F8" s="19" t="s">
        <v>391</v>
      </c>
      <c r="G8" s="19" t="s">
        <v>390</v>
      </c>
      <c r="H8" s="19" t="s">
        <v>389</v>
      </c>
      <c r="I8" s="19" t="s">
        <v>387</v>
      </c>
      <c r="J8" s="19" t="s">
        <v>388</v>
      </c>
    </row>
    <row r="9" spans="1:97" ht="23.25" customHeight="1">
      <c r="A9" s="20" t="s">
        <v>191</v>
      </c>
      <c r="B9" s="21" t="s">
        <v>192</v>
      </c>
      <c r="C9" s="22">
        <v>2290663859434</v>
      </c>
      <c r="D9" s="22">
        <v>0</v>
      </c>
      <c r="E9" s="22">
        <v>2290663859434</v>
      </c>
      <c r="F9" s="22">
        <v>0</v>
      </c>
      <c r="G9" s="22">
        <v>2290663859434</v>
      </c>
      <c r="H9" s="22">
        <v>2290663859434</v>
      </c>
      <c r="I9" s="22">
        <v>100</v>
      </c>
      <c r="J9" s="22">
        <v>29.500485858915663</v>
      </c>
      <c r="K9" s="11">
        <v>2290663859434</v>
      </c>
      <c r="L9" s="11">
        <v>2290663859434</v>
      </c>
      <c r="M9" s="11">
        <v>2290663859434</v>
      </c>
      <c r="N9" s="11">
        <v>100</v>
      </c>
      <c r="O9" s="16">
        <f>+K9-E9</f>
        <v>0</v>
      </c>
      <c r="P9" s="16">
        <f>+L9-G9</f>
        <v>0</v>
      </c>
      <c r="Q9" s="16">
        <f>+M9-H9</f>
        <v>0</v>
      </c>
      <c r="R9" s="16">
        <f>+N9-I9</f>
        <v>0</v>
      </c>
    </row>
    <row r="10" spans="1:97" ht="23.25" customHeight="1">
      <c r="A10" s="20" t="s">
        <v>193</v>
      </c>
      <c r="B10" s="21" t="s">
        <v>194</v>
      </c>
      <c r="C10" s="22">
        <v>53117402773775</v>
      </c>
      <c r="D10" s="22">
        <v>0</v>
      </c>
      <c r="E10" s="22">
        <v>53117402773775</v>
      </c>
      <c r="F10" s="22">
        <v>0</v>
      </c>
      <c r="G10" s="22">
        <v>4870687563598.6201</v>
      </c>
      <c r="H10" s="22">
        <v>4870687563598.6201</v>
      </c>
      <c r="I10" s="22">
        <v>9.1696643835217131</v>
      </c>
      <c r="J10" s="22">
        <v>62.727514122757967</v>
      </c>
      <c r="K10" s="11">
        <v>53117402773775</v>
      </c>
      <c r="L10" s="11">
        <v>4870687563598.6201</v>
      </c>
      <c r="M10" s="11">
        <v>4870687563598.6201</v>
      </c>
      <c r="N10" s="11">
        <v>9.17</v>
      </c>
      <c r="O10" s="16">
        <f t="shared" ref="O10:O73" si="0">+K10-E10</f>
        <v>0</v>
      </c>
      <c r="P10" s="16">
        <f t="shared" ref="P10:P73" si="1">+L10-G10</f>
        <v>0</v>
      </c>
      <c r="Q10" s="16">
        <f t="shared" ref="Q10:Q73" si="2">+M10-H10</f>
        <v>0</v>
      </c>
      <c r="R10" s="16">
        <f t="shared" ref="R10:R73" si="3">+N10-I10</f>
        <v>3.3561647828683761E-4</v>
      </c>
    </row>
    <row r="11" spans="1:97" ht="23.25" customHeight="1">
      <c r="A11" s="23" t="s">
        <v>195</v>
      </c>
      <c r="B11" s="24" t="s">
        <v>196</v>
      </c>
      <c r="C11" s="25">
        <v>22621895745876</v>
      </c>
      <c r="D11" s="25">
        <v>0</v>
      </c>
      <c r="E11" s="25">
        <v>22621895745876</v>
      </c>
      <c r="F11" s="25">
        <v>0</v>
      </c>
      <c r="G11" s="25">
        <v>1924003952522</v>
      </c>
      <c r="H11" s="25">
        <v>1924003952522</v>
      </c>
      <c r="I11" s="25">
        <v>8.505051805274757</v>
      </c>
      <c r="J11" s="25">
        <v>24.778428821022086</v>
      </c>
      <c r="K11" s="11">
        <v>22621895745876</v>
      </c>
      <c r="L11" s="11">
        <v>1924003952522</v>
      </c>
      <c r="M11" s="11">
        <v>1924003952522</v>
      </c>
      <c r="N11" s="11">
        <v>8.51</v>
      </c>
      <c r="O11" s="16">
        <f t="shared" si="0"/>
        <v>0</v>
      </c>
      <c r="P11" s="16">
        <f t="shared" si="1"/>
        <v>0</v>
      </c>
      <c r="Q11" s="16">
        <f t="shared" si="2"/>
        <v>0</v>
      </c>
      <c r="R11" s="16">
        <f t="shared" si="3"/>
        <v>4.9481947252427716E-3</v>
      </c>
    </row>
    <row r="12" spans="1:97" ht="23.25" customHeight="1">
      <c r="A12" s="26" t="s">
        <v>197</v>
      </c>
      <c r="B12" s="27" t="s">
        <v>198</v>
      </c>
      <c r="C12" s="28">
        <v>22621895745876</v>
      </c>
      <c r="D12" s="28">
        <v>0</v>
      </c>
      <c r="E12" s="28">
        <v>22621895745876</v>
      </c>
      <c r="F12" s="28">
        <v>0</v>
      </c>
      <c r="G12" s="28">
        <v>1924003952522</v>
      </c>
      <c r="H12" s="28">
        <v>1924003952522</v>
      </c>
      <c r="I12" s="28">
        <v>8.505051805274757</v>
      </c>
      <c r="J12" s="28">
        <v>24.778428821022086</v>
      </c>
      <c r="K12" s="11">
        <v>22621895745876</v>
      </c>
      <c r="L12" s="11">
        <v>1924003952522</v>
      </c>
      <c r="M12" s="11">
        <v>1924003952522</v>
      </c>
      <c r="N12" s="11">
        <v>8.51</v>
      </c>
      <c r="O12" s="16">
        <f t="shared" si="0"/>
        <v>0</v>
      </c>
      <c r="P12" s="16">
        <f t="shared" si="1"/>
        <v>0</v>
      </c>
      <c r="Q12" s="16">
        <f t="shared" si="2"/>
        <v>0</v>
      </c>
      <c r="R12" s="16">
        <f t="shared" si="3"/>
        <v>4.9481947252427716E-3</v>
      </c>
    </row>
    <row r="13" spans="1:97" ht="23.25" customHeight="1">
      <c r="A13" s="29" t="s">
        <v>199</v>
      </c>
      <c r="B13" s="30" t="s">
        <v>200</v>
      </c>
      <c r="C13" s="31">
        <v>22621895745876</v>
      </c>
      <c r="D13" s="31">
        <v>0</v>
      </c>
      <c r="E13" s="31">
        <v>22621895745876</v>
      </c>
      <c r="F13" s="31">
        <v>0</v>
      </c>
      <c r="G13" s="31">
        <v>1924003952522</v>
      </c>
      <c r="H13" s="31">
        <v>1924003952522</v>
      </c>
      <c r="I13" s="31">
        <v>8.505051805274757</v>
      </c>
      <c r="J13" s="31">
        <v>24.778428821022086</v>
      </c>
      <c r="K13" s="11">
        <v>22621895745876</v>
      </c>
      <c r="L13" s="11">
        <v>1924003952522</v>
      </c>
      <c r="M13" s="11">
        <v>1924003952522</v>
      </c>
      <c r="N13" s="11">
        <v>8.51</v>
      </c>
      <c r="O13" s="16">
        <f t="shared" si="0"/>
        <v>0</v>
      </c>
      <c r="P13" s="16">
        <f t="shared" si="1"/>
        <v>0</v>
      </c>
      <c r="Q13" s="16">
        <f t="shared" si="2"/>
        <v>0</v>
      </c>
      <c r="R13" s="16">
        <f t="shared" si="3"/>
        <v>4.9481947252427716E-3</v>
      </c>
    </row>
    <row r="14" spans="1:97" ht="23.25" customHeight="1">
      <c r="A14" s="32" t="s">
        <v>201</v>
      </c>
      <c r="B14" s="33" t="s">
        <v>202</v>
      </c>
      <c r="C14" s="34">
        <v>21466837683747</v>
      </c>
      <c r="D14" s="34">
        <v>0</v>
      </c>
      <c r="E14" s="34">
        <v>21466837683747</v>
      </c>
      <c r="F14" s="34">
        <v>0</v>
      </c>
      <c r="G14" s="34">
        <v>1841245516810</v>
      </c>
      <c r="H14" s="34">
        <v>1841245516810</v>
      </c>
      <c r="I14" s="34">
        <v>8.577162337254947</v>
      </c>
      <c r="J14" s="34">
        <v>23.712618116246272</v>
      </c>
      <c r="K14" s="11">
        <v>21466837683747</v>
      </c>
      <c r="L14" s="11">
        <v>1841245516810</v>
      </c>
      <c r="M14" s="11">
        <v>1841245516810</v>
      </c>
      <c r="N14" s="11">
        <v>8.58</v>
      </c>
      <c r="O14" s="16">
        <f t="shared" si="0"/>
        <v>0</v>
      </c>
      <c r="P14" s="16">
        <f t="shared" si="1"/>
        <v>0</v>
      </c>
      <c r="Q14" s="16">
        <f t="shared" si="2"/>
        <v>0</v>
      </c>
      <c r="R14" s="16">
        <f t="shared" si="3"/>
        <v>2.8376627450530378E-3</v>
      </c>
    </row>
    <row r="15" spans="1:97" ht="23.25" customHeight="1">
      <c r="A15" s="35" t="s">
        <v>203</v>
      </c>
      <c r="B15" s="36" t="s">
        <v>204</v>
      </c>
      <c r="C15" s="37">
        <v>6975894322760</v>
      </c>
      <c r="D15" s="37">
        <v>0</v>
      </c>
      <c r="E15" s="37">
        <v>6975894322760</v>
      </c>
      <c r="F15" s="37">
        <v>0</v>
      </c>
      <c r="G15" s="37">
        <v>571799148646</v>
      </c>
      <c r="H15" s="37">
        <v>571799148646</v>
      </c>
      <c r="I15" s="37">
        <v>8.1967862784333096</v>
      </c>
      <c r="J15" s="37">
        <v>7.3639581072970444</v>
      </c>
      <c r="K15" s="11">
        <v>6975894322760</v>
      </c>
      <c r="L15" s="11">
        <v>571799148646</v>
      </c>
      <c r="M15" s="11">
        <v>571799148646</v>
      </c>
      <c r="N15" s="11">
        <v>8.1999999999999993</v>
      </c>
      <c r="O15" s="16">
        <f t="shared" si="0"/>
        <v>0</v>
      </c>
      <c r="P15" s="16">
        <f t="shared" si="1"/>
        <v>0</v>
      </c>
      <c r="Q15" s="16">
        <f t="shared" si="2"/>
        <v>0</v>
      </c>
      <c r="R15" s="16">
        <f t="shared" si="3"/>
        <v>3.2137215666896424E-3</v>
      </c>
    </row>
    <row r="16" spans="1:97" ht="23.25" customHeight="1">
      <c r="A16" s="35" t="s">
        <v>205</v>
      </c>
      <c r="B16" s="36" t="s">
        <v>206</v>
      </c>
      <c r="C16" s="37">
        <v>14490943360987</v>
      </c>
      <c r="D16" s="37">
        <v>0</v>
      </c>
      <c r="E16" s="37">
        <v>14490943360987</v>
      </c>
      <c r="F16" s="37">
        <v>0</v>
      </c>
      <c r="G16" s="37">
        <v>1269446368164</v>
      </c>
      <c r="H16" s="37">
        <v>1269446368164</v>
      </c>
      <c r="I16" s="37">
        <v>8.760274169462603</v>
      </c>
      <c r="J16" s="37">
        <v>16.348660008949228</v>
      </c>
      <c r="K16" s="11">
        <v>14490943360987</v>
      </c>
      <c r="L16" s="11">
        <v>1269446368164</v>
      </c>
      <c r="M16" s="11">
        <v>1269446368164</v>
      </c>
      <c r="N16" s="11">
        <v>8.76</v>
      </c>
      <c r="O16" s="16">
        <f t="shared" si="0"/>
        <v>0</v>
      </c>
      <c r="P16" s="16">
        <f t="shared" si="1"/>
        <v>0</v>
      </c>
      <c r="Q16" s="16">
        <f t="shared" si="2"/>
        <v>0</v>
      </c>
      <c r="R16" s="16">
        <f t="shared" si="3"/>
        <v>-2.7416946260316877E-4</v>
      </c>
    </row>
    <row r="17" spans="1:18" ht="23.25" customHeight="1">
      <c r="A17" s="32" t="s">
        <v>207</v>
      </c>
      <c r="B17" s="33" t="s">
        <v>208</v>
      </c>
      <c r="C17" s="34">
        <v>925243338754</v>
      </c>
      <c r="D17" s="34">
        <v>0</v>
      </c>
      <c r="E17" s="34">
        <v>925243338754</v>
      </c>
      <c r="F17" s="34">
        <v>0</v>
      </c>
      <c r="G17" s="34">
        <v>59480179352</v>
      </c>
      <c r="H17" s="34">
        <v>59480179352</v>
      </c>
      <c r="I17" s="34">
        <v>6.4285984951915829</v>
      </c>
      <c r="J17" s="34">
        <v>0.76601993899402199</v>
      </c>
      <c r="K17" s="11">
        <v>925243338754</v>
      </c>
      <c r="L17" s="11">
        <v>59480179352</v>
      </c>
      <c r="M17" s="11">
        <v>59480179352</v>
      </c>
      <c r="N17" s="11">
        <v>6.43</v>
      </c>
      <c r="O17" s="16">
        <f t="shared" si="0"/>
        <v>0</v>
      </c>
      <c r="P17" s="16">
        <f t="shared" si="1"/>
        <v>0</v>
      </c>
      <c r="Q17" s="16">
        <f t="shared" si="2"/>
        <v>0</v>
      </c>
      <c r="R17" s="16">
        <f t="shared" si="3"/>
        <v>1.4015048084168313E-3</v>
      </c>
    </row>
    <row r="18" spans="1:18" ht="23.25" customHeight="1">
      <c r="A18" s="35" t="s">
        <v>209</v>
      </c>
      <c r="B18" s="36" t="s">
        <v>210</v>
      </c>
      <c r="C18" s="37">
        <v>536692697718</v>
      </c>
      <c r="D18" s="37">
        <v>0</v>
      </c>
      <c r="E18" s="37">
        <v>536692697718</v>
      </c>
      <c r="F18" s="37">
        <v>0</v>
      </c>
      <c r="G18" s="37">
        <v>43242000815</v>
      </c>
      <c r="H18" s="37">
        <v>43242000815</v>
      </c>
      <c r="I18" s="37">
        <v>8.05712486845146</v>
      </c>
      <c r="J18" s="37">
        <v>0.55689534206443103</v>
      </c>
      <c r="K18" s="11">
        <v>536692697718</v>
      </c>
      <c r="L18" s="11">
        <v>43242000815</v>
      </c>
      <c r="M18" s="11">
        <v>43242000815</v>
      </c>
      <c r="N18" s="11">
        <v>8.06</v>
      </c>
      <c r="O18" s="16">
        <f t="shared" si="0"/>
        <v>0</v>
      </c>
      <c r="P18" s="16">
        <f t="shared" si="1"/>
        <v>0</v>
      </c>
      <c r="Q18" s="16">
        <f t="shared" si="2"/>
        <v>0</v>
      </c>
      <c r="R18" s="16">
        <f t="shared" si="3"/>
        <v>2.875131548540466E-3</v>
      </c>
    </row>
    <row r="19" spans="1:18" ht="23.25" customHeight="1">
      <c r="A19" s="35" t="s">
        <v>211</v>
      </c>
      <c r="B19" s="36" t="s">
        <v>212</v>
      </c>
      <c r="C19" s="37">
        <v>388550641036</v>
      </c>
      <c r="D19" s="37">
        <v>0</v>
      </c>
      <c r="E19" s="37">
        <v>388550641036</v>
      </c>
      <c r="F19" s="37">
        <v>0</v>
      </c>
      <c r="G19" s="37">
        <v>16238178537</v>
      </c>
      <c r="H19" s="37">
        <v>16238178537</v>
      </c>
      <c r="I19" s="37">
        <v>4.1791665801152291</v>
      </c>
      <c r="J19" s="37">
        <v>0.20912459692959096</v>
      </c>
      <c r="K19" s="11">
        <v>388550641036</v>
      </c>
      <c r="L19" s="11">
        <v>16238178537</v>
      </c>
      <c r="M19" s="11">
        <v>16238178537</v>
      </c>
      <c r="N19" s="11">
        <v>4.18</v>
      </c>
      <c r="O19" s="16">
        <f t="shared" si="0"/>
        <v>0</v>
      </c>
      <c r="P19" s="16">
        <f t="shared" si="1"/>
        <v>0</v>
      </c>
      <c r="Q19" s="16">
        <f t="shared" si="2"/>
        <v>0</v>
      </c>
      <c r="R19" s="16">
        <f t="shared" si="3"/>
        <v>8.3341988477059203E-4</v>
      </c>
    </row>
    <row r="20" spans="1:18" ht="23.25" customHeight="1">
      <c r="A20" s="32" t="s">
        <v>213</v>
      </c>
      <c r="B20" s="33" t="s">
        <v>214</v>
      </c>
      <c r="C20" s="34">
        <v>229814723375</v>
      </c>
      <c r="D20" s="34">
        <v>0</v>
      </c>
      <c r="E20" s="34">
        <v>229814723375</v>
      </c>
      <c r="F20" s="34">
        <v>0</v>
      </c>
      <c r="G20" s="34">
        <v>23278256360</v>
      </c>
      <c r="H20" s="34">
        <v>23278256360</v>
      </c>
      <c r="I20" s="34">
        <v>10.129140560770653</v>
      </c>
      <c r="J20" s="34">
        <v>0.29979076578179187</v>
      </c>
      <c r="K20" s="11">
        <v>229814723375</v>
      </c>
      <c r="L20" s="11">
        <v>23278256360</v>
      </c>
      <c r="M20" s="11">
        <v>23278256360</v>
      </c>
      <c r="N20" s="11">
        <v>10.130000000000001</v>
      </c>
      <c r="O20" s="16">
        <f t="shared" si="0"/>
        <v>0</v>
      </c>
      <c r="P20" s="16">
        <f t="shared" si="1"/>
        <v>0</v>
      </c>
      <c r="Q20" s="16">
        <f t="shared" si="2"/>
        <v>0</v>
      </c>
      <c r="R20" s="16">
        <f t="shared" si="3"/>
        <v>8.5943922934816896E-4</v>
      </c>
    </row>
    <row r="21" spans="1:18" ht="23.25" customHeight="1">
      <c r="A21" s="23" t="s">
        <v>215</v>
      </c>
      <c r="B21" s="24" t="s">
        <v>216</v>
      </c>
      <c r="C21" s="25">
        <v>61824311820</v>
      </c>
      <c r="D21" s="25">
        <v>0</v>
      </c>
      <c r="E21" s="25">
        <v>61824311820</v>
      </c>
      <c r="F21" s="25">
        <v>0</v>
      </c>
      <c r="G21" s="25">
        <v>15499292025.509998</v>
      </c>
      <c r="H21" s="25">
        <v>15499292025.509998</v>
      </c>
      <c r="I21" s="25">
        <v>25.069898182831075</v>
      </c>
      <c r="J21" s="25">
        <v>0.19960879172151461</v>
      </c>
      <c r="K21" s="11">
        <v>61824311820</v>
      </c>
      <c r="L21" s="11">
        <v>15499292025.51</v>
      </c>
      <c r="M21" s="11">
        <v>15499292025.51</v>
      </c>
      <c r="N21" s="11">
        <v>25.07</v>
      </c>
      <c r="O21" s="16">
        <f t="shared" si="0"/>
        <v>0</v>
      </c>
      <c r="P21" s="16">
        <f t="shared" si="1"/>
        <v>0</v>
      </c>
      <c r="Q21" s="16">
        <f t="shared" si="2"/>
        <v>0</v>
      </c>
      <c r="R21" s="16">
        <f t="shared" si="3"/>
        <v>1.0181716892532222E-4</v>
      </c>
    </row>
    <row r="22" spans="1:18" ht="23.25" customHeight="1">
      <c r="A22" s="26" t="s">
        <v>217</v>
      </c>
      <c r="B22" s="27" t="s">
        <v>218</v>
      </c>
      <c r="C22" s="28">
        <v>0</v>
      </c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11">
        <v>0</v>
      </c>
      <c r="L22" s="11">
        <v>0</v>
      </c>
      <c r="M22" s="11">
        <v>0</v>
      </c>
      <c r="N22" s="11">
        <v>0</v>
      </c>
      <c r="O22" s="16">
        <f t="shared" si="0"/>
        <v>0</v>
      </c>
      <c r="P22" s="16">
        <f t="shared" si="1"/>
        <v>0</v>
      </c>
      <c r="Q22" s="16">
        <f t="shared" si="2"/>
        <v>0</v>
      </c>
      <c r="R22" s="16">
        <f t="shared" si="3"/>
        <v>0</v>
      </c>
    </row>
    <row r="23" spans="1:18" ht="23.25" customHeight="1">
      <c r="A23" s="35" t="s">
        <v>219</v>
      </c>
      <c r="B23" s="36" t="s">
        <v>220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11">
        <v>0</v>
      </c>
      <c r="L23" s="11">
        <v>0</v>
      </c>
      <c r="M23" s="11">
        <v>0</v>
      </c>
      <c r="N23" s="11">
        <v>0</v>
      </c>
      <c r="O23" s="16">
        <f t="shared" si="0"/>
        <v>0</v>
      </c>
      <c r="P23" s="16">
        <f t="shared" si="1"/>
        <v>0</v>
      </c>
      <c r="Q23" s="16">
        <f t="shared" si="2"/>
        <v>0</v>
      </c>
      <c r="R23" s="16">
        <f t="shared" si="3"/>
        <v>0</v>
      </c>
    </row>
    <row r="24" spans="1:18" ht="23.25" customHeight="1">
      <c r="A24" s="35" t="s">
        <v>221</v>
      </c>
      <c r="B24" s="36" t="s">
        <v>222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11">
        <v>0</v>
      </c>
      <c r="L24" s="11">
        <v>0</v>
      </c>
      <c r="M24" s="11">
        <v>0</v>
      </c>
      <c r="N24" s="11">
        <v>0</v>
      </c>
      <c r="O24" s="16">
        <f t="shared" si="0"/>
        <v>0</v>
      </c>
      <c r="P24" s="16">
        <f t="shared" si="1"/>
        <v>0</v>
      </c>
      <c r="Q24" s="16">
        <f t="shared" si="2"/>
        <v>0</v>
      </c>
      <c r="R24" s="16">
        <f t="shared" si="3"/>
        <v>0</v>
      </c>
    </row>
    <row r="25" spans="1:18" ht="23.25" customHeight="1">
      <c r="A25" s="26" t="s">
        <v>223</v>
      </c>
      <c r="B25" s="27" t="s">
        <v>224</v>
      </c>
      <c r="C25" s="28">
        <v>61824311820</v>
      </c>
      <c r="D25" s="28">
        <v>0</v>
      </c>
      <c r="E25" s="28">
        <v>61824311820</v>
      </c>
      <c r="F25" s="28">
        <v>0</v>
      </c>
      <c r="G25" s="28">
        <v>15499292025.509998</v>
      </c>
      <c r="H25" s="28">
        <v>15499292025.509998</v>
      </c>
      <c r="I25" s="28">
        <v>25.069898182831075</v>
      </c>
      <c r="J25" s="28">
        <v>0.19960879172151461</v>
      </c>
      <c r="K25" s="11">
        <v>61824311820</v>
      </c>
      <c r="L25" s="11">
        <v>15499292025.51</v>
      </c>
      <c r="M25" s="11">
        <v>15499292025.51</v>
      </c>
      <c r="N25" s="11">
        <v>25.07</v>
      </c>
      <c r="O25" s="16">
        <f t="shared" si="0"/>
        <v>0</v>
      </c>
      <c r="P25" s="16">
        <f t="shared" si="1"/>
        <v>0</v>
      </c>
      <c r="Q25" s="16">
        <f t="shared" si="2"/>
        <v>0</v>
      </c>
      <c r="R25" s="16">
        <f t="shared" si="3"/>
        <v>1.0181716892532222E-4</v>
      </c>
    </row>
    <row r="26" spans="1:18" ht="23.25" customHeight="1">
      <c r="A26" s="35" t="s">
        <v>225</v>
      </c>
      <c r="B26" s="36" t="s">
        <v>226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1">
        <v>0</v>
      </c>
      <c r="L26" s="11">
        <v>0</v>
      </c>
      <c r="M26" s="11">
        <v>0</v>
      </c>
      <c r="N26" s="11">
        <v>0</v>
      </c>
      <c r="O26" s="16">
        <f t="shared" si="0"/>
        <v>0</v>
      </c>
      <c r="P26" s="16">
        <f t="shared" si="1"/>
        <v>0</v>
      </c>
      <c r="Q26" s="16">
        <f t="shared" si="2"/>
        <v>0</v>
      </c>
      <c r="R26" s="16">
        <f t="shared" si="3"/>
        <v>0</v>
      </c>
    </row>
    <row r="27" spans="1:18" ht="24.75" customHeight="1">
      <c r="A27" s="35" t="s">
        <v>227</v>
      </c>
      <c r="B27" s="36" t="s">
        <v>228</v>
      </c>
      <c r="C27" s="37">
        <v>18678049965</v>
      </c>
      <c r="D27" s="37">
        <v>0</v>
      </c>
      <c r="E27" s="37">
        <v>18678049965</v>
      </c>
      <c r="F27" s="37">
        <v>0</v>
      </c>
      <c r="G27" s="37">
        <v>8642942372.4699993</v>
      </c>
      <c r="H27" s="37">
        <v>8642942372.4699993</v>
      </c>
      <c r="I27" s="37">
        <v>46.27325865743822</v>
      </c>
      <c r="J27" s="37">
        <v>0.11130877984929444</v>
      </c>
      <c r="K27" s="11">
        <v>18678049965</v>
      </c>
      <c r="L27" s="11">
        <v>8642942372.4699993</v>
      </c>
      <c r="M27" s="11">
        <v>8642942372.4699993</v>
      </c>
      <c r="N27" s="11">
        <v>46.27</v>
      </c>
      <c r="O27" s="16">
        <f t="shared" si="0"/>
        <v>0</v>
      </c>
      <c r="P27" s="16">
        <f t="shared" si="1"/>
        <v>0</v>
      </c>
      <c r="Q27" s="16">
        <f t="shared" si="2"/>
        <v>0</v>
      </c>
      <c r="R27" s="16">
        <f t="shared" si="3"/>
        <v>-3.2586574382165168E-3</v>
      </c>
    </row>
    <row r="28" spans="1:18" ht="23.25" customHeight="1">
      <c r="A28" s="35" t="s">
        <v>229</v>
      </c>
      <c r="B28" s="36" t="s">
        <v>230</v>
      </c>
      <c r="C28" s="37">
        <v>43127101192</v>
      </c>
      <c r="D28" s="37">
        <v>0</v>
      </c>
      <c r="E28" s="37">
        <v>43127101192</v>
      </c>
      <c r="F28" s="37">
        <v>0</v>
      </c>
      <c r="G28" s="37">
        <v>6799937478</v>
      </c>
      <c r="H28" s="37">
        <v>6799937478</v>
      </c>
      <c r="I28" s="37">
        <v>15.767202733443575</v>
      </c>
      <c r="J28" s="37">
        <v>8.7573503456249702E-2</v>
      </c>
      <c r="K28" s="11">
        <v>43127101192</v>
      </c>
      <c r="L28" s="11">
        <v>6799937478</v>
      </c>
      <c r="M28" s="11">
        <v>6799937478</v>
      </c>
      <c r="N28" s="11">
        <v>15.77</v>
      </c>
      <c r="O28" s="16">
        <f t="shared" si="0"/>
        <v>0</v>
      </c>
      <c r="P28" s="16">
        <f t="shared" si="1"/>
        <v>0</v>
      </c>
      <c r="Q28" s="16">
        <f t="shared" si="2"/>
        <v>0</v>
      </c>
      <c r="R28" s="16">
        <f t="shared" si="3"/>
        <v>2.797266556424205E-3</v>
      </c>
    </row>
    <row r="29" spans="1:18" ht="23.25" customHeight="1">
      <c r="A29" s="35" t="s">
        <v>231</v>
      </c>
      <c r="B29" s="36" t="s">
        <v>232</v>
      </c>
      <c r="C29" s="37">
        <v>18894032</v>
      </c>
      <c r="D29" s="37">
        <v>0</v>
      </c>
      <c r="E29" s="37">
        <v>18894032</v>
      </c>
      <c r="F29" s="37">
        <v>0</v>
      </c>
      <c r="G29" s="37">
        <v>2067.2399999999998</v>
      </c>
      <c r="H29" s="37">
        <v>2067.2399999999998</v>
      </c>
      <c r="I29" s="37">
        <v>1.0941232660133103E-2</v>
      </c>
      <c r="J29" s="37">
        <v>2.6623104972745107E-8</v>
      </c>
      <c r="K29" s="11">
        <v>18894032</v>
      </c>
      <c r="L29" s="11">
        <v>2067.2399999999998</v>
      </c>
      <c r="M29" s="11">
        <v>2067.2399999999998</v>
      </c>
      <c r="N29" s="11">
        <v>0.01</v>
      </c>
      <c r="O29" s="16">
        <f t="shared" si="0"/>
        <v>0</v>
      </c>
      <c r="P29" s="16">
        <f t="shared" si="1"/>
        <v>0</v>
      </c>
      <c r="Q29" s="16">
        <f t="shared" si="2"/>
        <v>0</v>
      </c>
      <c r="R29" s="16">
        <f t="shared" si="3"/>
        <v>-9.4123266013310287E-4</v>
      </c>
    </row>
    <row r="30" spans="1:18" ht="23.25" customHeight="1">
      <c r="A30" s="35" t="s">
        <v>233</v>
      </c>
      <c r="B30" s="36" t="s">
        <v>234</v>
      </c>
      <c r="C30" s="37">
        <v>266631</v>
      </c>
      <c r="D30" s="37">
        <v>0</v>
      </c>
      <c r="E30" s="37">
        <v>266631</v>
      </c>
      <c r="F30" s="37">
        <v>0</v>
      </c>
      <c r="G30" s="37">
        <v>9257.7999999999993</v>
      </c>
      <c r="H30" s="37">
        <v>9257.7999999999993</v>
      </c>
      <c r="I30" s="37">
        <v>3.4721393986445683</v>
      </c>
      <c r="J30" s="37">
        <v>1.1922726979773982E-7</v>
      </c>
      <c r="K30" s="11">
        <v>266631</v>
      </c>
      <c r="L30" s="11">
        <v>9257.7999999999993</v>
      </c>
      <c r="M30" s="11">
        <v>9257.7999999999993</v>
      </c>
      <c r="N30" s="11">
        <v>3.47</v>
      </c>
      <c r="O30" s="16">
        <f t="shared" si="0"/>
        <v>0</v>
      </c>
      <c r="P30" s="16">
        <f t="shared" si="1"/>
        <v>0</v>
      </c>
      <c r="Q30" s="16">
        <f t="shared" si="2"/>
        <v>0</v>
      </c>
      <c r="R30" s="16">
        <f t="shared" si="3"/>
        <v>-2.1393986445681357E-3</v>
      </c>
    </row>
    <row r="31" spans="1:18" ht="23.25" customHeight="1">
      <c r="A31" s="35" t="s">
        <v>235</v>
      </c>
      <c r="B31" s="36" t="s">
        <v>236</v>
      </c>
      <c r="C31" s="37">
        <v>0</v>
      </c>
      <c r="D31" s="37">
        <v>0</v>
      </c>
      <c r="E31" s="37">
        <v>0</v>
      </c>
      <c r="F31" s="37">
        <v>0</v>
      </c>
      <c r="G31" s="37">
        <v>56400850</v>
      </c>
      <c r="H31" s="37">
        <v>56400850</v>
      </c>
      <c r="I31" s="37">
        <v>0</v>
      </c>
      <c r="J31" s="37">
        <v>7.2636256559569813E-4</v>
      </c>
      <c r="K31" s="11">
        <v>0</v>
      </c>
      <c r="L31" s="11">
        <v>56400850</v>
      </c>
      <c r="M31" s="11">
        <v>56400850</v>
      </c>
      <c r="N31" s="11">
        <v>0</v>
      </c>
      <c r="O31" s="16">
        <f t="shared" si="0"/>
        <v>0</v>
      </c>
      <c r="P31" s="16">
        <f t="shared" si="1"/>
        <v>0</v>
      </c>
      <c r="Q31" s="16">
        <f t="shared" si="2"/>
        <v>0</v>
      </c>
      <c r="R31" s="16">
        <f t="shared" si="3"/>
        <v>0</v>
      </c>
    </row>
    <row r="32" spans="1:18" ht="23.25" customHeight="1">
      <c r="A32" s="23" t="s">
        <v>237</v>
      </c>
      <c r="B32" s="24" t="s">
        <v>12</v>
      </c>
      <c r="C32" s="25">
        <v>30433682716079</v>
      </c>
      <c r="D32" s="25">
        <v>0</v>
      </c>
      <c r="E32" s="25">
        <v>30433682716079</v>
      </c>
      <c r="F32" s="25">
        <v>0</v>
      </c>
      <c r="G32" s="25">
        <v>2931184319051.1099</v>
      </c>
      <c r="H32" s="25">
        <v>2931184319051.1099</v>
      </c>
      <c r="I32" s="25">
        <v>9.6313822628586454</v>
      </c>
      <c r="J32" s="25">
        <v>37.749476510014354</v>
      </c>
      <c r="K32" s="11">
        <v>30433682716079</v>
      </c>
      <c r="L32" s="11">
        <v>2931184319051.1099</v>
      </c>
      <c r="M32" s="11">
        <v>2931184319051.1099</v>
      </c>
      <c r="N32" s="11">
        <v>9.6300000000000008</v>
      </c>
      <c r="O32" s="16">
        <f t="shared" si="0"/>
        <v>0</v>
      </c>
      <c r="P32" s="16">
        <f t="shared" si="1"/>
        <v>0</v>
      </c>
      <c r="Q32" s="16">
        <f t="shared" si="2"/>
        <v>0</v>
      </c>
      <c r="R32" s="16">
        <f t="shared" si="3"/>
        <v>-1.3822628586446228E-3</v>
      </c>
    </row>
    <row r="33" spans="1:18" ht="23.25" customHeight="1">
      <c r="A33" s="26" t="s">
        <v>238</v>
      </c>
      <c r="B33" s="27" t="s">
        <v>239</v>
      </c>
      <c r="C33" s="28">
        <v>78795483006</v>
      </c>
      <c r="D33" s="28">
        <v>0</v>
      </c>
      <c r="E33" s="28">
        <v>78795483006</v>
      </c>
      <c r="F33" s="28">
        <v>0</v>
      </c>
      <c r="G33" s="28">
        <v>581732808.75</v>
      </c>
      <c r="H33" s="28">
        <v>581732808.75</v>
      </c>
      <c r="I33" s="28">
        <v>0.73828192500032408</v>
      </c>
      <c r="J33" s="28">
        <v>7.4918894919995278E-3</v>
      </c>
      <c r="K33" s="11">
        <v>78795483006</v>
      </c>
      <c r="L33" s="11">
        <v>581732808.75</v>
      </c>
      <c r="M33" s="11">
        <v>581732808.75</v>
      </c>
      <c r="N33" s="11">
        <v>0.74</v>
      </c>
      <c r="O33" s="16">
        <f t="shared" si="0"/>
        <v>0</v>
      </c>
      <c r="P33" s="16">
        <f t="shared" si="1"/>
        <v>0</v>
      </c>
      <c r="Q33" s="16">
        <f t="shared" si="2"/>
        <v>0</v>
      </c>
      <c r="R33" s="16">
        <f t="shared" si="3"/>
        <v>1.7180749996759115E-3</v>
      </c>
    </row>
    <row r="34" spans="1:18" ht="23.25" customHeight="1">
      <c r="A34" s="35" t="s">
        <v>240</v>
      </c>
      <c r="B34" s="36" t="s">
        <v>241</v>
      </c>
      <c r="C34" s="37">
        <v>78795483006</v>
      </c>
      <c r="D34" s="37">
        <v>0</v>
      </c>
      <c r="E34" s="37">
        <v>78795483006</v>
      </c>
      <c r="F34" s="37">
        <v>0</v>
      </c>
      <c r="G34" s="37">
        <v>581732808.75</v>
      </c>
      <c r="H34" s="37">
        <v>581732808.75</v>
      </c>
      <c r="I34" s="37">
        <v>0.73828192500032408</v>
      </c>
      <c r="J34" s="37">
        <v>7.4918894919995278E-3</v>
      </c>
      <c r="K34" s="11">
        <v>78795483006</v>
      </c>
      <c r="L34" s="11">
        <v>581732808.75</v>
      </c>
      <c r="M34" s="11">
        <v>581732808.75</v>
      </c>
      <c r="N34" s="11">
        <v>0.74</v>
      </c>
      <c r="O34" s="16">
        <f t="shared" si="0"/>
        <v>0</v>
      </c>
      <c r="P34" s="16">
        <f t="shared" si="1"/>
        <v>0</v>
      </c>
      <c r="Q34" s="16">
        <f t="shared" si="2"/>
        <v>0</v>
      </c>
      <c r="R34" s="16">
        <f t="shared" si="3"/>
        <v>1.7180749996759115E-3</v>
      </c>
    </row>
    <row r="35" spans="1:18" ht="23.25" customHeight="1">
      <c r="A35" s="26" t="s">
        <v>242</v>
      </c>
      <c r="B35" s="27" t="s">
        <v>243</v>
      </c>
      <c r="C35" s="28">
        <v>1307463211324</v>
      </c>
      <c r="D35" s="28">
        <v>0</v>
      </c>
      <c r="E35" s="28">
        <v>1307463211324</v>
      </c>
      <c r="F35" s="28">
        <v>0</v>
      </c>
      <c r="G35" s="28">
        <v>136450363867.89999</v>
      </c>
      <c r="H35" s="28">
        <v>136450363867.89999</v>
      </c>
      <c r="I35" s="28">
        <v>10.436267933667045</v>
      </c>
      <c r="J35" s="28">
        <v>1.757286217770732</v>
      </c>
      <c r="K35" s="11">
        <v>1307463211324</v>
      </c>
      <c r="L35" s="11">
        <v>136450363867.89999</v>
      </c>
      <c r="M35" s="11">
        <v>136450363867.89999</v>
      </c>
      <c r="N35" s="11">
        <v>10.44</v>
      </c>
      <c r="O35" s="16">
        <f t="shared" si="0"/>
        <v>0</v>
      </c>
      <c r="P35" s="16">
        <f t="shared" si="1"/>
        <v>0</v>
      </c>
      <c r="Q35" s="16">
        <f t="shared" si="2"/>
        <v>0</v>
      </c>
      <c r="R35" s="16">
        <f t="shared" si="3"/>
        <v>3.7320663329545312E-3</v>
      </c>
    </row>
    <row r="36" spans="1:18" ht="23.25" customHeight="1">
      <c r="A36" s="35" t="s">
        <v>244</v>
      </c>
      <c r="B36" s="36" t="s">
        <v>245</v>
      </c>
      <c r="C36" s="37">
        <v>1307463211324</v>
      </c>
      <c r="D36" s="37">
        <v>0</v>
      </c>
      <c r="E36" s="37">
        <v>1307463211324</v>
      </c>
      <c r="F36" s="37">
        <v>0</v>
      </c>
      <c r="G36" s="37">
        <v>136450363867.89999</v>
      </c>
      <c r="H36" s="37">
        <v>136450363867.89999</v>
      </c>
      <c r="I36" s="37">
        <v>10.436267933667045</v>
      </c>
      <c r="J36" s="37">
        <v>1.757286217770732</v>
      </c>
      <c r="K36" s="11">
        <v>1307463211324</v>
      </c>
      <c r="L36" s="11">
        <v>136450363867.89999</v>
      </c>
      <c r="M36" s="11">
        <v>136450363867.89999</v>
      </c>
      <c r="N36" s="11">
        <v>10.44</v>
      </c>
      <c r="O36" s="16">
        <f t="shared" si="0"/>
        <v>0</v>
      </c>
      <c r="P36" s="16">
        <f t="shared" si="1"/>
        <v>0</v>
      </c>
      <c r="Q36" s="16">
        <f t="shared" si="2"/>
        <v>0</v>
      </c>
      <c r="R36" s="16">
        <f t="shared" si="3"/>
        <v>3.7320663329545312E-3</v>
      </c>
    </row>
    <row r="37" spans="1:18" ht="23.25" customHeight="1">
      <c r="A37" s="26" t="s">
        <v>246</v>
      </c>
      <c r="B37" s="27" t="s">
        <v>52</v>
      </c>
      <c r="C37" s="28">
        <v>29047424021749</v>
      </c>
      <c r="D37" s="28">
        <v>0</v>
      </c>
      <c r="E37" s="28">
        <v>29047424021749</v>
      </c>
      <c r="F37" s="28">
        <v>0</v>
      </c>
      <c r="G37" s="28">
        <v>2794152222374.46</v>
      </c>
      <c r="H37" s="28">
        <v>2794152222374.46</v>
      </c>
      <c r="I37" s="28">
        <v>9.6192771527084933</v>
      </c>
      <c r="J37" s="28">
        <v>35.984698402751633</v>
      </c>
      <c r="K37" s="11">
        <v>29047424021749</v>
      </c>
      <c r="L37" s="11">
        <v>2794152222374.46</v>
      </c>
      <c r="M37" s="11">
        <v>2794152222374.46</v>
      </c>
      <c r="N37" s="11">
        <v>9.6199999999999992</v>
      </c>
      <c r="O37" s="16">
        <f t="shared" si="0"/>
        <v>0</v>
      </c>
      <c r="P37" s="16">
        <f t="shared" si="1"/>
        <v>0</v>
      </c>
      <c r="Q37" s="16">
        <f t="shared" si="2"/>
        <v>0</v>
      </c>
      <c r="R37" s="16">
        <f t="shared" si="3"/>
        <v>7.2284729150595695E-4</v>
      </c>
    </row>
    <row r="38" spans="1:18" ht="23.25" customHeight="1">
      <c r="A38" s="29" t="s">
        <v>247</v>
      </c>
      <c r="B38" s="30" t="s">
        <v>248</v>
      </c>
      <c r="C38" s="31">
        <v>558574579957</v>
      </c>
      <c r="D38" s="31">
        <v>0</v>
      </c>
      <c r="E38" s="31">
        <v>558574579957</v>
      </c>
      <c r="F38" s="31">
        <v>0</v>
      </c>
      <c r="G38" s="31">
        <v>49192498276.5</v>
      </c>
      <c r="H38" s="31">
        <v>49192498276.5</v>
      </c>
      <c r="I38" s="31">
        <v>8.806791436926277</v>
      </c>
      <c r="J38" s="31">
        <v>0.63352926872876025</v>
      </c>
      <c r="K38" s="11">
        <v>558574579957</v>
      </c>
      <c r="L38" s="11">
        <v>49192498276.5</v>
      </c>
      <c r="M38" s="11">
        <v>49192498276.5</v>
      </c>
      <c r="N38" s="11">
        <v>8.81</v>
      </c>
      <c r="O38" s="16">
        <f t="shared" si="0"/>
        <v>0</v>
      </c>
      <c r="P38" s="16">
        <f t="shared" si="1"/>
        <v>0</v>
      </c>
      <c r="Q38" s="16">
        <f t="shared" si="2"/>
        <v>0</v>
      </c>
      <c r="R38" s="16">
        <f t="shared" si="3"/>
        <v>3.2085630737235249E-3</v>
      </c>
    </row>
    <row r="39" spans="1:18" ht="23.25" customHeight="1">
      <c r="A39" s="35" t="s">
        <v>249</v>
      </c>
      <c r="B39" s="36" t="s">
        <v>250</v>
      </c>
      <c r="C39" s="37">
        <v>522499921337</v>
      </c>
      <c r="D39" s="37">
        <v>0</v>
      </c>
      <c r="E39" s="37">
        <v>522499921337</v>
      </c>
      <c r="F39" s="37">
        <v>0</v>
      </c>
      <c r="G39" s="37">
        <v>45870652981.800003</v>
      </c>
      <c r="H39" s="37">
        <v>45870652981.800003</v>
      </c>
      <c r="I39" s="37">
        <v>8.7790736627143957</v>
      </c>
      <c r="J39" s="37">
        <v>0.59074863562180724</v>
      </c>
      <c r="K39" s="11">
        <v>522499921337</v>
      </c>
      <c r="L39" s="11">
        <v>45870652981.800003</v>
      </c>
      <c r="M39" s="11">
        <v>45870652981.800003</v>
      </c>
      <c r="N39" s="11">
        <v>8.7799999999999994</v>
      </c>
      <c r="O39" s="16">
        <f t="shared" si="0"/>
        <v>0</v>
      </c>
      <c r="P39" s="16">
        <f t="shared" si="1"/>
        <v>0</v>
      </c>
      <c r="Q39" s="16">
        <f t="shared" si="2"/>
        <v>0</v>
      </c>
      <c r="R39" s="16">
        <f t="shared" si="3"/>
        <v>9.2633728560365114E-4</v>
      </c>
    </row>
    <row r="40" spans="1:18" ht="23.25" customHeight="1">
      <c r="A40" s="35" t="s">
        <v>251</v>
      </c>
      <c r="B40" s="36" t="s">
        <v>252</v>
      </c>
      <c r="C40" s="37">
        <v>33171386301</v>
      </c>
      <c r="D40" s="37">
        <v>0</v>
      </c>
      <c r="E40" s="37">
        <v>33171386301</v>
      </c>
      <c r="F40" s="37">
        <v>0</v>
      </c>
      <c r="G40" s="37">
        <v>2080150989.24</v>
      </c>
      <c r="H40" s="37">
        <v>2080150989.24</v>
      </c>
      <c r="I40" s="37">
        <v>6.2709196726495904</v>
      </c>
      <c r="J40" s="37">
        <v>2.6789380113434388E-2</v>
      </c>
      <c r="K40" s="11">
        <v>33171386301</v>
      </c>
      <c r="L40" s="11">
        <v>2080150989.24</v>
      </c>
      <c r="M40" s="11">
        <v>2080150989.24</v>
      </c>
      <c r="N40" s="11">
        <v>6.27</v>
      </c>
      <c r="O40" s="16">
        <f t="shared" si="0"/>
        <v>0</v>
      </c>
      <c r="P40" s="16">
        <f t="shared" si="1"/>
        <v>0</v>
      </c>
      <c r="Q40" s="16">
        <f t="shared" si="2"/>
        <v>0</v>
      </c>
      <c r="R40" s="16">
        <f t="shared" si="3"/>
        <v>-9.1967264959080808E-4</v>
      </c>
    </row>
    <row r="41" spans="1:18" ht="23.25" customHeight="1">
      <c r="A41" s="35" t="s">
        <v>253</v>
      </c>
      <c r="B41" s="36" t="s">
        <v>254</v>
      </c>
      <c r="C41" s="37">
        <v>2054137420</v>
      </c>
      <c r="D41" s="37">
        <v>0</v>
      </c>
      <c r="E41" s="37">
        <v>2054137420</v>
      </c>
      <c r="F41" s="37">
        <v>0</v>
      </c>
      <c r="G41" s="37">
        <v>1221990320</v>
      </c>
      <c r="H41" s="37">
        <v>1221990320</v>
      </c>
      <c r="I41" s="37">
        <v>59.48921956740363</v>
      </c>
      <c r="J41" s="37">
        <v>1.5737493742883451E-2</v>
      </c>
      <c r="K41" s="11">
        <v>2054137420</v>
      </c>
      <c r="L41" s="11">
        <v>1221990320</v>
      </c>
      <c r="M41" s="11">
        <v>1221990320</v>
      </c>
      <c r="N41" s="11">
        <v>59.49</v>
      </c>
      <c r="O41" s="16">
        <f t="shared" si="0"/>
        <v>0</v>
      </c>
      <c r="P41" s="16">
        <f t="shared" si="1"/>
        <v>0</v>
      </c>
      <c r="Q41" s="16">
        <f t="shared" si="2"/>
        <v>0</v>
      </c>
      <c r="R41" s="16">
        <f t="shared" si="3"/>
        <v>7.8043259637183837E-4</v>
      </c>
    </row>
    <row r="42" spans="1:18" ht="23.25" customHeight="1">
      <c r="A42" s="35" t="s">
        <v>255</v>
      </c>
      <c r="B42" s="36" t="s">
        <v>256</v>
      </c>
      <c r="C42" s="37">
        <v>849134899</v>
      </c>
      <c r="D42" s="37">
        <v>0</v>
      </c>
      <c r="E42" s="37">
        <v>849134899</v>
      </c>
      <c r="F42" s="37">
        <v>0</v>
      </c>
      <c r="G42" s="37">
        <v>19703985.460000001</v>
      </c>
      <c r="H42" s="37">
        <v>19703985.460000001</v>
      </c>
      <c r="I42" s="37">
        <v>2.320477639442776</v>
      </c>
      <c r="J42" s="37">
        <v>2.5375925063515764E-4</v>
      </c>
      <c r="K42" s="11">
        <v>849134899</v>
      </c>
      <c r="L42" s="11">
        <v>19703985.460000001</v>
      </c>
      <c r="M42" s="11">
        <v>19703985.460000001</v>
      </c>
      <c r="N42" s="11">
        <v>2.3199999999999998</v>
      </c>
      <c r="O42" s="16">
        <f t="shared" si="0"/>
        <v>0</v>
      </c>
      <c r="P42" s="16">
        <f t="shared" si="1"/>
        <v>0</v>
      </c>
      <c r="Q42" s="16">
        <f t="shared" si="2"/>
        <v>0</v>
      </c>
      <c r="R42" s="16">
        <f t="shared" si="3"/>
        <v>-4.7763944277612325E-4</v>
      </c>
    </row>
    <row r="43" spans="1:18" ht="23.25" customHeight="1">
      <c r="A43" s="29" t="s">
        <v>257</v>
      </c>
      <c r="B43" s="30" t="s">
        <v>258</v>
      </c>
      <c r="C43" s="31">
        <v>16749531528286</v>
      </c>
      <c r="D43" s="31">
        <v>0</v>
      </c>
      <c r="E43" s="31">
        <v>16749531528286</v>
      </c>
      <c r="F43" s="31">
        <v>0</v>
      </c>
      <c r="G43" s="31">
        <v>1395794294024</v>
      </c>
      <c r="H43" s="31">
        <v>1395794294024</v>
      </c>
      <c r="I43" s="31">
        <v>8.3333333333343287</v>
      </c>
      <c r="J43" s="31">
        <v>17.975841223157254</v>
      </c>
      <c r="K43" s="11">
        <v>16749531528286</v>
      </c>
      <c r="L43" s="11">
        <v>1395794294024</v>
      </c>
      <c r="M43" s="11">
        <v>1395794294024</v>
      </c>
      <c r="N43" s="11">
        <v>8.33</v>
      </c>
      <c r="O43" s="16">
        <f t="shared" si="0"/>
        <v>0</v>
      </c>
      <c r="P43" s="16">
        <f t="shared" si="1"/>
        <v>0</v>
      </c>
      <c r="Q43" s="16">
        <f t="shared" si="2"/>
        <v>0</v>
      </c>
      <c r="R43" s="16">
        <f t="shared" si="3"/>
        <v>-3.3333333343286142E-3</v>
      </c>
    </row>
    <row r="44" spans="1:18" ht="23.25" customHeight="1">
      <c r="A44" s="35" t="s">
        <v>259</v>
      </c>
      <c r="B44" s="36" t="s">
        <v>260</v>
      </c>
      <c r="C44" s="37">
        <v>10850959791928</v>
      </c>
      <c r="D44" s="37">
        <v>0</v>
      </c>
      <c r="E44" s="37">
        <v>10850959791928</v>
      </c>
      <c r="F44" s="37">
        <v>0</v>
      </c>
      <c r="G44" s="37">
        <v>904246649328</v>
      </c>
      <c r="H44" s="37">
        <v>904246649328</v>
      </c>
      <c r="I44" s="37">
        <v>8.3333333333394766</v>
      </c>
      <c r="J44" s="37">
        <v>11.645408112416739</v>
      </c>
      <c r="K44" s="11">
        <v>10850959791928</v>
      </c>
      <c r="L44" s="11">
        <v>904246649328</v>
      </c>
      <c r="M44" s="11">
        <v>904246649328</v>
      </c>
      <c r="N44" s="11">
        <v>8.33</v>
      </c>
      <c r="O44" s="16">
        <f t="shared" si="0"/>
        <v>0</v>
      </c>
      <c r="P44" s="16">
        <f t="shared" si="1"/>
        <v>0</v>
      </c>
      <c r="Q44" s="16">
        <f t="shared" si="2"/>
        <v>0</v>
      </c>
      <c r="R44" s="16">
        <f t="shared" si="3"/>
        <v>-3.3333333394764963E-3</v>
      </c>
    </row>
    <row r="45" spans="1:18" ht="23.25" customHeight="1">
      <c r="A45" s="35" t="s">
        <v>261</v>
      </c>
      <c r="B45" s="36" t="s">
        <v>262</v>
      </c>
      <c r="C45" s="37">
        <v>5898571736358</v>
      </c>
      <c r="D45" s="37">
        <v>0</v>
      </c>
      <c r="E45" s="37">
        <v>5898571736358</v>
      </c>
      <c r="F45" s="37">
        <v>0</v>
      </c>
      <c r="G45" s="37">
        <v>491547644696</v>
      </c>
      <c r="H45" s="37">
        <v>491547644696</v>
      </c>
      <c r="I45" s="37">
        <v>8.3333333333248572</v>
      </c>
      <c r="J45" s="37">
        <v>6.3304331107405147</v>
      </c>
      <c r="K45" s="11">
        <v>5898571736358</v>
      </c>
      <c r="L45" s="11">
        <v>491547644696</v>
      </c>
      <c r="M45" s="11">
        <v>491547644696</v>
      </c>
      <c r="N45" s="11">
        <v>8.33</v>
      </c>
      <c r="O45" s="16">
        <f t="shared" si="0"/>
        <v>0</v>
      </c>
      <c r="P45" s="16">
        <f t="shared" si="1"/>
        <v>0</v>
      </c>
      <c r="Q45" s="16">
        <f t="shared" si="2"/>
        <v>0</v>
      </c>
      <c r="R45" s="16">
        <f t="shared" si="3"/>
        <v>-3.3333333248570796E-3</v>
      </c>
    </row>
    <row r="46" spans="1:18" ht="23.25" customHeight="1">
      <c r="A46" s="29" t="s">
        <v>263</v>
      </c>
      <c r="B46" s="30" t="s">
        <v>264</v>
      </c>
      <c r="C46" s="31">
        <v>233473978000</v>
      </c>
      <c r="D46" s="31">
        <v>0</v>
      </c>
      <c r="E46" s="31">
        <v>233473978000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11">
        <v>233473978000</v>
      </c>
      <c r="L46" s="11">
        <v>0</v>
      </c>
      <c r="M46" s="11">
        <v>0</v>
      </c>
      <c r="N46" s="11">
        <v>0</v>
      </c>
      <c r="O46" s="16">
        <f t="shared" si="0"/>
        <v>0</v>
      </c>
      <c r="P46" s="16">
        <f t="shared" si="1"/>
        <v>0</v>
      </c>
      <c r="Q46" s="16">
        <f t="shared" si="2"/>
        <v>0</v>
      </c>
      <c r="R46" s="16">
        <f t="shared" si="3"/>
        <v>0</v>
      </c>
    </row>
    <row r="47" spans="1:18" ht="23.25" customHeight="1">
      <c r="A47" s="29" t="s">
        <v>265</v>
      </c>
      <c r="B47" s="30" t="s">
        <v>266</v>
      </c>
      <c r="C47" s="31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11">
        <v>0</v>
      </c>
      <c r="L47" s="11">
        <v>0</v>
      </c>
      <c r="M47" s="11">
        <v>0</v>
      </c>
      <c r="N47" s="11">
        <v>0</v>
      </c>
      <c r="O47" s="16">
        <f t="shared" si="0"/>
        <v>0</v>
      </c>
      <c r="P47" s="16">
        <f t="shared" si="1"/>
        <v>0</v>
      </c>
      <c r="Q47" s="16">
        <f t="shared" si="2"/>
        <v>0</v>
      </c>
      <c r="R47" s="16">
        <f t="shared" si="3"/>
        <v>0</v>
      </c>
    </row>
    <row r="48" spans="1:18" ht="23.25" customHeight="1">
      <c r="A48" s="29" t="s">
        <v>267</v>
      </c>
      <c r="B48" s="30" t="s">
        <v>268</v>
      </c>
      <c r="C48" s="31">
        <v>8942275103818</v>
      </c>
      <c r="D48" s="31">
        <v>0</v>
      </c>
      <c r="E48" s="31">
        <v>8942275103818</v>
      </c>
      <c r="F48" s="31">
        <v>0</v>
      </c>
      <c r="G48" s="31">
        <v>547701605479</v>
      </c>
      <c r="H48" s="31">
        <v>547701605479</v>
      </c>
      <c r="I48" s="31">
        <v>6.1248574788887105</v>
      </c>
      <c r="J48" s="31">
        <v>7.0536160950873841</v>
      </c>
      <c r="K48" s="11">
        <v>8942275103818</v>
      </c>
      <c r="L48" s="11">
        <v>547701605479</v>
      </c>
      <c r="M48" s="11">
        <v>547701605479</v>
      </c>
      <c r="N48" s="11">
        <v>6.12</v>
      </c>
      <c r="O48" s="16">
        <f t="shared" si="0"/>
        <v>0</v>
      </c>
      <c r="P48" s="16">
        <f t="shared" si="1"/>
        <v>0</v>
      </c>
      <c r="Q48" s="16">
        <f t="shared" si="2"/>
        <v>0</v>
      </c>
      <c r="R48" s="16">
        <f t="shared" si="3"/>
        <v>-4.8574788887103537E-3</v>
      </c>
    </row>
    <row r="49" spans="1:18" ht="23.25" customHeight="1">
      <c r="A49" s="29" t="s">
        <v>269</v>
      </c>
      <c r="B49" s="30" t="s">
        <v>270</v>
      </c>
      <c r="C49" s="31">
        <v>251992216801</v>
      </c>
      <c r="D49" s="31">
        <v>0</v>
      </c>
      <c r="E49" s="31">
        <v>251992216801</v>
      </c>
      <c r="F49" s="31">
        <v>0</v>
      </c>
      <c r="G49" s="31">
        <v>91363513755</v>
      </c>
      <c r="H49" s="31">
        <v>91363513755</v>
      </c>
      <c r="I49" s="31">
        <v>36.256482408403272</v>
      </c>
      <c r="J49" s="31">
        <v>1.1766318460257186</v>
      </c>
      <c r="K49" s="11">
        <v>251992216801</v>
      </c>
      <c r="L49" s="11">
        <v>91363513755</v>
      </c>
      <c r="M49" s="11">
        <v>91363513755</v>
      </c>
      <c r="N49" s="11">
        <v>36.26</v>
      </c>
      <c r="O49" s="16">
        <f t="shared" si="0"/>
        <v>0</v>
      </c>
      <c r="P49" s="16">
        <f t="shared" si="1"/>
        <v>0</v>
      </c>
      <c r="Q49" s="16">
        <f t="shared" si="2"/>
        <v>0</v>
      </c>
      <c r="R49" s="16">
        <f t="shared" si="3"/>
        <v>3.517591596725822E-3</v>
      </c>
    </row>
    <row r="50" spans="1:18" ht="23.25" customHeight="1">
      <c r="A50" s="29" t="s">
        <v>271</v>
      </c>
      <c r="B50" s="30" t="s">
        <v>272</v>
      </c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11">
        <v>0</v>
      </c>
      <c r="L50" s="11">
        <v>0</v>
      </c>
      <c r="M50" s="11">
        <v>0</v>
      </c>
      <c r="N50" s="11">
        <v>0</v>
      </c>
      <c r="O50" s="16">
        <f t="shared" si="0"/>
        <v>0</v>
      </c>
      <c r="P50" s="16">
        <f t="shared" si="1"/>
        <v>0</v>
      </c>
      <c r="Q50" s="16">
        <f t="shared" si="2"/>
        <v>0</v>
      </c>
      <c r="R50" s="16">
        <f t="shared" si="3"/>
        <v>0</v>
      </c>
    </row>
    <row r="51" spans="1:18" ht="23.25" customHeight="1">
      <c r="A51" s="35" t="s">
        <v>273</v>
      </c>
      <c r="B51" s="36" t="s">
        <v>274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11">
        <v>0</v>
      </c>
      <c r="L51" s="11">
        <v>0</v>
      </c>
      <c r="M51" s="11">
        <v>0</v>
      </c>
      <c r="N51" s="11">
        <v>0</v>
      </c>
      <c r="O51" s="16">
        <f t="shared" si="0"/>
        <v>0</v>
      </c>
      <c r="P51" s="16">
        <f t="shared" si="1"/>
        <v>0</v>
      </c>
      <c r="Q51" s="16">
        <f t="shared" si="2"/>
        <v>0</v>
      </c>
      <c r="R51" s="16">
        <f t="shared" si="3"/>
        <v>0</v>
      </c>
    </row>
    <row r="52" spans="1:18" ht="23.25" customHeight="1">
      <c r="A52" s="35" t="s">
        <v>275</v>
      </c>
      <c r="B52" s="36" t="s">
        <v>276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11">
        <v>0</v>
      </c>
      <c r="L52" s="11">
        <v>0</v>
      </c>
      <c r="M52" s="11">
        <v>0</v>
      </c>
      <c r="N52" s="11">
        <v>0</v>
      </c>
      <c r="O52" s="16">
        <f t="shared" si="0"/>
        <v>0</v>
      </c>
      <c r="P52" s="16">
        <f t="shared" si="1"/>
        <v>0</v>
      </c>
      <c r="Q52" s="16">
        <f t="shared" si="2"/>
        <v>0</v>
      </c>
      <c r="R52" s="16">
        <f t="shared" si="3"/>
        <v>0</v>
      </c>
    </row>
    <row r="53" spans="1:18" ht="23.25" customHeight="1">
      <c r="A53" s="29" t="s">
        <v>277</v>
      </c>
      <c r="B53" s="30" t="s">
        <v>278</v>
      </c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11">
        <v>0</v>
      </c>
      <c r="L53" s="11">
        <v>0</v>
      </c>
      <c r="M53" s="11">
        <v>0</v>
      </c>
      <c r="N53" s="11">
        <v>0</v>
      </c>
      <c r="O53" s="16">
        <f t="shared" si="0"/>
        <v>0</v>
      </c>
      <c r="P53" s="16">
        <f t="shared" si="1"/>
        <v>0</v>
      </c>
      <c r="Q53" s="16">
        <f t="shared" si="2"/>
        <v>0</v>
      </c>
      <c r="R53" s="16">
        <f t="shared" si="3"/>
        <v>0</v>
      </c>
    </row>
    <row r="54" spans="1:18" ht="23.25" customHeight="1">
      <c r="A54" s="29" t="s">
        <v>279</v>
      </c>
      <c r="B54" s="30" t="s">
        <v>280</v>
      </c>
      <c r="C54" s="31">
        <v>1988959088000</v>
      </c>
      <c r="D54" s="31">
        <v>0</v>
      </c>
      <c r="E54" s="31">
        <v>1988959088000</v>
      </c>
      <c r="F54" s="31">
        <v>0</v>
      </c>
      <c r="G54" s="31">
        <v>533784791675.83002</v>
      </c>
      <c r="H54" s="31">
        <v>533784791675.83002</v>
      </c>
      <c r="I54" s="31">
        <v>26.837394237836126</v>
      </c>
      <c r="J54" s="31">
        <v>6.8743873675240899</v>
      </c>
      <c r="K54" s="11">
        <v>1988959088000</v>
      </c>
      <c r="L54" s="11">
        <v>533784791675.83002</v>
      </c>
      <c r="M54" s="11">
        <v>533784791675.83002</v>
      </c>
      <c r="N54" s="11">
        <v>26.84</v>
      </c>
      <c r="O54" s="16">
        <f t="shared" si="0"/>
        <v>0</v>
      </c>
      <c r="P54" s="16">
        <f t="shared" si="1"/>
        <v>0</v>
      </c>
      <c r="Q54" s="16">
        <f t="shared" si="2"/>
        <v>0</v>
      </c>
      <c r="R54" s="16">
        <f t="shared" si="3"/>
        <v>2.6057621638742035E-3</v>
      </c>
    </row>
    <row r="55" spans="1:18" ht="23.25" customHeight="1">
      <c r="A55" s="35" t="s">
        <v>281</v>
      </c>
      <c r="B55" s="36" t="s">
        <v>282</v>
      </c>
      <c r="C55" s="37">
        <v>370396609885</v>
      </c>
      <c r="D55" s="37">
        <v>0</v>
      </c>
      <c r="E55" s="37">
        <v>370396609885</v>
      </c>
      <c r="F55" s="37">
        <v>0</v>
      </c>
      <c r="G55" s="37">
        <v>81516454310.800003</v>
      </c>
      <c r="H55" s="37">
        <v>81516454310.800003</v>
      </c>
      <c r="I55" s="37">
        <v>22.007883478228667</v>
      </c>
      <c r="J55" s="37">
        <v>1.0498157543983324</v>
      </c>
      <c r="K55" s="11">
        <v>370396609885</v>
      </c>
      <c r="L55" s="11">
        <v>81516454310.800003</v>
      </c>
      <c r="M55" s="11">
        <v>81516454310.800003</v>
      </c>
      <c r="N55" s="11">
        <v>22.01</v>
      </c>
      <c r="O55" s="16">
        <f t="shared" si="0"/>
        <v>0</v>
      </c>
      <c r="P55" s="16">
        <f t="shared" si="1"/>
        <v>0</v>
      </c>
      <c r="Q55" s="16">
        <f t="shared" si="2"/>
        <v>0</v>
      </c>
      <c r="R55" s="16">
        <f t="shared" si="3"/>
        <v>2.1165217713345896E-3</v>
      </c>
    </row>
    <row r="56" spans="1:18" ht="30" customHeight="1">
      <c r="A56" s="35" t="s">
        <v>283</v>
      </c>
      <c r="B56" s="36" t="s">
        <v>284</v>
      </c>
      <c r="C56" s="37">
        <v>1332074805297</v>
      </c>
      <c r="D56" s="37">
        <v>0</v>
      </c>
      <c r="E56" s="37">
        <v>1332074805297</v>
      </c>
      <c r="F56" s="37">
        <v>0</v>
      </c>
      <c r="G56" s="37">
        <v>171284659850</v>
      </c>
      <c r="H56" s="37">
        <v>171284659850</v>
      </c>
      <c r="I56" s="37">
        <v>12.85848656313339</v>
      </c>
      <c r="J56" s="37">
        <v>2.2059023042353521</v>
      </c>
      <c r="K56" s="11">
        <v>1332074805297</v>
      </c>
      <c r="L56" s="11">
        <v>171284659850</v>
      </c>
      <c r="M56" s="11">
        <v>171284659850</v>
      </c>
      <c r="N56" s="11">
        <v>12.86</v>
      </c>
      <c r="O56" s="16">
        <f t="shared" si="0"/>
        <v>0</v>
      </c>
      <c r="P56" s="16">
        <f t="shared" si="1"/>
        <v>0</v>
      </c>
      <c r="Q56" s="16">
        <f t="shared" si="2"/>
        <v>0</v>
      </c>
      <c r="R56" s="16">
        <f t="shared" si="3"/>
        <v>1.513436866609652E-3</v>
      </c>
    </row>
    <row r="57" spans="1:18" ht="23.25" customHeight="1">
      <c r="A57" s="35" t="s">
        <v>285</v>
      </c>
      <c r="B57" s="36" t="s">
        <v>286</v>
      </c>
      <c r="C57" s="37">
        <v>286487672818</v>
      </c>
      <c r="D57" s="37">
        <v>0</v>
      </c>
      <c r="E57" s="37">
        <v>286487672818</v>
      </c>
      <c r="F57" s="37">
        <v>0</v>
      </c>
      <c r="G57" s="37">
        <v>280983677515.03003</v>
      </c>
      <c r="H57" s="37">
        <v>280983677515.03003</v>
      </c>
      <c r="I57" s="37">
        <v>98.078802047979721</v>
      </c>
      <c r="J57" s="37">
        <v>3.6186693088904063</v>
      </c>
      <c r="K57" s="11">
        <v>286487672818</v>
      </c>
      <c r="L57" s="11">
        <v>280983677515.03003</v>
      </c>
      <c r="M57" s="11">
        <v>280983677515.03003</v>
      </c>
      <c r="N57" s="11">
        <v>98.08</v>
      </c>
      <c r="O57" s="16">
        <f t="shared" si="0"/>
        <v>0</v>
      </c>
      <c r="P57" s="16">
        <f t="shared" si="1"/>
        <v>0</v>
      </c>
      <c r="Q57" s="16">
        <f t="shared" si="2"/>
        <v>0</v>
      </c>
      <c r="R57" s="16">
        <f t="shared" si="3"/>
        <v>1.197952020277171E-3</v>
      </c>
    </row>
    <row r="58" spans="1:18" ht="23.25" customHeight="1">
      <c r="A58" s="29" t="s">
        <v>287</v>
      </c>
      <c r="B58" s="30" t="s">
        <v>288</v>
      </c>
      <c r="C58" s="31">
        <v>284252440551</v>
      </c>
      <c r="D58" s="31">
        <v>0</v>
      </c>
      <c r="E58" s="31">
        <v>284252440551</v>
      </c>
      <c r="F58" s="31">
        <v>0</v>
      </c>
      <c r="G58" s="31">
        <v>169498406447.03</v>
      </c>
      <c r="H58" s="31">
        <v>169498406447.03</v>
      </c>
      <c r="I58" s="31">
        <v>59.629534268367678</v>
      </c>
      <c r="J58" s="31">
        <v>2.1828979061706892</v>
      </c>
      <c r="K58" s="11">
        <v>284252440551</v>
      </c>
      <c r="L58" s="11">
        <v>169498406447.03</v>
      </c>
      <c r="M58" s="11">
        <v>169498406447.03</v>
      </c>
      <c r="N58" s="11">
        <v>59.63</v>
      </c>
      <c r="O58" s="16">
        <f t="shared" si="0"/>
        <v>0</v>
      </c>
      <c r="P58" s="16">
        <f t="shared" si="1"/>
        <v>0</v>
      </c>
      <c r="Q58" s="16">
        <f t="shared" si="2"/>
        <v>0</v>
      </c>
      <c r="R58" s="16">
        <f t="shared" si="3"/>
        <v>4.6573163232466186E-4</v>
      </c>
    </row>
    <row r="59" spans="1:18" ht="23.25" customHeight="1">
      <c r="A59" s="35" t="s">
        <v>289</v>
      </c>
      <c r="B59" s="36" t="s">
        <v>290</v>
      </c>
      <c r="C59" s="37">
        <v>118212431114</v>
      </c>
      <c r="D59" s="37">
        <v>0</v>
      </c>
      <c r="E59" s="37">
        <v>118212431114</v>
      </c>
      <c r="F59" s="37">
        <v>0</v>
      </c>
      <c r="G59" s="37">
        <v>12076203391</v>
      </c>
      <c r="H59" s="37">
        <v>12076203391</v>
      </c>
      <c r="I59" s="37">
        <v>10.215679753133683</v>
      </c>
      <c r="J59" s="37">
        <v>0.15552428868966034</v>
      </c>
      <c r="K59" s="11">
        <v>118212431114</v>
      </c>
      <c r="L59" s="11">
        <v>12076203391</v>
      </c>
      <c r="M59" s="11">
        <v>12076203391</v>
      </c>
      <c r="N59" s="11">
        <v>10.220000000000001</v>
      </c>
      <c r="O59" s="16">
        <f t="shared" si="0"/>
        <v>0</v>
      </c>
      <c r="P59" s="16">
        <f t="shared" si="1"/>
        <v>0</v>
      </c>
      <c r="Q59" s="16">
        <f t="shared" si="2"/>
        <v>0</v>
      </c>
      <c r="R59" s="16">
        <f t="shared" si="3"/>
        <v>4.3202468663174898E-3</v>
      </c>
    </row>
    <row r="60" spans="1:18" ht="23.25" customHeight="1">
      <c r="A60" s="35" t="s">
        <v>291</v>
      </c>
      <c r="B60" s="36" t="s">
        <v>292</v>
      </c>
      <c r="C60" s="37">
        <v>156681369886</v>
      </c>
      <c r="D60" s="37">
        <v>0</v>
      </c>
      <c r="E60" s="37">
        <v>156681369886</v>
      </c>
      <c r="F60" s="37">
        <v>0</v>
      </c>
      <c r="G60" s="37">
        <v>156681369886.03</v>
      </c>
      <c r="H60" s="37">
        <v>156681369886.03</v>
      </c>
      <c r="I60" s="37">
        <v>100.00000000001914</v>
      </c>
      <c r="J60" s="37">
        <v>2.0178327420857185</v>
      </c>
      <c r="K60" s="11">
        <v>156681369886</v>
      </c>
      <c r="L60" s="11">
        <v>156681369886.03</v>
      </c>
      <c r="M60" s="11">
        <v>156681369886.03</v>
      </c>
      <c r="N60" s="11">
        <v>100</v>
      </c>
      <c r="O60" s="16">
        <f t="shared" si="0"/>
        <v>0</v>
      </c>
      <c r="P60" s="16">
        <f t="shared" si="1"/>
        <v>0</v>
      </c>
      <c r="Q60" s="16">
        <f t="shared" si="2"/>
        <v>0</v>
      </c>
      <c r="R60" s="16">
        <f t="shared" si="3"/>
        <v>-1.9142021301377099E-11</v>
      </c>
    </row>
    <row r="61" spans="1:18" ht="23.25" customHeight="1">
      <c r="A61" s="35" t="s">
        <v>293</v>
      </c>
      <c r="B61" s="36" t="s">
        <v>294</v>
      </c>
      <c r="C61" s="37">
        <v>9358639551</v>
      </c>
      <c r="D61" s="37">
        <v>0</v>
      </c>
      <c r="E61" s="37">
        <v>9358639551</v>
      </c>
      <c r="F61" s="37">
        <v>0</v>
      </c>
      <c r="G61" s="37">
        <v>740833170</v>
      </c>
      <c r="H61" s="37">
        <v>740833170</v>
      </c>
      <c r="I61" s="37">
        <v>7.9160348677051005</v>
      </c>
      <c r="J61" s="37">
        <v>9.540875395310424E-3</v>
      </c>
      <c r="K61" s="11">
        <v>9358639551</v>
      </c>
      <c r="L61" s="11">
        <v>740833170</v>
      </c>
      <c r="M61" s="11">
        <v>740833170</v>
      </c>
      <c r="N61" s="11">
        <v>7.92</v>
      </c>
      <c r="O61" s="16">
        <f t="shared" si="0"/>
        <v>0</v>
      </c>
      <c r="P61" s="16">
        <f t="shared" si="1"/>
        <v>0</v>
      </c>
      <c r="Q61" s="16">
        <f t="shared" si="2"/>
        <v>0</v>
      </c>
      <c r="R61" s="16">
        <f t="shared" si="3"/>
        <v>3.9651322948994761E-3</v>
      </c>
    </row>
    <row r="62" spans="1:18" ht="32.25" customHeight="1">
      <c r="A62" s="29" t="s">
        <v>295</v>
      </c>
      <c r="B62" s="30" t="s">
        <v>296</v>
      </c>
      <c r="C62" s="31">
        <v>38365086336</v>
      </c>
      <c r="D62" s="31">
        <v>0</v>
      </c>
      <c r="E62" s="31">
        <v>38365086336</v>
      </c>
      <c r="F62" s="31">
        <v>0</v>
      </c>
      <c r="G62" s="31">
        <v>6817112717.1000004</v>
      </c>
      <c r="H62" s="31">
        <v>6817112717.1000004</v>
      </c>
      <c r="I62" s="31">
        <v>17.769053501915728</v>
      </c>
      <c r="J62" s="31">
        <v>8.7794696057733462E-2</v>
      </c>
      <c r="K62" s="11">
        <v>38365086336</v>
      </c>
      <c r="L62" s="11">
        <v>6817112717.1000004</v>
      </c>
      <c r="M62" s="11">
        <v>6817112717.1000004</v>
      </c>
      <c r="N62" s="11">
        <v>17.77</v>
      </c>
      <c r="O62" s="16">
        <f t="shared" si="0"/>
        <v>0</v>
      </c>
      <c r="P62" s="16">
        <f t="shared" si="1"/>
        <v>0</v>
      </c>
      <c r="Q62" s="16">
        <f t="shared" si="2"/>
        <v>0</v>
      </c>
      <c r="R62" s="16">
        <f t="shared" si="3"/>
        <v>9.4649808427149651E-4</v>
      </c>
    </row>
    <row r="63" spans="1:18" ht="23.25" customHeight="1">
      <c r="A63" s="20" t="s">
        <v>297</v>
      </c>
      <c r="B63" s="21" t="s">
        <v>298</v>
      </c>
      <c r="C63" s="22">
        <v>451530685410</v>
      </c>
      <c r="D63" s="22">
        <v>0</v>
      </c>
      <c r="E63" s="22">
        <v>451530685410</v>
      </c>
      <c r="F63" s="22">
        <v>0</v>
      </c>
      <c r="G63" s="22">
        <v>603482927116.60986</v>
      </c>
      <c r="H63" s="22">
        <v>603482927116.60986</v>
      </c>
      <c r="I63" s="22">
        <v>133.65269440517289</v>
      </c>
      <c r="J63" s="22">
        <v>7.772000018326362</v>
      </c>
      <c r="K63" s="11">
        <v>451530685410</v>
      </c>
      <c r="L63" s="11">
        <v>603482927116.60999</v>
      </c>
      <c r="M63" s="11">
        <v>603482927116.60999</v>
      </c>
      <c r="N63" s="11">
        <v>133.65</v>
      </c>
      <c r="O63" s="16">
        <f t="shared" si="0"/>
        <v>0</v>
      </c>
      <c r="P63" s="16">
        <f t="shared" si="1"/>
        <v>0</v>
      </c>
      <c r="Q63" s="16">
        <f t="shared" si="2"/>
        <v>0</v>
      </c>
      <c r="R63" s="16">
        <f t="shared" si="3"/>
        <v>-2.6944051728889917E-3</v>
      </c>
    </row>
    <row r="64" spans="1:18" ht="23.25" customHeight="1">
      <c r="A64" s="23" t="s">
        <v>299</v>
      </c>
      <c r="B64" s="24" t="s">
        <v>300</v>
      </c>
      <c r="C64" s="25">
        <v>42773776028</v>
      </c>
      <c r="D64" s="25">
        <v>0</v>
      </c>
      <c r="E64" s="25">
        <v>42773776028</v>
      </c>
      <c r="F64" s="25">
        <v>0</v>
      </c>
      <c r="G64" s="25">
        <v>16410431227.789999</v>
      </c>
      <c r="H64" s="25">
        <v>16410431227.789999</v>
      </c>
      <c r="I64" s="25">
        <v>38.365636031403028</v>
      </c>
      <c r="J64" s="25">
        <v>0.21134296609269729</v>
      </c>
      <c r="K64" s="11">
        <v>42773776028</v>
      </c>
      <c r="L64" s="11">
        <v>16410431227.790001</v>
      </c>
      <c r="M64" s="11">
        <v>16410431227.790001</v>
      </c>
      <c r="N64" s="11">
        <v>38.369999999999997</v>
      </c>
      <c r="O64" s="16">
        <f t="shared" si="0"/>
        <v>0</v>
      </c>
      <c r="P64" s="16">
        <f t="shared" si="1"/>
        <v>0</v>
      </c>
      <c r="Q64" s="16">
        <f t="shared" si="2"/>
        <v>0</v>
      </c>
      <c r="R64" s="16">
        <f t="shared" si="3"/>
        <v>4.3639685969694142E-3</v>
      </c>
    </row>
    <row r="65" spans="1:18" ht="23.25" customHeight="1">
      <c r="A65" s="26" t="s">
        <v>301</v>
      </c>
      <c r="B65" s="27" t="s">
        <v>302</v>
      </c>
      <c r="C65" s="28">
        <v>39722138240</v>
      </c>
      <c r="D65" s="28">
        <v>0</v>
      </c>
      <c r="E65" s="28">
        <v>39722138240</v>
      </c>
      <c r="F65" s="28">
        <v>0</v>
      </c>
      <c r="G65" s="28">
        <v>15320760649.24</v>
      </c>
      <c r="H65" s="28">
        <v>15320760649.24</v>
      </c>
      <c r="I65" s="28">
        <v>38.569828634783988</v>
      </c>
      <c r="J65" s="28">
        <v>0.1973095620377987</v>
      </c>
      <c r="K65" s="11">
        <v>39722138240</v>
      </c>
      <c r="L65" s="11">
        <v>15320760649.24</v>
      </c>
      <c r="M65" s="11">
        <v>15320760649.24</v>
      </c>
      <c r="N65" s="11">
        <v>38.57</v>
      </c>
      <c r="O65" s="16">
        <f t="shared" si="0"/>
        <v>0</v>
      </c>
      <c r="P65" s="16">
        <f t="shared" si="1"/>
        <v>0</v>
      </c>
      <c r="Q65" s="16">
        <f t="shared" si="2"/>
        <v>0</v>
      </c>
      <c r="R65" s="16">
        <f t="shared" si="3"/>
        <v>1.7136521601202048E-4</v>
      </c>
    </row>
    <row r="66" spans="1:18" ht="23.25" customHeight="1">
      <c r="A66" s="29" t="s">
        <v>303</v>
      </c>
      <c r="B66" s="30" t="s">
        <v>304</v>
      </c>
      <c r="C66" s="31">
        <v>39722138240</v>
      </c>
      <c r="D66" s="31">
        <v>0</v>
      </c>
      <c r="E66" s="31">
        <v>39722138240</v>
      </c>
      <c r="F66" s="31">
        <v>0</v>
      </c>
      <c r="G66" s="31">
        <v>15320760649.24</v>
      </c>
      <c r="H66" s="31">
        <v>15320760649.24</v>
      </c>
      <c r="I66" s="31">
        <v>38.569828634783988</v>
      </c>
      <c r="J66" s="31">
        <v>0.1973095620377987</v>
      </c>
      <c r="K66" s="11">
        <v>39722138240</v>
      </c>
      <c r="L66" s="11">
        <v>15320760649.24</v>
      </c>
      <c r="M66" s="11">
        <v>15320760649.24</v>
      </c>
      <c r="N66" s="11">
        <v>38.57</v>
      </c>
      <c r="O66" s="16">
        <f t="shared" si="0"/>
        <v>0</v>
      </c>
      <c r="P66" s="16">
        <f t="shared" si="1"/>
        <v>0</v>
      </c>
      <c r="Q66" s="16">
        <f t="shared" si="2"/>
        <v>0</v>
      </c>
      <c r="R66" s="16">
        <f t="shared" si="3"/>
        <v>1.7136521601202048E-4</v>
      </c>
    </row>
    <row r="67" spans="1:18" ht="23.25" customHeight="1">
      <c r="A67" s="35" t="s">
        <v>305</v>
      </c>
      <c r="B67" s="36" t="s">
        <v>306</v>
      </c>
      <c r="C67" s="37">
        <v>1793122889</v>
      </c>
      <c r="D67" s="37">
        <v>0</v>
      </c>
      <c r="E67" s="37">
        <v>1793122889</v>
      </c>
      <c r="F67" s="37">
        <v>0</v>
      </c>
      <c r="G67" s="37">
        <v>36311601</v>
      </c>
      <c r="H67" s="37">
        <v>36311601</v>
      </c>
      <c r="I67" s="37">
        <v>2.0250481003145566</v>
      </c>
      <c r="J67" s="37">
        <v>4.6764166964234253E-4</v>
      </c>
      <c r="K67" s="11">
        <v>1793122889</v>
      </c>
      <c r="L67" s="11">
        <v>36311601</v>
      </c>
      <c r="M67" s="11">
        <v>36311601</v>
      </c>
      <c r="N67" s="11">
        <v>2.0299999999999998</v>
      </c>
      <c r="O67" s="16">
        <f t="shared" si="0"/>
        <v>0</v>
      </c>
      <c r="P67" s="16">
        <f t="shared" si="1"/>
        <v>0</v>
      </c>
      <c r="Q67" s="16">
        <f t="shared" si="2"/>
        <v>0</v>
      </c>
      <c r="R67" s="16">
        <f t="shared" si="3"/>
        <v>4.951899685443184E-3</v>
      </c>
    </row>
    <row r="68" spans="1:18" ht="23.25" customHeight="1">
      <c r="A68" s="35" t="s">
        <v>307</v>
      </c>
      <c r="B68" s="36" t="s">
        <v>308</v>
      </c>
      <c r="C68" s="37">
        <v>9922233408</v>
      </c>
      <c r="D68" s="37">
        <v>0</v>
      </c>
      <c r="E68" s="37">
        <v>9922233408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11">
        <v>9922233408</v>
      </c>
      <c r="L68" s="11">
        <v>0</v>
      </c>
      <c r="M68" s="11">
        <v>0</v>
      </c>
      <c r="N68" s="11">
        <v>0</v>
      </c>
      <c r="O68" s="16">
        <f t="shared" si="0"/>
        <v>0</v>
      </c>
      <c r="P68" s="16">
        <f t="shared" si="1"/>
        <v>0</v>
      </c>
      <c r="Q68" s="16">
        <f t="shared" si="2"/>
        <v>0</v>
      </c>
      <c r="R68" s="16">
        <f t="shared" si="3"/>
        <v>0</v>
      </c>
    </row>
    <row r="69" spans="1:18" ht="23.25" customHeight="1">
      <c r="A69" s="35" t="s">
        <v>309</v>
      </c>
      <c r="B69" s="36" t="s">
        <v>310</v>
      </c>
      <c r="C69" s="37">
        <v>28006781943</v>
      </c>
      <c r="D69" s="37">
        <v>0</v>
      </c>
      <c r="E69" s="37">
        <v>28006781943</v>
      </c>
      <c r="F69" s="37">
        <v>0</v>
      </c>
      <c r="G69" s="37">
        <v>15062117348.4</v>
      </c>
      <c r="H69" s="37">
        <v>15062117348.4</v>
      </c>
      <c r="I69" s="37">
        <v>53.780250008925492</v>
      </c>
      <c r="J69" s="37">
        <v>0.19397860494101235</v>
      </c>
      <c r="K69" s="11">
        <v>28006781943</v>
      </c>
      <c r="L69" s="11">
        <v>15062117348.4</v>
      </c>
      <c r="M69" s="11">
        <v>15062117348.4</v>
      </c>
      <c r="N69" s="11">
        <v>53.78</v>
      </c>
      <c r="O69" s="16">
        <f t="shared" si="0"/>
        <v>0</v>
      </c>
      <c r="P69" s="16">
        <f t="shared" si="1"/>
        <v>0</v>
      </c>
      <c r="Q69" s="16">
        <f t="shared" si="2"/>
        <v>0</v>
      </c>
      <c r="R69" s="16">
        <f t="shared" si="3"/>
        <v>-2.5000892549087439E-4</v>
      </c>
    </row>
    <row r="70" spans="1:18" ht="23.25" customHeight="1">
      <c r="A70" s="35" t="s">
        <v>311</v>
      </c>
      <c r="B70" s="36" t="s">
        <v>312</v>
      </c>
      <c r="C70" s="37">
        <v>0</v>
      </c>
      <c r="D70" s="37">
        <v>0</v>
      </c>
      <c r="E70" s="37">
        <v>0</v>
      </c>
      <c r="F70" s="37">
        <v>0</v>
      </c>
      <c r="G70" s="37">
        <v>30804058.420000002</v>
      </c>
      <c r="H70" s="37">
        <v>30804058.420000002</v>
      </c>
      <c r="I70" s="37">
        <v>0</v>
      </c>
      <c r="J70" s="37">
        <v>3.9671237055312054E-4</v>
      </c>
      <c r="K70" s="11">
        <v>0</v>
      </c>
      <c r="L70" s="11">
        <v>30804058.420000002</v>
      </c>
      <c r="M70" s="11">
        <v>30804058.420000002</v>
      </c>
      <c r="N70" s="11">
        <v>0</v>
      </c>
      <c r="O70" s="16">
        <f t="shared" si="0"/>
        <v>0</v>
      </c>
      <c r="P70" s="16">
        <f t="shared" si="1"/>
        <v>0</v>
      </c>
      <c r="Q70" s="16">
        <f t="shared" si="2"/>
        <v>0</v>
      </c>
      <c r="R70" s="16">
        <f t="shared" si="3"/>
        <v>0</v>
      </c>
    </row>
    <row r="71" spans="1:18" ht="23.25" customHeight="1">
      <c r="A71" s="35" t="s">
        <v>313</v>
      </c>
      <c r="B71" s="36" t="s">
        <v>314</v>
      </c>
      <c r="C71" s="37">
        <v>0</v>
      </c>
      <c r="D71" s="37">
        <v>0</v>
      </c>
      <c r="E71" s="37">
        <v>0</v>
      </c>
      <c r="F71" s="37">
        <v>0</v>
      </c>
      <c r="G71" s="37">
        <v>191527641.41999999</v>
      </c>
      <c r="H71" s="37">
        <v>191527641.41999999</v>
      </c>
      <c r="I71" s="37">
        <v>0</v>
      </c>
      <c r="J71" s="37">
        <v>2.466603056590886E-3</v>
      </c>
      <c r="K71" s="11">
        <v>0</v>
      </c>
      <c r="L71" s="11">
        <v>191527641.41999999</v>
      </c>
      <c r="M71" s="11">
        <v>191527641.41999999</v>
      </c>
      <c r="N71" s="11">
        <v>0</v>
      </c>
      <c r="O71" s="16">
        <f t="shared" si="0"/>
        <v>0</v>
      </c>
      <c r="P71" s="16">
        <f t="shared" si="1"/>
        <v>0</v>
      </c>
      <c r="Q71" s="16">
        <f t="shared" si="2"/>
        <v>0</v>
      </c>
      <c r="R71" s="16">
        <f t="shared" si="3"/>
        <v>0</v>
      </c>
    </row>
    <row r="72" spans="1:18" ht="23.25" customHeight="1">
      <c r="A72" s="29" t="s">
        <v>315</v>
      </c>
      <c r="B72" s="30" t="s">
        <v>316</v>
      </c>
      <c r="C72" s="31">
        <v>0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11">
        <v>0</v>
      </c>
      <c r="L72" s="11">
        <v>0</v>
      </c>
      <c r="M72" s="11">
        <v>0</v>
      </c>
      <c r="N72" s="11">
        <v>0</v>
      </c>
      <c r="O72" s="16">
        <f t="shared" si="0"/>
        <v>0</v>
      </c>
      <c r="P72" s="16">
        <f t="shared" si="1"/>
        <v>0</v>
      </c>
      <c r="Q72" s="16">
        <f t="shared" si="2"/>
        <v>0</v>
      </c>
      <c r="R72" s="16">
        <f t="shared" si="3"/>
        <v>0</v>
      </c>
    </row>
    <row r="73" spans="1:18" ht="23.25" customHeight="1">
      <c r="A73" s="35" t="s">
        <v>317</v>
      </c>
      <c r="B73" s="36" t="s">
        <v>318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11">
        <v>0</v>
      </c>
      <c r="L73" s="11">
        <v>0</v>
      </c>
      <c r="M73" s="11">
        <v>0</v>
      </c>
      <c r="N73" s="11">
        <v>0</v>
      </c>
      <c r="O73" s="16">
        <f t="shared" si="0"/>
        <v>0</v>
      </c>
      <c r="P73" s="16">
        <f t="shared" si="1"/>
        <v>0</v>
      </c>
      <c r="Q73" s="16">
        <f t="shared" si="2"/>
        <v>0</v>
      </c>
      <c r="R73" s="16">
        <f t="shared" si="3"/>
        <v>0</v>
      </c>
    </row>
    <row r="74" spans="1:18" ht="23.25" customHeight="1">
      <c r="A74" s="26" t="s">
        <v>319</v>
      </c>
      <c r="B74" s="27" t="s">
        <v>320</v>
      </c>
      <c r="C74" s="28">
        <v>0</v>
      </c>
      <c r="D74" s="28">
        <v>0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11">
        <v>0</v>
      </c>
      <c r="L74" s="11">
        <v>0</v>
      </c>
      <c r="M74" s="11">
        <v>0</v>
      </c>
      <c r="N74" s="11">
        <v>0</v>
      </c>
      <c r="O74" s="16">
        <f t="shared" ref="O74:O106" si="4">+K74-E74</f>
        <v>0</v>
      </c>
      <c r="P74" s="16">
        <f t="shared" ref="P74:P106" si="5">+L74-G74</f>
        <v>0</v>
      </c>
      <c r="Q74" s="16">
        <f t="shared" ref="Q74:Q106" si="6">+M74-H74</f>
        <v>0</v>
      </c>
      <c r="R74" s="16">
        <f t="shared" ref="R74:R106" si="7">+N74-I74</f>
        <v>0</v>
      </c>
    </row>
    <row r="75" spans="1:18" ht="23.25" customHeight="1">
      <c r="A75" s="35" t="s">
        <v>321</v>
      </c>
      <c r="B75" s="36" t="s">
        <v>322</v>
      </c>
      <c r="C75" s="37">
        <v>0</v>
      </c>
      <c r="D75" s="37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11">
        <v>0</v>
      </c>
      <c r="L75" s="11">
        <v>0</v>
      </c>
      <c r="M75" s="11">
        <v>0</v>
      </c>
      <c r="N75" s="11">
        <v>0</v>
      </c>
      <c r="O75" s="16">
        <f t="shared" si="4"/>
        <v>0</v>
      </c>
      <c r="P75" s="16">
        <f t="shared" si="5"/>
        <v>0</v>
      </c>
      <c r="Q75" s="16">
        <f t="shared" si="6"/>
        <v>0</v>
      </c>
      <c r="R75" s="16">
        <f t="shared" si="7"/>
        <v>0</v>
      </c>
    </row>
    <row r="76" spans="1:18" ht="23.25" customHeight="1">
      <c r="A76" s="26" t="s">
        <v>323</v>
      </c>
      <c r="B76" s="27" t="s">
        <v>324</v>
      </c>
      <c r="C76" s="28">
        <v>3051637788</v>
      </c>
      <c r="D76" s="28">
        <v>0</v>
      </c>
      <c r="E76" s="28">
        <v>3051637788</v>
      </c>
      <c r="F76" s="28">
        <v>0</v>
      </c>
      <c r="G76" s="28">
        <v>1089670578.55</v>
      </c>
      <c r="H76" s="28">
        <v>1089670578.55</v>
      </c>
      <c r="I76" s="28">
        <v>35.707729889665394</v>
      </c>
      <c r="J76" s="28">
        <v>1.4033404054898582E-2</v>
      </c>
      <c r="K76" s="11">
        <v>3051637788</v>
      </c>
      <c r="L76" s="11">
        <v>1089670578.55</v>
      </c>
      <c r="M76" s="11">
        <v>1089670578.55</v>
      </c>
      <c r="N76" s="11">
        <v>35.71</v>
      </c>
      <c r="O76" s="16">
        <f t="shared" si="4"/>
        <v>0</v>
      </c>
      <c r="P76" s="16">
        <f t="shared" si="5"/>
        <v>0</v>
      </c>
      <c r="Q76" s="16">
        <f t="shared" si="6"/>
        <v>0</v>
      </c>
      <c r="R76" s="16">
        <f t="shared" si="7"/>
        <v>2.2701103346065565E-3</v>
      </c>
    </row>
    <row r="77" spans="1:18" ht="23.25" customHeight="1">
      <c r="A77" s="35" t="s">
        <v>325</v>
      </c>
      <c r="B77" s="36" t="s">
        <v>326</v>
      </c>
      <c r="C77" s="37">
        <v>3051637788</v>
      </c>
      <c r="D77" s="37">
        <v>0</v>
      </c>
      <c r="E77" s="37">
        <v>3051637788</v>
      </c>
      <c r="F77" s="37">
        <v>0</v>
      </c>
      <c r="G77" s="37">
        <v>1089670578.55</v>
      </c>
      <c r="H77" s="37">
        <v>1089670578.55</v>
      </c>
      <c r="I77" s="37">
        <v>35.707729889665394</v>
      </c>
      <c r="J77" s="37">
        <v>1.4033404054898582E-2</v>
      </c>
      <c r="K77" s="11">
        <v>3051637788</v>
      </c>
      <c r="L77" s="11">
        <v>1089670578.55</v>
      </c>
      <c r="M77" s="11">
        <v>1089670578.55</v>
      </c>
      <c r="N77" s="11">
        <v>35.71</v>
      </c>
      <c r="O77" s="16">
        <f t="shared" si="4"/>
        <v>0</v>
      </c>
      <c r="P77" s="16">
        <f t="shared" si="5"/>
        <v>0</v>
      </c>
      <c r="Q77" s="16">
        <f t="shared" si="6"/>
        <v>0</v>
      </c>
      <c r="R77" s="16">
        <f t="shared" si="7"/>
        <v>2.2701103346065565E-3</v>
      </c>
    </row>
    <row r="78" spans="1:18" ht="23.25" customHeight="1">
      <c r="A78" s="23" t="s">
        <v>327</v>
      </c>
      <c r="B78" s="24" t="s">
        <v>328</v>
      </c>
      <c r="C78" s="25">
        <v>0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11">
        <v>0</v>
      </c>
      <c r="L78" s="11">
        <v>0</v>
      </c>
      <c r="M78" s="11">
        <v>0</v>
      </c>
      <c r="N78" s="11">
        <v>0</v>
      </c>
      <c r="O78" s="16">
        <f t="shared" si="4"/>
        <v>0</v>
      </c>
      <c r="P78" s="16">
        <f t="shared" si="5"/>
        <v>0</v>
      </c>
      <c r="Q78" s="16">
        <f t="shared" si="6"/>
        <v>0</v>
      </c>
      <c r="R78" s="16">
        <f t="shared" si="7"/>
        <v>0</v>
      </c>
    </row>
    <row r="79" spans="1:18" ht="23.25" customHeight="1">
      <c r="A79" s="26" t="s">
        <v>329</v>
      </c>
      <c r="B79" s="27" t="s">
        <v>330</v>
      </c>
      <c r="C79" s="28">
        <v>0</v>
      </c>
      <c r="D79" s="28">
        <v>0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11">
        <v>0</v>
      </c>
      <c r="L79" s="11">
        <v>0</v>
      </c>
      <c r="M79" s="11">
        <v>0</v>
      </c>
      <c r="N79" s="11">
        <v>0</v>
      </c>
      <c r="O79" s="16">
        <f t="shared" si="4"/>
        <v>0</v>
      </c>
      <c r="P79" s="16">
        <f t="shared" si="5"/>
        <v>0</v>
      </c>
      <c r="Q79" s="16">
        <f t="shared" si="6"/>
        <v>0</v>
      </c>
      <c r="R79" s="16">
        <f t="shared" si="7"/>
        <v>0</v>
      </c>
    </row>
    <row r="80" spans="1:18" ht="30.75" customHeight="1">
      <c r="A80" s="35" t="s">
        <v>331</v>
      </c>
      <c r="B80" s="36" t="s">
        <v>332</v>
      </c>
      <c r="C80" s="37">
        <v>0</v>
      </c>
      <c r="D80" s="37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11">
        <v>0</v>
      </c>
      <c r="L80" s="11">
        <v>0</v>
      </c>
      <c r="M80" s="11">
        <v>0</v>
      </c>
      <c r="N80" s="11">
        <v>0</v>
      </c>
      <c r="O80" s="16">
        <f t="shared" si="4"/>
        <v>0</v>
      </c>
      <c r="P80" s="16">
        <f t="shared" si="5"/>
        <v>0</v>
      </c>
      <c r="Q80" s="16">
        <f t="shared" si="6"/>
        <v>0</v>
      </c>
      <c r="R80" s="16">
        <f t="shared" si="7"/>
        <v>0</v>
      </c>
    </row>
    <row r="81" spans="1:18" ht="23.25" customHeight="1">
      <c r="A81" s="35" t="s">
        <v>333</v>
      </c>
      <c r="B81" s="36" t="s">
        <v>334</v>
      </c>
      <c r="C81" s="37">
        <v>0</v>
      </c>
      <c r="D81" s="37">
        <v>0</v>
      </c>
      <c r="E81" s="37">
        <v>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11">
        <v>0</v>
      </c>
      <c r="L81" s="11">
        <v>0</v>
      </c>
      <c r="M81" s="11">
        <v>0</v>
      </c>
      <c r="N81" s="11">
        <v>0</v>
      </c>
      <c r="O81" s="16">
        <f t="shared" si="4"/>
        <v>0</v>
      </c>
      <c r="P81" s="16">
        <f t="shared" si="5"/>
        <v>0</v>
      </c>
      <c r="Q81" s="16">
        <f t="shared" si="6"/>
        <v>0</v>
      </c>
      <c r="R81" s="16">
        <f t="shared" si="7"/>
        <v>0</v>
      </c>
    </row>
    <row r="82" spans="1:18" ht="23.25" customHeight="1">
      <c r="A82" s="23" t="s">
        <v>335</v>
      </c>
      <c r="B82" s="24" t="s">
        <v>336</v>
      </c>
      <c r="C82" s="25">
        <v>6756277104</v>
      </c>
      <c r="D82" s="25">
        <v>0</v>
      </c>
      <c r="E82" s="25">
        <v>6756277104</v>
      </c>
      <c r="F82" s="25">
        <v>0</v>
      </c>
      <c r="G82" s="25">
        <v>2849885775</v>
      </c>
      <c r="H82" s="25">
        <v>2849885775</v>
      </c>
      <c r="I82" s="25">
        <v>42.181303862044786</v>
      </c>
      <c r="J82" s="25">
        <v>3.6702467129195469E-2</v>
      </c>
      <c r="K82" s="11">
        <v>6756277104</v>
      </c>
      <c r="L82" s="11">
        <v>2849885775</v>
      </c>
      <c r="M82" s="11">
        <v>2849885775</v>
      </c>
      <c r="N82" s="11">
        <v>42.18</v>
      </c>
      <c r="O82" s="16">
        <f t="shared" si="4"/>
        <v>0</v>
      </c>
      <c r="P82" s="16">
        <f t="shared" si="5"/>
        <v>0</v>
      </c>
      <c r="Q82" s="16">
        <f t="shared" si="6"/>
        <v>0</v>
      </c>
      <c r="R82" s="16">
        <f t="shared" si="7"/>
        <v>-1.3038620447858307E-3</v>
      </c>
    </row>
    <row r="83" spans="1:18" ht="23.25" customHeight="1">
      <c r="A83" s="26" t="s">
        <v>337</v>
      </c>
      <c r="B83" s="27" t="s">
        <v>338</v>
      </c>
      <c r="C83" s="28">
        <v>6756277104</v>
      </c>
      <c r="D83" s="28">
        <v>0</v>
      </c>
      <c r="E83" s="28">
        <v>6756277104</v>
      </c>
      <c r="F83" s="28">
        <v>0</v>
      </c>
      <c r="G83" s="28">
        <v>2849885775</v>
      </c>
      <c r="H83" s="28">
        <v>2849885775</v>
      </c>
      <c r="I83" s="28">
        <v>42.181303862044786</v>
      </c>
      <c r="J83" s="28">
        <v>3.6702467129195469E-2</v>
      </c>
      <c r="K83" s="11">
        <v>6756277104</v>
      </c>
      <c r="L83" s="11">
        <v>2849885775</v>
      </c>
      <c r="M83" s="11">
        <v>2849885775</v>
      </c>
      <c r="N83" s="11">
        <v>42.18</v>
      </c>
      <c r="O83" s="16">
        <f t="shared" si="4"/>
        <v>0</v>
      </c>
      <c r="P83" s="16">
        <f t="shared" si="5"/>
        <v>0</v>
      </c>
      <c r="Q83" s="16">
        <f t="shared" si="6"/>
        <v>0</v>
      </c>
      <c r="R83" s="16">
        <f t="shared" si="7"/>
        <v>-1.3038620447858307E-3</v>
      </c>
    </row>
    <row r="84" spans="1:18" ht="23.25" customHeight="1">
      <c r="A84" s="35" t="s">
        <v>339</v>
      </c>
      <c r="B84" s="36" t="s">
        <v>340</v>
      </c>
      <c r="C84" s="37">
        <v>6756277104</v>
      </c>
      <c r="D84" s="37">
        <v>0</v>
      </c>
      <c r="E84" s="37">
        <v>6756277104</v>
      </c>
      <c r="F84" s="37">
        <v>0</v>
      </c>
      <c r="G84" s="37">
        <v>2849885775</v>
      </c>
      <c r="H84" s="37">
        <v>2849885775</v>
      </c>
      <c r="I84" s="37">
        <v>42.181303862044786</v>
      </c>
      <c r="J84" s="37">
        <v>3.6702467129195469E-2</v>
      </c>
      <c r="K84" s="11">
        <v>6756277104</v>
      </c>
      <c r="L84" s="11">
        <v>2849885775</v>
      </c>
      <c r="M84" s="11">
        <v>2849885775</v>
      </c>
      <c r="N84" s="11">
        <v>42.18</v>
      </c>
      <c r="O84" s="16">
        <f t="shared" si="4"/>
        <v>0</v>
      </c>
      <c r="P84" s="16">
        <f t="shared" si="5"/>
        <v>0</v>
      </c>
      <c r="Q84" s="16">
        <f t="shared" si="6"/>
        <v>0</v>
      </c>
      <c r="R84" s="16">
        <f t="shared" si="7"/>
        <v>-1.3038620447858307E-3</v>
      </c>
    </row>
    <row r="85" spans="1:18" ht="23.25" customHeight="1">
      <c r="A85" s="26" t="s">
        <v>341</v>
      </c>
      <c r="B85" s="27" t="s">
        <v>342</v>
      </c>
      <c r="C85" s="28">
        <v>0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11">
        <v>0</v>
      </c>
      <c r="L85" s="11">
        <v>0</v>
      </c>
      <c r="M85" s="11">
        <v>0</v>
      </c>
      <c r="N85" s="11">
        <v>0</v>
      </c>
      <c r="O85" s="16">
        <f t="shared" si="4"/>
        <v>0</v>
      </c>
      <c r="P85" s="16">
        <f t="shared" si="5"/>
        <v>0</v>
      </c>
      <c r="Q85" s="16">
        <f t="shared" si="6"/>
        <v>0</v>
      </c>
      <c r="R85" s="16">
        <f t="shared" si="7"/>
        <v>0</v>
      </c>
    </row>
    <row r="86" spans="1:18" ht="23.25" customHeight="1">
      <c r="A86" s="35" t="s">
        <v>343</v>
      </c>
      <c r="B86" s="36" t="s">
        <v>344</v>
      </c>
      <c r="C86" s="37">
        <v>0</v>
      </c>
      <c r="D86" s="37">
        <v>0</v>
      </c>
      <c r="E86" s="37">
        <v>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11">
        <v>0</v>
      </c>
      <c r="L86" s="11">
        <v>0</v>
      </c>
      <c r="M86" s="11">
        <v>0</v>
      </c>
      <c r="N86" s="11">
        <v>0</v>
      </c>
      <c r="O86" s="16">
        <f t="shared" si="4"/>
        <v>0</v>
      </c>
      <c r="P86" s="16">
        <f t="shared" si="5"/>
        <v>0</v>
      </c>
      <c r="Q86" s="16">
        <f t="shared" si="6"/>
        <v>0</v>
      </c>
      <c r="R86" s="16">
        <f t="shared" si="7"/>
        <v>0</v>
      </c>
    </row>
    <row r="87" spans="1:18" ht="30" customHeight="1">
      <c r="A87" s="35" t="s">
        <v>345</v>
      </c>
      <c r="B87" s="36" t="s">
        <v>346</v>
      </c>
      <c r="C87" s="37">
        <v>0</v>
      </c>
      <c r="D87" s="37">
        <v>0</v>
      </c>
      <c r="E87" s="37">
        <v>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11">
        <v>0</v>
      </c>
      <c r="L87" s="11">
        <v>0</v>
      </c>
      <c r="M87" s="11">
        <v>0</v>
      </c>
      <c r="N87" s="11">
        <v>0</v>
      </c>
      <c r="O87" s="16">
        <f t="shared" si="4"/>
        <v>0</v>
      </c>
      <c r="P87" s="16">
        <f t="shared" si="5"/>
        <v>0</v>
      </c>
      <c r="Q87" s="16">
        <f t="shared" si="6"/>
        <v>0</v>
      </c>
      <c r="R87" s="16">
        <f t="shared" si="7"/>
        <v>0</v>
      </c>
    </row>
    <row r="88" spans="1:18" s="15" customFormat="1" ht="23.25" customHeight="1">
      <c r="A88" s="23" t="s">
        <v>347</v>
      </c>
      <c r="B88" s="38" t="s">
        <v>348</v>
      </c>
      <c r="C88" s="39">
        <v>36008155665</v>
      </c>
      <c r="D88" s="39">
        <v>0</v>
      </c>
      <c r="E88" s="39">
        <v>36008155665</v>
      </c>
      <c r="F88" s="39">
        <v>0</v>
      </c>
      <c r="G88" s="39">
        <v>2356806227.5599999</v>
      </c>
      <c r="H88" s="39">
        <v>2356806227.5599999</v>
      </c>
      <c r="I88" s="39">
        <v>6.5452011746628287</v>
      </c>
      <c r="J88" s="39">
        <v>3.0352305294377657E-2</v>
      </c>
      <c r="K88" s="15">
        <v>36008155665</v>
      </c>
      <c r="L88" s="15">
        <v>2356806227.5599999</v>
      </c>
      <c r="M88" s="15">
        <v>2356806227.5599999</v>
      </c>
      <c r="N88" s="15">
        <v>6.55</v>
      </c>
      <c r="O88" s="16">
        <f t="shared" si="4"/>
        <v>0</v>
      </c>
      <c r="P88" s="16">
        <f t="shared" si="5"/>
        <v>0</v>
      </c>
      <c r="Q88" s="16">
        <f t="shared" si="6"/>
        <v>0</v>
      </c>
      <c r="R88" s="16">
        <f t="shared" si="7"/>
        <v>4.7988253371711309E-3</v>
      </c>
    </row>
    <row r="89" spans="1:18" ht="23.25" customHeight="1">
      <c r="A89" s="26" t="s">
        <v>349</v>
      </c>
      <c r="B89" s="27" t="s">
        <v>350</v>
      </c>
      <c r="C89" s="28">
        <v>36008155665</v>
      </c>
      <c r="D89" s="28">
        <v>0</v>
      </c>
      <c r="E89" s="28">
        <v>36008155665</v>
      </c>
      <c r="F89" s="28">
        <v>0</v>
      </c>
      <c r="G89" s="28">
        <v>2356806227.5599999</v>
      </c>
      <c r="H89" s="28">
        <v>2356806227.5599999</v>
      </c>
      <c r="I89" s="28">
        <v>6.5452011746628287</v>
      </c>
      <c r="J89" s="28">
        <v>3.0352305294377657E-2</v>
      </c>
      <c r="K89" s="11">
        <v>36008155665</v>
      </c>
      <c r="L89" s="11">
        <v>2356806227.5599999</v>
      </c>
      <c r="M89" s="11">
        <v>2356806227.5599999</v>
      </c>
      <c r="N89" s="11">
        <v>6.55</v>
      </c>
      <c r="O89" s="16">
        <f t="shared" si="4"/>
        <v>0</v>
      </c>
      <c r="P89" s="16">
        <f t="shared" si="5"/>
        <v>0</v>
      </c>
      <c r="Q89" s="16">
        <f t="shared" si="6"/>
        <v>0</v>
      </c>
      <c r="R89" s="16">
        <f t="shared" si="7"/>
        <v>4.7988253371711309E-3</v>
      </c>
    </row>
    <row r="90" spans="1:18" ht="33" customHeight="1">
      <c r="A90" s="35" t="s">
        <v>351</v>
      </c>
      <c r="B90" s="36" t="s">
        <v>352</v>
      </c>
      <c r="C90" s="37">
        <v>0</v>
      </c>
      <c r="D90" s="37">
        <v>0</v>
      </c>
      <c r="E90" s="37">
        <v>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11">
        <v>0</v>
      </c>
      <c r="L90" s="11">
        <v>0</v>
      </c>
      <c r="M90" s="11">
        <v>0</v>
      </c>
      <c r="N90" s="11">
        <v>0</v>
      </c>
      <c r="O90" s="16">
        <f t="shared" si="4"/>
        <v>0</v>
      </c>
      <c r="P90" s="16">
        <f t="shared" si="5"/>
        <v>0</v>
      </c>
      <c r="Q90" s="16">
        <f t="shared" si="6"/>
        <v>0</v>
      </c>
      <c r="R90" s="16">
        <f t="shared" si="7"/>
        <v>0</v>
      </c>
    </row>
    <row r="91" spans="1:18" ht="23.25" customHeight="1">
      <c r="A91" s="35" t="s">
        <v>353</v>
      </c>
      <c r="B91" s="36" t="s">
        <v>354</v>
      </c>
      <c r="C91" s="37">
        <v>20000000000</v>
      </c>
      <c r="D91" s="37">
        <v>0</v>
      </c>
      <c r="E91" s="37">
        <v>20000000000</v>
      </c>
      <c r="F91" s="37">
        <v>0</v>
      </c>
      <c r="G91" s="37">
        <v>338663721</v>
      </c>
      <c r="H91" s="37">
        <v>338663721</v>
      </c>
      <c r="I91" s="37">
        <v>1.693318605</v>
      </c>
      <c r="J91" s="37">
        <v>4.3615060634679386E-3</v>
      </c>
      <c r="K91" s="11">
        <v>20000000000</v>
      </c>
      <c r="L91" s="11">
        <v>338663721</v>
      </c>
      <c r="M91" s="11">
        <v>338663721</v>
      </c>
      <c r="N91" s="11">
        <v>1.69</v>
      </c>
      <c r="O91" s="16">
        <f t="shared" si="4"/>
        <v>0</v>
      </c>
      <c r="P91" s="16">
        <f t="shared" si="5"/>
        <v>0</v>
      </c>
      <c r="Q91" s="16">
        <f t="shared" si="6"/>
        <v>0</v>
      </c>
      <c r="R91" s="16">
        <f t="shared" si="7"/>
        <v>-3.31860500000003E-3</v>
      </c>
    </row>
    <row r="92" spans="1:18" ht="33" customHeight="1">
      <c r="A92" s="35" t="s">
        <v>355</v>
      </c>
      <c r="B92" s="36" t="s">
        <v>356</v>
      </c>
      <c r="C92" s="37">
        <v>800000000</v>
      </c>
      <c r="D92" s="37">
        <v>0</v>
      </c>
      <c r="E92" s="37">
        <v>800000000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11">
        <v>800000000</v>
      </c>
      <c r="L92" s="11">
        <v>0</v>
      </c>
      <c r="M92" s="11">
        <v>0</v>
      </c>
      <c r="N92" s="11">
        <v>0</v>
      </c>
      <c r="O92" s="16">
        <f t="shared" si="4"/>
        <v>0</v>
      </c>
      <c r="P92" s="16">
        <f t="shared" si="5"/>
        <v>0</v>
      </c>
      <c r="Q92" s="16">
        <f t="shared" si="6"/>
        <v>0</v>
      </c>
      <c r="R92" s="16">
        <f t="shared" si="7"/>
        <v>0</v>
      </c>
    </row>
    <row r="93" spans="1:18" ht="33" customHeight="1">
      <c r="A93" s="35" t="s">
        <v>357</v>
      </c>
      <c r="B93" s="36" t="s">
        <v>358</v>
      </c>
      <c r="C93" s="37">
        <v>0</v>
      </c>
      <c r="D93" s="37">
        <v>0</v>
      </c>
      <c r="E93" s="37">
        <v>0</v>
      </c>
      <c r="F93" s="37">
        <v>0</v>
      </c>
      <c r="G93" s="37">
        <v>0</v>
      </c>
      <c r="H93" s="37">
        <v>0</v>
      </c>
      <c r="I93" s="37">
        <v>0</v>
      </c>
      <c r="J93" s="37">
        <v>0</v>
      </c>
      <c r="K93" s="11">
        <v>0</v>
      </c>
      <c r="L93" s="11">
        <v>0</v>
      </c>
      <c r="M93" s="11">
        <v>0</v>
      </c>
      <c r="N93" s="11">
        <v>0</v>
      </c>
      <c r="O93" s="16">
        <f t="shared" si="4"/>
        <v>0</v>
      </c>
      <c r="P93" s="16">
        <f t="shared" si="5"/>
        <v>0</v>
      </c>
      <c r="Q93" s="16">
        <f t="shared" si="6"/>
        <v>0</v>
      </c>
      <c r="R93" s="16">
        <f t="shared" si="7"/>
        <v>0</v>
      </c>
    </row>
    <row r="94" spans="1:18" ht="23.25" customHeight="1">
      <c r="A94" s="35" t="s">
        <v>359</v>
      </c>
      <c r="B94" s="36" t="s">
        <v>360</v>
      </c>
      <c r="C94" s="37">
        <v>0</v>
      </c>
      <c r="D94" s="37">
        <v>0</v>
      </c>
      <c r="E94" s="37">
        <v>0</v>
      </c>
      <c r="F94" s="37">
        <v>0</v>
      </c>
      <c r="G94" s="37">
        <v>58188846.060000002</v>
      </c>
      <c r="H94" s="37">
        <v>58188846.060000002</v>
      </c>
      <c r="I94" s="37">
        <v>0</v>
      </c>
      <c r="J94" s="37">
        <v>7.4938940659927513E-4</v>
      </c>
      <c r="K94" s="11">
        <v>0</v>
      </c>
      <c r="L94" s="11">
        <v>58188846.060000002</v>
      </c>
      <c r="M94" s="11">
        <v>58188846.060000002</v>
      </c>
      <c r="N94" s="11">
        <v>0</v>
      </c>
      <c r="O94" s="16">
        <f t="shared" si="4"/>
        <v>0</v>
      </c>
      <c r="P94" s="16">
        <f t="shared" si="5"/>
        <v>0</v>
      </c>
      <c r="Q94" s="16">
        <f t="shared" si="6"/>
        <v>0</v>
      </c>
      <c r="R94" s="16">
        <f t="shared" si="7"/>
        <v>0</v>
      </c>
    </row>
    <row r="95" spans="1:18" ht="23.25" customHeight="1">
      <c r="A95" s="35" t="s">
        <v>361</v>
      </c>
      <c r="B95" s="36" t="s">
        <v>362</v>
      </c>
      <c r="C95" s="37">
        <v>2712553167</v>
      </c>
      <c r="D95" s="37">
        <v>0</v>
      </c>
      <c r="E95" s="37">
        <v>2712553167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11">
        <v>2712553167</v>
      </c>
      <c r="L95" s="11">
        <v>0</v>
      </c>
      <c r="M95" s="11">
        <v>0</v>
      </c>
      <c r="N95" s="11">
        <v>0</v>
      </c>
      <c r="O95" s="16">
        <f t="shared" si="4"/>
        <v>0</v>
      </c>
      <c r="P95" s="16">
        <f t="shared" si="5"/>
        <v>0</v>
      </c>
      <c r="Q95" s="16">
        <f t="shared" si="6"/>
        <v>0</v>
      </c>
      <c r="R95" s="16">
        <f t="shared" si="7"/>
        <v>0</v>
      </c>
    </row>
    <row r="96" spans="1:18" ht="23.25" customHeight="1">
      <c r="A96" s="35" t="s">
        <v>363</v>
      </c>
      <c r="B96" s="36" t="s">
        <v>149</v>
      </c>
      <c r="C96" s="37">
        <v>12495602498</v>
      </c>
      <c r="D96" s="37">
        <v>0</v>
      </c>
      <c r="E96" s="37">
        <v>12495602498</v>
      </c>
      <c r="F96" s="37">
        <v>0</v>
      </c>
      <c r="G96" s="37">
        <v>1959953660.5</v>
      </c>
      <c r="H96" s="37">
        <v>1959953660.5</v>
      </c>
      <c r="I96" s="37">
        <v>15.68514732133727</v>
      </c>
      <c r="J96" s="37">
        <v>2.5241409824310446E-2</v>
      </c>
      <c r="K96" s="11">
        <v>12495602498</v>
      </c>
      <c r="L96" s="11">
        <v>1959953660.5</v>
      </c>
      <c r="M96" s="11">
        <v>1959953660.5</v>
      </c>
      <c r="N96" s="11">
        <v>15.69</v>
      </c>
      <c r="O96" s="16">
        <f t="shared" si="4"/>
        <v>0</v>
      </c>
      <c r="P96" s="16">
        <f t="shared" si="5"/>
        <v>0</v>
      </c>
      <c r="Q96" s="16">
        <f t="shared" si="6"/>
        <v>0</v>
      </c>
      <c r="R96" s="16">
        <f t="shared" si="7"/>
        <v>4.852678662729204E-3</v>
      </c>
    </row>
    <row r="97" spans="1:18" ht="23.25" customHeight="1">
      <c r="A97" s="35" t="s">
        <v>364</v>
      </c>
      <c r="B97" s="36" t="s">
        <v>365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11">
        <v>0</v>
      </c>
      <c r="L97" s="11">
        <v>0</v>
      </c>
      <c r="M97" s="11">
        <v>0</v>
      </c>
      <c r="N97" s="11">
        <v>0</v>
      </c>
      <c r="O97" s="16">
        <f t="shared" si="4"/>
        <v>0</v>
      </c>
      <c r="P97" s="16">
        <f t="shared" si="5"/>
        <v>0</v>
      </c>
      <c r="Q97" s="16">
        <f t="shared" si="6"/>
        <v>0</v>
      </c>
      <c r="R97" s="16">
        <f t="shared" si="7"/>
        <v>0</v>
      </c>
    </row>
    <row r="98" spans="1:18" ht="23.25" customHeight="1">
      <c r="A98" s="23" t="s">
        <v>366</v>
      </c>
      <c r="B98" s="24" t="s">
        <v>367</v>
      </c>
      <c r="C98" s="25">
        <v>365992476613</v>
      </c>
      <c r="D98" s="25">
        <v>0</v>
      </c>
      <c r="E98" s="25">
        <v>365992476613</v>
      </c>
      <c r="F98" s="25">
        <v>0</v>
      </c>
      <c r="G98" s="25">
        <v>581865803886.25989</v>
      </c>
      <c r="H98" s="25">
        <v>581865803886.25989</v>
      </c>
      <c r="I98" s="25">
        <v>158.98299584489112</v>
      </c>
      <c r="J98" s="25">
        <v>7.4936022798100925</v>
      </c>
      <c r="K98" s="11">
        <v>365992476613</v>
      </c>
      <c r="L98" s="11">
        <v>581865803886.26001</v>
      </c>
      <c r="M98" s="11">
        <v>581865803886.26001</v>
      </c>
      <c r="N98" s="11">
        <v>158.97999999999999</v>
      </c>
      <c r="O98" s="16">
        <f t="shared" si="4"/>
        <v>0</v>
      </c>
      <c r="P98" s="16">
        <f t="shared" si="5"/>
        <v>0</v>
      </c>
      <c r="Q98" s="16">
        <f t="shared" si="6"/>
        <v>0</v>
      </c>
      <c r="R98" s="16">
        <f t="shared" si="7"/>
        <v>-2.9958448911315827E-3</v>
      </c>
    </row>
    <row r="99" spans="1:18" ht="23.25" customHeight="1">
      <c r="A99" s="35" t="s">
        <v>368</v>
      </c>
      <c r="B99" s="36" t="s">
        <v>369</v>
      </c>
      <c r="C99" s="37">
        <v>9815782446</v>
      </c>
      <c r="D99" s="37">
        <v>0</v>
      </c>
      <c r="E99" s="37">
        <v>9815782446</v>
      </c>
      <c r="F99" s="37">
        <v>0</v>
      </c>
      <c r="G99" s="37">
        <v>13627747703.59</v>
      </c>
      <c r="H99" s="37">
        <v>13627747703.59</v>
      </c>
      <c r="I99" s="37">
        <v>138.83506260006203</v>
      </c>
      <c r="J99" s="37">
        <v>0.17550596817726177</v>
      </c>
      <c r="K99" s="11">
        <v>9815782446</v>
      </c>
      <c r="L99" s="11">
        <v>13627747703.59</v>
      </c>
      <c r="M99" s="11">
        <v>13627747703.59</v>
      </c>
      <c r="N99" s="11">
        <v>138.84</v>
      </c>
      <c r="O99" s="16">
        <f t="shared" si="4"/>
        <v>0</v>
      </c>
      <c r="P99" s="16">
        <f t="shared" si="5"/>
        <v>0</v>
      </c>
      <c r="Q99" s="16">
        <f t="shared" si="6"/>
        <v>0</v>
      </c>
      <c r="R99" s="16">
        <f t="shared" si="7"/>
        <v>4.9373999379724864E-3</v>
      </c>
    </row>
    <row r="100" spans="1:18" ht="23.25" customHeight="1">
      <c r="A100" s="35" t="s">
        <v>370</v>
      </c>
      <c r="B100" s="36" t="s">
        <v>371</v>
      </c>
      <c r="C100" s="37">
        <v>0</v>
      </c>
      <c r="D100" s="37">
        <v>0</v>
      </c>
      <c r="E100" s="37">
        <v>0</v>
      </c>
      <c r="F100" s="37">
        <v>0</v>
      </c>
      <c r="G100" s="37">
        <v>0</v>
      </c>
      <c r="H100" s="37">
        <v>0</v>
      </c>
      <c r="I100" s="37">
        <v>0</v>
      </c>
      <c r="J100" s="37">
        <v>0</v>
      </c>
      <c r="K100" s="11">
        <v>0</v>
      </c>
      <c r="L100" s="11">
        <v>0</v>
      </c>
      <c r="M100" s="11">
        <v>0</v>
      </c>
      <c r="N100" s="11">
        <v>0</v>
      </c>
      <c r="O100" s="16">
        <f t="shared" si="4"/>
        <v>0</v>
      </c>
      <c r="P100" s="16">
        <f t="shared" si="5"/>
        <v>0</v>
      </c>
      <c r="Q100" s="16">
        <f t="shared" si="6"/>
        <v>0</v>
      </c>
      <c r="R100" s="16">
        <f t="shared" si="7"/>
        <v>0</v>
      </c>
    </row>
    <row r="101" spans="1:18" ht="23.25" customHeight="1">
      <c r="A101" s="35" t="s">
        <v>372</v>
      </c>
      <c r="B101" s="36" t="s">
        <v>373</v>
      </c>
      <c r="C101" s="37">
        <v>345561113414</v>
      </c>
      <c r="D101" s="37">
        <v>0</v>
      </c>
      <c r="E101" s="37">
        <v>345561113414</v>
      </c>
      <c r="F101" s="37">
        <v>0</v>
      </c>
      <c r="G101" s="37">
        <v>566289696243.60999</v>
      </c>
      <c r="H101" s="37">
        <v>566289696243.60999</v>
      </c>
      <c r="I101" s="37">
        <v>163.87541139942033</v>
      </c>
      <c r="J101" s="37">
        <v>7.2930042124173147</v>
      </c>
      <c r="K101" s="11">
        <v>345561113414</v>
      </c>
      <c r="L101" s="11">
        <v>566289696243.60999</v>
      </c>
      <c r="M101" s="11">
        <v>566289696243.60999</v>
      </c>
      <c r="N101" s="11">
        <v>163.88</v>
      </c>
      <c r="O101" s="16">
        <f t="shared" si="4"/>
        <v>0</v>
      </c>
      <c r="P101" s="16">
        <f t="shared" si="5"/>
        <v>0</v>
      </c>
      <c r="Q101" s="16">
        <f t="shared" si="6"/>
        <v>0</v>
      </c>
      <c r="R101" s="16">
        <f t="shared" si="7"/>
        <v>4.5886005796660356E-3</v>
      </c>
    </row>
    <row r="102" spans="1:18" ht="23.25" customHeight="1">
      <c r="A102" s="35" t="s">
        <v>374</v>
      </c>
      <c r="B102" s="36" t="s">
        <v>375</v>
      </c>
      <c r="C102" s="37">
        <v>2714893578</v>
      </c>
      <c r="D102" s="37">
        <v>0</v>
      </c>
      <c r="E102" s="37">
        <v>2714893578</v>
      </c>
      <c r="F102" s="37">
        <v>0</v>
      </c>
      <c r="G102" s="37">
        <v>41241619.670000002</v>
      </c>
      <c r="H102" s="37">
        <v>41241619.670000002</v>
      </c>
      <c r="I102" s="37">
        <v>1.5190878936912791</v>
      </c>
      <c r="J102" s="37">
        <v>5.3113328385694905E-4</v>
      </c>
      <c r="K102" s="11">
        <v>2714893578</v>
      </c>
      <c r="L102" s="11">
        <v>41241619.670000002</v>
      </c>
      <c r="M102" s="11">
        <v>41241619.670000002</v>
      </c>
      <c r="N102" s="11">
        <v>1.52</v>
      </c>
      <c r="O102" s="16">
        <f t="shared" si="4"/>
        <v>0</v>
      </c>
      <c r="P102" s="16">
        <f t="shared" si="5"/>
        <v>0</v>
      </c>
      <c r="Q102" s="16">
        <f t="shared" si="6"/>
        <v>0</v>
      </c>
      <c r="R102" s="16">
        <f t="shared" si="7"/>
        <v>9.1210630872096132E-4</v>
      </c>
    </row>
    <row r="103" spans="1:18" ht="23.25" customHeight="1">
      <c r="A103" s="35" t="s">
        <v>376</v>
      </c>
      <c r="B103" s="36" t="s">
        <v>377</v>
      </c>
      <c r="C103" s="37">
        <v>718963871</v>
      </c>
      <c r="D103" s="37">
        <v>0</v>
      </c>
      <c r="E103" s="37">
        <v>718963871</v>
      </c>
      <c r="F103" s="37">
        <v>0</v>
      </c>
      <c r="G103" s="37">
        <v>15201540.689999999</v>
      </c>
      <c r="H103" s="37">
        <v>15201540.689999999</v>
      </c>
      <c r="I103" s="37">
        <v>2.114367815013614</v>
      </c>
      <c r="J103" s="37">
        <v>1.9577417887488925E-4</v>
      </c>
      <c r="K103" s="11">
        <v>718963871</v>
      </c>
      <c r="L103" s="11">
        <v>15201540.689999999</v>
      </c>
      <c r="M103" s="11">
        <v>15201540.689999999</v>
      </c>
      <c r="N103" s="11">
        <v>2.11</v>
      </c>
      <c r="O103" s="16">
        <f t="shared" si="4"/>
        <v>0</v>
      </c>
      <c r="P103" s="16">
        <f t="shared" si="5"/>
        <v>0</v>
      </c>
      <c r="Q103" s="16">
        <f t="shared" si="6"/>
        <v>0</v>
      </c>
      <c r="R103" s="16">
        <f t="shared" si="7"/>
        <v>-4.3678150136141625E-3</v>
      </c>
    </row>
    <row r="104" spans="1:18" ht="23.25" customHeight="1">
      <c r="A104" s="35" t="s">
        <v>378</v>
      </c>
      <c r="B104" s="36" t="s">
        <v>379</v>
      </c>
      <c r="C104" s="37">
        <v>226437721</v>
      </c>
      <c r="D104" s="37">
        <v>0</v>
      </c>
      <c r="E104" s="37">
        <v>226437721</v>
      </c>
      <c r="F104" s="37">
        <v>0</v>
      </c>
      <c r="G104" s="37">
        <v>46426168</v>
      </c>
      <c r="H104" s="37">
        <v>46426168</v>
      </c>
      <c r="I104" s="37">
        <v>20.50284192711867</v>
      </c>
      <c r="J104" s="37">
        <v>5.9790287733707732E-4</v>
      </c>
      <c r="K104" s="11">
        <v>226437721</v>
      </c>
      <c r="L104" s="11">
        <v>46426168</v>
      </c>
      <c r="M104" s="11">
        <v>46426168</v>
      </c>
      <c r="N104" s="11">
        <v>20.5</v>
      </c>
      <c r="O104" s="16">
        <f t="shared" si="4"/>
        <v>0</v>
      </c>
      <c r="P104" s="16">
        <f t="shared" si="5"/>
        <v>0</v>
      </c>
      <c r="Q104" s="16">
        <f t="shared" si="6"/>
        <v>0</v>
      </c>
      <c r="R104" s="16">
        <f t="shared" si="7"/>
        <v>-2.8419271186699291E-3</v>
      </c>
    </row>
    <row r="105" spans="1:18" ht="23.25" customHeight="1">
      <c r="A105" s="35" t="s">
        <v>380</v>
      </c>
      <c r="B105" s="36" t="s">
        <v>381</v>
      </c>
      <c r="C105" s="37">
        <v>6827873728</v>
      </c>
      <c r="D105" s="37">
        <v>0</v>
      </c>
      <c r="E105" s="37">
        <v>6827873728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11">
        <v>6827873728</v>
      </c>
      <c r="L105" s="11">
        <v>0</v>
      </c>
      <c r="M105" s="11">
        <v>0</v>
      </c>
      <c r="N105" s="11">
        <v>0</v>
      </c>
      <c r="O105" s="16">
        <f t="shared" si="4"/>
        <v>0</v>
      </c>
      <c r="P105" s="16">
        <f t="shared" si="5"/>
        <v>0</v>
      </c>
      <c r="Q105" s="16">
        <f t="shared" si="6"/>
        <v>0</v>
      </c>
      <c r="R105" s="16">
        <f t="shared" si="7"/>
        <v>0</v>
      </c>
    </row>
    <row r="106" spans="1:18" ht="23.25" customHeight="1">
      <c r="A106" s="35" t="s">
        <v>382</v>
      </c>
      <c r="B106" s="36" t="s">
        <v>383</v>
      </c>
      <c r="C106" s="37">
        <v>127411855</v>
      </c>
      <c r="D106" s="37">
        <v>0</v>
      </c>
      <c r="E106" s="37">
        <v>127411855</v>
      </c>
      <c r="F106" s="37">
        <v>0</v>
      </c>
      <c r="G106" s="37">
        <v>1845490610.7</v>
      </c>
      <c r="H106" s="37">
        <v>1845490610.7</v>
      </c>
      <c r="I106" s="37">
        <v>1448.4449745276843</v>
      </c>
      <c r="J106" s="37">
        <v>2.3767288875448218E-2</v>
      </c>
      <c r="K106" s="11">
        <v>127411855</v>
      </c>
      <c r="L106" s="11">
        <v>1845490610.7</v>
      </c>
      <c r="M106" s="11">
        <v>1845490610.7</v>
      </c>
      <c r="N106" s="11">
        <v>1448.44</v>
      </c>
      <c r="O106" s="16">
        <f t="shared" si="4"/>
        <v>0</v>
      </c>
      <c r="P106" s="16">
        <f t="shared" si="5"/>
        <v>0</v>
      </c>
      <c r="Q106" s="16">
        <f t="shared" si="6"/>
        <v>0</v>
      </c>
      <c r="R106" s="16">
        <f t="shared" si="7"/>
        <v>-4.9745276842259045E-3</v>
      </c>
    </row>
    <row r="107" spans="1:18">
      <c r="A107" s="40"/>
      <c r="B107" s="41"/>
      <c r="C107" s="40"/>
      <c r="D107" s="40"/>
      <c r="E107" s="40"/>
      <c r="F107" s="40"/>
      <c r="G107" s="40"/>
      <c r="H107" s="40"/>
      <c r="I107" s="40"/>
      <c r="J107" s="40"/>
    </row>
    <row r="108" spans="1:18" ht="30" customHeight="1">
      <c r="A108" s="42"/>
      <c r="B108" s="45" t="s">
        <v>190</v>
      </c>
      <c r="C108" s="43">
        <v>55859597318619</v>
      </c>
      <c r="D108" s="43">
        <v>0</v>
      </c>
      <c r="E108" s="43">
        <v>55859597318619</v>
      </c>
      <c r="F108" s="43">
        <v>0</v>
      </c>
      <c r="G108" s="43">
        <v>7764834350149.2305</v>
      </c>
      <c r="H108" s="43">
        <v>7764834350149.2305</v>
      </c>
      <c r="I108" s="43">
        <v>13.900627148919803</v>
      </c>
      <c r="J108" s="43">
        <v>100</v>
      </c>
    </row>
    <row r="109" spans="1:18" hidden="1">
      <c r="E109" s="13">
        <v>55859597318619</v>
      </c>
      <c r="H109" s="13">
        <v>7764834350149.2305</v>
      </c>
      <c r="I109" s="11">
        <v>13.9</v>
      </c>
    </row>
    <row r="110" spans="1:18" hidden="1">
      <c r="E110" s="16">
        <f>+E109-E108</f>
        <v>0</v>
      </c>
      <c r="H110" s="16">
        <f>+H109-H108</f>
        <v>0</v>
      </c>
      <c r="I110" s="16">
        <f>+I109-I108</f>
        <v>-6.2714891980242271E-4</v>
      </c>
    </row>
    <row r="111" spans="1:18" hidden="1"/>
  </sheetData>
  <autoFilter ref="A8:J106" xr:uid="{E76F4F5B-4879-41E9-B4A1-C675F7FCCB3A}"/>
  <printOptions horizontalCentered="1"/>
  <pageMargins left="0.70866141732283472" right="0.70866141732283472" top="0.74803149606299213" bottom="0.74803149606299213" header="0.31496062992125984" footer="0.31496062992125984"/>
  <pageSetup paperSize="14" scale="32" fitToHeight="3" orientation="landscape" horizontalDpi="1200" verticalDpi="1200" r:id="rId1"/>
  <headerFooter>
    <oddFooter>&amp;R&amp;D
&amp;P de &amp;N</oddFooter>
  </headerFooter>
  <rowBreaks count="1" manualBreakCount="1">
    <brk id="58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8947-3F31-4ABD-8D1D-9C0A16ADD155}">
  <sheetPr>
    <tabColor rgb="FFFFFF00"/>
    <pageSetUpPr fitToPage="1"/>
  </sheetPr>
  <dimension ref="A1:AA103"/>
  <sheetViews>
    <sheetView view="pageBreakPreview" topLeftCell="A34" zoomScale="55" zoomScaleNormal="100" zoomScaleSheetLayoutView="55" workbookViewId="0">
      <selection activeCell="H13" sqref="H13"/>
    </sheetView>
  </sheetViews>
  <sheetFormatPr baseColWidth="10" defaultRowHeight="15"/>
  <cols>
    <col min="1" max="1" width="24.140625" style="93" bestFit="1" customWidth="1"/>
    <col min="2" max="2" width="112.28515625" style="94" customWidth="1"/>
    <col min="3" max="3" width="33.28515625" style="95" bestFit="1" customWidth="1"/>
    <col min="4" max="4" width="15.5703125" style="96" hidden="1" customWidth="1"/>
    <col min="5" max="5" width="13.7109375" style="96" hidden="1" customWidth="1"/>
    <col min="6" max="6" width="23.140625" style="96" hidden="1" customWidth="1"/>
    <col min="7" max="7" width="33.28515625" style="96" bestFit="1" customWidth="1"/>
    <col min="8" max="9" width="31.42578125" style="96" bestFit="1" customWidth="1"/>
    <col min="10" max="10" width="33.28515625" style="96" bestFit="1" customWidth="1"/>
    <col min="11" max="12" width="31.42578125" style="96" bestFit="1" customWidth="1"/>
    <col min="13" max="13" width="10.42578125" style="96" bestFit="1" customWidth="1"/>
    <col min="14" max="14" width="10.7109375" style="96" bestFit="1" customWidth="1"/>
    <col min="15" max="15" width="23.85546875" style="96" customWidth="1"/>
    <col min="16" max="17" width="30.42578125" style="72" hidden="1" customWidth="1"/>
    <col min="18" max="19" width="28.85546875" style="72" hidden="1" customWidth="1"/>
    <col min="20" max="21" width="9" style="72" hidden="1" customWidth="1"/>
    <col min="22" max="22" width="6.85546875" style="72" hidden="1" customWidth="1"/>
    <col min="23" max="23" width="8" style="72" hidden="1" customWidth="1"/>
    <col min="24" max="27" width="6.85546875" style="72" hidden="1" customWidth="1"/>
    <col min="28" max="16384" width="11.42578125" style="72"/>
  </cols>
  <sheetData>
    <row r="1" spans="1:27" s="51" customFormat="1" ht="21" customHeight="1">
      <c r="A1" s="46"/>
      <c r="B1" s="47"/>
      <c r="C1" s="48"/>
      <c r="D1" s="48"/>
      <c r="E1" s="48"/>
      <c r="F1" s="48"/>
      <c r="G1" s="48"/>
      <c r="H1" s="48"/>
      <c r="I1" s="48"/>
      <c r="J1" s="48"/>
      <c r="K1" s="48"/>
      <c r="L1" s="48"/>
      <c r="M1" s="49"/>
      <c r="N1" s="49"/>
      <c r="O1" s="50"/>
    </row>
    <row r="2" spans="1:27" s="51" customFormat="1">
      <c r="A2" s="46"/>
      <c r="B2" s="47"/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  <c r="N2" s="49"/>
      <c r="O2" s="49"/>
    </row>
    <row r="3" spans="1:27" s="51" customFormat="1">
      <c r="A3" s="46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6"/>
      <c r="N3" s="46"/>
      <c r="O3" s="46"/>
    </row>
    <row r="4" spans="1:27" s="51" customFormat="1">
      <c r="A4" s="46"/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6"/>
      <c r="N4" s="46"/>
      <c r="O4" s="46"/>
    </row>
    <row r="5" spans="1:27" s="51" customFormat="1">
      <c r="A5" s="46"/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6"/>
      <c r="N5" s="46"/>
      <c r="O5" s="46"/>
    </row>
    <row r="6" spans="1:27" s="51" customFormat="1" ht="15.75" thickBot="1">
      <c r="A6" s="52"/>
      <c r="B6" s="53"/>
      <c r="C6" s="54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27" s="51" customFormat="1" ht="54" customHeight="1" thickBot="1">
      <c r="A7" s="55"/>
      <c r="B7" s="56"/>
      <c r="C7" s="57"/>
      <c r="D7" s="101" t="s">
        <v>8</v>
      </c>
      <c r="E7" s="101"/>
      <c r="F7" s="102"/>
      <c r="G7" s="100" t="s">
        <v>188</v>
      </c>
      <c r="H7" s="101"/>
      <c r="I7" s="102"/>
      <c r="J7" s="100" t="s">
        <v>189</v>
      </c>
      <c r="K7" s="101"/>
      <c r="L7" s="102"/>
      <c r="M7" s="103" t="s">
        <v>7</v>
      </c>
      <c r="N7" s="104"/>
      <c r="O7" s="105"/>
    </row>
    <row r="8" spans="1:27" s="66" customFormat="1" ht="35.25" customHeight="1" thickBot="1">
      <c r="A8" s="58" t="s">
        <v>0</v>
      </c>
      <c r="B8" s="59" t="s">
        <v>1</v>
      </c>
      <c r="C8" s="60" t="s">
        <v>2</v>
      </c>
      <c r="D8" s="61" t="s">
        <v>5</v>
      </c>
      <c r="E8" s="62" t="s">
        <v>6</v>
      </c>
      <c r="F8" s="62" t="s">
        <v>184</v>
      </c>
      <c r="G8" s="62" t="s">
        <v>3</v>
      </c>
      <c r="H8" s="62" t="s">
        <v>4</v>
      </c>
      <c r="I8" s="62" t="s">
        <v>185</v>
      </c>
      <c r="J8" s="62" t="s">
        <v>5</v>
      </c>
      <c r="K8" s="62" t="s">
        <v>6</v>
      </c>
      <c r="L8" s="62" t="s">
        <v>184</v>
      </c>
      <c r="M8" s="63" t="s">
        <v>4</v>
      </c>
      <c r="N8" s="64" t="s">
        <v>186</v>
      </c>
      <c r="O8" s="65" t="s">
        <v>187</v>
      </c>
    </row>
    <row r="9" spans="1:27" s="51" customFormat="1">
      <c r="A9" s="49"/>
      <c r="B9" s="47"/>
      <c r="C9" s="46"/>
      <c r="D9" s="46"/>
      <c r="E9" s="46"/>
      <c r="F9" s="46"/>
      <c r="G9" s="46"/>
      <c r="H9" s="46"/>
      <c r="I9" s="46"/>
      <c r="J9" s="46"/>
      <c r="K9" s="46"/>
      <c r="L9" s="46"/>
      <c r="M9" s="49"/>
      <c r="N9" s="49"/>
      <c r="O9" s="49"/>
    </row>
    <row r="10" spans="1:27" ht="30.75" customHeight="1">
      <c r="A10" s="67" t="s">
        <v>9</v>
      </c>
      <c r="B10" s="68" t="s">
        <v>10</v>
      </c>
      <c r="C10" s="69">
        <v>55859597318619</v>
      </c>
      <c r="D10" s="69">
        <v>0</v>
      </c>
      <c r="E10" s="69">
        <v>0</v>
      </c>
      <c r="F10" s="69">
        <v>0</v>
      </c>
      <c r="G10" s="69">
        <v>50610551648085.711</v>
      </c>
      <c r="H10" s="69">
        <v>4676662443558.9307</v>
      </c>
      <c r="I10" s="69">
        <v>4676662443558.9307</v>
      </c>
      <c r="J10" s="69">
        <v>50610551648085.711</v>
      </c>
      <c r="K10" s="69">
        <v>4676662443558.9307</v>
      </c>
      <c r="L10" s="69">
        <v>4676662443558.9307</v>
      </c>
      <c r="M10" s="69">
        <v>8.3721735709686467</v>
      </c>
      <c r="N10" s="69">
        <v>8.3721735709686467</v>
      </c>
      <c r="O10" s="69">
        <v>100</v>
      </c>
      <c r="P10" s="70">
        <v>55859597318619</v>
      </c>
      <c r="Q10" s="70">
        <v>50610551648085.703</v>
      </c>
      <c r="R10" s="70">
        <v>4676662443558.9297</v>
      </c>
      <c r="S10" s="70">
        <v>4676662443558.9297</v>
      </c>
      <c r="T10" s="40">
        <v>8.3699999999999992</v>
      </c>
      <c r="U10" s="40">
        <v>8.3699999999999992</v>
      </c>
      <c r="V10" s="71">
        <f>+P10-C10</f>
        <v>0</v>
      </c>
      <c r="W10" s="71">
        <f>+Q10-J10</f>
        <v>0</v>
      </c>
      <c r="X10" s="71">
        <f t="shared" ref="X10" si="0">+R10-K10</f>
        <v>0</v>
      </c>
      <c r="Y10" s="71">
        <f>+S10-L10</f>
        <v>0</v>
      </c>
      <c r="Z10" s="71">
        <f t="shared" ref="Z10:AA10" si="1">+T10-M10</f>
        <v>-2.1735709686474536E-3</v>
      </c>
      <c r="AA10" s="71">
        <f t="shared" si="1"/>
        <v>-2.1735709686474536E-3</v>
      </c>
    </row>
    <row r="11" spans="1:27" s="76" customFormat="1" ht="30.75" customHeight="1">
      <c r="A11" s="73" t="s">
        <v>11</v>
      </c>
      <c r="B11" s="74" t="s">
        <v>12</v>
      </c>
      <c r="C11" s="75">
        <v>55606290673830</v>
      </c>
      <c r="D11" s="75">
        <v>0</v>
      </c>
      <c r="E11" s="75">
        <v>0</v>
      </c>
      <c r="F11" s="75">
        <v>0</v>
      </c>
      <c r="G11" s="75">
        <v>50604509649520.664</v>
      </c>
      <c r="H11" s="75">
        <v>4673950777360.8809</v>
      </c>
      <c r="I11" s="75">
        <v>4673950777360.8809</v>
      </c>
      <c r="J11" s="75">
        <v>50604509649520.664</v>
      </c>
      <c r="K11" s="75">
        <v>4673950777360.8809</v>
      </c>
      <c r="L11" s="75">
        <v>4673950777360.8809</v>
      </c>
      <c r="M11" s="75">
        <v>8.4054352856889682</v>
      </c>
      <c r="N11" s="75">
        <v>8.4054352856889682</v>
      </c>
      <c r="O11" s="75">
        <v>99.942017063861769</v>
      </c>
      <c r="P11" s="70">
        <v>55606290673830</v>
      </c>
      <c r="Q11" s="70">
        <v>50604509649520.602</v>
      </c>
      <c r="R11" s="70">
        <v>4673950777360.8799</v>
      </c>
      <c r="S11" s="70">
        <v>4673950777360.8799</v>
      </c>
      <c r="T11" s="40">
        <v>8.41</v>
      </c>
      <c r="U11" s="40">
        <v>8.41</v>
      </c>
      <c r="V11" s="71">
        <f t="shared" ref="V11:V74" si="2">+P11-C11</f>
        <v>0</v>
      </c>
      <c r="W11" s="71">
        <f t="shared" ref="W11:W74" si="3">+Q11-J11</f>
        <v>-6.25E-2</v>
      </c>
      <c r="X11" s="71">
        <f t="shared" ref="X11:X74" si="4">+R11-K11</f>
        <v>0</v>
      </c>
      <c r="Y11" s="71">
        <f t="shared" ref="Y11:Y74" si="5">+S11-L11</f>
        <v>0</v>
      </c>
      <c r="Z11" s="71">
        <f t="shared" ref="Z11:Z74" si="6">+T11-M11</f>
        <v>4.5647143110318922E-3</v>
      </c>
      <c r="AA11" s="71">
        <f t="shared" ref="AA11:AA74" si="7">+U11-N11</f>
        <v>4.5647143110318922E-3</v>
      </c>
    </row>
    <row r="12" spans="1:27" ht="30.75" customHeight="1">
      <c r="A12" s="77" t="s">
        <v>13</v>
      </c>
      <c r="B12" s="78" t="s">
        <v>14</v>
      </c>
      <c r="C12" s="79">
        <v>0</v>
      </c>
      <c r="D12" s="79">
        <v>0</v>
      </c>
      <c r="E12" s="79">
        <v>0</v>
      </c>
      <c r="F12" s="79">
        <v>0</v>
      </c>
      <c r="G12" s="79">
        <v>0</v>
      </c>
      <c r="H12" s="79">
        <v>0</v>
      </c>
      <c r="I12" s="79">
        <v>0</v>
      </c>
      <c r="J12" s="79">
        <v>0</v>
      </c>
      <c r="K12" s="79">
        <v>0</v>
      </c>
      <c r="L12" s="79">
        <v>0</v>
      </c>
      <c r="M12" s="79">
        <v>0</v>
      </c>
      <c r="N12" s="79">
        <v>0</v>
      </c>
      <c r="O12" s="79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71">
        <f t="shared" si="2"/>
        <v>0</v>
      </c>
      <c r="W12" s="71">
        <f t="shared" si="3"/>
        <v>0</v>
      </c>
      <c r="X12" s="71">
        <f t="shared" si="4"/>
        <v>0</v>
      </c>
      <c r="Y12" s="71">
        <f t="shared" si="5"/>
        <v>0</v>
      </c>
      <c r="Z12" s="71">
        <f t="shared" si="6"/>
        <v>0</v>
      </c>
      <c r="AA12" s="71">
        <f t="shared" si="7"/>
        <v>0</v>
      </c>
    </row>
    <row r="13" spans="1:27" ht="30.75" customHeight="1">
      <c r="A13" s="80" t="s">
        <v>15</v>
      </c>
      <c r="B13" s="81" t="s">
        <v>16</v>
      </c>
      <c r="C13" s="82">
        <v>0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2">
        <v>0</v>
      </c>
      <c r="M13" s="82">
        <v>0</v>
      </c>
      <c r="N13" s="82">
        <v>0</v>
      </c>
      <c r="O13" s="82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71">
        <f t="shared" si="2"/>
        <v>0</v>
      </c>
      <c r="W13" s="71">
        <f t="shared" si="3"/>
        <v>0</v>
      </c>
      <c r="X13" s="71">
        <f t="shared" si="4"/>
        <v>0</v>
      </c>
      <c r="Y13" s="71">
        <f t="shared" si="5"/>
        <v>0</v>
      </c>
      <c r="Z13" s="71">
        <f t="shared" si="6"/>
        <v>0</v>
      </c>
      <c r="AA13" s="71">
        <f t="shared" si="7"/>
        <v>0</v>
      </c>
    </row>
    <row r="14" spans="1:27" ht="30.75" customHeight="1">
      <c r="A14" s="83" t="s">
        <v>17</v>
      </c>
      <c r="B14" s="84" t="s">
        <v>18</v>
      </c>
      <c r="C14" s="85">
        <v>0</v>
      </c>
      <c r="D14" s="85">
        <v>0</v>
      </c>
      <c r="E14" s="85">
        <v>0</v>
      </c>
      <c r="F14" s="85">
        <v>0</v>
      </c>
      <c r="G14" s="86">
        <v>0</v>
      </c>
      <c r="H14" s="86">
        <v>0</v>
      </c>
      <c r="I14" s="86">
        <v>0</v>
      </c>
      <c r="J14" s="86">
        <v>0</v>
      </c>
      <c r="K14" s="86">
        <v>0</v>
      </c>
      <c r="L14" s="86">
        <v>0</v>
      </c>
      <c r="M14" s="86">
        <v>0</v>
      </c>
      <c r="N14" s="86">
        <v>0</v>
      </c>
      <c r="O14" s="86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0</v>
      </c>
      <c r="V14" s="71">
        <f t="shared" si="2"/>
        <v>0</v>
      </c>
      <c r="W14" s="71">
        <f t="shared" si="3"/>
        <v>0</v>
      </c>
      <c r="X14" s="71">
        <f t="shared" si="4"/>
        <v>0</v>
      </c>
      <c r="Y14" s="71">
        <f t="shared" si="5"/>
        <v>0</v>
      </c>
      <c r="Z14" s="71">
        <f t="shared" si="6"/>
        <v>0</v>
      </c>
      <c r="AA14" s="71">
        <f t="shared" si="7"/>
        <v>0</v>
      </c>
    </row>
    <row r="15" spans="1:27" ht="30.75" customHeight="1">
      <c r="A15" s="77" t="s">
        <v>19</v>
      </c>
      <c r="B15" s="78" t="s">
        <v>20</v>
      </c>
      <c r="C15" s="79">
        <v>1839446628011</v>
      </c>
      <c r="D15" s="79">
        <v>0</v>
      </c>
      <c r="E15" s="79">
        <v>0</v>
      </c>
      <c r="F15" s="79">
        <v>0</v>
      </c>
      <c r="G15" s="79">
        <v>1839434168445</v>
      </c>
      <c r="H15" s="79">
        <v>152212729718</v>
      </c>
      <c r="I15" s="79">
        <v>152212729718</v>
      </c>
      <c r="J15" s="79">
        <v>1839434168445</v>
      </c>
      <c r="K15" s="79">
        <v>152212729718</v>
      </c>
      <c r="L15" s="79">
        <v>152212729718</v>
      </c>
      <c r="M15" s="79">
        <v>8.2749196089798023</v>
      </c>
      <c r="N15" s="79">
        <v>8.2749196089798023</v>
      </c>
      <c r="O15" s="79">
        <v>3.2547298753118139</v>
      </c>
      <c r="P15" s="70">
        <v>1839446628011</v>
      </c>
      <c r="Q15" s="70">
        <v>1839434168445</v>
      </c>
      <c r="R15" s="70">
        <v>152212729718</v>
      </c>
      <c r="S15" s="70">
        <v>152212729718</v>
      </c>
      <c r="T15" s="40">
        <v>8.27</v>
      </c>
      <c r="U15" s="40">
        <v>8.27</v>
      </c>
      <c r="V15" s="71">
        <f t="shared" si="2"/>
        <v>0</v>
      </c>
      <c r="W15" s="71">
        <f t="shared" si="3"/>
        <v>0</v>
      </c>
      <c r="X15" s="71">
        <f t="shared" si="4"/>
        <v>0</v>
      </c>
      <c r="Y15" s="71">
        <f t="shared" si="5"/>
        <v>0</v>
      </c>
      <c r="Z15" s="71">
        <f t="shared" si="6"/>
        <v>-4.9196089798027032E-3</v>
      </c>
      <c r="AA15" s="71">
        <f t="shared" si="7"/>
        <v>-4.9196089798027032E-3</v>
      </c>
    </row>
    <row r="16" spans="1:27" ht="30.75" customHeight="1">
      <c r="A16" s="80" t="s">
        <v>21</v>
      </c>
      <c r="B16" s="81" t="s">
        <v>22</v>
      </c>
      <c r="C16" s="82">
        <v>1839446628011</v>
      </c>
      <c r="D16" s="82">
        <v>0</v>
      </c>
      <c r="E16" s="82">
        <v>0</v>
      </c>
      <c r="F16" s="82">
        <v>0</v>
      </c>
      <c r="G16" s="82">
        <v>1839434168445</v>
      </c>
      <c r="H16" s="82">
        <v>152212729718</v>
      </c>
      <c r="I16" s="82">
        <v>152212729718</v>
      </c>
      <c r="J16" s="82">
        <v>1839434168445</v>
      </c>
      <c r="K16" s="82">
        <v>152212729718</v>
      </c>
      <c r="L16" s="82">
        <v>152212729718</v>
      </c>
      <c r="M16" s="82">
        <v>8.2749196089798023</v>
      </c>
      <c r="N16" s="82">
        <v>8.2749196089798023</v>
      </c>
      <c r="O16" s="82">
        <v>3.2547298753118139</v>
      </c>
      <c r="P16" s="70">
        <v>1839446628011</v>
      </c>
      <c r="Q16" s="70">
        <v>1839434168445</v>
      </c>
      <c r="R16" s="70">
        <v>152212729718</v>
      </c>
      <c r="S16" s="70">
        <v>152212729718</v>
      </c>
      <c r="T16" s="40">
        <v>8.27</v>
      </c>
      <c r="U16" s="40">
        <v>8.27</v>
      </c>
      <c r="V16" s="71">
        <f t="shared" si="2"/>
        <v>0</v>
      </c>
      <c r="W16" s="71">
        <f t="shared" si="3"/>
        <v>0</v>
      </c>
      <c r="X16" s="71">
        <f t="shared" si="4"/>
        <v>0</v>
      </c>
      <c r="Y16" s="71">
        <f t="shared" si="5"/>
        <v>0</v>
      </c>
      <c r="Z16" s="71">
        <f t="shared" si="6"/>
        <v>-4.9196089798027032E-3</v>
      </c>
      <c r="AA16" s="71">
        <f t="shared" si="7"/>
        <v>-4.9196089798027032E-3</v>
      </c>
    </row>
    <row r="17" spans="1:27" ht="30.75" customHeight="1">
      <c r="A17" s="83" t="s">
        <v>23</v>
      </c>
      <c r="B17" s="84" t="s">
        <v>24</v>
      </c>
      <c r="C17" s="85">
        <v>1834867956362</v>
      </c>
      <c r="D17" s="85">
        <v>0</v>
      </c>
      <c r="E17" s="85">
        <v>0</v>
      </c>
      <c r="F17" s="85">
        <v>0</v>
      </c>
      <c r="G17" s="85">
        <v>1834855496796</v>
      </c>
      <c r="H17" s="85">
        <v>152212729718</v>
      </c>
      <c r="I17" s="85">
        <v>152212729718</v>
      </c>
      <c r="J17" s="85">
        <v>1834855496796</v>
      </c>
      <c r="K17" s="85">
        <v>152212729718</v>
      </c>
      <c r="L17" s="85">
        <v>152212729718</v>
      </c>
      <c r="M17" s="85">
        <v>8.2955685824822396</v>
      </c>
      <c r="N17" s="85">
        <v>8.2955685824822396</v>
      </c>
      <c r="O17" s="85">
        <v>3.2547298753118139</v>
      </c>
      <c r="P17" s="70">
        <v>1834867956362</v>
      </c>
      <c r="Q17" s="70">
        <v>1834855496796</v>
      </c>
      <c r="R17" s="70">
        <v>152212729718</v>
      </c>
      <c r="S17" s="70">
        <v>152212729718</v>
      </c>
      <c r="T17" s="40">
        <v>8.3000000000000007</v>
      </c>
      <c r="U17" s="40">
        <v>8.3000000000000007</v>
      </c>
      <c r="V17" s="71">
        <f t="shared" si="2"/>
        <v>0</v>
      </c>
      <c r="W17" s="71">
        <f t="shared" si="3"/>
        <v>0</v>
      </c>
      <c r="X17" s="71">
        <f t="shared" si="4"/>
        <v>0</v>
      </c>
      <c r="Y17" s="71">
        <f t="shared" si="5"/>
        <v>0</v>
      </c>
      <c r="Z17" s="71">
        <f t="shared" si="6"/>
        <v>4.4314175177611048E-3</v>
      </c>
      <c r="AA17" s="71">
        <f t="shared" si="7"/>
        <v>4.4314175177611048E-3</v>
      </c>
    </row>
    <row r="18" spans="1:27" ht="30.75" customHeight="1">
      <c r="A18" s="87" t="s">
        <v>25</v>
      </c>
      <c r="B18" s="84" t="s">
        <v>26</v>
      </c>
      <c r="C18" s="85">
        <v>970867956362</v>
      </c>
      <c r="D18" s="85">
        <v>0</v>
      </c>
      <c r="E18" s="85">
        <v>0</v>
      </c>
      <c r="F18" s="85">
        <v>0</v>
      </c>
      <c r="G18" s="85">
        <v>970855496796</v>
      </c>
      <c r="H18" s="85">
        <v>82728191776</v>
      </c>
      <c r="I18" s="85">
        <v>82728191776</v>
      </c>
      <c r="J18" s="85">
        <v>970855496796</v>
      </c>
      <c r="K18" s="85">
        <v>82728191776</v>
      </c>
      <c r="L18" s="85">
        <v>82728191776</v>
      </c>
      <c r="M18" s="85">
        <v>8.5210549214123805</v>
      </c>
      <c r="N18" s="85">
        <v>8.5210549214123805</v>
      </c>
      <c r="O18" s="85">
        <v>1.7689579432858107</v>
      </c>
      <c r="P18" s="70">
        <v>970867956362</v>
      </c>
      <c r="Q18" s="70">
        <v>970855496796</v>
      </c>
      <c r="R18" s="70">
        <v>82728191776</v>
      </c>
      <c r="S18" s="70">
        <v>82728191776</v>
      </c>
      <c r="T18" s="40">
        <v>8.52</v>
      </c>
      <c r="U18" s="40">
        <v>8.52</v>
      </c>
      <c r="V18" s="71">
        <f t="shared" si="2"/>
        <v>0</v>
      </c>
      <c r="W18" s="71">
        <f t="shared" si="3"/>
        <v>0</v>
      </c>
      <c r="X18" s="71">
        <f t="shared" si="4"/>
        <v>0</v>
      </c>
      <c r="Y18" s="71">
        <f t="shared" si="5"/>
        <v>0</v>
      </c>
      <c r="Z18" s="71">
        <f t="shared" si="6"/>
        <v>-1.0549214123809492E-3</v>
      </c>
      <c r="AA18" s="71">
        <f t="shared" si="7"/>
        <v>-1.0549214123809492E-3</v>
      </c>
    </row>
    <row r="19" spans="1:27" ht="30.75" customHeight="1">
      <c r="A19" s="87" t="s">
        <v>27</v>
      </c>
      <c r="B19" s="88" t="s">
        <v>28</v>
      </c>
      <c r="C19" s="89">
        <v>768512026428</v>
      </c>
      <c r="D19" s="89">
        <v>0</v>
      </c>
      <c r="E19" s="89">
        <v>0</v>
      </c>
      <c r="F19" s="89">
        <v>0</v>
      </c>
      <c r="G19" s="89">
        <v>768499566862</v>
      </c>
      <c r="H19" s="89">
        <v>63632533084</v>
      </c>
      <c r="I19" s="89">
        <v>63632533084</v>
      </c>
      <c r="J19" s="89">
        <v>768499566862</v>
      </c>
      <c r="K19" s="89">
        <v>63632533084</v>
      </c>
      <c r="L19" s="89">
        <v>63632533084</v>
      </c>
      <c r="M19" s="89">
        <v>8.2799658165091294</v>
      </c>
      <c r="N19" s="89">
        <v>8.2799658165091294</v>
      </c>
      <c r="O19" s="89">
        <v>1.3606398548528931</v>
      </c>
      <c r="P19" s="70">
        <v>768512026428</v>
      </c>
      <c r="Q19" s="70">
        <v>768499566862</v>
      </c>
      <c r="R19" s="70">
        <v>63632533084</v>
      </c>
      <c r="S19" s="70">
        <v>63632533084</v>
      </c>
      <c r="T19" s="40">
        <v>8.2799999999999994</v>
      </c>
      <c r="U19" s="40">
        <v>8.2799999999999994</v>
      </c>
      <c r="V19" s="71">
        <f t="shared" si="2"/>
        <v>0</v>
      </c>
      <c r="W19" s="71">
        <f t="shared" si="3"/>
        <v>0</v>
      </c>
      <c r="X19" s="71">
        <f t="shared" si="4"/>
        <v>0</v>
      </c>
      <c r="Y19" s="71">
        <f t="shared" si="5"/>
        <v>0</v>
      </c>
      <c r="Z19" s="71">
        <f t="shared" si="6"/>
        <v>3.4183490869921229E-5</v>
      </c>
      <c r="AA19" s="71">
        <f t="shared" si="7"/>
        <v>3.4183490869921229E-5</v>
      </c>
    </row>
    <row r="20" spans="1:27" ht="30.75" customHeight="1">
      <c r="A20" s="87" t="s">
        <v>29</v>
      </c>
      <c r="B20" s="88" t="s">
        <v>30</v>
      </c>
      <c r="C20" s="89">
        <v>202355929934</v>
      </c>
      <c r="D20" s="89">
        <v>0</v>
      </c>
      <c r="E20" s="89">
        <v>0</v>
      </c>
      <c r="F20" s="89">
        <v>0</v>
      </c>
      <c r="G20" s="89">
        <v>202355929934</v>
      </c>
      <c r="H20" s="89">
        <v>19095658692</v>
      </c>
      <c r="I20" s="89">
        <v>19095658692</v>
      </c>
      <c r="J20" s="89">
        <v>202355929934</v>
      </c>
      <c r="K20" s="89">
        <v>19095658692</v>
      </c>
      <c r="L20" s="89">
        <v>19095658692</v>
      </c>
      <c r="M20" s="89">
        <v>9.4366686947242915</v>
      </c>
      <c r="N20" s="89">
        <v>9.4366686947242915</v>
      </c>
      <c r="O20" s="89">
        <v>0.40831808843291761</v>
      </c>
      <c r="P20" s="70">
        <v>202355929934</v>
      </c>
      <c r="Q20" s="70">
        <v>202355929934</v>
      </c>
      <c r="R20" s="70">
        <v>19095658692</v>
      </c>
      <c r="S20" s="70">
        <v>19095658692</v>
      </c>
      <c r="T20" s="40">
        <v>9.44</v>
      </c>
      <c r="U20" s="40">
        <v>9.44</v>
      </c>
      <c r="V20" s="71">
        <f t="shared" si="2"/>
        <v>0</v>
      </c>
      <c r="W20" s="71">
        <f t="shared" si="3"/>
        <v>0</v>
      </c>
      <c r="X20" s="71">
        <f t="shared" si="4"/>
        <v>0</v>
      </c>
      <c r="Y20" s="71">
        <f t="shared" si="5"/>
        <v>0</v>
      </c>
      <c r="Z20" s="71">
        <f t="shared" si="6"/>
        <v>3.3313052757080186E-3</v>
      </c>
      <c r="AA20" s="71">
        <f t="shared" si="7"/>
        <v>3.3313052757080186E-3</v>
      </c>
    </row>
    <row r="21" spans="1:27" ht="30.75" customHeight="1">
      <c r="A21" s="87" t="s">
        <v>31</v>
      </c>
      <c r="B21" s="88" t="s">
        <v>32</v>
      </c>
      <c r="C21" s="89">
        <v>864000000000</v>
      </c>
      <c r="D21" s="88">
        <v>0</v>
      </c>
      <c r="E21" s="88">
        <v>0</v>
      </c>
      <c r="F21" s="88">
        <v>0</v>
      </c>
      <c r="G21" s="89">
        <v>864000000000</v>
      </c>
      <c r="H21" s="89">
        <v>69484537942</v>
      </c>
      <c r="I21" s="89">
        <v>69484537942</v>
      </c>
      <c r="J21" s="89">
        <v>864000000000</v>
      </c>
      <c r="K21" s="89">
        <v>69484537942</v>
      </c>
      <c r="L21" s="89">
        <v>69484537942</v>
      </c>
      <c r="M21" s="89">
        <v>8.042191891435186</v>
      </c>
      <c r="N21" s="89">
        <v>8.042191891435186</v>
      </c>
      <c r="O21" s="89">
        <v>1.4857719320260028</v>
      </c>
      <c r="P21" s="70">
        <v>864000000000</v>
      </c>
      <c r="Q21" s="70">
        <v>864000000000</v>
      </c>
      <c r="R21" s="70">
        <v>69484537942</v>
      </c>
      <c r="S21" s="70">
        <v>69484537942</v>
      </c>
      <c r="T21" s="40">
        <v>8.0399999999999991</v>
      </c>
      <c r="U21" s="40">
        <v>8.0399999999999991</v>
      </c>
      <c r="V21" s="71">
        <f t="shared" si="2"/>
        <v>0</v>
      </c>
      <c r="W21" s="71">
        <f t="shared" si="3"/>
        <v>0</v>
      </c>
      <c r="X21" s="71">
        <f t="shared" si="4"/>
        <v>0</v>
      </c>
      <c r="Y21" s="71">
        <f t="shared" si="5"/>
        <v>0</v>
      </c>
      <c r="Z21" s="71">
        <f t="shared" si="6"/>
        <v>-2.1918914351868324E-3</v>
      </c>
      <c r="AA21" s="71">
        <f t="shared" si="7"/>
        <v>-2.1918914351868324E-3</v>
      </c>
    </row>
    <row r="22" spans="1:27" ht="30.75" customHeight="1">
      <c r="A22" s="83" t="s">
        <v>33</v>
      </c>
      <c r="B22" s="84" t="s">
        <v>34</v>
      </c>
      <c r="C22" s="85">
        <v>4578671649</v>
      </c>
      <c r="D22" s="85">
        <v>0</v>
      </c>
      <c r="E22" s="85">
        <v>0</v>
      </c>
      <c r="F22" s="85">
        <v>0</v>
      </c>
      <c r="G22" s="86">
        <v>4578671649</v>
      </c>
      <c r="H22" s="86">
        <v>0</v>
      </c>
      <c r="I22" s="86">
        <v>0</v>
      </c>
      <c r="J22" s="86">
        <v>4578671649</v>
      </c>
      <c r="K22" s="86">
        <v>0</v>
      </c>
      <c r="L22" s="86">
        <v>0</v>
      </c>
      <c r="M22" s="86">
        <v>0</v>
      </c>
      <c r="N22" s="86">
        <v>0</v>
      </c>
      <c r="O22" s="86">
        <v>0</v>
      </c>
      <c r="P22" s="70">
        <v>4578671649</v>
      </c>
      <c r="Q22" s="70">
        <v>4578671649</v>
      </c>
      <c r="R22" s="40">
        <v>0</v>
      </c>
      <c r="S22" s="40">
        <v>0</v>
      </c>
      <c r="T22" s="40">
        <v>0</v>
      </c>
      <c r="U22" s="40">
        <v>0</v>
      </c>
      <c r="V22" s="71">
        <f t="shared" si="2"/>
        <v>0</v>
      </c>
      <c r="W22" s="71">
        <f t="shared" si="3"/>
        <v>0</v>
      </c>
      <c r="X22" s="71">
        <f t="shared" si="4"/>
        <v>0</v>
      </c>
      <c r="Y22" s="71">
        <f t="shared" si="5"/>
        <v>0</v>
      </c>
      <c r="Z22" s="71">
        <f t="shared" si="6"/>
        <v>0</v>
      </c>
      <c r="AA22" s="71">
        <f t="shared" si="7"/>
        <v>0</v>
      </c>
    </row>
    <row r="23" spans="1:27" ht="30.75" customHeight="1">
      <c r="A23" s="77" t="s">
        <v>35</v>
      </c>
      <c r="B23" s="78" t="s">
        <v>36</v>
      </c>
      <c r="C23" s="79">
        <v>115000000000</v>
      </c>
      <c r="D23" s="79">
        <v>0</v>
      </c>
      <c r="E23" s="79">
        <v>0</v>
      </c>
      <c r="F23" s="79">
        <v>0</v>
      </c>
      <c r="G23" s="79">
        <v>41324292.299999997</v>
      </c>
      <c r="H23" s="79">
        <v>40446489.299999997</v>
      </c>
      <c r="I23" s="79">
        <v>40446489.299999997</v>
      </c>
      <c r="J23" s="79">
        <v>41324292.299999997</v>
      </c>
      <c r="K23" s="79">
        <v>40446489.299999997</v>
      </c>
      <c r="L23" s="79">
        <v>40446489.299999997</v>
      </c>
      <c r="M23" s="79">
        <v>3.517086026086956E-2</v>
      </c>
      <c r="N23" s="79">
        <v>3.517086026086956E-2</v>
      </c>
      <c r="O23" s="79">
        <v>8.6485800051072962E-4</v>
      </c>
      <c r="P23" s="70">
        <v>115000000000</v>
      </c>
      <c r="Q23" s="70">
        <v>41324292.299999997</v>
      </c>
      <c r="R23" s="70">
        <v>40446489.299999997</v>
      </c>
      <c r="S23" s="70">
        <v>40446489.299999997</v>
      </c>
      <c r="T23" s="40">
        <v>0.04</v>
      </c>
      <c r="U23" s="40">
        <v>0.04</v>
      </c>
      <c r="V23" s="71">
        <f t="shared" si="2"/>
        <v>0</v>
      </c>
      <c r="W23" s="71">
        <f t="shared" si="3"/>
        <v>0</v>
      </c>
      <c r="X23" s="71">
        <f t="shared" si="4"/>
        <v>0</v>
      </c>
      <c r="Y23" s="71">
        <f t="shared" si="5"/>
        <v>0</v>
      </c>
      <c r="Z23" s="71">
        <f t="shared" si="6"/>
        <v>4.8291397391304405E-3</v>
      </c>
      <c r="AA23" s="71">
        <f t="shared" si="7"/>
        <v>4.8291397391304405E-3</v>
      </c>
    </row>
    <row r="24" spans="1:27" ht="30.75" customHeight="1">
      <c r="A24" s="87" t="s">
        <v>37</v>
      </c>
      <c r="B24" s="88" t="s">
        <v>38</v>
      </c>
      <c r="C24" s="89">
        <v>115000000000</v>
      </c>
      <c r="D24" s="89">
        <v>0</v>
      </c>
      <c r="E24" s="89">
        <v>0</v>
      </c>
      <c r="F24" s="89">
        <v>0</v>
      </c>
      <c r="G24" s="89">
        <v>41324292.299999997</v>
      </c>
      <c r="H24" s="89">
        <v>40446489.299999997</v>
      </c>
      <c r="I24" s="89">
        <v>40446489.299999997</v>
      </c>
      <c r="J24" s="89">
        <v>41324292.299999997</v>
      </c>
      <c r="K24" s="89">
        <v>40446489.299999997</v>
      </c>
      <c r="L24" s="89">
        <v>40446489.299999997</v>
      </c>
      <c r="M24" s="89">
        <v>3.517086026086956E-2</v>
      </c>
      <c r="N24" s="89">
        <v>3.517086026086956E-2</v>
      </c>
      <c r="O24" s="89">
        <v>8.6485800051072962E-4</v>
      </c>
      <c r="P24" s="70">
        <v>115000000000</v>
      </c>
      <c r="Q24" s="70">
        <v>41324292.299999997</v>
      </c>
      <c r="R24" s="70">
        <v>40446489.299999997</v>
      </c>
      <c r="S24" s="70">
        <v>40446489.299999997</v>
      </c>
      <c r="T24" s="40">
        <v>0.04</v>
      </c>
      <c r="U24" s="40">
        <v>0.04</v>
      </c>
      <c r="V24" s="71">
        <f t="shared" si="2"/>
        <v>0</v>
      </c>
      <c r="W24" s="71">
        <f t="shared" si="3"/>
        <v>0</v>
      </c>
      <c r="X24" s="71">
        <f t="shared" si="4"/>
        <v>0</v>
      </c>
      <c r="Y24" s="71">
        <f t="shared" si="5"/>
        <v>0</v>
      </c>
      <c r="Z24" s="71">
        <f t="shared" si="6"/>
        <v>4.8291397391304405E-3</v>
      </c>
      <c r="AA24" s="71">
        <f t="shared" si="7"/>
        <v>4.8291397391304405E-3</v>
      </c>
    </row>
    <row r="25" spans="1:27" ht="30.75" customHeight="1">
      <c r="A25" s="87" t="s">
        <v>39</v>
      </c>
      <c r="B25" s="88" t="s">
        <v>40</v>
      </c>
      <c r="C25" s="89">
        <v>0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71">
        <f t="shared" si="2"/>
        <v>0</v>
      </c>
      <c r="W25" s="71">
        <f t="shared" si="3"/>
        <v>0</v>
      </c>
      <c r="X25" s="71">
        <f t="shared" si="4"/>
        <v>0</v>
      </c>
      <c r="Y25" s="71">
        <f t="shared" si="5"/>
        <v>0</v>
      </c>
      <c r="Z25" s="71">
        <f t="shared" si="6"/>
        <v>0</v>
      </c>
      <c r="AA25" s="71">
        <f t="shared" si="7"/>
        <v>0</v>
      </c>
    </row>
    <row r="26" spans="1:27" ht="30.75" customHeight="1">
      <c r="A26" s="87" t="s">
        <v>41</v>
      </c>
      <c r="B26" s="88" t="s">
        <v>42</v>
      </c>
      <c r="C26" s="89">
        <v>0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71">
        <f t="shared" si="2"/>
        <v>0</v>
      </c>
      <c r="W26" s="71">
        <f t="shared" si="3"/>
        <v>0</v>
      </c>
      <c r="X26" s="71">
        <f t="shared" si="4"/>
        <v>0</v>
      </c>
      <c r="Y26" s="71">
        <f t="shared" si="5"/>
        <v>0</v>
      </c>
      <c r="Z26" s="71">
        <f t="shared" si="6"/>
        <v>0</v>
      </c>
      <c r="AA26" s="71">
        <f t="shared" si="7"/>
        <v>0</v>
      </c>
    </row>
    <row r="27" spans="1:27" ht="30.75" customHeight="1">
      <c r="A27" s="77" t="s">
        <v>43</v>
      </c>
      <c r="B27" s="78" t="s">
        <v>44</v>
      </c>
      <c r="C27" s="79">
        <v>184232100000</v>
      </c>
      <c r="D27" s="79">
        <v>0</v>
      </c>
      <c r="E27" s="79">
        <v>0</v>
      </c>
      <c r="F27" s="79">
        <v>0</v>
      </c>
      <c r="G27" s="79">
        <v>184232100000</v>
      </c>
      <c r="H27" s="79">
        <v>1253562672.8199999</v>
      </c>
      <c r="I27" s="79">
        <v>1253562672.8199999</v>
      </c>
      <c r="J27" s="79">
        <v>184232100000</v>
      </c>
      <c r="K27" s="79">
        <v>1253562672.8199999</v>
      </c>
      <c r="L27" s="79">
        <v>1253562672.8199999</v>
      </c>
      <c r="M27" s="79">
        <v>0.68042576338216842</v>
      </c>
      <c r="N27" s="79">
        <v>0.68042576338216842</v>
      </c>
      <c r="O27" s="79">
        <v>2.6804643010882805E-2</v>
      </c>
      <c r="P27" s="70">
        <v>184232100000</v>
      </c>
      <c r="Q27" s="70">
        <v>184232100000</v>
      </c>
      <c r="R27" s="70">
        <v>1253562672.8199999</v>
      </c>
      <c r="S27" s="70">
        <v>1253562672.8199999</v>
      </c>
      <c r="T27" s="40">
        <v>0.68</v>
      </c>
      <c r="U27" s="40">
        <v>0.68</v>
      </c>
      <c r="V27" s="71">
        <f t="shared" si="2"/>
        <v>0</v>
      </c>
      <c r="W27" s="71">
        <f t="shared" si="3"/>
        <v>0</v>
      </c>
      <c r="X27" s="71">
        <f t="shared" si="4"/>
        <v>0</v>
      </c>
      <c r="Y27" s="71">
        <f t="shared" si="5"/>
        <v>0</v>
      </c>
      <c r="Z27" s="71">
        <f t="shared" si="6"/>
        <v>-4.2576338216837595E-4</v>
      </c>
      <c r="AA27" s="71">
        <f t="shared" si="7"/>
        <v>-4.2576338216837595E-4</v>
      </c>
    </row>
    <row r="28" spans="1:27" ht="30.75" customHeight="1">
      <c r="A28" s="80" t="s">
        <v>45</v>
      </c>
      <c r="B28" s="81" t="s">
        <v>46</v>
      </c>
      <c r="C28" s="82">
        <v>184232100000</v>
      </c>
      <c r="D28" s="82">
        <v>0</v>
      </c>
      <c r="E28" s="82">
        <v>0</v>
      </c>
      <c r="F28" s="82">
        <v>0</v>
      </c>
      <c r="G28" s="82">
        <v>184232100000</v>
      </c>
      <c r="H28" s="82">
        <v>1253562672.8199999</v>
      </c>
      <c r="I28" s="82">
        <v>1253562672.8199999</v>
      </c>
      <c r="J28" s="82">
        <v>184232100000</v>
      </c>
      <c r="K28" s="82">
        <v>1253562672.8199999</v>
      </c>
      <c r="L28" s="82">
        <v>1253562672.8199999</v>
      </c>
      <c r="M28" s="82">
        <v>0.68042576338216842</v>
      </c>
      <c r="N28" s="82">
        <v>0.68042576338216842</v>
      </c>
      <c r="O28" s="82">
        <v>2.6804643010882805E-2</v>
      </c>
      <c r="P28" s="70">
        <v>184232100000</v>
      </c>
      <c r="Q28" s="70">
        <v>184232100000</v>
      </c>
      <c r="R28" s="70">
        <v>1253562672.8199999</v>
      </c>
      <c r="S28" s="70">
        <v>1253562672.8199999</v>
      </c>
      <c r="T28" s="40">
        <v>0.68</v>
      </c>
      <c r="U28" s="40">
        <v>0.68</v>
      </c>
      <c r="V28" s="71">
        <f t="shared" si="2"/>
        <v>0</v>
      </c>
      <c r="W28" s="71">
        <f t="shared" si="3"/>
        <v>0</v>
      </c>
      <c r="X28" s="71">
        <f t="shared" si="4"/>
        <v>0</v>
      </c>
      <c r="Y28" s="71">
        <f t="shared" si="5"/>
        <v>0</v>
      </c>
      <c r="Z28" s="71">
        <f t="shared" si="6"/>
        <v>-4.2576338216837595E-4</v>
      </c>
      <c r="AA28" s="71">
        <f t="shared" si="7"/>
        <v>-4.2576338216837595E-4</v>
      </c>
    </row>
    <row r="29" spans="1:27" ht="30.75" customHeight="1">
      <c r="A29" s="83" t="s">
        <v>47</v>
      </c>
      <c r="B29" s="84" t="s">
        <v>48</v>
      </c>
      <c r="C29" s="86">
        <v>184232100000</v>
      </c>
      <c r="D29" s="86">
        <v>0</v>
      </c>
      <c r="E29" s="86">
        <v>0</v>
      </c>
      <c r="F29" s="86">
        <v>0</v>
      </c>
      <c r="G29" s="86">
        <v>184232100000</v>
      </c>
      <c r="H29" s="86">
        <v>1253562672.8199999</v>
      </c>
      <c r="I29" s="86">
        <v>1253562672.8199999</v>
      </c>
      <c r="J29" s="86">
        <v>184232100000</v>
      </c>
      <c r="K29" s="86">
        <v>1253562672.8199999</v>
      </c>
      <c r="L29" s="86">
        <v>1253562672.8199999</v>
      </c>
      <c r="M29" s="86">
        <v>0.68042576338216842</v>
      </c>
      <c r="N29" s="86">
        <v>0.68042576338216842</v>
      </c>
      <c r="O29" s="86">
        <v>2.6804643010882805E-2</v>
      </c>
      <c r="P29" s="70">
        <v>184232100000</v>
      </c>
      <c r="Q29" s="70">
        <v>184232100000</v>
      </c>
      <c r="R29" s="70">
        <v>1253562672.8199999</v>
      </c>
      <c r="S29" s="70">
        <v>1253562672.8199999</v>
      </c>
      <c r="T29" s="40">
        <v>0.68</v>
      </c>
      <c r="U29" s="40">
        <v>0.68</v>
      </c>
      <c r="V29" s="71">
        <f t="shared" si="2"/>
        <v>0</v>
      </c>
      <c r="W29" s="71">
        <f t="shared" si="3"/>
        <v>0</v>
      </c>
      <c r="X29" s="71">
        <f t="shared" si="4"/>
        <v>0</v>
      </c>
      <c r="Y29" s="71">
        <f t="shared" si="5"/>
        <v>0</v>
      </c>
      <c r="Z29" s="71">
        <f t="shared" si="6"/>
        <v>-4.2576338216837595E-4</v>
      </c>
      <c r="AA29" s="71">
        <f t="shared" si="7"/>
        <v>-4.2576338216837595E-4</v>
      </c>
    </row>
    <row r="30" spans="1:27" ht="30.75" customHeight="1">
      <c r="A30" s="87" t="s">
        <v>49</v>
      </c>
      <c r="B30" s="88" t="s">
        <v>50</v>
      </c>
      <c r="C30" s="89">
        <v>184232100000</v>
      </c>
      <c r="D30" s="89">
        <v>0</v>
      </c>
      <c r="E30" s="89">
        <v>0</v>
      </c>
      <c r="F30" s="89">
        <v>0</v>
      </c>
      <c r="G30" s="89">
        <v>184232100000</v>
      </c>
      <c r="H30" s="89">
        <v>1253562672.8199999</v>
      </c>
      <c r="I30" s="89">
        <v>1253562672.8199999</v>
      </c>
      <c r="J30" s="89">
        <v>184232100000</v>
      </c>
      <c r="K30" s="89">
        <v>1253562672.8199999</v>
      </c>
      <c r="L30" s="89">
        <v>1253562672.8199999</v>
      </c>
      <c r="M30" s="89">
        <v>0.68042576338216842</v>
      </c>
      <c r="N30" s="89">
        <v>0.68042576338216842</v>
      </c>
      <c r="O30" s="89">
        <v>2.6804643010882805E-2</v>
      </c>
      <c r="P30" s="70">
        <v>184232100000</v>
      </c>
      <c r="Q30" s="70">
        <v>184232100000</v>
      </c>
      <c r="R30" s="70">
        <v>1253562672.8199999</v>
      </c>
      <c r="S30" s="70">
        <v>1253562672.8199999</v>
      </c>
      <c r="T30" s="40">
        <v>0.68</v>
      </c>
      <c r="U30" s="40">
        <v>0.68</v>
      </c>
      <c r="V30" s="71">
        <f t="shared" si="2"/>
        <v>0</v>
      </c>
      <c r="W30" s="71">
        <f t="shared" si="3"/>
        <v>0</v>
      </c>
      <c r="X30" s="71">
        <f t="shared" si="4"/>
        <v>0</v>
      </c>
      <c r="Y30" s="71">
        <f t="shared" si="5"/>
        <v>0</v>
      </c>
      <c r="Z30" s="71">
        <f t="shared" si="6"/>
        <v>-4.2576338216837595E-4</v>
      </c>
      <c r="AA30" s="71">
        <f t="shared" si="7"/>
        <v>-4.2576338216837595E-4</v>
      </c>
    </row>
    <row r="31" spans="1:27" ht="30.75" customHeight="1">
      <c r="A31" s="77" t="s">
        <v>51</v>
      </c>
      <c r="B31" s="78" t="s">
        <v>52</v>
      </c>
      <c r="C31" s="79">
        <v>53467611945819</v>
      </c>
      <c r="D31" s="79">
        <v>0</v>
      </c>
      <c r="E31" s="79">
        <v>0</v>
      </c>
      <c r="F31" s="79">
        <v>0</v>
      </c>
      <c r="G31" s="79">
        <v>48580802056783.367</v>
      </c>
      <c r="H31" s="79">
        <v>4520444038480.7607</v>
      </c>
      <c r="I31" s="79">
        <v>4520444038480.7607</v>
      </c>
      <c r="J31" s="79">
        <v>48580802056783.367</v>
      </c>
      <c r="K31" s="79">
        <v>4520444038480.7607</v>
      </c>
      <c r="L31" s="79">
        <v>4520444038480.7607</v>
      </c>
      <c r="M31" s="79">
        <v>8.4545463580111235</v>
      </c>
      <c r="N31" s="79">
        <v>8.4545463580111235</v>
      </c>
      <c r="O31" s="79">
        <v>96.659617687538542</v>
      </c>
      <c r="P31" s="70">
        <v>53467611945819</v>
      </c>
      <c r="Q31" s="70">
        <v>48580802056783.297</v>
      </c>
      <c r="R31" s="70">
        <v>4520444038480.7598</v>
      </c>
      <c r="S31" s="70">
        <v>4520444038480.7598</v>
      </c>
      <c r="T31" s="40">
        <v>8.4499999999999993</v>
      </c>
      <c r="U31" s="40">
        <v>8.4499999999999993</v>
      </c>
      <c r="V31" s="71">
        <f t="shared" si="2"/>
        <v>0</v>
      </c>
      <c r="W31" s="71">
        <f t="shared" si="3"/>
        <v>-7.03125E-2</v>
      </c>
      <c r="X31" s="71">
        <f t="shared" si="4"/>
        <v>0</v>
      </c>
      <c r="Y31" s="71">
        <f t="shared" si="5"/>
        <v>0</v>
      </c>
      <c r="Z31" s="71">
        <f t="shared" si="6"/>
        <v>-4.5463580111242408E-3</v>
      </c>
      <c r="AA31" s="71">
        <f t="shared" si="7"/>
        <v>-4.5463580111242408E-3</v>
      </c>
    </row>
    <row r="32" spans="1:27" ht="30.75" customHeight="1">
      <c r="A32" s="80" t="s">
        <v>53</v>
      </c>
      <c r="B32" s="81" t="s">
        <v>52</v>
      </c>
      <c r="C32" s="82">
        <v>53467611945819</v>
      </c>
      <c r="D32" s="82">
        <v>0</v>
      </c>
      <c r="E32" s="82">
        <v>0</v>
      </c>
      <c r="F32" s="82">
        <v>0</v>
      </c>
      <c r="G32" s="82">
        <v>48580802056783.367</v>
      </c>
      <c r="H32" s="82">
        <v>4520444038480.7607</v>
      </c>
      <c r="I32" s="82">
        <v>4520444038480.7607</v>
      </c>
      <c r="J32" s="82">
        <v>48580802056783.367</v>
      </c>
      <c r="K32" s="82">
        <v>4520444038480.7607</v>
      </c>
      <c r="L32" s="82">
        <v>4520444038480.7607</v>
      </c>
      <c r="M32" s="82">
        <v>8.4545463580111235</v>
      </c>
      <c r="N32" s="82">
        <v>8.4545463580111235</v>
      </c>
      <c r="O32" s="82">
        <v>96.659617687538542</v>
      </c>
      <c r="P32" s="70">
        <v>53467611945819</v>
      </c>
      <c r="Q32" s="70">
        <v>48580802056783.297</v>
      </c>
      <c r="R32" s="70">
        <v>4520444038480.7598</v>
      </c>
      <c r="S32" s="70">
        <v>4520444038480.7598</v>
      </c>
      <c r="T32" s="40">
        <v>8.4499999999999993</v>
      </c>
      <c r="U32" s="40">
        <v>8.4499999999999993</v>
      </c>
      <c r="V32" s="71">
        <f t="shared" si="2"/>
        <v>0</v>
      </c>
      <c r="W32" s="71">
        <f t="shared" si="3"/>
        <v>-7.03125E-2</v>
      </c>
      <c r="X32" s="71">
        <f t="shared" si="4"/>
        <v>0</v>
      </c>
      <c r="Y32" s="71">
        <f t="shared" si="5"/>
        <v>0</v>
      </c>
      <c r="Z32" s="71">
        <f t="shared" si="6"/>
        <v>-4.5463580111242408E-3</v>
      </c>
      <c r="AA32" s="71">
        <f t="shared" si="7"/>
        <v>-4.5463580111242408E-3</v>
      </c>
    </row>
    <row r="33" spans="1:27" ht="30.75" customHeight="1">
      <c r="A33" s="83" t="s">
        <v>54</v>
      </c>
      <c r="B33" s="84" t="s">
        <v>55</v>
      </c>
      <c r="C33" s="86">
        <v>24303762315174</v>
      </c>
      <c r="D33" s="86">
        <v>0</v>
      </c>
      <c r="E33" s="86">
        <v>0</v>
      </c>
      <c r="F33" s="86">
        <v>0</v>
      </c>
      <c r="G33" s="86">
        <v>24303572930083</v>
      </c>
      <c r="H33" s="86">
        <v>2051665365451</v>
      </c>
      <c r="I33" s="86">
        <v>2051665365451</v>
      </c>
      <c r="J33" s="86">
        <v>24303572930083</v>
      </c>
      <c r="K33" s="86">
        <v>2051665365451</v>
      </c>
      <c r="L33" s="86">
        <v>2051665365451</v>
      </c>
      <c r="M33" s="86">
        <v>8.4417603284823404</v>
      </c>
      <c r="N33" s="86">
        <v>8.4417603284823404</v>
      </c>
      <c r="O33" s="86">
        <v>43.870289767796173</v>
      </c>
      <c r="P33" s="70">
        <v>24303762315174</v>
      </c>
      <c r="Q33" s="70">
        <v>24303572930083</v>
      </c>
      <c r="R33" s="70">
        <v>2051665365451</v>
      </c>
      <c r="S33" s="70">
        <v>2051665365451</v>
      </c>
      <c r="T33" s="40">
        <v>8.44</v>
      </c>
      <c r="U33" s="40">
        <v>8.44</v>
      </c>
      <c r="V33" s="71">
        <f t="shared" si="2"/>
        <v>0</v>
      </c>
      <c r="W33" s="71">
        <f t="shared" si="3"/>
        <v>0</v>
      </c>
      <c r="X33" s="71">
        <f t="shared" si="4"/>
        <v>0</v>
      </c>
      <c r="Y33" s="71">
        <f t="shared" si="5"/>
        <v>0</v>
      </c>
      <c r="Z33" s="71">
        <f t="shared" si="6"/>
        <v>-1.7603284823408671E-3</v>
      </c>
      <c r="AA33" s="71">
        <f t="shared" si="7"/>
        <v>-1.7603284823408671E-3</v>
      </c>
    </row>
    <row r="34" spans="1:27" ht="30.75" customHeight="1">
      <c r="A34" s="87" t="s">
        <v>56</v>
      </c>
      <c r="B34" s="88" t="s">
        <v>57</v>
      </c>
      <c r="C34" s="89">
        <v>13280890791111</v>
      </c>
      <c r="D34" s="89">
        <v>0</v>
      </c>
      <c r="E34" s="89">
        <v>0</v>
      </c>
      <c r="F34" s="89">
        <v>0</v>
      </c>
      <c r="G34" s="89">
        <v>13280701406020</v>
      </c>
      <c r="H34" s="89">
        <v>1170174077613</v>
      </c>
      <c r="I34" s="89">
        <v>1170174077613</v>
      </c>
      <c r="J34" s="89">
        <v>13280701406020</v>
      </c>
      <c r="K34" s="89">
        <v>1170174077613</v>
      </c>
      <c r="L34" s="89">
        <v>1170174077613</v>
      </c>
      <c r="M34" s="89">
        <v>8.8109607707655151</v>
      </c>
      <c r="N34" s="89">
        <v>8.8109607707655151</v>
      </c>
      <c r="O34" s="89">
        <v>25.021563812557311</v>
      </c>
      <c r="P34" s="70">
        <v>13280890791111</v>
      </c>
      <c r="Q34" s="70">
        <v>13280701406020</v>
      </c>
      <c r="R34" s="70">
        <v>1170174077613</v>
      </c>
      <c r="S34" s="70">
        <v>1170174077613</v>
      </c>
      <c r="T34" s="40">
        <v>8.81</v>
      </c>
      <c r="U34" s="40">
        <v>8.81</v>
      </c>
      <c r="V34" s="71">
        <f t="shared" si="2"/>
        <v>0</v>
      </c>
      <c r="W34" s="71">
        <f t="shared" si="3"/>
        <v>0</v>
      </c>
      <c r="X34" s="71">
        <f t="shared" si="4"/>
        <v>0</v>
      </c>
      <c r="Y34" s="71">
        <f t="shared" si="5"/>
        <v>0</v>
      </c>
      <c r="Z34" s="71">
        <f t="shared" si="6"/>
        <v>-9.6077076551459584E-4</v>
      </c>
      <c r="AA34" s="71">
        <f t="shared" si="7"/>
        <v>-9.6077076551459584E-4</v>
      </c>
    </row>
    <row r="35" spans="1:27" ht="30.75" customHeight="1">
      <c r="A35" s="87" t="s">
        <v>58</v>
      </c>
      <c r="B35" s="88" t="s">
        <v>59</v>
      </c>
      <c r="C35" s="89">
        <v>11022871524063</v>
      </c>
      <c r="D35" s="89">
        <v>0</v>
      </c>
      <c r="E35" s="89">
        <v>0</v>
      </c>
      <c r="F35" s="89">
        <v>0</v>
      </c>
      <c r="G35" s="89">
        <v>11022871524063</v>
      </c>
      <c r="H35" s="89">
        <v>881491287838</v>
      </c>
      <c r="I35" s="89">
        <v>881491287838</v>
      </c>
      <c r="J35" s="89">
        <v>11022871524063</v>
      </c>
      <c r="K35" s="89">
        <v>881491287838</v>
      </c>
      <c r="L35" s="89">
        <v>881491287838</v>
      </c>
      <c r="M35" s="89">
        <v>7.9969297103182129</v>
      </c>
      <c r="N35" s="89">
        <v>7.9969297103182129</v>
      </c>
      <c r="O35" s="89">
        <v>18.848725955238859</v>
      </c>
      <c r="P35" s="70">
        <v>11022871524063</v>
      </c>
      <c r="Q35" s="70">
        <v>11022871524063</v>
      </c>
      <c r="R35" s="70">
        <v>881491287838</v>
      </c>
      <c r="S35" s="70">
        <v>881491287838</v>
      </c>
      <c r="T35" s="40">
        <v>8</v>
      </c>
      <c r="U35" s="40">
        <v>8</v>
      </c>
      <c r="V35" s="71">
        <f t="shared" si="2"/>
        <v>0</v>
      </c>
      <c r="W35" s="71">
        <f t="shared" si="3"/>
        <v>0</v>
      </c>
      <c r="X35" s="71">
        <f t="shared" si="4"/>
        <v>0</v>
      </c>
      <c r="Y35" s="71">
        <f t="shared" si="5"/>
        <v>0</v>
      </c>
      <c r="Z35" s="71">
        <f t="shared" si="6"/>
        <v>3.0702896817871306E-3</v>
      </c>
      <c r="AA35" s="71">
        <f t="shared" si="7"/>
        <v>3.0702896817871306E-3</v>
      </c>
    </row>
    <row r="36" spans="1:27" s="92" customFormat="1" ht="30.75" customHeight="1">
      <c r="A36" s="90" t="s">
        <v>60</v>
      </c>
      <c r="B36" s="91" t="s">
        <v>61</v>
      </c>
      <c r="C36" s="86">
        <v>553000000000</v>
      </c>
      <c r="D36" s="86">
        <v>0</v>
      </c>
      <c r="E36" s="86">
        <v>0</v>
      </c>
      <c r="F36" s="86">
        <v>0</v>
      </c>
      <c r="G36" s="86">
        <v>552996227996</v>
      </c>
      <c r="H36" s="86">
        <v>44610674307</v>
      </c>
      <c r="I36" s="86">
        <v>44610674307</v>
      </c>
      <c r="J36" s="86">
        <v>552996227996</v>
      </c>
      <c r="K36" s="86">
        <v>44610674307</v>
      </c>
      <c r="L36" s="86">
        <v>44610674307</v>
      </c>
      <c r="M36" s="86">
        <v>8.0670297119349001</v>
      </c>
      <c r="N36" s="86">
        <v>8.0670297119349001</v>
      </c>
      <c r="O36" s="86">
        <v>0.95389981306949689</v>
      </c>
      <c r="P36" s="70">
        <v>553000000000</v>
      </c>
      <c r="Q36" s="70">
        <v>552996227996</v>
      </c>
      <c r="R36" s="70">
        <v>44610674307</v>
      </c>
      <c r="S36" s="70">
        <v>44610674307</v>
      </c>
      <c r="T36" s="40">
        <v>8.07</v>
      </c>
      <c r="U36" s="40">
        <v>8.07</v>
      </c>
      <c r="V36" s="71">
        <f t="shared" si="2"/>
        <v>0</v>
      </c>
      <c r="W36" s="71">
        <f t="shared" si="3"/>
        <v>0</v>
      </c>
      <c r="X36" s="71">
        <f t="shared" si="4"/>
        <v>0</v>
      </c>
      <c r="Y36" s="71">
        <f t="shared" si="5"/>
        <v>0</v>
      </c>
      <c r="Z36" s="71">
        <f t="shared" si="6"/>
        <v>2.9702880651001351E-3</v>
      </c>
      <c r="AA36" s="71">
        <f t="shared" si="7"/>
        <v>2.9702880651001351E-3</v>
      </c>
    </row>
    <row r="37" spans="1:27" ht="30.75" customHeight="1">
      <c r="A37" s="87" t="s">
        <v>62</v>
      </c>
      <c r="B37" s="88" t="s">
        <v>63</v>
      </c>
      <c r="C37" s="89">
        <v>441540543449</v>
      </c>
      <c r="D37" s="89">
        <v>0</v>
      </c>
      <c r="E37" s="89">
        <v>0</v>
      </c>
      <c r="F37" s="89">
        <v>0</v>
      </c>
      <c r="G37" s="89">
        <v>441536771445</v>
      </c>
      <c r="H37" s="89">
        <v>35639757467</v>
      </c>
      <c r="I37" s="89">
        <v>35639757467</v>
      </c>
      <c r="J37" s="89">
        <v>441536771445</v>
      </c>
      <c r="K37" s="89">
        <v>35639757467</v>
      </c>
      <c r="L37" s="89">
        <v>35639757467</v>
      </c>
      <c r="M37" s="89">
        <v>8.0716840153811518</v>
      </c>
      <c r="N37" s="89">
        <v>8.0716840153811518</v>
      </c>
      <c r="O37" s="89">
        <v>0.76207675659991014</v>
      </c>
      <c r="P37" s="70">
        <v>441540543449</v>
      </c>
      <c r="Q37" s="70">
        <v>441536771445</v>
      </c>
      <c r="R37" s="70">
        <v>35639757467</v>
      </c>
      <c r="S37" s="70">
        <v>35639757467</v>
      </c>
      <c r="T37" s="40">
        <v>8.07</v>
      </c>
      <c r="U37" s="40">
        <v>8.07</v>
      </c>
      <c r="V37" s="71">
        <f t="shared" si="2"/>
        <v>0</v>
      </c>
      <c r="W37" s="71">
        <f t="shared" si="3"/>
        <v>0</v>
      </c>
      <c r="X37" s="71">
        <f t="shared" si="4"/>
        <v>0</v>
      </c>
      <c r="Y37" s="71">
        <f t="shared" si="5"/>
        <v>0</v>
      </c>
      <c r="Z37" s="71">
        <f t="shared" si="6"/>
        <v>-1.6840153811514824E-3</v>
      </c>
      <c r="AA37" s="71">
        <f t="shared" si="7"/>
        <v>-1.6840153811514824E-3</v>
      </c>
    </row>
    <row r="38" spans="1:27" ht="30.75" customHeight="1">
      <c r="A38" s="87" t="s">
        <v>64</v>
      </c>
      <c r="B38" s="88" t="s">
        <v>65</v>
      </c>
      <c r="C38" s="89">
        <v>111459456551</v>
      </c>
      <c r="D38" s="89">
        <v>0</v>
      </c>
      <c r="E38" s="89">
        <v>0</v>
      </c>
      <c r="F38" s="89">
        <v>0</v>
      </c>
      <c r="G38" s="89">
        <v>111459456551</v>
      </c>
      <c r="H38" s="89">
        <v>8970916840</v>
      </c>
      <c r="I38" s="89">
        <v>8970916840</v>
      </c>
      <c r="J38" s="89">
        <v>111459456551</v>
      </c>
      <c r="K38" s="89">
        <v>8970916840</v>
      </c>
      <c r="L38" s="89">
        <v>8970916840</v>
      </c>
      <c r="M38" s="89">
        <v>8.0485919432912532</v>
      </c>
      <c r="N38" s="89">
        <v>8.0485919432912532</v>
      </c>
      <c r="O38" s="89">
        <v>0.19182305646958669</v>
      </c>
      <c r="P38" s="70">
        <v>111459456551</v>
      </c>
      <c r="Q38" s="70">
        <v>111459456551</v>
      </c>
      <c r="R38" s="70">
        <v>8970916840</v>
      </c>
      <c r="S38" s="70">
        <v>8970916840</v>
      </c>
      <c r="T38" s="40">
        <v>8.0500000000000007</v>
      </c>
      <c r="U38" s="40">
        <v>8.0500000000000007</v>
      </c>
      <c r="V38" s="71">
        <f t="shared" si="2"/>
        <v>0</v>
      </c>
      <c r="W38" s="71">
        <f t="shared" si="3"/>
        <v>0</v>
      </c>
      <c r="X38" s="71">
        <f t="shared" si="4"/>
        <v>0</v>
      </c>
      <c r="Y38" s="71">
        <f t="shared" si="5"/>
        <v>0</v>
      </c>
      <c r="Z38" s="71">
        <f t="shared" si="6"/>
        <v>1.4080567087475515E-3</v>
      </c>
      <c r="AA38" s="71">
        <f t="shared" si="7"/>
        <v>1.4080567087475515E-3</v>
      </c>
    </row>
    <row r="39" spans="1:27" ht="30.75" customHeight="1">
      <c r="A39" s="90" t="s">
        <v>66</v>
      </c>
      <c r="B39" s="91" t="s">
        <v>67</v>
      </c>
      <c r="C39" s="86">
        <v>23417845131857</v>
      </c>
      <c r="D39" s="86">
        <v>0</v>
      </c>
      <c r="E39" s="86">
        <v>0</v>
      </c>
      <c r="F39" s="86">
        <v>0</v>
      </c>
      <c r="G39" s="86">
        <v>23380845131856.25</v>
      </c>
      <c r="H39" s="86">
        <v>2389981204468.1401</v>
      </c>
      <c r="I39" s="86">
        <v>2389981204468.1401</v>
      </c>
      <c r="J39" s="86">
        <v>23380845131856.25</v>
      </c>
      <c r="K39" s="86">
        <v>2389981204468.1401</v>
      </c>
      <c r="L39" s="86">
        <v>2389981204468.1401</v>
      </c>
      <c r="M39" s="86">
        <v>10.205811811509824</v>
      </c>
      <c r="N39" s="86">
        <v>10.205811811509824</v>
      </c>
      <c r="O39" s="86">
        <v>51.104419729070059</v>
      </c>
      <c r="P39" s="70">
        <v>23417845131857</v>
      </c>
      <c r="Q39" s="70">
        <v>23380845131856.199</v>
      </c>
      <c r="R39" s="70">
        <v>2389981204468.1401</v>
      </c>
      <c r="S39" s="70">
        <v>2389981204468.1401</v>
      </c>
      <c r="T39" s="40">
        <v>10.210000000000001</v>
      </c>
      <c r="U39" s="40">
        <v>10.210000000000001</v>
      </c>
      <c r="V39" s="71">
        <f t="shared" si="2"/>
        <v>0</v>
      </c>
      <c r="W39" s="71">
        <f t="shared" si="3"/>
        <v>-5.078125E-2</v>
      </c>
      <c r="X39" s="71">
        <f t="shared" si="4"/>
        <v>0</v>
      </c>
      <c r="Y39" s="71">
        <f t="shared" si="5"/>
        <v>0</v>
      </c>
      <c r="Z39" s="71">
        <f t="shared" si="6"/>
        <v>4.1881884901773248E-3</v>
      </c>
      <c r="AA39" s="71">
        <f t="shared" si="7"/>
        <v>4.1881884901773248E-3</v>
      </c>
    </row>
    <row r="40" spans="1:27" ht="30.75" customHeight="1">
      <c r="A40" s="87" t="s">
        <v>68</v>
      </c>
      <c r="B40" s="88" t="s">
        <v>69</v>
      </c>
      <c r="C40" s="89">
        <v>33171386301</v>
      </c>
      <c r="D40" s="89">
        <v>0</v>
      </c>
      <c r="E40" s="89">
        <v>0</v>
      </c>
      <c r="F40" s="89">
        <v>0</v>
      </c>
      <c r="G40" s="89">
        <v>33171386300.650002</v>
      </c>
      <c r="H40" s="89">
        <v>2080150989.24</v>
      </c>
      <c r="I40" s="89">
        <v>2080150989.24</v>
      </c>
      <c r="J40" s="89">
        <v>33171386300.650002</v>
      </c>
      <c r="K40" s="89">
        <v>2080150989.24</v>
      </c>
      <c r="L40" s="89">
        <v>2080150989.24</v>
      </c>
      <c r="M40" s="89">
        <v>6.2709196726495904</v>
      </c>
      <c r="N40" s="89">
        <v>6.2709196726495904</v>
      </c>
      <c r="O40" s="89">
        <v>4.4479391325430134E-2</v>
      </c>
      <c r="P40" s="70">
        <v>33171386301</v>
      </c>
      <c r="Q40" s="70">
        <v>33171386300.650002</v>
      </c>
      <c r="R40" s="70">
        <v>2080150989.24</v>
      </c>
      <c r="S40" s="70">
        <v>2080150989.24</v>
      </c>
      <c r="T40" s="40">
        <v>6.27</v>
      </c>
      <c r="U40" s="40">
        <v>6.27</v>
      </c>
      <c r="V40" s="71">
        <f t="shared" si="2"/>
        <v>0</v>
      </c>
      <c r="W40" s="71">
        <f t="shared" si="3"/>
        <v>0</v>
      </c>
      <c r="X40" s="71">
        <f t="shared" si="4"/>
        <v>0</v>
      </c>
      <c r="Y40" s="71">
        <f t="shared" si="5"/>
        <v>0</v>
      </c>
      <c r="Z40" s="71">
        <f t="shared" si="6"/>
        <v>-9.1967264959080808E-4</v>
      </c>
      <c r="AA40" s="71">
        <f t="shared" si="7"/>
        <v>-9.1967264959080808E-4</v>
      </c>
    </row>
    <row r="41" spans="1:27" ht="30.75" customHeight="1">
      <c r="A41" s="87" t="s">
        <v>70</v>
      </c>
      <c r="B41" s="88" t="s">
        <v>71</v>
      </c>
      <c r="C41" s="89">
        <v>23347673745556</v>
      </c>
      <c r="D41" s="89">
        <v>0</v>
      </c>
      <c r="E41" s="89">
        <v>0</v>
      </c>
      <c r="F41" s="89">
        <v>0</v>
      </c>
      <c r="G41" s="89">
        <v>23347673745555.602</v>
      </c>
      <c r="H41" s="89">
        <v>2387901053478.8999</v>
      </c>
      <c r="I41" s="89">
        <v>2387901053478.8999</v>
      </c>
      <c r="J41" s="89">
        <v>23347673745555.602</v>
      </c>
      <c r="K41" s="89">
        <v>2387901053478.8999</v>
      </c>
      <c r="L41" s="89">
        <v>2387901053478.8999</v>
      </c>
      <c r="M41" s="89">
        <v>10.227575901146954</v>
      </c>
      <c r="N41" s="89">
        <v>10.227575901146954</v>
      </c>
      <c r="O41" s="89">
        <v>51.059940337744628</v>
      </c>
      <c r="P41" s="70">
        <v>23347673745556</v>
      </c>
      <c r="Q41" s="70">
        <v>23347673745555.602</v>
      </c>
      <c r="R41" s="70">
        <v>2387901053478.8999</v>
      </c>
      <c r="S41" s="70">
        <v>2387901053478.8999</v>
      </c>
      <c r="T41" s="40">
        <v>10.23</v>
      </c>
      <c r="U41" s="40">
        <v>10.23</v>
      </c>
      <c r="V41" s="71">
        <f t="shared" si="2"/>
        <v>0</v>
      </c>
      <c r="W41" s="71">
        <f t="shared" si="3"/>
        <v>0</v>
      </c>
      <c r="X41" s="71">
        <f t="shared" si="4"/>
        <v>0</v>
      </c>
      <c r="Y41" s="71">
        <f t="shared" si="5"/>
        <v>0</v>
      </c>
      <c r="Z41" s="71">
        <f t="shared" si="6"/>
        <v>2.4240988530461749E-3</v>
      </c>
      <c r="AA41" s="71">
        <f t="shared" si="7"/>
        <v>2.4240988530461749E-3</v>
      </c>
    </row>
    <row r="42" spans="1:27" ht="30.75" customHeight="1">
      <c r="A42" s="87" t="s">
        <v>72</v>
      </c>
      <c r="B42" s="88" t="s">
        <v>73</v>
      </c>
      <c r="C42" s="89">
        <v>37000000000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70">
        <v>37000000000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71">
        <f t="shared" si="2"/>
        <v>0</v>
      </c>
      <c r="W42" s="71">
        <f t="shared" si="3"/>
        <v>0</v>
      </c>
      <c r="X42" s="71">
        <f t="shared" si="4"/>
        <v>0</v>
      </c>
      <c r="Y42" s="71">
        <f t="shared" si="5"/>
        <v>0</v>
      </c>
      <c r="Z42" s="71">
        <f t="shared" si="6"/>
        <v>0</v>
      </c>
      <c r="AA42" s="71">
        <f t="shared" si="7"/>
        <v>0</v>
      </c>
    </row>
    <row r="43" spans="1:27" ht="30.75" customHeight="1">
      <c r="A43" s="90" t="s">
        <v>74</v>
      </c>
      <c r="B43" s="91" t="s">
        <v>75</v>
      </c>
      <c r="C43" s="86">
        <v>4376268927718</v>
      </c>
      <c r="D43" s="86">
        <v>0</v>
      </c>
      <c r="E43" s="86">
        <v>0</v>
      </c>
      <c r="F43" s="86">
        <v>0</v>
      </c>
      <c r="G43" s="86">
        <v>28503981270.120003</v>
      </c>
      <c r="H43" s="86">
        <v>28503981270.120003</v>
      </c>
      <c r="I43" s="86">
        <v>28503981270.120003</v>
      </c>
      <c r="J43" s="86">
        <v>28503981270.120003</v>
      </c>
      <c r="K43" s="86">
        <v>28503981270.120003</v>
      </c>
      <c r="L43" s="86">
        <v>28503981270.120003</v>
      </c>
      <c r="M43" s="86">
        <v>0.65133065953932057</v>
      </c>
      <c r="N43" s="86">
        <v>0.65133065953932057</v>
      </c>
      <c r="O43" s="86">
        <v>0.60949409144074407</v>
      </c>
      <c r="P43" s="70">
        <v>4376268927718</v>
      </c>
      <c r="Q43" s="70">
        <v>28503981270.119999</v>
      </c>
      <c r="R43" s="70">
        <v>28503981270.119999</v>
      </c>
      <c r="S43" s="70">
        <v>28503981270.119999</v>
      </c>
      <c r="T43" s="40">
        <v>0.65</v>
      </c>
      <c r="U43" s="40">
        <v>0.65</v>
      </c>
      <c r="V43" s="71">
        <f t="shared" si="2"/>
        <v>0</v>
      </c>
      <c r="W43" s="71">
        <f t="shared" si="3"/>
        <v>0</v>
      </c>
      <c r="X43" s="71">
        <f t="shared" si="4"/>
        <v>0</v>
      </c>
      <c r="Y43" s="71">
        <f t="shared" si="5"/>
        <v>0</v>
      </c>
      <c r="Z43" s="71">
        <f t="shared" si="6"/>
        <v>-1.3306595393205445E-3</v>
      </c>
      <c r="AA43" s="71">
        <f t="shared" si="7"/>
        <v>-1.3306595393205445E-3</v>
      </c>
    </row>
    <row r="44" spans="1:27" ht="30.75" customHeight="1">
      <c r="A44" s="87" t="s">
        <v>76</v>
      </c>
      <c r="B44" s="88" t="s">
        <v>77</v>
      </c>
      <c r="C44" s="89">
        <v>3382041417336</v>
      </c>
      <c r="D44" s="89">
        <v>0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9">
        <v>0</v>
      </c>
      <c r="K44" s="89">
        <v>0</v>
      </c>
      <c r="L44" s="89">
        <v>0</v>
      </c>
      <c r="M44" s="89">
        <v>0</v>
      </c>
      <c r="N44" s="89">
        <v>0</v>
      </c>
      <c r="O44" s="89">
        <v>0</v>
      </c>
      <c r="P44" s="70">
        <v>3382041417336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71">
        <f t="shared" si="2"/>
        <v>0</v>
      </c>
      <c r="W44" s="71">
        <f t="shared" si="3"/>
        <v>0</v>
      </c>
      <c r="X44" s="71">
        <f t="shared" si="4"/>
        <v>0</v>
      </c>
      <c r="Y44" s="71">
        <f t="shared" si="5"/>
        <v>0</v>
      </c>
      <c r="Z44" s="71">
        <f t="shared" si="6"/>
        <v>0</v>
      </c>
      <c r="AA44" s="71">
        <f t="shared" si="7"/>
        <v>0</v>
      </c>
    </row>
    <row r="45" spans="1:27" ht="30.75" customHeight="1">
      <c r="A45" s="87" t="s">
        <v>78</v>
      </c>
      <c r="B45" s="88" t="s">
        <v>79</v>
      </c>
      <c r="C45" s="89">
        <v>97757940165</v>
      </c>
      <c r="D45" s="89">
        <v>0</v>
      </c>
      <c r="E45" s="89">
        <v>0</v>
      </c>
      <c r="F45" s="89">
        <v>0</v>
      </c>
      <c r="G45" s="89">
        <v>25802605815.880001</v>
      </c>
      <c r="H45" s="89">
        <v>25802605815.880001</v>
      </c>
      <c r="I45" s="89">
        <v>25802605815.880001</v>
      </c>
      <c r="J45" s="89">
        <v>25802605815.880001</v>
      </c>
      <c r="K45" s="89">
        <v>25802605815.880001</v>
      </c>
      <c r="L45" s="89">
        <v>25802605815.880001</v>
      </c>
      <c r="M45" s="89">
        <v>26.394383691318851</v>
      </c>
      <c r="N45" s="89">
        <v>26.394383691318851</v>
      </c>
      <c r="O45" s="89">
        <v>0.55173119991624342</v>
      </c>
      <c r="P45" s="70">
        <v>97757940165</v>
      </c>
      <c r="Q45" s="70">
        <v>25802605815.880001</v>
      </c>
      <c r="R45" s="70">
        <v>25802605815.880001</v>
      </c>
      <c r="S45" s="70">
        <v>25802605815.880001</v>
      </c>
      <c r="T45" s="40">
        <v>26.39</v>
      </c>
      <c r="U45" s="40">
        <v>26.39</v>
      </c>
      <c r="V45" s="71">
        <f t="shared" si="2"/>
        <v>0</v>
      </c>
      <c r="W45" s="71">
        <f t="shared" si="3"/>
        <v>0</v>
      </c>
      <c r="X45" s="71">
        <f t="shared" si="4"/>
        <v>0</v>
      </c>
      <c r="Y45" s="71">
        <f t="shared" si="5"/>
        <v>0</v>
      </c>
      <c r="Z45" s="71">
        <f t="shared" si="6"/>
        <v>-4.3836913188499693E-3</v>
      </c>
      <c r="AA45" s="71">
        <f t="shared" si="7"/>
        <v>-4.3836913188499693E-3</v>
      </c>
    </row>
    <row r="46" spans="1:27" ht="30.75" customHeight="1">
      <c r="A46" s="87" t="s">
        <v>80</v>
      </c>
      <c r="B46" s="88" t="s">
        <v>81</v>
      </c>
      <c r="C46" s="89">
        <v>2242059835</v>
      </c>
      <c r="D46" s="89">
        <v>0</v>
      </c>
      <c r="E46" s="89">
        <v>0</v>
      </c>
      <c r="F46" s="89">
        <v>0</v>
      </c>
      <c r="G46" s="89">
        <v>2242059834.7399998</v>
      </c>
      <c r="H46" s="89">
        <v>2242059834.7399998</v>
      </c>
      <c r="I46" s="89">
        <v>2242059834.7399998</v>
      </c>
      <c r="J46" s="89">
        <v>2242059834.7399998</v>
      </c>
      <c r="K46" s="89">
        <v>2242059834.7399998</v>
      </c>
      <c r="L46" s="89">
        <v>2242059834.7399998</v>
      </c>
      <c r="M46" s="89">
        <v>99.999999988403516</v>
      </c>
      <c r="N46" s="89">
        <v>99.999999988403516</v>
      </c>
      <c r="O46" s="89">
        <v>4.7941451019796008E-2</v>
      </c>
      <c r="P46" s="70">
        <v>2242059835</v>
      </c>
      <c r="Q46" s="70">
        <v>2242059834.7399998</v>
      </c>
      <c r="R46" s="70">
        <v>2242059834.7399998</v>
      </c>
      <c r="S46" s="70">
        <v>2242059834.7399998</v>
      </c>
      <c r="T46" s="40">
        <v>100</v>
      </c>
      <c r="U46" s="40">
        <v>100</v>
      </c>
      <c r="V46" s="71">
        <f t="shared" si="2"/>
        <v>0</v>
      </c>
      <c r="W46" s="71">
        <f t="shared" si="3"/>
        <v>0</v>
      </c>
      <c r="X46" s="71">
        <f t="shared" si="4"/>
        <v>0</v>
      </c>
      <c r="Y46" s="71">
        <f t="shared" si="5"/>
        <v>0</v>
      </c>
      <c r="Z46" s="71">
        <f t="shared" si="6"/>
        <v>1.1596483773246291E-8</v>
      </c>
      <c r="AA46" s="71">
        <f t="shared" si="7"/>
        <v>1.1596483773246291E-8</v>
      </c>
    </row>
    <row r="47" spans="1:27" ht="30.75" customHeight="1">
      <c r="A47" s="87" t="s">
        <v>82</v>
      </c>
      <c r="B47" s="88" t="s">
        <v>83</v>
      </c>
      <c r="C47" s="89">
        <v>0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71">
        <f t="shared" si="2"/>
        <v>0</v>
      </c>
      <c r="W47" s="71">
        <f t="shared" si="3"/>
        <v>0</v>
      </c>
      <c r="X47" s="71">
        <f t="shared" si="4"/>
        <v>0</v>
      </c>
      <c r="Y47" s="71">
        <f t="shared" si="5"/>
        <v>0</v>
      </c>
      <c r="Z47" s="71">
        <f t="shared" si="6"/>
        <v>0</v>
      </c>
      <c r="AA47" s="71">
        <f t="shared" si="7"/>
        <v>0</v>
      </c>
    </row>
    <row r="48" spans="1:27" ht="30.75" customHeight="1">
      <c r="A48" s="87" t="s">
        <v>84</v>
      </c>
      <c r="B48" s="88" t="s">
        <v>85</v>
      </c>
      <c r="C48" s="89">
        <v>884227510382</v>
      </c>
      <c r="D48" s="89">
        <v>0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70">
        <v>884227510382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71">
        <f t="shared" si="2"/>
        <v>0</v>
      </c>
      <c r="W48" s="71">
        <f t="shared" si="3"/>
        <v>0</v>
      </c>
      <c r="X48" s="71">
        <f t="shared" si="4"/>
        <v>0</v>
      </c>
      <c r="Y48" s="71">
        <f t="shared" si="5"/>
        <v>0</v>
      </c>
      <c r="Z48" s="71">
        <f t="shared" si="6"/>
        <v>0</v>
      </c>
      <c r="AA48" s="71">
        <f t="shared" si="7"/>
        <v>0</v>
      </c>
    </row>
    <row r="49" spans="1:27" ht="30.75" customHeight="1">
      <c r="A49" s="87" t="s">
        <v>86</v>
      </c>
      <c r="B49" s="88" t="s">
        <v>87</v>
      </c>
      <c r="C49" s="89">
        <v>10000000000</v>
      </c>
      <c r="D49" s="89">
        <v>0</v>
      </c>
      <c r="E49" s="89">
        <v>0</v>
      </c>
      <c r="F49" s="89">
        <v>0</v>
      </c>
      <c r="G49" s="89">
        <v>459315619.5</v>
      </c>
      <c r="H49" s="89">
        <v>459315619.5</v>
      </c>
      <c r="I49" s="89">
        <v>459315619.5</v>
      </c>
      <c r="J49" s="89">
        <v>459315619.5</v>
      </c>
      <c r="K49" s="89">
        <v>459315619.5</v>
      </c>
      <c r="L49" s="89">
        <v>459315619.5</v>
      </c>
      <c r="M49" s="89">
        <v>4.5931561949999997</v>
      </c>
      <c r="N49" s="89">
        <v>4.5931561949999997</v>
      </c>
      <c r="O49" s="89">
        <v>9.8214405047044994E-3</v>
      </c>
      <c r="P49" s="70">
        <v>10000000000</v>
      </c>
      <c r="Q49" s="70">
        <v>459315619.5</v>
      </c>
      <c r="R49" s="70">
        <v>459315619.5</v>
      </c>
      <c r="S49" s="70">
        <v>459315619.5</v>
      </c>
      <c r="T49" s="40">
        <v>4.59</v>
      </c>
      <c r="U49" s="40">
        <v>4.59</v>
      </c>
      <c r="V49" s="71">
        <f t="shared" si="2"/>
        <v>0</v>
      </c>
      <c r="W49" s="71">
        <f t="shared" si="3"/>
        <v>0</v>
      </c>
      <c r="X49" s="71">
        <f t="shared" si="4"/>
        <v>0</v>
      </c>
      <c r="Y49" s="71">
        <f t="shared" si="5"/>
        <v>0</v>
      </c>
      <c r="Z49" s="71">
        <f t="shared" si="6"/>
        <v>-3.1561949999998617E-3</v>
      </c>
      <c r="AA49" s="71">
        <f t="shared" si="7"/>
        <v>-3.1561949999998617E-3</v>
      </c>
    </row>
    <row r="50" spans="1:27" ht="30.75" customHeight="1">
      <c r="A50" s="83" t="s">
        <v>88</v>
      </c>
      <c r="B50" s="84" t="s">
        <v>89</v>
      </c>
      <c r="C50" s="85">
        <v>563055227308</v>
      </c>
      <c r="D50" s="85">
        <v>0</v>
      </c>
      <c r="E50" s="85">
        <v>0</v>
      </c>
      <c r="F50" s="85">
        <v>0</v>
      </c>
      <c r="G50" s="85">
        <v>247235340318</v>
      </c>
      <c r="H50" s="85">
        <v>36767422.5</v>
      </c>
      <c r="I50" s="85">
        <v>36767422.5</v>
      </c>
      <c r="J50" s="85">
        <v>247235340318</v>
      </c>
      <c r="K50" s="85">
        <v>36767422.5</v>
      </c>
      <c r="L50" s="85">
        <v>36767422.5</v>
      </c>
      <c r="M50" s="85">
        <v>6.5299851092382533E-3</v>
      </c>
      <c r="N50" s="85">
        <v>6.5299851092382533E-3</v>
      </c>
      <c r="O50" s="85">
        <v>7.8618935926493905E-4</v>
      </c>
      <c r="P50" s="70">
        <v>563055227308</v>
      </c>
      <c r="Q50" s="70">
        <v>247235340318</v>
      </c>
      <c r="R50" s="70">
        <v>36767422.5</v>
      </c>
      <c r="S50" s="70">
        <v>36767422.5</v>
      </c>
      <c r="T50" s="40">
        <v>0.01</v>
      </c>
      <c r="U50" s="40">
        <v>0.01</v>
      </c>
      <c r="V50" s="71">
        <f t="shared" si="2"/>
        <v>0</v>
      </c>
      <c r="W50" s="71">
        <f t="shared" si="3"/>
        <v>0</v>
      </c>
      <c r="X50" s="71">
        <f t="shared" si="4"/>
        <v>0</v>
      </c>
      <c r="Y50" s="71">
        <f t="shared" si="5"/>
        <v>0</v>
      </c>
      <c r="Z50" s="71">
        <f t="shared" si="6"/>
        <v>3.4700148907617469E-3</v>
      </c>
      <c r="AA50" s="71">
        <f t="shared" si="7"/>
        <v>3.4700148907617469E-3</v>
      </c>
    </row>
    <row r="51" spans="1:27" ht="30.75" customHeight="1">
      <c r="A51" s="87" t="s">
        <v>90</v>
      </c>
      <c r="B51" s="88" t="s">
        <v>91</v>
      </c>
      <c r="C51" s="89">
        <v>3656416941</v>
      </c>
      <c r="D51" s="89">
        <v>0</v>
      </c>
      <c r="E51" s="89">
        <v>0</v>
      </c>
      <c r="F51" s="89">
        <v>0</v>
      </c>
      <c r="G51" s="89">
        <v>3656416941</v>
      </c>
      <c r="H51" s="89">
        <v>0</v>
      </c>
      <c r="I51" s="89">
        <v>0</v>
      </c>
      <c r="J51" s="89">
        <v>3656416941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70">
        <v>3656416941</v>
      </c>
      <c r="Q51" s="70">
        <v>3656416941</v>
      </c>
      <c r="R51" s="40">
        <v>0</v>
      </c>
      <c r="S51" s="40">
        <v>0</v>
      </c>
      <c r="T51" s="40">
        <v>0</v>
      </c>
      <c r="U51" s="40">
        <v>0</v>
      </c>
      <c r="V51" s="71">
        <f t="shared" si="2"/>
        <v>0</v>
      </c>
      <c r="W51" s="71">
        <f t="shared" si="3"/>
        <v>0</v>
      </c>
      <c r="X51" s="71">
        <f t="shared" si="4"/>
        <v>0</v>
      </c>
      <c r="Y51" s="71">
        <f t="shared" si="5"/>
        <v>0</v>
      </c>
      <c r="Z51" s="71">
        <f t="shared" si="6"/>
        <v>0</v>
      </c>
      <c r="AA51" s="71">
        <f t="shared" si="7"/>
        <v>0</v>
      </c>
    </row>
    <row r="52" spans="1:27" ht="30.75" customHeight="1">
      <c r="A52" s="87" t="s">
        <v>92</v>
      </c>
      <c r="B52" s="88" t="s">
        <v>93</v>
      </c>
      <c r="C52" s="89">
        <v>1998766625</v>
      </c>
      <c r="D52" s="89">
        <v>0</v>
      </c>
      <c r="E52" s="89">
        <v>0</v>
      </c>
      <c r="F52" s="89">
        <v>0</v>
      </c>
      <c r="G52" s="89">
        <v>1998766625</v>
      </c>
      <c r="H52" s="89">
        <v>0</v>
      </c>
      <c r="I52" s="89">
        <v>0</v>
      </c>
      <c r="J52" s="89">
        <v>1998766625</v>
      </c>
      <c r="K52" s="89">
        <v>0</v>
      </c>
      <c r="L52" s="89">
        <v>0</v>
      </c>
      <c r="M52" s="89">
        <v>0</v>
      </c>
      <c r="N52" s="89">
        <v>0</v>
      </c>
      <c r="O52" s="89">
        <v>0</v>
      </c>
      <c r="P52" s="70">
        <v>1998766625</v>
      </c>
      <c r="Q52" s="70">
        <v>1998766625</v>
      </c>
      <c r="R52" s="40">
        <v>0</v>
      </c>
      <c r="S52" s="40">
        <v>0</v>
      </c>
      <c r="T52" s="40">
        <v>0</v>
      </c>
      <c r="U52" s="40">
        <v>0</v>
      </c>
      <c r="V52" s="71">
        <f t="shared" si="2"/>
        <v>0</v>
      </c>
      <c r="W52" s="71">
        <f t="shared" si="3"/>
        <v>0</v>
      </c>
      <c r="X52" s="71">
        <f t="shared" si="4"/>
        <v>0</v>
      </c>
      <c r="Y52" s="71">
        <f t="shared" si="5"/>
        <v>0</v>
      </c>
      <c r="Z52" s="71">
        <f t="shared" si="6"/>
        <v>0</v>
      </c>
      <c r="AA52" s="71">
        <f t="shared" si="7"/>
        <v>0</v>
      </c>
    </row>
    <row r="53" spans="1:27" ht="30.75" customHeight="1">
      <c r="A53" s="87" t="s">
        <v>94</v>
      </c>
      <c r="B53" s="88" t="s">
        <v>95</v>
      </c>
      <c r="C53" s="89">
        <v>557400043742</v>
      </c>
      <c r="D53" s="89">
        <v>0</v>
      </c>
      <c r="E53" s="89">
        <v>0</v>
      </c>
      <c r="F53" s="89">
        <v>0</v>
      </c>
      <c r="G53" s="89">
        <v>241580156752</v>
      </c>
      <c r="H53" s="89">
        <v>36767422.5</v>
      </c>
      <c r="I53" s="89">
        <v>36767422.5</v>
      </c>
      <c r="J53" s="89">
        <v>241580156752</v>
      </c>
      <c r="K53" s="89">
        <v>36767422.5</v>
      </c>
      <c r="L53" s="89">
        <v>36767422.5</v>
      </c>
      <c r="M53" s="89">
        <v>6.5962360270316539E-3</v>
      </c>
      <c r="N53" s="89">
        <v>6.5962360270316539E-3</v>
      </c>
      <c r="O53" s="89">
        <v>7.8618935926493905E-4</v>
      </c>
      <c r="P53" s="70">
        <v>557400043742</v>
      </c>
      <c r="Q53" s="70">
        <v>241580156752</v>
      </c>
      <c r="R53" s="70">
        <v>36767422.5</v>
      </c>
      <c r="S53" s="70">
        <v>36767422.5</v>
      </c>
      <c r="T53" s="40">
        <v>0.01</v>
      </c>
      <c r="U53" s="40">
        <v>0.01</v>
      </c>
      <c r="V53" s="71">
        <f t="shared" si="2"/>
        <v>0</v>
      </c>
      <c r="W53" s="71">
        <f t="shared" si="3"/>
        <v>0</v>
      </c>
      <c r="X53" s="71">
        <f t="shared" si="4"/>
        <v>0</v>
      </c>
      <c r="Y53" s="71">
        <f t="shared" si="5"/>
        <v>0</v>
      </c>
      <c r="Z53" s="71">
        <f t="shared" si="6"/>
        <v>3.4037639729683463E-3</v>
      </c>
      <c r="AA53" s="71">
        <f t="shared" si="7"/>
        <v>3.4037639729683463E-3</v>
      </c>
    </row>
    <row r="54" spans="1:27" ht="30.75" customHeight="1">
      <c r="A54" s="87" t="s">
        <v>96</v>
      </c>
      <c r="B54" s="88" t="s">
        <v>97</v>
      </c>
      <c r="C54" s="89">
        <v>0</v>
      </c>
      <c r="D54" s="89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71">
        <f t="shared" si="2"/>
        <v>0</v>
      </c>
      <c r="W54" s="71">
        <f t="shared" si="3"/>
        <v>0</v>
      </c>
      <c r="X54" s="71">
        <f t="shared" si="4"/>
        <v>0</v>
      </c>
      <c r="Y54" s="71">
        <f t="shared" si="5"/>
        <v>0</v>
      </c>
      <c r="Z54" s="71">
        <f t="shared" si="6"/>
        <v>0</v>
      </c>
      <c r="AA54" s="71">
        <f t="shared" si="7"/>
        <v>0</v>
      </c>
    </row>
    <row r="55" spans="1:27" ht="30.75" customHeight="1">
      <c r="A55" s="87" t="s">
        <v>98</v>
      </c>
      <c r="B55" s="88" t="s">
        <v>99</v>
      </c>
      <c r="C55" s="89">
        <v>0</v>
      </c>
      <c r="D55" s="89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71">
        <f t="shared" si="2"/>
        <v>0</v>
      </c>
      <c r="W55" s="71">
        <f t="shared" si="3"/>
        <v>0</v>
      </c>
      <c r="X55" s="71">
        <f t="shared" si="4"/>
        <v>0</v>
      </c>
      <c r="Y55" s="71">
        <f t="shared" si="5"/>
        <v>0</v>
      </c>
      <c r="Z55" s="71">
        <f t="shared" si="6"/>
        <v>0</v>
      </c>
      <c r="AA55" s="71">
        <f t="shared" si="7"/>
        <v>0</v>
      </c>
    </row>
    <row r="56" spans="1:27" ht="30.75" customHeight="1">
      <c r="A56" s="90" t="s">
        <v>100</v>
      </c>
      <c r="B56" s="91" t="s">
        <v>101</v>
      </c>
      <c r="C56" s="86">
        <v>31468278473</v>
      </c>
      <c r="D56" s="86">
        <v>0</v>
      </c>
      <c r="E56" s="86">
        <v>0</v>
      </c>
      <c r="F56" s="86">
        <v>0</v>
      </c>
      <c r="G56" s="86">
        <v>4861905562</v>
      </c>
      <c r="H56" s="86">
        <v>0</v>
      </c>
      <c r="I56" s="86">
        <v>0</v>
      </c>
      <c r="J56" s="86">
        <v>4861905562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70">
        <v>31468278473</v>
      </c>
      <c r="Q56" s="70">
        <v>4861905562</v>
      </c>
      <c r="R56" s="40">
        <v>0</v>
      </c>
      <c r="S56" s="40">
        <v>0</v>
      </c>
      <c r="T56" s="40">
        <v>0</v>
      </c>
      <c r="U56" s="40">
        <v>0</v>
      </c>
      <c r="V56" s="71">
        <f t="shared" si="2"/>
        <v>0</v>
      </c>
      <c r="W56" s="71">
        <f t="shared" si="3"/>
        <v>0</v>
      </c>
      <c r="X56" s="71">
        <f t="shared" si="4"/>
        <v>0</v>
      </c>
      <c r="Y56" s="71">
        <f t="shared" si="5"/>
        <v>0</v>
      </c>
      <c r="Z56" s="71">
        <f t="shared" si="6"/>
        <v>0</v>
      </c>
      <c r="AA56" s="71">
        <f t="shared" si="7"/>
        <v>0</v>
      </c>
    </row>
    <row r="57" spans="1:27" ht="30.75" customHeight="1">
      <c r="A57" s="87" t="s">
        <v>102</v>
      </c>
      <c r="B57" s="88" t="s">
        <v>103</v>
      </c>
      <c r="C57" s="89">
        <v>0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71">
        <f t="shared" si="2"/>
        <v>0</v>
      </c>
      <c r="W57" s="71">
        <f t="shared" si="3"/>
        <v>0</v>
      </c>
      <c r="X57" s="71">
        <f t="shared" si="4"/>
        <v>0</v>
      </c>
      <c r="Y57" s="71">
        <f t="shared" si="5"/>
        <v>0</v>
      </c>
      <c r="Z57" s="71">
        <f t="shared" si="6"/>
        <v>0</v>
      </c>
      <c r="AA57" s="71">
        <f t="shared" si="7"/>
        <v>0</v>
      </c>
    </row>
    <row r="58" spans="1:27" ht="30.75" customHeight="1">
      <c r="A58" s="87" t="s">
        <v>104</v>
      </c>
      <c r="B58" s="88" t="s">
        <v>105</v>
      </c>
      <c r="C58" s="89">
        <v>4107924682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70">
        <v>4107924682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71">
        <f t="shared" si="2"/>
        <v>0</v>
      </c>
      <c r="W58" s="71">
        <f t="shared" si="3"/>
        <v>0</v>
      </c>
      <c r="X58" s="71">
        <f t="shared" si="4"/>
        <v>0</v>
      </c>
      <c r="Y58" s="71">
        <f t="shared" si="5"/>
        <v>0</v>
      </c>
      <c r="Z58" s="71">
        <f t="shared" si="6"/>
        <v>0</v>
      </c>
      <c r="AA58" s="71">
        <f t="shared" si="7"/>
        <v>0</v>
      </c>
    </row>
    <row r="59" spans="1:27" ht="30.75" customHeight="1">
      <c r="A59" s="87" t="s">
        <v>106</v>
      </c>
      <c r="B59" s="88" t="s">
        <v>107</v>
      </c>
      <c r="C59" s="89">
        <v>0</v>
      </c>
      <c r="D59" s="89">
        <v>0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9">
        <v>0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71">
        <f t="shared" si="2"/>
        <v>0</v>
      </c>
      <c r="W59" s="71">
        <f t="shared" si="3"/>
        <v>0</v>
      </c>
      <c r="X59" s="71">
        <f t="shared" si="4"/>
        <v>0</v>
      </c>
      <c r="Y59" s="71">
        <f t="shared" si="5"/>
        <v>0</v>
      </c>
      <c r="Z59" s="71">
        <f t="shared" si="6"/>
        <v>0</v>
      </c>
      <c r="AA59" s="71">
        <f t="shared" si="7"/>
        <v>0</v>
      </c>
    </row>
    <row r="60" spans="1:27" ht="30.75" customHeight="1">
      <c r="A60" s="87" t="s">
        <v>108</v>
      </c>
      <c r="B60" s="88" t="s">
        <v>109</v>
      </c>
      <c r="C60" s="89">
        <v>0</v>
      </c>
      <c r="D60" s="89">
        <v>0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71">
        <f t="shared" si="2"/>
        <v>0</v>
      </c>
      <c r="W60" s="71">
        <f t="shared" si="3"/>
        <v>0</v>
      </c>
      <c r="X60" s="71">
        <f t="shared" si="4"/>
        <v>0</v>
      </c>
      <c r="Y60" s="71">
        <f t="shared" si="5"/>
        <v>0</v>
      </c>
      <c r="Z60" s="71">
        <f t="shared" si="6"/>
        <v>0</v>
      </c>
      <c r="AA60" s="71">
        <f t="shared" si="7"/>
        <v>0</v>
      </c>
    </row>
    <row r="61" spans="1:27" ht="30.75" customHeight="1">
      <c r="A61" s="87" t="s">
        <v>110</v>
      </c>
      <c r="B61" s="88" t="s">
        <v>111</v>
      </c>
      <c r="C61" s="89">
        <v>20757239061</v>
      </c>
      <c r="D61" s="89">
        <v>0</v>
      </c>
      <c r="E61" s="89">
        <v>0</v>
      </c>
      <c r="F61" s="89">
        <v>0</v>
      </c>
      <c r="G61" s="89">
        <v>4861905562</v>
      </c>
      <c r="H61" s="89">
        <v>0</v>
      </c>
      <c r="I61" s="89">
        <v>0</v>
      </c>
      <c r="J61" s="89">
        <v>4861905562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70">
        <v>20757239061</v>
      </c>
      <c r="Q61" s="70">
        <v>4861905562</v>
      </c>
      <c r="R61" s="40">
        <v>0</v>
      </c>
      <c r="S61" s="40">
        <v>0</v>
      </c>
      <c r="T61" s="40">
        <v>0</v>
      </c>
      <c r="U61" s="40">
        <v>0</v>
      </c>
      <c r="V61" s="71">
        <f t="shared" si="2"/>
        <v>0</v>
      </c>
      <c r="W61" s="71">
        <f t="shared" si="3"/>
        <v>0</v>
      </c>
      <c r="X61" s="71">
        <f t="shared" si="4"/>
        <v>0</v>
      </c>
      <c r="Y61" s="71">
        <f t="shared" si="5"/>
        <v>0</v>
      </c>
      <c r="Z61" s="71">
        <f t="shared" si="6"/>
        <v>0</v>
      </c>
      <c r="AA61" s="71">
        <f t="shared" si="7"/>
        <v>0</v>
      </c>
    </row>
    <row r="62" spans="1:27" ht="30.75" customHeight="1">
      <c r="A62" s="87" t="s">
        <v>112</v>
      </c>
      <c r="B62" s="88" t="s">
        <v>113</v>
      </c>
      <c r="C62" s="89">
        <v>0</v>
      </c>
      <c r="D62" s="89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71">
        <f t="shared" si="2"/>
        <v>0</v>
      </c>
      <c r="W62" s="71">
        <f t="shared" si="3"/>
        <v>0</v>
      </c>
      <c r="X62" s="71">
        <f t="shared" si="4"/>
        <v>0</v>
      </c>
      <c r="Y62" s="71">
        <f t="shared" si="5"/>
        <v>0</v>
      </c>
      <c r="Z62" s="71">
        <f t="shared" si="6"/>
        <v>0</v>
      </c>
      <c r="AA62" s="71">
        <f t="shared" si="7"/>
        <v>0</v>
      </c>
    </row>
    <row r="63" spans="1:27" ht="30.75" customHeight="1">
      <c r="A63" s="87" t="s">
        <v>114</v>
      </c>
      <c r="B63" s="88" t="s">
        <v>115</v>
      </c>
      <c r="C63" s="89">
        <v>2201038243</v>
      </c>
      <c r="D63" s="89">
        <v>0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70">
        <v>2201038243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71">
        <f t="shared" si="2"/>
        <v>0</v>
      </c>
      <c r="W63" s="71">
        <f t="shared" si="3"/>
        <v>0</v>
      </c>
      <c r="X63" s="71">
        <f t="shared" si="4"/>
        <v>0</v>
      </c>
      <c r="Y63" s="71">
        <f t="shared" si="5"/>
        <v>0</v>
      </c>
      <c r="Z63" s="71">
        <f t="shared" si="6"/>
        <v>0</v>
      </c>
      <c r="AA63" s="71">
        <f t="shared" si="7"/>
        <v>0</v>
      </c>
    </row>
    <row r="64" spans="1:27" ht="30.75" customHeight="1">
      <c r="A64" s="87" t="s">
        <v>116</v>
      </c>
      <c r="B64" s="88" t="s">
        <v>117</v>
      </c>
      <c r="C64" s="89">
        <v>4402076487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70">
        <v>4402076487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71">
        <f t="shared" si="2"/>
        <v>0</v>
      </c>
      <c r="W64" s="71">
        <f t="shared" si="3"/>
        <v>0</v>
      </c>
      <c r="X64" s="71">
        <f t="shared" si="4"/>
        <v>0</v>
      </c>
      <c r="Y64" s="71">
        <f t="shared" si="5"/>
        <v>0</v>
      </c>
      <c r="Z64" s="71">
        <f t="shared" si="6"/>
        <v>0</v>
      </c>
      <c r="AA64" s="71">
        <f t="shared" si="7"/>
        <v>0</v>
      </c>
    </row>
    <row r="65" spans="1:27" ht="30.75" customHeight="1">
      <c r="A65" s="90" t="s">
        <v>118</v>
      </c>
      <c r="B65" s="91" t="s">
        <v>119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6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71">
        <f t="shared" si="2"/>
        <v>0</v>
      </c>
      <c r="W65" s="71">
        <f t="shared" si="3"/>
        <v>0</v>
      </c>
      <c r="X65" s="71">
        <f t="shared" si="4"/>
        <v>0</v>
      </c>
      <c r="Y65" s="71">
        <f t="shared" si="5"/>
        <v>0</v>
      </c>
      <c r="Z65" s="71">
        <f t="shared" si="6"/>
        <v>0</v>
      </c>
      <c r="AA65" s="71">
        <f t="shared" si="7"/>
        <v>0</v>
      </c>
    </row>
    <row r="66" spans="1:27" ht="30.75" customHeight="1">
      <c r="A66" s="90" t="s">
        <v>120</v>
      </c>
      <c r="B66" s="91" t="s">
        <v>121</v>
      </c>
      <c r="C66" s="86">
        <v>9922233408</v>
      </c>
      <c r="D66" s="86">
        <v>0</v>
      </c>
      <c r="E66" s="86">
        <v>0</v>
      </c>
      <c r="F66" s="86">
        <v>0</v>
      </c>
      <c r="G66" s="86">
        <v>9922233408</v>
      </c>
      <c r="H66" s="86">
        <v>0</v>
      </c>
      <c r="I66" s="86">
        <v>0</v>
      </c>
      <c r="J66" s="86">
        <v>9922233408</v>
      </c>
      <c r="K66" s="86">
        <v>0</v>
      </c>
      <c r="L66" s="86">
        <v>0</v>
      </c>
      <c r="M66" s="86">
        <v>0</v>
      </c>
      <c r="N66" s="86">
        <v>0</v>
      </c>
      <c r="O66" s="86">
        <v>0</v>
      </c>
      <c r="P66" s="70">
        <v>9922233408</v>
      </c>
      <c r="Q66" s="70">
        <v>9922233408</v>
      </c>
      <c r="R66" s="40">
        <v>0</v>
      </c>
      <c r="S66" s="40">
        <v>0</v>
      </c>
      <c r="T66" s="40">
        <v>0</v>
      </c>
      <c r="U66" s="40">
        <v>0</v>
      </c>
      <c r="V66" s="71">
        <f t="shared" si="2"/>
        <v>0</v>
      </c>
      <c r="W66" s="71">
        <f t="shared" si="3"/>
        <v>0</v>
      </c>
      <c r="X66" s="71">
        <f t="shared" si="4"/>
        <v>0</v>
      </c>
      <c r="Y66" s="71">
        <f t="shared" si="5"/>
        <v>0</v>
      </c>
      <c r="Z66" s="71">
        <f t="shared" si="6"/>
        <v>0</v>
      </c>
      <c r="AA66" s="71">
        <f t="shared" si="7"/>
        <v>0</v>
      </c>
    </row>
    <row r="67" spans="1:27" ht="30.75" customHeight="1">
      <c r="A67" s="87" t="s">
        <v>122</v>
      </c>
      <c r="B67" s="88" t="s">
        <v>123</v>
      </c>
      <c r="C67" s="89">
        <v>9922233408</v>
      </c>
      <c r="D67" s="89">
        <v>0</v>
      </c>
      <c r="E67" s="89">
        <v>0</v>
      </c>
      <c r="F67" s="89">
        <v>0</v>
      </c>
      <c r="G67" s="89">
        <v>9922233408</v>
      </c>
      <c r="H67" s="89">
        <v>0</v>
      </c>
      <c r="I67" s="89">
        <v>0</v>
      </c>
      <c r="J67" s="89">
        <v>9922233408</v>
      </c>
      <c r="K67" s="89">
        <v>0</v>
      </c>
      <c r="L67" s="89">
        <v>0</v>
      </c>
      <c r="M67" s="89">
        <v>0</v>
      </c>
      <c r="N67" s="89">
        <v>0</v>
      </c>
      <c r="O67" s="89">
        <v>0</v>
      </c>
      <c r="P67" s="70">
        <v>9922233408</v>
      </c>
      <c r="Q67" s="70">
        <v>9922233408</v>
      </c>
      <c r="R67" s="40">
        <v>0</v>
      </c>
      <c r="S67" s="40">
        <v>0</v>
      </c>
      <c r="T67" s="40">
        <v>0</v>
      </c>
      <c r="U67" s="40">
        <v>0</v>
      </c>
      <c r="V67" s="71">
        <f t="shared" si="2"/>
        <v>0</v>
      </c>
      <c r="W67" s="71">
        <f t="shared" si="3"/>
        <v>0</v>
      </c>
      <c r="X67" s="71">
        <f t="shared" si="4"/>
        <v>0</v>
      </c>
      <c r="Y67" s="71">
        <f t="shared" si="5"/>
        <v>0</v>
      </c>
      <c r="Z67" s="71">
        <f t="shared" si="6"/>
        <v>0</v>
      </c>
      <c r="AA67" s="71">
        <f t="shared" si="7"/>
        <v>0</v>
      </c>
    </row>
    <row r="68" spans="1:27" ht="30.75" customHeight="1">
      <c r="A68" s="90" t="s">
        <v>124</v>
      </c>
      <c r="B68" s="91" t="s">
        <v>125</v>
      </c>
      <c r="C68" s="86">
        <v>0</v>
      </c>
      <c r="D68" s="86">
        <v>0</v>
      </c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86">
        <v>0</v>
      </c>
      <c r="M68" s="86">
        <v>0</v>
      </c>
      <c r="N68" s="86">
        <v>0</v>
      </c>
      <c r="O68" s="86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71">
        <f t="shared" si="2"/>
        <v>0</v>
      </c>
      <c r="W68" s="71">
        <f t="shared" si="3"/>
        <v>0</v>
      </c>
      <c r="X68" s="71">
        <f t="shared" si="4"/>
        <v>0</v>
      </c>
      <c r="Y68" s="71">
        <f t="shared" si="5"/>
        <v>0</v>
      </c>
      <c r="Z68" s="71">
        <f t="shared" si="6"/>
        <v>0</v>
      </c>
      <c r="AA68" s="71">
        <f t="shared" si="7"/>
        <v>0</v>
      </c>
    </row>
    <row r="69" spans="1:27" ht="30.75" customHeight="1">
      <c r="A69" s="87" t="s">
        <v>126</v>
      </c>
      <c r="B69" s="88" t="s">
        <v>127</v>
      </c>
      <c r="C69" s="89">
        <v>0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71">
        <f t="shared" si="2"/>
        <v>0</v>
      </c>
      <c r="W69" s="71">
        <f t="shared" si="3"/>
        <v>0</v>
      </c>
      <c r="X69" s="71">
        <f t="shared" si="4"/>
        <v>0</v>
      </c>
      <c r="Y69" s="71">
        <f t="shared" si="5"/>
        <v>0</v>
      </c>
      <c r="Z69" s="71">
        <f t="shared" si="6"/>
        <v>0</v>
      </c>
      <c r="AA69" s="71">
        <f t="shared" si="7"/>
        <v>0</v>
      </c>
    </row>
    <row r="70" spans="1:27" ht="30.75" customHeight="1">
      <c r="A70" s="87" t="s">
        <v>128</v>
      </c>
      <c r="B70" s="88" t="s">
        <v>129</v>
      </c>
      <c r="C70" s="89">
        <v>0</v>
      </c>
      <c r="D70" s="89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71">
        <f t="shared" si="2"/>
        <v>0</v>
      </c>
      <c r="W70" s="71">
        <f t="shared" si="3"/>
        <v>0</v>
      </c>
      <c r="X70" s="71">
        <f t="shared" si="4"/>
        <v>0</v>
      </c>
      <c r="Y70" s="71">
        <f t="shared" si="5"/>
        <v>0</v>
      </c>
      <c r="Z70" s="71">
        <f t="shared" si="6"/>
        <v>0</v>
      </c>
      <c r="AA70" s="71">
        <f t="shared" si="7"/>
        <v>0</v>
      </c>
    </row>
    <row r="71" spans="1:27" ht="30.75" customHeight="1">
      <c r="A71" s="87" t="s">
        <v>130</v>
      </c>
      <c r="B71" s="88" t="s">
        <v>131</v>
      </c>
      <c r="C71" s="89">
        <v>0</v>
      </c>
      <c r="D71" s="89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71">
        <f t="shared" si="2"/>
        <v>0</v>
      </c>
      <c r="W71" s="71">
        <f t="shared" si="3"/>
        <v>0</v>
      </c>
      <c r="X71" s="71">
        <f t="shared" si="4"/>
        <v>0</v>
      </c>
      <c r="Y71" s="71">
        <f t="shared" si="5"/>
        <v>0</v>
      </c>
      <c r="Z71" s="71">
        <f t="shared" si="6"/>
        <v>0</v>
      </c>
      <c r="AA71" s="71">
        <f t="shared" si="7"/>
        <v>0</v>
      </c>
    </row>
    <row r="72" spans="1:27" ht="30.75" customHeight="1">
      <c r="A72" s="90" t="s">
        <v>132</v>
      </c>
      <c r="B72" s="91" t="s">
        <v>133</v>
      </c>
      <c r="C72" s="86">
        <v>212289831881</v>
      </c>
      <c r="D72" s="86">
        <v>0</v>
      </c>
      <c r="E72" s="86">
        <v>0</v>
      </c>
      <c r="F72" s="86">
        <v>0</v>
      </c>
      <c r="G72" s="86">
        <v>52864306290</v>
      </c>
      <c r="H72" s="86">
        <v>5646045562</v>
      </c>
      <c r="I72" s="86">
        <v>5646045562</v>
      </c>
      <c r="J72" s="86">
        <v>52864306290</v>
      </c>
      <c r="K72" s="86">
        <v>5646045562</v>
      </c>
      <c r="L72" s="86">
        <v>5646045562</v>
      </c>
      <c r="M72" s="86">
        <v>2.6595930252396243</v>
      </c>
      <c r="N72" s="86">
        <v>2.6595930252396243</v>
      </c>
      <c r="O72" s="86">
        <v>0.12072809680279961</v>
      </c>
      <c r="P72" s="70">
        <v>212289831881</v>
      </c>
      <c r="Q72" s="70">
        <v>52864306290</v>
      </c>
      <c r="R72" s="70">
        <v>5646045562</v>
      </c>
      <c r="S72" s="70">
        <v>5646045562</v>
      </c>
      <c r="T72" s="40">
        <v>2.66</v>
      </c>
      <c r="U72" s="40">
        <v>2.66</v>
      </c>
      <c r="V72" s="71">
        <f t="shared" si="2"/>
        <v>0</v>
      </c>
      <c r="W72" s="71">
        <f t="shared" si="3"/>
        <v>0</v>
      </c>
      <c r="X72" s="71">
        <f t="shared" si="4"/>
        <v>0</v>
      </c>
      <c r="Y72" s="71">
        <f t="shared" si="5"/>
        <v>0</v>
      </c>
      <c r="Z72" s="71">
        <f t="shared" si="6"/>
        <v>4.0697476037587776E-4</v>
      </c>
      <c r="AA72" s="71">
        <f t="shared" si="7"/>
        <v>4.0697476037587776E-4</v>
      </c>
    </row>
    <row r="73" spans="1:27" ht="30.75" customHeight="1">
      <c r="A73" s="87" t="s">
        <v>134</v>
      </c>
      <c r="B73" s="88" t="s">
        <v>135</v>
      </c>
      <c r="C73" s="89">
        <v>160000000</v>
      </c>
      <c r="D73" s="89">
        <v>0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9">
        <v>0</v>
      </c>
      <c r="K73" s="89">
        <v>0</v>
      </c>
      <c r="L73" s="89">
        <v>0</v>
      </c>
      <c r="M73" s="89">
        <v>0</v>
      </c>
      <c r="N73" s="89">
        <v>0</v>
      </c>
      <c r="O73" s="89">
        <v>0</v>
      </c>
      <c r="P73" s="70">
        <v>160000000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71">
        <f t="shared" si="2"/>
        <v>0</v>
      </c>
      <c r="W73" s="71">
        <f t="shared" si="3"/>
        <v>0</v>
      </c>
      <c r="X73" s="71">
        <f t="shared" si="4"/>
        <v>0</v>
      </c>
      <c r="Y73" s="71">
        <f t="shared" si="5"/>
        <v>0</v>
      </c>
      <c r="Z73" s="71">
        <f t="shared" si="6"/>
        <v>0</v>
      </c>
      <c r="AA73" s="71">
        <f t="shared" si="7"/>
        <v>0</v>
      </c>
    </row>
    <row r="74" spans="1:27" ht="30.75" customHeight="1">
      <c r="A74" s="87" t="s">
        <v>136</v>
      </c>
      <c r="B74" s="88" t="s">
        <v>137</v>
      </c>
      <c r="C74" s="89">
        <v>5801668388</v>
      </c>
      <c r="D74" s="89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70">
        <v>5801668388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71">
        <f t="shared" si="2"/>
        <v>0</v>
      </c>
      <c r="W74" s="71">
        <f t="shared" si="3"/>
        <v>0</v>
      </c>
      <c r="X74" s="71">
        <f t="shared" si="4"/>
        <v>0</v>
      </c>
      <c r="Y74" s="71">
        <f t="shared" si="5"/>
        <v>0</v>
      </c>
      <c r="Z74" s="71">
        <f t="shared" si="6"/>
        <v>0</v>
      </c>
      <c r="AA74" s="71">
        <f t="shared" si="7"/>
        <v>0</v>
      </c>
    </row>
    <row r="75" spans="1:27" ht="30.75" customHeight="1">
      <c r="A75" s="87" t="s">
        <v>138</v>
      </c>
      <c r="B75" s="88" t="s">
        <v>139</v>
      </c>
      <c r="C75" s="89">
        <v>4726237019</v>
      </c>
      <c r="D75" s="89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70">
        <v>4726237019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71">
        <f t="shared" ref="V75:V97" si="8">+P75-C75</f>
        <v>0</v>
      </c>
      <c r="W75" s="71">
        <f t="shared" ref="W75:W97" si="9">+Q75-J75</f>
        <v>0</v>
      </c>
      <c r="X75" s="71">
        <f t="shared" ref="X75:X97" si="10">+R75-K75</f>
        <v>0</v>
      </c>
      <c r="Y75" s="71">
        <f t="shared" ref="Y75:Y97" si="11">+S75-L75</f>
        <v>0</v>
      </c>
      <c r="Z75" s="71">
        <f t="shared" ref="Z75:Z97" si="12">+T75-M75</f>
        <v>0</v>
      </c>
      <c r="AA75" s="71">
        <f t="shared" ref="AA75:AA97" si="13">+U75-N75</f>
        <v>0</v>
      </c>
    </row>
    <row r="76" spans="1:27" ht="30.75" customHeight="1">
      <c r="A76" s="87" t="s">
        <v>140</v>
      </c>
      <c r="B76" s="88" t="s">
        <v>141</v>
      </c>
      <c r="C76" s="89">
        <v>800000000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  <c r="M76" s="89">
        <v>0</v>
      </c>
      <c r="N76" s="89">
        <v>0</v>
      </c>
      <c r="O76" s="89">
        <v>0</v>
      </c>
      <c r="P76" s="70">
        <v>800000000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71">
        <f t="shared" si="8"/>
        <v>0</v>
      </c>
      <c r="W76" s="71">
        <f t="shared" si="9"/>
        <v>0</v>
      </c>
      <c r="X76" s="71">
        <f t="shared" si="10"/>
        <v>0</v>
      </c>
      <c r="Y76" s="71">
        <f t="shared" si="11"/>
        <v>0</v>
      </c>
      <c r="Z76" s="71">
        <f t="shared" si="12"/>
        <v>0</v>
      </c>
      <c r="AA76" s="71">
        <f t="shared" si="13"/>
        <v>0</v>
      </c>
    </row>
    <row r="77" spans="1:27" ht="30.75" customHeight="1">
      <c r="A77" s="87" t="s">
        <v>142</v>
      </c>
      <c r="B77" s="88" t="s">
        <v>143</v>
      </c>
      <c r="C77" s="89">
        <v>20000000000</v>
      </c>
      <c r="D77" s="89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70">
        <v>20000000000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71">
        <f t="shared" si="8"/>
        <v>0</v>
      </c>
      <c r="W77" s="71">
        <f t="shared" si="9"/>
        <v>0</v>
      </c>
      <c r="X77" s="71">
        <f t="shared" si="10"/>
        <v>0</v>
      </c>
      <c r="Y77" s="71">
        <f t="shared" si="11"/>
        <v>0</v>
      </c>
      <c r="Z77" s="71">
        <f t="shared" si="12"/>
        <v>0</v>
      </c>
      <c r="AA77" s="71">
        <f t="shared" si="13"/>
        <v>0</v>
      </c>
    </row>
    <row r="78" spans="1:27" ht="30.75" customHeight="1">
      <c r="A78" s="87" t="s">
        <v>144</v>
      </c>
      <c r="B78" s="88" t="s">
        <v>145</v>
      </c>
      <c r="C78" s="89">
        <v>41167279769</v>
      </c>
      <c r="D78" s="89">
        <v>0</v>
      </c>
      <c r="E78" s="89">
        <v>0</v>
      </c>
      <c r="F78" s="89">
        <v>0</v>
      </c>
      <c r="G78" s="89">
        <v>41167279769</v>
      </c>
      <c r="H78" s="89">
        <v>5646045562</v>
      </c>
      <c r="I78" s="89">
        <v>5646045562</v>
      </c>
      <c r="J78" s="89">
        <v>41167279769</v>
      </c>
      <c r="K78" s="89">
        <v>5646045562</v>
      </c>
      <c r="L78" s="89">
        <v>5646045562</v>
      </c>
      <c r="M78" s="89">
        <v>13.71488617582067</v>
      </c>
      <c r="N78" s="89">
        <v>13.71488617582067</v>
      </c>
      <c r="O78" s="89">
        <v>0.12072809680279961</v>
      </c>
      <c r="P78" s="70">
        <v>41167279769</v>
      </c>
      <c r="Q78" s="70">
        <v>41167279769</v>
      </c>
      <c r="R78" s="70">
        <v>5646045562</v>
      </c>
      <c r="S78" s="70">
        <v>5646045562</v>
      </c>
      <c r="T78" s="40">
        <v>13.71</v>
      </c>
      <c r="U78" s="40">
        <v>13.71</v>
      </c>
      <c r="V78" s="71">
        <f t="shared" si="8"/>
        <v>0</v>
      </c>
      <c r="W78" s="71">
        <f t="shared" si="9"/>
        <v>0</v>
      </c>
      <c r="X78" s="71">
        <f t="shared" si="10"/>
        <v>0</v>
      </c>
      <c r="Y78" s="71">
        <f t="shared" si="11"/>
        <v>0</v>
      </c>
      <c r="Z78" s="71">
        <f t="shared" si="12"/>
        <v>-4.8861758206690808E-3</v>
      </c>
      <c r="AA78" s="71">
        <f t="shared" si="13"/>
        <v>-4.8861758206690808E-3</v>
      </c>
    </row>
    <row r="79" spans="1:27" ht="30.75" customHeight="1">
      <c r="A79" s="87" t="s">
        <v>146</v>
      </c>
      <c r="B79" s="88" t="s">
        <v>147</v>
      </c>
      <c r="C79" s="89">
        <v>2712553167</v>
      </c>
      <c r="D79" s="89"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70">
        <v>2712553167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71">
        <f t="shared" si="8"/>
        <v>0</v>
      </c>
      <c r="W79" s="71">
        <f t="shared" si="9"/>
        <v>0</v>
      </c>
      <c r="X79" s="71">
        <f t="shared" si="10"/>
        <v>0</v>
      </c>
      <c r="Y79" s="71">
        <f t="shared" si="11"/>
        <v>0</v>
      </c>
      <c r="Z79" s="71">
        <f t="shared" si="12"/>
        <v>0</v>
      </c>
      <c r="AA79" s="71">
        <f t="shared" si="13"/>
        <v>0</v>
      </c>
    </row>
    <row r="80" spans="1:27" ht="30.75" customHeight="1">
      <c r="A80" s="87" t="s">
        <v>148</v>
      </c>
      <c r="B80" s="88" t="s">
        <v>149</v>
      </c>
      <c r="C80" s="89">
        <v>36000000000</v>
      </c>
      <c r="D80" s="89"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89">
        <v>0</v>
      </c>
      <c r="N80" s="89">
        <v>0</v>
      </c>
      <c r="O80" s="89">
        <v>0</v>
      </c>
      <c r="P80" s="70">
        <v>36000000000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71">
        <f t="shared" si="8"/>
        <v>0</v>
      </c>
      <c r="W80" s="71">
        <f t="shared" si="9"/>
        <v>0</v>
      </c>
      <c r="X80" s="71">
        <f t="shared" si="10"/>
        <v>0</v>
      </c>
      <c r="Y80" s="71">
        <f t="shared" si="11"/>
        <v>0</v>
      </c>
      <c r="Z80" s="71">
        <f t="shared" si="12"/>
        <v>0</v>
      </c>
      <c r="AA80" s="71">
        <f t="shared" si="13"/>
        <v>0</v>
      </c>
    </row>
    <row r="81" spans="1:27" ht="30.75" customHeight="1">
      <c r="A81" s="87" t="s">
        <v>150</v>
      </c>
      <c r="B81" s="88" t="s">
        <v>151</v>
      </c>
      <c r="C81" s="89">
        <v>11498659617</v>
      </c>
      <c r="D81" s="89">
        <v>0</v>
      </c>
      <c r="E81" s="89">
        <v>0</v>
      </c>
      <c r="F81" s="89">
        <v>0</v>
      </c>
      <c r="G81" s="89">
        <v>11498659617</v>
      </c>
      <c r="H81" s="89">
        <v>0</v>
      </c>
      <c r="I81" s="89">
        <v>0</v>
      </c>
      <c r="J81" s="89">
        <v>11498659617</v>
      </c>
      <c r="K81" s="89">
        <v>0</v>
      </c>
      <c r="L81" s="89">
        <v>0</v>
      </c>
      <c r="M81" s="89">
        <v>0</v>
      </c>
      <c r="N81" s="89">
        <v>0</v>
      </c>
      <c r="O81" s="89">
        <v>0</v>
      </c>
      <c r="P81" s="70">
        <v>11498659617</v>
      </c>
      <c r="Q81" s="70">
        <v>11498659617</v>
      </c>
      <c r="R81" s="40">
        <v>0</v>
      </c>
      <c r="S81" s="40">
        <v>0</v>
      </c>
      <c r="T81" s="40">
        <v>0</v>
      </c>
      <c r="U81" s="40">
        <v>0</v>
      </c>
      <c r="V81" s="71">
        <f t="shared" si="8"/>
        <v>0</v>
      </c>
      <c r="W81" s="71">
        <f t="shared" si="9"/>
        <v>0</v>
      </c>
      <c r="X81" s="71">
        <f t="shared" si="10"/>
        <v>0</v>
      </c>
      <c r="Y81" s="71">
        <f t="shared" si="11"/>
        <v>0</v>
      </c>
      <c r="Z81" s="71">
        <f t="shared" si="12"/>
        <v>0</v>
      </c>
      <c r="AA81" s="71">
        <f t="shared" si="13"/>
        <v>0</v>
      </c>
    </row>
    <row r="82" spans="1:27" ht="30.75" customHeight="1">
      <c r="A82" s="87" t="s">
        <v>152</v>
      </c>
      <c r="B82" s="88" t="s">
        <v>153</v>
      </c>
      <c r="C82" s="89">
        <v>45000000000</v>
      </c>
      <c r="D82" s="89">
        <v>0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  <c r="M82" s="89">
        <v>0</v>
      </c>
      <c r="N82" s="89">
        <v>0</v>
      </c>
      <c r="O82" s="89">
        <v>0</v>
      </c>
      <c r="P82" s="70">
        <v>45000000000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71">
        <f t="shared" si="8"/>
        <v>0</v>
      </c>
      <c r="W82" s="71">
        <f t="shared" si="9"/>
        <v>0</v>
      </c>
      <c r="X82" s="71">
        <f t="shared" si="10"/>
        <v>0</v>
      </c>
      <c r="Y82" s="71">
        <f t="shared" si="11"/>
        <v>0</v>
      </c>
      <c r="Z82" s="71">
        <f t="shared" si="12"/>
        <v>0</v>
      </c>
      <c r="AA82" s="71">
        <f t="shared" si="13"/>
        <v>0</v>
      </c>
    </row>
    <row r="83" spans="1:27" ht="30.75" customHeight="1">
      <c r="A83" s="87" t="s">
        <v>154</v>
      </c>
      <c r="B83" s="88" t="s">
        <v>155</v>
      </c>
      <c r="C83" s="89">
        <v>13729872979</v>
      </c>
      <c r="D83" s="89">
        <v>0</v>
      </c>
      <c r="E83" s="89">
        <v>0</v>
      </c>
      <c r="F83" s="89">
        <v>0</v>
      </c>
      <c r="G83" s="89">
        <v>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70">
        <v>13729872979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71">
        <f t="shared" si="8"/>
        <v>0</v>
      </c>
      <c r="W83" s="71">
        <f t="shared" si="9"/>
        <v>0</v>
      </c>
      <c r="X83" s="71">
        <f t="shared" si="10"/>
        <v>0</v>
      </c>
      <c r="Y83" s="71">
        <f t="shared" si="11"/>
        <v>0</v>
      </c>
      <c r="Z83" s="71">
        <f t="shared" si="12"/>
        <v>0</v>
      </c>
      <c r="AA83" s="71">
        <f t="shared" si="13"/>
        <v>0</v>
      </c>
    </row>
    <row r="84" spans="1:27" ht="30.75" customHeight="1">
      <c r="A84" s="87" t="s">
        <v>156</v>
      </c>
      <c r="B84" s="88" t="s">
        <v>157</v>
      </c>
      <c r="C84" s="89">
        <v>9358639551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9">
        <v>0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70">
        <v>9358639551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71">
        <f t="shared" si="8"/>
        <v>0</v>
      </c>
      <c r="W84" s="71">
        <f t="shared" si="9"/>
        <v>0</v>
      </c>
      <c r="X84" s="71">
        <f t="shared" si="10"/>
        <v>0</v>
      </c>
      <c r="Y84" s="71">
        <f t="shared" si="11"/>
        <v>0</v>
      </c>
      <c r="Z84" s="71">
        <f t="shared" si="12"/>
        <v>0</v>
      </c>
      <c r="AA84" s="71">
        <f t="shared" si="13"/>
        <v>0</v>
      </c>
    </row>
    <row r="85" spans="1:27" ht="30.75" customHeight="1">
      <c r="A85" s="87" t="s">
        <v>158</v>
      </c>
      <c r="B85" s="88" t="s">
        <v>159</v>
      </c>
      <c r="C85" s="89">
        <v>21136554487</v>
      </c>
      <c r="D85" s="89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70">
        <v>21136554487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71">
        <f t="shared" si="8"/>
        <v>0</v>
      </c>
      <c r="W85" s="71">
        <f t="shared" si="9"/>
        <v>0</v>
      </c>
      <c r="X85" s="71">
        <f t="shared" si="10"/>
        <v>0</v>
      </c>
      <c r="Y85" s="71">
        <f t="shared" si="11"/>
        <v>0</v>
      </c>
      <c r="Z85" s="71">
        <f t="shared" si="12"/>
        <v>0</v>
      </c>
      <c r="AA85" s="71">
        <f t="shared" si="13"/>
        <v>0</v>
      </c>
    </row>
    <row r="86" spans="1:27" ht="30.75" customHeight="1">
      <c r="A86" s="87" t="s">
        <v>160</v>
      </c>
      <c r="B86" s="88" t="s">
        <v>161</v>
      </c>
      <c r="C86" s="89">
        <v>0</v>
      </c>
      <c r="D86" s="89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71">
        <f t="shared" si="8"/>
        <v>0</v>
      </c>
      <c r="W86" s="71">
        <f t="shared" si="9"/>
        <v>0</v>
      </c>
      <c r="X86" s="71">
        <f t="shared" si="10"/>
        <v>0</v>
      </c>
      <c r="Y86" s="71">
        <f t="shared" si="11"/>
        <v>0</v>
      </c>
      <c r="Z86" s="71">
        <f t="shared" si="12"/>
        <v>0</v>
      </c>
      <c r="AA86" s="71">
        <f t="shared" si="13"/>
        <v>0</v>
      </c>
    </row>
    <row r="87" spans="1:27" ht="30.75" customHeight="1">
      <c r="A87" s="87" t="s">
        <v>162</v>
      </c>
      <c r="B87" s="88" t="s">
        <v>163</v>
      </c>
      <c r="C87" s="89">
        <v>198366904</v>
      </c>
      <c r="D87" s="89">
        <v>0</v>
      </c>
      <c r="E87" s="89">
        <v>0</v>
      </c>
      <c r="F87" s="89">
        <v>0</v>
      </c>
      <c r="G87" s="89">
        <v>198366904</v>
      </c>
      <c r="H87" s="89">
        <v>0</v>
      </c>
      <c r="I87" s="89">
        <v>0</v>
      </c>
      <c r="J87" s="89">
        <v>198366904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70">
        <v>198366904</v>
      </c>
      <c r="Q87" s="70">
        <v>198366904</v>
      </c>
      <c r="R87" s="40">
        <v>0</v>
      </c>
      <c r="S87" s="40">
        <v>0</v>
      </c>
      <c r="T87" s="40">
        <v>0</v>
      </c>
      <c r="U87" s="40">
        <v>0</v>
      </c>
      <c r="V87" s="71">
        <f t="shared" si="8"/>
        <v>0</v>
      </c>
      <c r="W87" s="71">
        <f t="shared" si="9"/>
        <v>0</v>
      </c>
      <c r="X87" s="71">
        <f t="shared" si="10"/>
        <v>0</v>
      </c>
      <c r="Y87" s="71">
        <f t="shared" si="11"/>
        <v>0</v>
      </c>
      <c r="Z87" s="71">
        <f t="shared" si="12"/>
        <v>0</v>
      </c>
      <c r="AA87" s="71">
        <f t="shared" si="13"/>
        <v>0</v>
      </c>
    </row>
    <row r="88" spans="1:27" s="76" customFormat="1" ht="30.75" customHeight="1">
      <c r="A88" s="73" t="s">
        <v>164</v>
      </c>
      <c r="B88" s="74" t="s">
        <v>165</v>
      </c>
      <c r="C88" s="75">
        <v>253306644789</v>
      </c>
      <c r="D88" s="75">
        <v>0</v>
      </c>
      <c r="E88" s="75">
        <v>0</v>
      </c>
      <c r="F88" s="75">
        <v>0</v>
      </c>
      <c r="G88" s="75">
        <v>6041998565.0500002</v>
      </c>
      <c r="H88" s="75">
        <v>2711666198.0500002</v>
      </c>
      <c r="I88" s="75">
        <v>2711666198.0500002</v>
      </c>
      <c r="J88" s="75">
        <v>6041998565.0500002</v>
      </c>
      <c r="K88" s="75">
        <v>2711666198.0500002</v>
      </c>
      <c r="L88" s="75">
        <v>2711666198.0500002</v>
      </c>
      <c r="M88" s="75">
        <v>1.0705073292920408</v>
      </c>
      <c r="N88" s="75">
        <v>1.0705073292920408</v>
      </c>
      <c r="O88" s="75">
        <v>5.7982936138243658E-2</v>
      </c>
      <c r="P88" s="70">
        <v>253306644789</v>
      </c>
      <c r="Q88" s="70">
        <v>6041998565.0500002</v>
      </c>
      <c r="R88" s="70">
        <v>2711666198.0500002</v>
      </c>
      <c r="S88" s="70">
        <v>2711666198.0500002</v>
      </c>
      <c r="T88" s="40">
        <v>1.07</v>
      </c>
      <c r="U88" s="40">
        <v>1.07</v>
      </c>
      <c r="V88" s="71">
        <f t="shared" si="8"/>
        <v>0</v>
      </c>
      <c r="W88" s="71">
        <f t="shared" si="9"/>
        <v>0</v>
      </c>
      <c r="X88" s="71">
        <f t="shared" si="10"/>
        <v>0</v>
      </c>
      <c r="Y88" s="71">
        <f t="shared" si="11"/>
        <v>0</v>
      </c>
      <c r="Z88" s="71">
        <f t="shared" si="12"/>
        <v>-5.0732929204078125E-4</v>
      </c>
      <c r="AA88" s="71">
        <f t="shared" si="13"/>
        <v>-5.0732929204078125E-4</v>
      </c>
    </row>
    <row r="89" spans="1:27" ht="30.75" customHeight="1">
      <c r="A89" s="77" t="s">
        <v>166</v>
      </c>
      <c r="B89" s="78" t="s">
        <v>167</v>
      </c>
      <c r="C89" s="79">
        <v>253306644789</v>
      </c>
      <c r="D89" s="79">
        <v>0</v>
      </c>
      <c r="E89" s="79">
        <v>0</v>
      </c>
      <c r="F89" s="79">
        <v>0</v>
      </c>
      <c r="G89" s="79">
        <v>6041998565.0500002</v>
      </c>
      <c r="H89" s="79">
        <v>2711666198.0500002</v>
      </c>
      <c r="I89" s="79">
        <v>2711666198.0500002</v>
      </c>
      <c r="J89" s="79">
        <v>6041998565.0500002</v>
      </c>
      <c r="K89" s="79">
        <v>2711666198.0500002</v>
      </c>
      <c r="L89" s="79">
        <v>2711666198.0500002</v>
      </c>
      <c r="M89" s="79">
        <v>1.0705073292920408</v>
      </c>
      <c r="N89" s="79">
        <v>1.0705073292920408</v>
      </c>
      <c r="O89" s="79">
        <v>5.7982936138243658E-2</v>
      </c>
      <c r="P89" s="70">
        <v>253306644789</v>
      </c>
      <c r="Q89" s="70">
        <v>6041998565.0500002</v>
      </c>
      <c r="R89" s="70">
        <v>2711666198.0500002</v>
      </c>
      <c r="S89" s="70">
        <v>2711666198.0500002</v>
      </c>
      <c r="T89" s="40">
        <v>1.07</v>
      </c>
      <c r="U89" s="40">
        <v>1.07</v>
      </c>
      <c r="V89" s="71">
        <f t="shared" si="8"/>
        <v>0</v>
      </c>
      <c r="W89" s="71">
        <f t="shared" si="9"/>
        <v>0</v>
      </c>
      <c r="X89" s="71">
        <f t="shared" si="10"/>
        <v>0</v>
      </c>
      <c r="Y89" s="71">
        <f t="shared" si="11"/>
        <v>0</v>
      </c>
      <c r="Z89" s="71">
        <f t="shared" si="12"/>
        <v>-5.0732929204078125E-4</v>
      </c>
      <c r="AA89" s="71">
        <f t="shared" si="13"/>
        <v>-5.0732929204078125E-4</v>
      </c>
    </row>
    <row r="90" spans="1:27" ht="30.75" customHeight="1">
      <c r="A90" s="87" t="s">
        <v>168</v>
      </c>
      <c r="B90" s="88" t="s">
        <v>169</v>
      </c>
      <c r="C90" s="89">
        <v>2000000000</v>
      </c>
      <c r="D90" s="89">
        <v>0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9">
        <v>0</v>
      </c>
      <c r="K90" s="89">
        <v>0</v>
      </c>
      <c r="L90" s="89">
        <v>0</v>
      </c>
      <c r="M90" s="89">
        <v>0</v>
      </c>
      <c r="N90" s="89">
        <v>0</v>
      </c>
      <c r="O90" s="89">
        <v>0</v>
      </c>
      <c r="P90" s="70">
        <v>2000000000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71">
        <f t="shared" si="8"/>
        <v>0</v>
      </c>
      <c r="W90" s="71">
        <f t="shared" si="9"/>
        <v>0</v>
      </c>
      <c r="X90" s="71">
        <f t="shared" si="10"/>
        <v>0</v>
      </c>
      <c r="Y90" s="71">
        <f t="shared" si="11"/>
        <v>0</v>
      </c>
      <c r="Z90" s="71">
        <f t="shared" si="12"/>
        <v>0</v>
      </c>
      <c r="AA90" s="71">
        <f t="shared" si="13"/>
        <v>0</v>
      </c>
    </row>
    <row r="91" spans="1:27" ht="30.75" customHeight="1">
      <c r="A91" s="87" t="s">
        <v>170</v>
      </c>
      <c r="B91" s="88" t="s">
        <v>171</v>
      </c>
      <c r="C91" s="89">
        <v>580565992</v>
      </c>
      <c r="D91" s="89">
        <v>0</v>
      </c>
      <c r="E91" s="89">
        <v>0</v>
      </c>
      <c r="F91" s="89">
        <v>0</v>
      </c>
      <c r="G91" s="89">
        <v>580565992</v>
      </c>
      <c r="H91" s="89">
        <v>0</v>
      </c>
      <c r="I91" s="89">
        <v>0</v>
      </c>
      <c r="J91" s="89">
        <v>580565992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70">
        <v>580565992</v>
      </c>
      <c r="Q91" s="70">
        <v>580565992</v>
      </c>
      <c r="R91" s="40">
        <v>0</v>
      </c>
      <c r="S91" s="40">
        <v>0</v>
      </c>
      <c r="T91" s="40">
        <v>0</v>
      </c>
      <c r="U91" s="40">
        <v>0</v>
      </c>
      <c r="V91" s="71">
        <f t="shared" si="8"/>
        <v>0</v>
      </c>
      <c r="W91" s="71">
        <f t="shared" si="9"/>
        <v>0</v>
      </c>
      <c r="X91" s="71">
        <f t="shared" si="10"/>
        <v>0</v>
      </c>
      <c r="Y91" s="71">
        <f t="shared" si="11"/>
        <v>0</v>
      </c>
      <c r="Z91" s="71">
        <f t="shared" si="12"/>
        <v>0</v>
      </c>
      <c r="AA91" s="71">
        <f t="shared" si="13"/>
        <v>0</v>
      </c>
    </row>
    <row r="92" spans="1:27" ht="30.75" customHeight="1">
      <c r="A92" s="87" t="s">
        <v>172</v>
      </c>
      <c r="B92" s="88" t="s">
        <v>173</v>
      </c>
      <c r="C92" s="89">
        <v>2757816059</v>
      </c>
      <c r="D92" s="89">
        <v>0</v>
      </c>
      <c r="E92" s="89">
        <v>0</v>
      </c>
      <c r="F92" s="89">
        <v>0</v>
      </c>
      <c r="G92" s="89">
        <v>2757816059</v>
      </c>
      <c r="H92" s="89">
        <v>170499378</v>
      </c>
      <c r="I92" s="89">
        <v>170499378</v>
      </c>
      <c r="J92" s="89">
        <v>2757816059</v>
      </c>
      <c r="K92" s="89">
        <v>170499378</v>
      </c>
      <c r="L92" s="89">
        <v>170499378</v>
      </c>
      <c r="M92" s="89">
        <v>6.1824057280246629</v>
      </c>
      <c r="N92" s="89">
        <v>6.1824057280246629</v>
      </c>
      <c r="O92" s="89">
        <v>3.6457490797700233E-3</v>
      </c>
      <c r="P92" s="70">
        <v>2757816059</v>
      </c>
      <c r="Q92" s="70">
        <v>2757816059</v>
      </c>
      <c r="R92" s="70">
        <v>170499378</v>
      </c>
      <c r="S92" s="70">
        <v>170499378</v>
      </c>
      <c r="T92" s="40">
        <v>6.18</v>
      </c>
      <c r="U92" s="40">
        <v>6.18</v>
      </c>
      <c r="V92" s="71">
        <f t="shared" si="8"/>
        <v>0</v>
      </c>
      <c r="W92" s="71">
        <f t="shared" si="9"/>
        <v>0</v>
      </c>
      <c r="X92" s="71">
        <f t="shared" si="10"/>
        <v>0</v>
      </c>
      <c r="Y92" s="71">
        <f t="shared" si="11"/>
        <v>0</v>
      </c>
      <c r="Z92" s="71">
        <f t="shared" si="12"/>
        <v>-2.4057280246632118E-3</v>
      </c>
      <c r="AA92" s="71">
        <f t="shared" si="13"/>
        <v>-2.4057280246632118E-3</v>
      </c>
    </row>
    <row r="93" spans="1:27" ht="30.75" customHeight="1">
      <c r="A93" s="87" t="s">
        <v>174</v>
      </c>
      <c r="B93" s="88" t="s">
        <v>175</v>
      </c>
      <c r="C93" s="89">
        <v>162449694</v>
      </c>
      <c r="D93" s="89">
        <v>0</v>
      </c>
      <c r="E93" s="89">
        <v>0</v>
      </c>
      <c r="F93" s="89">
        <v>0</v>
      </c>
      <c r="G93" s="89">
        <v>162449694</v>
      </c>
      <c r="H93" s="89">
        <v>0</v>
      </c>
      <c r="I93" s="89">
        <v>0</v>
      </c>
      <c r="J93" s="89">
        <v>162449694</v>
      </c>
      <c r="K93" s="89">
        <v>0</v>
      </c>
      <c r="L93" s="89">
        <v>0</v>
      </c>
      <c r="M93" s="89">
        <v>0</v>
      </c>
      <c r="N93" s="89">
        <v>0</v>
      </c>
      <c r="O93" s="89">
        <v>0</v>
      </c>
      <c r="P93" s="70">
        <v>162449694</v>
      </c>
      <c r="Q93" s="70">
        <v>162449694</v>
      </c>
      <c r="R93" s="40">
        <v>0</v>
      </c>
      <c r="S93" s="40">
        <v>0</v>
      </c>
      <c r="T93" s="40">
        <v>0</v>
      </c>
      <c r="U93" s="40">
        <v>0</v>
      </c>
      <c r="V93" s="71">
        <f t="shared" si="8"/>
        <v>0</v>
      </c>
      <c r="W93" s="71">
        <f t="shared" si="9"/>
        <v>0</v>
      </c>
      <c r="X93" s="71">
        <f t="shared" si="10"/>
        <v>0</v>
      </c>
      <c r="Y93" s="71">
        <f t="shared" si="11"/>
        <v>0</v>
      </c>
      <c r="Z93" s="71">
        <f t="shared" si="12"/>
        <v>0</v>
      </c>
      <c r="AA93" s="71">
        <f t="shared" si="13"/>
        <v>0</v>
      </c>
    </row>
    <row r="94" spans="1:27" ht="30.75" customHeight="1">
      <c r="A94" s="87" t="s">
        <v>176</v>
      </c>
      <c r="B94" s="88" t="s">
        <v>177</v>
      </c>
      <c r="C94" s="89">
        <v>167423247613</v>
      </c>
      <c r="D94" s="89">
        <v>0</v>
      </c>
      <c r="E94" s="89">
        <v>0</v>
      </c>
      <c r="F94" s="89">
        <v>0</v>
      </c>
      <c r="G94" s="89">
        <v>0</v>
      </c>
      <c r="H94" s="89">
        <v>0</v>
      </c>
      <c r="I94" s="89">
        <v>0</v>
      </c>
      <c r="J94" s="89">
        <v>0</v>
      </c>
      <c r="K94" s="89">
        <v>0</v>
      </c>
      <c r="L94" s="89">
        <v>0</v>
      </c>
      <c r="M94" s="89">
        <v>0</v>
      </c>
      <c r="N94" s="89">
        <v>0</v>
      </c>
      <c r="O94" s="89">
        <v>0</v>
      </c>
      <c r="P94" s="70">
        <v>167423247613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71">
        <f t="shared" si="8"/>
        <v>0</v>
      </c>
      <c r="W94" s="71">
        <f t="shared" si="9"/>
        <v>0</v>
      </c>
      <c r="X94" s="71">
        <f t="shared" si="10"/>
        <v>0</v>
      </c>
      <c r="Y94" s="71">
        <f t="shared" si="11"/>
        <v>0</v>
      </c>
      <c r="Z94" s="71">
        <f t="shared" si="12"/>
        <v>0</v>
      </c>
      <c r="AA94" s="71">
        <f t="shared" si="13"/>
        <v>0</v>
      </c>
    </row>
    <row r="95" spans="1:27" ht="30.75" customHeight="1">
      <c r="A95" s="87" t="s">
        <v>178</v>
      </c>
      <c r="B95" s="88" t="s">
        <v>179</v>
      </c>
      <c r="C95" s="89">
        <v>3784980085</v>
      </c>
      <c r="D95" s="89">
        <v>0</v>
      </c>
      <c r="E95" s="89">
        <v>0</v>
      </c>
      <c r="F95" s="89">
        <v>0</v>
      </c>
      <c r="G95" s="89">
        <v>1956166820.05</v>
      </c>
      <c r="H95" s="89">
        <v>1956166820.05</v>
      </c>
      <c r="I95" s="89">
        <v>1956166820.05</v>
      </c>
      <c r="J95" s="89">
        <v>1956166820.05</v>
      </c>
      <c r="K95" s="89">
        <v>1956166820.05</v>
      </c>
      <c r="L95" s="89">
        <v>1956166820.05</v>
      </c>
      <c r="M95" s="89">
        <v>51.682354361713898</v>
      </c>
      <c r="N95" s="89">
        <v>51.682354361713898</v>
      </c>
      <c r="O95" s="89">
        <v>4.1828266283023857E-2</v>
      </c>
      <c r="P95" s="70">
        <v>3784980085</v>
      </c>
      <c r="Q95" s="70">
        <v>1956166820.05</v>
      </c>
      <c r="R95" s="70">
        <v>1956166820.05</v>
      </c>
      <c r="S95" s="70">
        <v>1956166820.05</v>
      </c>
      <c r="T95" s="40">
        <v>51.68</v>
      </c>
      <c r="U95" s="40">
        <v>51.68</v>
      </c>
      <c r="V95" s="71">
        <f t="shared" si="8"/>
        <v>0</v>
      </c>
      <c r="W95" s="71">
        <f t="shared" si="9"/>
        <v>0</v>
      </c>
      <c r="X95" s="71">
        <f t="shared" si="10"/>
        <v>0</v>
      </c>
      <c r="Y95" s="71">
        <f t="shared" si="11"/>
        <v>0</v>
      </c>
      <c r="Z95" s="71">
        <f t="shared" si="12"/>
        <v>-2.3543617138983564E-3</v>
      </c>
      <c r="AA95" s="71">
        <f t="shared" si="13"/>
        <v>-2.3543617138983564E-3</v>
      </c>
    </row>
    <row r="96" spans="1:27" ht="30.75" customHeight="1">
      <c r="A96" s="87" t="s">
        <v>180</v>
      </c>
      <c r="B96" s="88" t="s">
        <v>181</v>
      </c>
      <c r="C96" s="89">
        <v>76597585346</v>
      </c>
      <c r="D96" s="89">
        <v>0</v>
      </c>
      <c r="E96" s="89">
        <v>0</v>
      </c>
      <c r="F96" s="89">
        <v>0</v>
      </c>
      <c r="G96" s="89">
        <v>585000000</v>
      </c>
      <c r="H96" s="89">
        <v>585000000</v>
      </c>
      <c r="I96" s="89">
        <v>585000000</v>
      </c>
      <c r="J96" s="89">
        <v>585000000</v>
      </c>
      <c r="K96" s="89">
        <v>585000000</v>
      </c>
      <c r="L96" s="89">
        <v>585000000</v>
      </c>
      <c r="M96" s="89">
        <v>0.76373164683650097</v>
      </c>
      <c r="N96" s="89">
        <v>0.76373164683650085</v>
      </c>
      <c r="O96" s="89">
        <v>1.250892077544977E-2</v>
      </c>
      <c r="P96" s="70">
        <v>76597585346</v>
      </c>
      <c r="Q96" s="70">
        <v>585000000</v>
      </c>
      <c r="R96" s="70">
        <v>585000000</v>
      </c>
      <c r="S96" s="70">
        <v>585000000</v>
      </c>
      <c r="T96" s="40">
        <v>0.76</v>
      </c>
      <c r="U96" s="40">
        <v>0.76</v>
      </c>
      <c r="V96" s="71">
        <f t="shared" si="8"/>
        <v>0</v>
      </c>
      <c r="W96" s="71">
        <f t="shared" si="9"/>
        <v>0</v>
      </c>
      <c r="X96" s="71">
        <f t="shared" si="10"/>
        <v>0</v>
      </c>
      <c r="Y96" s="71">
        <f t="shared" si="11"/>
        <v>0</v>
      </c>
      <c r="Z96" s="71">
        <f t="shared" si="12"/>
        <v>-3.731646836500957E-3</v>
      </c>
      <c r="AA96" s="71">
        <f t="shared" si="13"/>
        <v>-3.7316468365008459E-3</v>
      </c>
    </row>
    <row r="97" spans="1:27" ht="30.75" customHeight="1">
      <c r="A97" s="67" t="s">
        <v>182</v>
      </c>
      <c r="B97" s="68" t="s">
        <v>183</v>
      </c>
      <c r="C97" s="69">
        <v>0</v>
      </c>
      <c r="D97" s="69">
        <v>0</v>
      </c>
      <c r="E97" s="69">
        <v>0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71">
        <f t="shared" si="8"/>
        <v>0</v>
      </c>
      <c r="W97" s="71">
        <f t="shared" si="9"/>
        <v>0</v>
      </c>
      <c r="X97" s="71">
        <f t="shared" si="10"/>
        <v>0</v>
      </c>
      <c r="Y97" s="71">
        <f t="shared" si="11"/>
        <v>0</v>
      </c>
      <c r="Z97" s="71">
        <f t="shared" si="12"/>
        <v>0</v>
      </c>
      <c r="AA97" s="71">
        <f t="shared" si="13"/>
        <v>0</v>
      </c>
    </row>
    <row r="99" spans="1:27" s="76" customFormat="1">
      <c r="A99" s="97" t="s">
        <v>190</v>
      </c>
      <c r="B99" s="97" t="s">
        <v>190</v>
      </c>
      <c r="C99" s="98">
        <v>55859597318619</v>
      </c>
      <c r="D99" s="98">
        <v>0</v>
      </c>
      <c r="E99" s="98">
        <v>0</v>
      </c>
      <c r="F99" s="98">
        <v>0</v>
      </c>
      <c r="G99" s="98">
        <v>50610551648085.711</v>
      </c>
      <c r="H99" s="98">
        <v>4676662443558.9307</v>
      </c>
      <c r="I99" s="98">
        <v>4676662443558.9307</v>
      </c>
      <c r="J99" s="98">
        <v>50610551648085.711</v>
      </c>
      <c r="K99" s="98">
        <v>4676662443558.9307</v>
      </c>
      <c r="L99" s="98">
        <v>4676662443558.9307</v>
      </c>
      <c r="M99" s="98">
        <v>8.3721735709686467</v>
      </c>
      <c r="N99" s="98">
        <v>8.3721735709686467</v>
      </c>
      <c r="O99" s="97">
        <v>100</v>
      </c>
    </row>
    <row r="100" spans="1:27" hidden="1"/>
    <row r="101" spans="1:27" hidden="1"/>
    <row r="102" spans="1:27" hidden="1">
      <c r="C102" s="95">
        <v>55859597318619</v>
      </c>
      <c r="J102" s="99">
        <v>50610551648085.703</v>
      </c>
      <c r="K102" s="99">
        <v>4676662443558.9297</v>
      </c>
      <c r="L102" s="99">
        <v>4676662443558.9297</v>
      </c>
      <c r="M102" s="96">
        <v>8.3699999999999992</v>
      </c>
      <c r="N102" s="96">
        <v>8.3699999999999992</v>
      </c>
    </row>
    <row r="103" spans="1:27" hidden="1">
      <c r="C103" s="99">
        <f>+C102-C99</f>
        <v>0</v>
      </c>
      <c r="J103" s="99">
        <f t="shared" ref="J103:M103" si="14">+J102-J99</f>
        <v>0</v>
      </c>
      <c r="K103" s="99">
        <f t="shared" si="14"/>
        <v>0</v>
      </c>
      <c r="L103" s="99">
        <f t="shared" si="14"/>
        <v>0</v>
      </c>
      <c r="M103" s="99">
        <f t="shared" si="14"/>
        <v>-2.1735709686474536E-3</v>
      </c>
      <c r="N103" s="99">
        <f>+N102-N99</f>
        <v>-2.1735709686474536E-3</v>
      </c>
    </row>
  </sheetData>
  <autoFilter ref="A8:O97" xr:uid="{B3560687-6CEF-482D-BB95-A2AE0F00A696}"/>
  <mergeCells count="4">
    <mergeCell ref="G7:I7"/>
    <mergeCell ref="J7:L7"/>
    <mergeCell ref="D7:F7"/>
    <mergeCell ref="M7:O7"/>
  </mergeCells>
  <pageMargins left="0.70866141732283472" right="0.70866141732283472" top="0.74803149606299213" bottom="0.74803149606299213" header="0.31496062992125984" footer="0.31496062992125984"/>
  <pageSetup paperSize="14" scale="30" fitToHeight="4" orientation="landscape" horizontalDpi="1200" verticalDpi="1200" r:id="rId1"/>
  <headerFooter>
    <oddFooter>&amp;R&amp;D
&amp;P de &amp;N</oddFooter>
  </headerFooter>
  <rowBreaks count="1" manualBreakCount="1">
    <brk id="42" max="1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d0a876-d14a-42eb-8bf8-b9c8c4b08363">
      <Terms xmlns="http://schemas.microsoft.com/office/infopath/2007/PartnerControls"/>
    </lcf76f155ced4ddcb4097134ff3c332f>
    <TaxCatchAll xmlns="66febbbe-3fe0-4724-9447-9cab9f0524e3" xsi:nil="true"/>
  </documentManagement>
</p:properties>
</file>

<file path=customXml/itemProps1.xml><?xml version="1.0" encoding="utf-8"?>
<ds:datastoreItem xmlns:ds="http://schemas.openxmlformats.org/officeDocument/2006/customXml" ds:itemID="{16DC0A23-D754-4CED-925F-3FE09B3DC41C}"/>
</file>

<file path=customXml/itemProps2.xml><?xml version="1.0" encoding="utf-8"?>
<ds:datastoreItem xmlns:ds="http://schemas.openxmlformats.org/officeDocument/2006/customXml" ds:itemID="{87D7E7BC-E1C4-47C0-89AC-7BB5705E8DD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36123-F52D-4398-A9AB-86524AAC00EE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66febbbe-3fe0-4724-9447-9cab9f0524e3"/>
    <ds:schemaRef ds:uri="54d0a876-d14a-42eb-8bf8-b9c8c4b0836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EJECUCIÓN INGRESOS</vt:lpstr>
      <vt:lpstr>EJECUCIÓN GASTOS</vt:lpstr>
      <vt:lpstr>'EJECUCIÓN GASTOS'!Área_de_impresión</vt:lpstr>
      <vt:lpstr>'EJECUCIÓN INGRESOS'!Área_de_impresión</vt:lpstr>
      <vt:lpstr>'EJECUCIÓN GASTOS'!Títulos_a_imprimir</vt:lpstr>
      <vt:lpstr>'EJECUCIÓN INGRESOS'!Títulos_a_imprimir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Luz Ines Arboleda</cp:lastModifiedBy>
  <cp:lastPrinted>2020-02-24T16:37:52Z</cp:lastPrinted>
  <dcterms:created xsi:type="dcterms:W3CDTF">2020-02-07T13:30:09Z</dcterms:created>
  <dcterms:modified xsi:type="dcterms:W3CDTF">2020-12-24T14:41:34Z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0x010100844CFBE23743A642AC65C3C9CD227575</vt:lpwstr>
  </property>
  <property fmtid="{D5CDD505-2E9C-101B-9397-08002B2CF9AE}" pid="3" name="MediaServiceImageTags">
    <vt:lpwstr/>
  </property>
</Properties>
</file>