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z.arboleda\OneDrive - ADRES\Documents\2020\EJECUCIONES PRESUPUESTALES\EJECUCIONES PRESPUESTALES 2020\"/>
    </mc:Choice>
  </mc:AlternateContent>
  <xr:revisionPtr revIDLastSave="155" documentId="8_{3702C008-7D19-4A72-908F-3D2036C13609}" xr6:coauthVersionLast="45" xr6:coauthVersionMax="45" xr10:uidLastSave="{F6F517BC-0279-4284-9E28-BD1D4384A15C}"/>
  <bookViews>
    <workbookView xWindow="-120" yWindow="-120" windowWidth="20730" windowHeight="11160" tabRatio="878" activeTab="1" xr2:uid="{A5F19A62-5665-467A-9E43-83E2A9F72540}"/>
  </bookViews>
  <sheets>
    <sheet name="EJECUCIÓN INGRESOS" sheetId="5" r:id="rId1"/>
    <sheet name="EJECUCIÓN GASTOS" sheetId="1" r:id="rId2"/>
    <sheet name="Hoja1" sheetId="6" r:id="rId3"/>
  </sheets>
  <definedNames>
    <definedName name="_xlnm._FilterDatabase" localSheetId="1" hidden="1">'EJECUCIÓN GASTOS'!$A$8:$Q$119</definedName>
    <definedName name="_xlnm._FilterDatabase" localSheetId="0" hidden="1">'EJECUCIÓN INGRESOS'!$A$7:$J$118</definedName>
    <definedName name="_xlnm.Print_Area" localSheetId="0">'EJECUCIÓN INGRESOS'!$A$1:$J$118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1" i="1" l="1"/>
  <c r="G7" i="6" l="1"/>
  <c r="G8" i="6"/>
  <c r="G9" i="6"/>
  <c r="G6" i="6"/>
</calcChain>
</file>

<file path=xl/sharedStrings.xml><?xml version="1.0" encoding="utf-8"?>
<sst xmlns="http://schemas.openxmlformats.org/spreadsheetml/2006/main" count="489" uniqueCount="463">
  <si>
    <t>CDP</t>
  </si>
  <si>
    <t>RP</t>
  </si>
  <si>
    <t>T. CDP</t>
  </si>
  <si>
    <t>T. RP</t>
  </si>
  <si>
    <t>%</t>
  </si>
  <si>
    <t>SALDO APROPIACIÓN</t>
  </si>
  <si>
    <t>COMPROMISOS POR PAGAR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</si>
  <si>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</si>
  <si>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</si>
  <si>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</si>
  <si>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</si>
  <si>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</si>
  <si>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</si>
  <si>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</si>
  <si>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</si>
  <si>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</si>
  <si>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</si>
  <si>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</si>
  <si>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</si>
  <si>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</si>
  <si>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</si>
  <si>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</si>
  <si>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</si>
  <si>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</si>
  <si>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</si>
  <si>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</si>
  <si>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</si>
  <si>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</si>
  <si>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</si>
  <si>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</si>
  <si>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</si>
  <si>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</si>
  <si>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</si>
  <si>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</si>
  <si>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</si>
  <si>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</si>
  <si>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</si>
  <si>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</si>
  <si>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</si>
  <si>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</si>
  <si>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</si>
  <si>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</si>
  <si>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</si>
  <si>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</si>
  <si>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</si>
  <si>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</si>
  <si>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</si>
  <si>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</si>
  <si>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</si>
  <si>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</si>
  <si>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</si>
  <si>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</si>
  <si>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</si>
  <si>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</si>
  <si>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</si>
  <si>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</si>
  <si>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</si>
  <si>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</si>
  <si>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</si>
  <si>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</si>
  <si>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</si>
  <si>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</si>
  <si>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</si>
  <si>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</si>
  <si>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</si>
  <si>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</si>
  <si>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</si>
  <si>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</si>
  <si>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</si>
  <si>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</si>
  <si>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</si>
  <si>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</si>
  <si>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</si>
  <si>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</si>
  <si>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</si>
  <si>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</si>
  <si>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</si>
  <si>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</si>
  <si>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</si>
  <si>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</si>
  <si>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</si>
  <si>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</si>
  <si>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</si>
  <si>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</si>
  <si>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</si>
  <si>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</si>
  <si>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</si>
  <si>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</si>
  <si>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</si>
  <si>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</si>
  <si>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</si>
  <si>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</si>
  <si>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</si>
  <si>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</si>
  <si>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</si>
  <si>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</si>
  <si>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</si>
  <si>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</si>
  <si>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</si>
  <si>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</si>
  <si>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</si>
  <si>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</si>
  <si>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</si>
  <si>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</si>
  <si>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</si>
  <si>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</si>
  <si>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</si>
  <si>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</si>
  <si>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</si>
  <si>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</si>
  <si>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</si>
  <si>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</si>
  <si>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</si>
  <si>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</si>
  <si>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</si>
  <si>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</si>
  <si>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</si>
  <si>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</si>
  <si>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</si>
  <si>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</si>
  <si>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</si>
  <si>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</si>
  <si>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</si>
  <si>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</si>
  <si>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</si>
  <si>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</si>
  <si>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</si>
  <si>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</si>
  <si>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</si>
  <si>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</si>
  <si>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</si>
  <si>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</si>
  <si>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</si>
  <si>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</si>
  <si>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</si>
  <si>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</si>
  <si>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</si>
  <si>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</si>
  <si>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</si>
  <si>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</si>
  <si>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</si>
  <si>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</si>
  <si>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</si>
  <si>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</si>
  <si>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</si>
  <si>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</si>
  <si>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</si>
  <si>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</si>
  <si>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</si>
  <si>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</si>
  <si>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</si>
  <si>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</si>
  <si>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</si>
  <si>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</si>
  <si>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</si>
  <si>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</si>
  <si>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</si>
  <si>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</si>
  <si>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</si>
  <si>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</si>
  <si>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</si>
  <si>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</si>
  <si>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</si>
  <si>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</si>
  <si>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</si>
  <si>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</si>
  <si>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</si>
  <si>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</si>
  <si>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</si>
  <si>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</si>
  <si>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</si>
  <si>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</si>
  <si>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</si>
  <si>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</si>
  <si>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</si>
  <si>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</si>
  <si>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</si>
  <si>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</si>
  <si>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</si>
  <si>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</si>
  <si>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OG</t>
  </si>
  <si>
    <t>PARTICIPACIÓN</t>
  </si>
  <si>
    <t>EJECUCION PRESUPUESTAL ACUMULADA DESDE 01/01/2020 HASTA 31/10/2020</t>
  </si>
  <si>
    <t>EJECUCION PRESUPUESTAL
 DESDE  01/11/2020 HASTA 30/11/2020</t>
  </si>
  <si>
    <t>EJECUCION PRESUPUESTAL ACUMULADA DESDE 01/01/2020 HASTA 30/11/2020</t>
  </si>
  <si>
    <t>TOTAL</t>
  </si>
  <si>
    <t>0-0-0-0</t>
  </si>
  <si>
    <t>DISPONIBILIDAD INICIAL</t>
  </si>
  <si>
    <t>1-0-0-0</t>
  </si>
  <si>
    <t>INGRESOS CORRIENTES</t>
  </si>
  <si>
    <t>1-21-0-0</t>
  </si>
  <si>
    <t>CONTRIBUCIONES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</si>
  <si>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</si>
  <si>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</si>
  <si>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</si>
  <si>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</si>
  <si>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</si>
  <si>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</si>
  <si>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</si>
  <si>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</si>
  <si>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</si>
  <si>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</si>
  <si>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</si>
  <si>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</si>
  <si>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</si>
  <si>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</si>
  <si>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</si>
  <si>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</si>
  <si>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</si>
  <si>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</si>
  <si>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</si>
  <si>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</si>
  <si>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</si>
  <si>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</si>
  <si>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</si>
  <si>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</si>
  <si>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</si>
  <si>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</si>
  <si>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</si>
  <si>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</si>
  <si>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</si>
  <si>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</si>
  <si>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</si>
  <si>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</si>
  <si>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</si>
  <si>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</si>
  <si>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</si>
  <si>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</si>
  <si>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</si>
  <si>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</si>
  <si>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</si>
  <si>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</si>
  <si>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</si>
  <si>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</si>
  <si>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</si>
  <si>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</si>
  <si>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</si>
  <si>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</si>
  <si>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</si>
  <si>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</si>
  <si>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</si>
  <si>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</si>
  <si>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</si>
  <si>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</si>
  <si>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</si>
  <si>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</si>
  <si>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</si>
  <si>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</si>
  <si>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</si>
  <si>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</si>
  <si>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</si>
  <si>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</si>
  <si>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</si>
  <si>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</si>
  <si>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</si>
  <si>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1-26-13-2-2</t>
  </si>
  <si>
    <t>Imporenta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</si>
  <si>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</si>
  <si>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</si>
  <si>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</si>
  <si>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</si>
  <si>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</si>
  <si>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</si>
  <si>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</si>
  <si>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</si>
  <si>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</si>
  <si>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</si>
  <si>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</si>
  <si>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</si>
  <si>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</si>
  <si>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</si>
  <si>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</si>
  <si>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</si>
  <si>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</si>
  <si>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</si>
  <si>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</si>
  <si>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</si>
  <si>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</si>
  <si>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</si>
  <si>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</si>
  <si>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</si>
  <si>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</si>
  <si>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</si>
  <si>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</si>
  <si>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</si>
  <si>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</si>
  <si>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</si>
  <si>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</si>
  <si>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</si>
  <si>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</si>
  <si>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</si>
  <si>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</si>
  <si>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</si>
  <si>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</si>
  <si>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</si>
  <si>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</si>
  <si>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</si>
  <si>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</si>
  <si>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</si>
  <si>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</si>
  <si>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</si>
  <si>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</si>
  <si>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</si>
  <si>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</si>
  <si>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</si>
  <si>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</si>
  <si>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</si>
  <si>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</si>
  <si>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</si>
  <si>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</si>
  <si>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</si>
  <si>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</si>
  <si>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</si>
  <si>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</si>
  <si>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</si>
  <si>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</si>
  <si>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</si>
  <si>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</si>
  <si>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</si>
  <si>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</si>
  <si>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</si>
  <si>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</si>
  <si>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</si>
  <si>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</si>
  <si>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</si>
  <si>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</si>
  <si>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</si>
  <si>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</si>
  <si>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</si>
  <si>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</si>
  <si>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</si>
  <si>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</si>
  <si>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</si>
  <si>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</si>
  <si>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</si>
  <si>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</si>
  <si>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</si>
  <si>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</si>
  <si>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</si>
  <si>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</si>
  <si>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</si>
  <si>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</si>
  <si>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</si>
  <si>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</si>
  <si>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</si>
  <si>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</si>
  <si>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</si>
  <si>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</si>
  <si>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</si>
  <si>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</si>
  <si>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</si>
  <si>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</si>
  <si>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</si>
  <si>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</si>
  <si>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</si>
  <si>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</si>
  <si>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</si>
  <si>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</si>
  <si>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</si>
  <si>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</si>
  <si>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</si>
  <si>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</si>
  <si>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</si>
  <si>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</si>
  <si>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</si>
  <si>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</si>
  <si>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</si>
  <si>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</si>
  <si>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</si>
  <si>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</si>
  <si>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</si>
  <si>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</si>
  <si>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</si>
  <si>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</si>
  <si>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</si>
  <si>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</si>
  <si>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</si>
  <si>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</si>
  <si>
    <t>EJECUCIÓN ACUMULADA (%)</t>
  </si>
  <si>
    <t>PARTICIPACIÓN
%</t>
  </si>
  <si>
    <t>Ingresos Acumulados Desde 01/01/2020 hasta 30/11/2020</t>
  </si>
  <si>
    <t>Ingresos Acumulados Desde 01/01/2020 hasta 31/10/2020</t>
  </si>
  <si>
    <t>Ingresos Desde 01/11/2020 hasta 30/11/2020</t>
  </si>
  <si>
    <t xml:space="preserve"> </t>
  </si>
  <si>
    <t>OTROS</t>
  </si>
  <si>
    <t>,</t>
  </si>
  <si>
    <t>A-3-13-1-4-0-7</t>
  </si>
  <si>
    <t>A-3-13-1-4-0-8</t>
  </si>
  <si>
    <t>A-3-13-1-4-0-9</t>
  </si>
  <si>
    <t>A-3-13-1-4-0-10</t>
  </si>
  <si>
    <t>Recobros Reembolsos Régimen Subsidiado - Servicios Prestados Ene/Feb 2020</t>
  </si>
  <si>
    <t>Recobros Reembolsos Régimen Contributivo - Resultados Servicios  Prestados Ene/Feb 2020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</si>
  <si>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</si>
  <si>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</si>
  <si>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</si>
  <si>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</si>
  <si>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2-12-2-0-9</t>
  </si>
  <si>
    <t>Otros Ingresos Diversos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</si>
  <si>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</si>
  <si>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</si>
  <si>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</si>
  <si>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</si>
  <si>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</si>
  <si>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</si>
  <si>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</si>
  <si>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</si>
  <si>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</si>
  <si>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A-3-13-1-6-0-9</t>
  </si>
  <si>
    <t>Aportes de la Nación para el Aseguramiento en Salud Cierre (fuente 10)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</si>
  <si>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</si>
  <si>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</si>
  <si>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</si>
  <si>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</si>
  <si>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A-3-13-1-6-01</t>
  </si>
  <si>
    <t>PROGRAMAS ESPECIALES MSPS (PGN FUENTE 16)</t>
  </si>
  <si>
    <t>A-11-4-0-0-0</t>
  </si>
  <si>
    <t>A-11-4-4-0-0</t>
  </si>
  <si>
    <t>CONTRIBUCIÓN DE VIGILANCIA - SUPERNITENDENCIA NACIONAL DE SALUD</t>
  </si>
  <si>
    <t>A-3-13-1-4-0-11</t>
  </si>
  <si>
    <t>Glosa Administrativa, Art. 111, Art. 122, Glosa Unica de Extemporaneidad, Divergencias recurrentes, Glosa transversal</t>
  </si>
  <si>
    <t>A-3-13-1-6-02</t>
  </si>
  <si>
    <t>ATENCIÓN DE MEDIDAS EN POLITICA SECTORIAL</t>
  </si>
  <si>
    <t>A-3-13-1-6-02-1</t>
  </si>
  <si>
    <t>Pruebas COVID-19</t>
  </si>
  <si>
    <t>A-11-0-0-0-0</t>
  </si>
  <si>
    <t>GASTOS POR TRIBUTOS , MULTAS, SANCIONES E INTERESES DE MORA</t>
  </si>
  <si>
    <t>1-26-4-0</t>
  </si>
  <si>
    <t>1-26-4-17</t>
  </si>
  <si>
    <t>FINANCIAMIENTO DEL SISTEMA DE RESIDENCIAS MEDICAS EN COLOMBIA (SNRM)</t>
  </si>
  <si>
    <t>1-26-4-18</t>
  </si>
  <si>
    <t>RECURSOS PROVENIENTES DEL FOME</t>
  </si>
  <si>
    <t>A-3-13-1-4-0-12</t>
  </si>
  <si>
    <t>A-3-13-1-6-02-2</t>
  </si>
  <si>
    <t>A-3-13-1-6-02-4</t>
  </si>
  <si>
    <t>A-3-13-1-6-02-7</t>
  </si>
  <si>
    <t>A-3-13-1-6-03</t>
  </si>
  <si>
    <t>A-3-13-1-6-03-1</t>
  </si>
  <si>
    <t>Sistema Nacional de Residencias Médicas - SNRM</t>
  </si>
  <si>
    <t>Financiación de Obligaciones del Art. 237 de la Ley 1955 de 2019</t>
  </si>
  <si>
    <t>Reconocimiento Económico Temporal para el Talento Humano de Salud que Presten Servicios durante el Coronavirus COVID-19. Art. 11 Decreto 538 de 2020.</t>
  </si>
  <si>
    <t>Compensación Económica Temporal para el Afiliado al Régimen Subsidiado con diagnóstico confirmado de Coronavirus COVID-19. Art. 14 Decreto 538 de 2020.</t>
  </si>
  <si>
    <t>Anticipo por Disponibilidad de Servicios de UCI y  Cuidados Intermedios para  Atención  COVID-19  Art. 20 Decreto 538 de 2020 /adiciónese Art. 8 Decreto 800 de 2020.</t>
  </si>
  <si>
    <t>A-3-13-1-6-02-8</t>
  </si>
  <si>
    <t>Pruebas Canastas Art. 20 Decreto 538 de 2020</t>
  </si>
  <si>
    <t>PROGRAMA SISTEMA NACIONAL DE RESIDENCIAS MEDICAS</t>
  </si>
  <si>
    <t>APORTES DE LA NACIÓN - DIFERENTES A SUBVENCIONES</t>
  </si>
  <si>
    <t>2-8-2-1-3</t>
  </si>
  <si>
    <t>Recursos Para la Financiación de Obligaciones del Art.237 de la Ley 1955 de 2019</t>
  </si>
  <si>
    <t>A-3-13-1-1-0-3</t>
  </si>
  <si>
    <t>UPC Régimen Contributivo CSF - Activos por Emergencia - Art. 15 DL 538 de 2020</t>
  </si>
  <si>
    <t>1-21-1-1-4</t>
  </si>
  <si>
    <t>Contribución Solidaria</t>
  </si>
  <si>
    <t>1-26-4-19</t>
  </si>
  <si>
    <t>2-8-3-0</t>
  </si>
  <si>
    <t>APORTES DE OTRAS EMPRESAS</t>
  </si>
  <si>
    <t>2-8-3-0-01</t>
  </si>
  <si>
    <t>Recursos Contingencia COVID provenientes del Art. 9 del DL 800 de 2020</t>
  </si>
  <si>
    <t xml:space="preserve">RUBRO </t>
  </si>
  <si>
    <t xml:space="preserve">CONCEPTO </t>
  </si>
  <si>
    <t xml:space="preserve">APROPIACION </t>
  </si>
  <si>
    <t xml:space="preserve">CDP </t>
  </si>
  <si>
    <t>EJECUCIÓN A 15 DE DIC 2020</t>
  </si>
  <si>
    <t>SALDO CDP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</si>
</sst>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name val="Calibri   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theme="1"/>
      <name val="Calibri   "/>
    </font>
    <font>
      <sz val="12"/>
      <color rgb="FFFF0000"/>
      <name val="Calibri   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32D4D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1">
    <xf numFmtId="0" fontId="0" fillId="0" borderId="0" xfId="0"/>
    <xf numFmtId="0" fontId="3" fillId="0" borderId="0" xfId="2" applyFont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0" xfId="0" applyFont="1" applyFill="1"/>
    <xf numFmtId="0" fontId="7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2" fontId="8" fillId="5" borderId="1" xfId="2" applyNumberFormat="1" applyFont="1" applyFill="1" applyBorder="1" applyAlignment="1">
      <alignment horizontal="center" vertical="center" wrapText="1"/>
    </xf>
    <xf numFmtId="2" fontId="8" fillId="5" borderId="3" xfId="2" applyNumberFormat="1" applyFont="1" applyFill="1" applyBorder="1" applyAlignment="1">
      <alignment horizontal="center" vertical="center" wrapText="1"/>
    </xf>
    <xf numFmtId="0" fontId="8" fillId="5" borderId="3" xfId="3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8" borderId="16" xfId="0" applyFont="1" applyFill="1" applyBorder="1"/>
    <xf numFmtId="0" fontId="10" fillId="8" borderId="16" xfId="0" applyFont="1" applyFill="1" applyBorder="1" applyAlignment="1">
      <alignment wrapText="1"/>
    </xf>
    <xf numFmtId="164" fontId="11" fillId="8" borderId="16" xfId="1" applyNumberFormat="1" applyFont="1" applyFill="1" applyBorder="1"/>
    <xf numFmtId="0" fontId="12" fillId="0" borderId="0" xfId="0" applyFont="1"/>
    <xf numFmtId="0" fontId="13" fillId="9" borderId="16" xfId="0" applyFont="1" applyFill="1" applyBorder="1"/>
    <xf numFmtId="0" fontId="11" fillId="9" borderId="16" xfId="0" applyFont="1" applyFill="1" applyBorder="1" applyAlignment="1">
      <alignment wrapText="1"/>
    </xf>
    <xf numFmtId="164" fontId="11" fillId="9" borderId="16" xfId="1" applyNumberFormat="1" applyFont="1" applyFill="1" applyBorder="1"/>
    <xf numFmtId="0" fontId="7" fillId="10" borderId="16" xfId="0" applyFont="1" applyFill="1" applyBorder="1"/>
    <xf numFmtId="0" fontId="12" fillId="10" borderId="16" xfId="0" applyFont="1" applyFill="1" applyBorder="1" applyAlignment="1">
      <alignment wrapText="1"/>
    </xf>
    <xf numFmtId="164" fontId="12" fillId="10" borderId="16" xfId="1" applyNumberFormat="1" applyFont="1" applyFill="1" applyBorder="1"/>
    <xf numFmtId="0" fontId="7" fillId="11" borderId="16" xfId="0" applyFont="1" applyFill="1" applyBorder="1"/>
    <xf numFmtId="0" fontId="12" fillId="11" borderId="16" xfId="0" applyFont="1" applyFill="1" applyBorder="1" applyAlignment="1">
      <alignment wrapText="1"/>
    </xf>
    <xf numFmtId="164" fontId="12" fillId="11" borderId="16" xfId="1" applyNumberFormat="1" applyFont="1" applyFill="1" applyBorder="1"/>
    <xf numFmtId="0" fontId="7" fillId="4" borderId="16" xfId="0" applyFont="1" applyFill="1" applyBorder="1"/>
    <xf numFmtId="0" fontId="12" fillId="4" borderId="16" xfId="0" applyFont="1" applyFill="1" applyBorder="1" applyAlignment="1">
      <alignment wrapText="1"/>
    </xf>
    <xf numFmtId="164" fontId="12" fillId="4" borderId="16" xfId="1" applyNumberFormat="1" applyFont="1" applyFill="1" applyBorder="1"/>
    <xf numFmtId="0" fontId="12" fillId="0" borderId="16" xfId="0" applyFont="1" applyBorder="1"/>
    <xf numFmtId="0" fontId="12" fillId="0" borderId="16" xfId="0" applyFont="1" applyBorder="1" applyAlignment="1">
      <alignment wrapText="1"/>
    </xf>
    <xf numFmtId="164" fontId="12" fillId="0" borderId="16" xfId="1" applyNumberFormat="1" applyFont="1" applyBorder="1"/>
    <xf numFmtId="0" fontId="12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6" fillId="5" borderId="1" xfId="3" applyNumberFormat="1" applyFont="1" applyFill="1" applyBorder="1" applyAlignment="1">
      <alignment horizontal="center" vertical="center" wrapText="1"/>
    </xf>
    <xf numFmtId="0" fontId="16" fillId="5" borderId="2" xfId="3" applyNumberFormat="1" applyFont="1" applyFill="1" applyBorder="1" applyAlignment="1">
      <alignment horizontal="center" vertical="center" wrapText="1"/>
    </xf>
    <xf numFmtId="0" fontId="15" fillId="0" borderId="0" xfId="3" applyNumberFormat="1" applyFont="1" applyFill="1" applyAlignment="1">
      <alignment vertical="center"/>
    </xf>
    <xf numFmtId="0" fontId="16" fillId="5" borderId="11" xfId="3" applyNumberFormat="1" applyFont="1" applyFill="1" applyBorder="1" applyAlignment="1">
      <alignment horizontal="center" vertical="center" wrapText="1"/>
    </xf>
    <xf numFmtId="0" fontId="16" fillId="5" borderId="13" xfId="3" applyNumberFormat="1" applyFont="1" applyFill="1" applyBorder="1" applyAlignment="1">
      <alignment horizontal="center" vertical="center" wrapText="1"/>
    </xf>
    <xf numFmtId="0" fontId="16" fillId="5" borderId="14" xfId="3" applyNumberFormat="1" applyFont="1" applyFill="1" applyBorder="1" applyAlignment="1">
      <alignment horizontal="center" vertical="center" wrapText="1"/>
    </xf>
    <xf numFmtId="0" fontId="16" fillId="5" borderId="15" xfId="3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8" fillId="6" borderId="16" xfId="0" applyFont="1" applyFill="1" applyBorder="1" applyAlignment="1">
      <alignment vertical="center" wrapText="1"/>
    </xf>
    <xf numFmtId="4" fontId="18" fillId="6" borderId="16" xfId="0" applyNumberFormat="1" applyFont="1" applyFill="1" applyBorder="1" applyAlignment="1">
      <alignment vertical="center"/>
    </xf>
    <xf numFmtId="0" fontId="18" fillId="0" borderId="0" xfId="0" applyFont="1" applyFill="1"/>
    <xf numFmtId="0" fontId="18" fillId="7" borderId="16" xfId="0" applyFont="1" applyFill="1" applyBorder="1" applyAlignment="1">
      <alignment vertical="center" wrapText="1"/>
    </xf>
    <xf numFmtId="4" fontId="18" fillId="7" borderId="16" xfId="0" applyNumberFormat="1" applyFont="1" applyFill="1" applyBorder="1" applyAlignment="1">
      <alignment vertical="center"/>
    </xf>
    <xf numFmtId="0" fontId="15" fillId="2" borderId="16" xfId="0" applyFont="1" applyFill="1" applyBorder="1" applyAlignment="1">
      <alignment vertical="center" wrapText="1"/>
    </xf>
    <xf numFmtId="4" fontId="15" fillId="2" borderId="16" xfId="0" applyNumberFormat="1" applyFont="1" applyFill="1" applyBorder="1" applyAlignment="1">
      <alignment vertical="center"/>
    </xf>
    <xf numFmtId="0" fontId="15" fillId="3" borderId="16" xfId="0" applyFont="1" applyFill="1" applyBorder="1" applyAlignment="1">
      <alignment vertical="center" wrapText="1"/>
    </xf>
    <xf numFmtId="4" fontId="15" fillId="3" borderId="16" xfId="0" applyNumberFormat="1" applyFont="1" applyFill="1" applyBorder="1" applyAlignment="1">
      <alignment vertical="center"/>
    </xf>
    <xf numFmtId="0" fontId="15" fillId="4" borderId="16" xfId="0" applyFont="1" applyFill="1" applyBorder="1" applyAlignment="1">
      <alignment vertical="center" wrapText="1"/>
    </xf>
    <xf numFmtId="164" fontId="15" fillId="4" borderId="16" xfId="1" applyNumberFormat="1" applyFont="1" applyFill="1" applyBorder="1" applyAlignment="1">
      <alignment vertical="center"/>
    </xf>
    <xf numFmtId="164" fontId="17" fillId="4" borderId="16" xfId="1" applyNumberFormat="1" applyFont="1" applyFill="1" applyBorder="1" applyAlignment="1">
      <alignment vertical="center"/>
    </xf>
    <xf numFmtId="0" fontId="15" fillId="0" borderId="16" xfId="0" applyFont="1" applyBorder="1" applyAlignment="1">
      <alignment vertical="center" wrapText="1"/>
    </xf>
    <xf numFmtId="4" fontId="15" fillId="0" borderId="16" xfId="0" applyNumberFormat="1" applyFont="1" applyBorder="1" applyAlignment="1">
      <alignment vertical="center"/>
    </xf>
    <xf numFmtId="166" fontId="15" fillId="4" borderId="16" xfId="0" applyNumberFormat="1" applyFont="1" applyFill="1" applyBorder="1" applyAlignment="1">
      <alignment vertical="center" wrapText="1"/>
    </xf>
    <xf numFmtId="166" fontId="17" fillId="0" borderId="0" xfId="0" applyNumberFormat="1" applyFont="1" applyFill="1"/>
    <xf numFmtId="0" fontId="16" fillId="5" borderId="10" xfId="3" applyNumberFormat="1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vertical="center" wrapText="1"/>
    </xf>
    <xf numFmtId="4" fontId="19" fillId="0" borderId="16" xfId="0" applyNumberFormat="1" applyFont="1" applyBorder="1" applyAlignment="1">
      <alignment vertical="center"/>
    </xf>
    <xf numFmtId="0" fontId="20" fillId="0" borderId="0" xfId="0" applyFont="1"/>
    <xf numFmtId="0" fontId="10" fillId="9" borderId="16" xfId="0" applyFont="1" applyFill="1" applyBorder="1" applyAlignment="1">
      <alignment wrapText="1"/>
    </xf>
    <xf numFmtId="164" fontId="10" fillId="9" borderId="16" xfId="1" applyNumberFormat="1" applyFont="1" applyFill="1" applyBorder="1"/>
    <xf numFmtId="0" fontId="16" fillId="5" borderId="12" xfId="3" applyNumberFormat="1" applyFont="1" applyFill="1" applyBorder="1" applyAlignment="1">
      <alignment vertical="center" wrapText="1"/>
    </xf>
    <xf numFmtId="0" fontId="12" fillId="12" borderId="0" xfId="0" applyFont="1" applyFill="1"/>
    <xf numFmtId="0" fontId="22" fillId="0" borderId="0" xfId="0" applyFont="1" applyFill="1"/>
    <xf numFmtId="166" fontId="19" fillId="0" borderId="16" xfId="0" applyNumberFormat="1" applyFont="1" applyFill="1" applyBorder="1" applyAlignment="1">
      <alignment vertical="center" wrapText="1"/>
    </xf>
    <xf numFmtId="164" fontId="22" fillId="0" borderId="16" xfId="1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vertical="center" wrapText="1"/>
    </xf>
    <xf numFmtId="4" fontId="19" fillId="0" borderId="16" xfId="0" applyNumberFormat="1" applyFont="1" applyFill="1" applyBorder="1" applyAlignment="1">
      <alignment vertical="center"/>
    </xf>
    <xf numFmtId="0" fontId="15" fillId="0" borderId="16" xfId="0" applyFont="1" applyFill="1" applyBorder="1" applyAlignment="1">
      <alignment vertical="center" wrapText="1"/>
    </xf>
    <xf numFmtId="164" fontId="3" fillId="0" borderId="0" xfId="5" applyNumberFormat="1" applyFont="1" applyAlignment="1">
      <alignment vertical="center"/>
    </xf>
    <xf numFmtId="164" fontId="16" fillId="5" borderId="4" xfId="5" applyNumberFormat="1" applyFont="1" applyFill="1" applyBorder="1" applyAlignment="1">
      <alignment horizontal="center" vertical="center" wrapText="1"/>
    </xf>
    <xf numFmtId="164" fontId="16" fillId="5" borderId="12" xfId="5" applyNumberFormat="1" applyFont="1" applyFill="1" applyBorder="1" applyAlignment="1">
      <alignment horizontal="center" vertical="center" wrapText="1"/>
    </xf>
    <xf numFmtId="164" fontId="18" fillId="6" borderId="16" xfId="5" applyNumberFormat="1" applyFont="1" applyFill="1" applyBorder="1" applyAlignment="1">
      <alignment vertical="center"/>
    </xf>
    <xf numFmtId="164" fontId="18" fillId="7" borderId="16" xfId="5" applyNumberFormat="1" applyFont="1" applyFill="1" applyBorder="1" applyAlignment="1">
      <alignment vertical="center"/>
    </xf>
    <xf numFmtId="164" fontId="15" fillId="2" borderId="16" xfId="5" applyNumberFormat="1" applyFont="1" applyFill="1" applyBorder="1" applyAlignment="1">
      <alignment vertical="center"/>
    </xf>
    <xf numFmtId="164" fontId="15" fillId="3" borderId="16" xfId="5" applyNumberFormat="1" applyFont="1" applyFill="1" applyBorder="1" applyAlignment="1">
      <alignment vertical="center"/>
    </xf>
    <xf numFmtId="164" fontId="15" fillId="4" borderId="16" xfId="5" applyNumberFormat="1" applyFont="1" applyFill="1" applyBorder="1" applyAlignment="1">
      <alignment vertical="center"/>
    </xf>
    <xf numFmtId="164" fontId="19" fillId="0" borderId="16" xfId="5" applyNumberFormat="1" applyFont="1" applyBorder="1" applyAlignment="1">
      <alignment vertical="center"/>
    </xf>
    <xf numFmtId="164" fontId="15" fillId="0" borderId="16" xfId="5" applyNumberFormat="1" applyFont="1" applyBorder="1" applyAlignment="1">
      <alignment vertical="center"/>
    </xf>
    <xf numFmtId="164" fontId="17" fillId="4" borderId="16" xfId="5" applyNumberFormat="1" applyFont="1" applyFill="1" applyBorder="1" applyAlignment="1">
      <alignment vertical="center"/>
    </xf>
    <xf numFmtId="164" fontId="22" fillId="0" borderId="16" xfId="5" applyNumberFormat="1" applyFont="1" applyFill="1" applyBorder="1" applyAlignment="1">
      <alignment vertical="center"/>
    </xf>
    <xf numFmtId="164" fontId="19" fillId="0" borderId="16" xfId="5" applyNumberFormat="1" applyFont="1" applyFill="1" applyBorder="1" applyAlignment="1">
      <alignment vertical="center"/>
    </xf>
    <xf numFmtId="164" fontId="18" fillId="7" borderId="16" xfId="5" applyNumberFormat="1" applyFont="1" applyFill="1" applyBorder="1" applyAlignment="1">
      <alignment vertical="center" wrapText="1"/>
    </xf>
    <xf numFmtId="164" fontId="15" fillId="2" borderId="16" xfId="5" applyNumberFormat="1" applyFont="1" applyFill="1" applyBorder="1" applyAlignment="1">
      <alignment vertical="center" wrapText="1"/>
    </xf>
    <xf numFmtId="164" fontId="15" fillId="3" borderId="16" xfId="5" applyNumberFormat="1" applyFont="1" applyFill="1" applyBorder="1" applyAlignment="1">
      <alignment vertical="center" wrapText="1"/>
    </xf>
    <xf numFmtId="164" fontId="5" fillId="0" borderId="0" xfId="5" applyNumberFormat="1" applyFont="1" applyFill="1" applyAlignment="1">
      <alignment vertical="center"/>
    </xf>
    <xf numFmtId="164" fontId="7" fillId="0" borderId="0" xfId="2" applyNumberFormat="1" applyFont="1" applyFill="1" applyAlignment="1">
      <alignment vertical="center"/>
    </xf>
    <xf numFmtId="0" fontId="21" fillId="0" borderId="0" xfId="0" applyFont="1"/>
    <xf numFmtId="10" fontId="7" fillId="0" borderId="0" xfId="4" applyNumberFormat="1" applyFont="1" applyFill="1" applyAlignment="1">
      <alignment vertical="center"/>
    </xf>
    <xf numFmtId="10" fontId="23" fillId="0" borderId="0" xfId="4" applyNumberFormat="1" applyFont="1" applyFill="1" applyAlignment="1">
      <alignment vertical="center"/>
    </xf>
    <xf numFmtId="0" fontId="13" fillId="13" borderId="16" xfId="0" applyFont="1" applyFill="1" applyBorder="1"/>
    <xf numFmtId="164" fontId="13" fillId="13" borderId="16" xfId="0" applyNumberFormat="1" applyFont="1" applyFill="1" applyBorder="1"/>
    <xf numFmtId="0" fontId="7" fillId="0" borderId="0" xfId="2" applyFont="1" applyFill="1" applyAlignment="1">
      <alignment vertical="center" wrapText="1"/>
    </xf>
    <xf numFmtId="4" fontId="7" fillId="0" borderId="0" xfId="2" applyNumberFormat="1" applyFont="1" applyFill="1" applyAlignment="1">
      <alignment vertical="center"/>
    </xf>
    <xf numFmtId="164" fontId="7" fillId="0" borderId="0" xfId="5" applyNumberFormat="1" applyFont="1" applyFill="1" applyAlignment="1">
      <alignment vertical="center"/>
    </xf>
    <xf numFmtId="14" fontId="14" fillId="0" borderId="0" xfId="2" applyNumberFormat="1" applyFont="1" applyFill="1" applyAlignment="1">
      <alignment vertical="center"/>
    </xf>
    <xf numFmtId="0" fontId="16" fillId="5" borderId="8" xfId="3" applyNumberFormat="1" applyFont="1" applyFill="1" applyBorder="1" applyAlignment="1">
      <alignment horizontal="center" vertical="center" wrapText="1"/>
    </xf>
    <xf numFmtId="0" fontId="16" fillId="5" borderId="6" xfId="3" applyNumberFormat="1" applyFont="1" applyFill="1" applyBorder="1" applyAlignment="1">
      <alignment horizontal="center" vertical="center" wrapText="1"/>
    </xf>
    <xf numFmtId="0" fontId="15" fillId="0" borderId="0" xfId="2" applyFont="1" applyBorder="1" applyAlignment="1">
      <alignment vertical="center"/>
    </xf>
    <xf numFmtId="0" fontId="15" fillId="0" borderId="0" xfId="2" applyFont="1" applyBorder="1" applyAlignment="1">
      <alignment vertical="center" wrapText="1"/>
    </xf>
    <xf numFmtId="164" fontId="16" fillId="0" borderId="0" xfId="5" applyNumberFormat="1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164" fontId="17" fillId="0" borderId="0" xfId="5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5" fillId="0" borderId="17" xfId="2" applyFont="1" applyBorder="1" applyAlignment="1">
      <alignment vertical="center"/>
    </xf>
    <xf numFmtId="0" fontId="15" fillId="0" borderId="18" xfId="2" applyFont="1" applyBorder="1" applyAlignment="1">
      <alignment vertical="center"/>
    </xf>
    <xf numFmtId="0" fontId="18" fillId="6" borderId="19" xfId="0" applyFont="1" applyFill="1" applyBorder="1" applyAlignment="1">
      <alignment vertical="center"/>
    </xf>
    <xf numFmtId="4" fontId="18" fillId="6" borderId="20" xfId="0" applyNumberFormat="1" applyFont="1" applyFill="1" applyBorder="1" applyAlignment="1">
      <alignment vertical="center"/>
    </xf>
    <xf numFmtId="0" fontId="18" fillId="7" borderId="19" xfId="0" applyFont="1" applyFill="1" applyBorder="1" applyAlignment="1">
      <alignment vertical="center"/>
    </xf>
    <xf numFmtId="4" fontId="18" fillId="7" borderId="20" xfId="0" applyNumberFormat="1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4" fontId="15" fillId="2" borderId="20" xfId="0" applyNumberFormat="1" applyFont="1" applyFill="1" applyBorder="1" applyAlignment="1">
      <alignment vertical="center"/>
    </xf>
    <xf numFmtId="0" fontId="15" fillId="3" borderId="19" xfId="0" applyFont="1" applyFill="1" applyBorder="1" applyAlignment="1">
      <alignment vertical="center"/>
    </xf>
    <xf numFmtId="4" fontId="15" fillId="3" borderId="20" xfId="0" applyNumberFormat="1" applyFont="1" applyFill="1" applyBorder="1" applyAlignment="1">
      <alignment vertical="center"/>
    </xf>
    <xf numFmtId="0" fontId="15" fillId="4" borderId="19" xfId="0" applyFont="1" applyFill="1" applyBorder="1" applyAlignment="1">
      <alignment vertical="center"/>
    </xf>
    <xf numFmtId="164" fontId="17" fillId="4" borderId="20" xfId="1" applyNumberFormat="1" applyFont="1" applyFill="1" applyBorder="1" applyAlignment="1">
      <alignment vertical="center"/>
    </xf>
    <xf numFmtId="164" fontId="15" fillId="4" borderId="20" xfId="1" applyNumberFormat="1" applyFont="1" applyFill="1" applyBorder="1" applyAlignment="1">
      <alignment vertical="center"/>
    </xf>
    <xf numFmtId="0" fontId="15" fillId="0" borderId="19" xfId="0" applyFont="1" applyBorder="1" applyAlignment="1">
      <alignment vertical="center"/>
    </xf>
    <xf numFmtId="4" fontId="19" fillId="0" borderId="20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vertical="center"/>
    </xf>
    <xf numFmtId="166" fontId="15" fillId="4" borderId="19" xfId="0" applyNumberFormat="1" applyFont="1" applyFill="1" applyBorder="1" applyAlignment="1">
      <alignment vertical="center"/>
    </xf>
    <xf numFmtId="0" fontId="15" fillId="0" borderId="19" xfId="0" applyFont="1" applyFill="1" applyBorder="1" applyAlignment="1">
      <alignment vertical="center"/>
    </xf>
    <xf numFmtId="166" fontId="19" fillId="0" borderId="19" xfId="0" applyNumberFormat="1" applyFont="1" applyFill="1" applyBorder="1" applyAlignment="1">
      <alignment vertical="center"/>
    </xf>
    <xf numFmtId="164" fontId="22" fillId="0" borderId="20" xfId="1" applyNumberFormat="1" applyFont="1" applyFill="1" applyBorder="1" applyAlignment="1">
      <alignment vertical="center"/>
    </xf>
    <xf numFmtId="0" fontId="19" fillId="0" borderId="19" xfId="0" applyFont="1" applyFill="1" applyBorder="1" applyAlignment="1">
      <alignment vertical="center"/>
    </xf>
    <xf numFmtId="4" fontId="19" fillId="0" borderId="20" xfId="0" applyNumberFormat="1" applyFont="1" applyFill="1" applyBorder="1" applyAlignment="1">
      <alignment vertical="center"/>
    </xf>
    <xf numFmtId="0" fontId="18" fillId="7" borderId="20" xfId="0" applyFont="1" applyFill="1" applyBorder="1" applyAlignment="1">
      <alignment vertical="center" wrapText="1"/>
    </xf>
    <xf numFmtId="0" fontId="15" fillId="2" borderId="20" xfId="0" applyFont="1" applyFill="1" applyBorder="1" applyAlignment="1">
      <alignment vertical="center" wrapText="1"/>
    </xf>
    <xf numFmtId="0" fontId="15" fillId="3" borderId="20" xfId="0" applyFont="1" applyFill="1" applyBorder="1" applyAlignment="1">
      <alignment vertical="center" wrapText="1"/>
    </xf>
    <xf numFmtId="0" fontId="17" fillId="0" borderId="17" xfId="0" applyFont="1" applyBorder="1" applyAlignment="1">
      <alignment vertical="center"/>
    </xf>
    <xf numFmtId="0" fontId="17" fillId="0" borderId="18" xfId="0" applyFont="1" applyFill="1" applyBorder="1" applyAlignment="1">
      <alignment vertical="center"/>
    </xf>
    <xf numFmtId="0" fontId="18" fillId="13" borderId="21" xfId="0" applyFont="1" applyFill="1" applyBorder="1" applyAlignment="1">
      <alignment vertical="center"/>
    </xf>
    <xf numFmtId="0" fontId="18" fillId="13" borderId="22" xfId="0" applyFont="1" applyFill="1" applyBorder="1" applyAlignment="1">
      <alignment vertical="center"/>
    </xf>
    <xf numFmtId="164" fontId="18" fillId="13" borderId="22" xfId="5" applyNumberFormat="1" applyFont="1" applyFill="1" applyBorder="1" applyAlignment="1">
      <alignment vertical="center"/>
    </xf>
    <xf numFmtId="4" fontId="18" fillId="13" borderId="22" xfId="0" applyNumberFormat="1" applyFont="1" applyFill="1" applyBorder="1" applyAlignment="1">
      <alignment vertical="center"/>
    </xf>
    <xf numFmtId="4" fontId="18" fillId="13" borderId="23" xfId="0" applyNumberFormat="1" applyFont="1" applyFill="1" applyBorder="1" applyAlignment="1">
      <alignment vertical="center"/>
    </xf>
    <xf numFmtId="0" fontId="16" fillId="5" borderId="4" xfId="3" applyNumberFormat="1" applyFont="1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vertical="center"/>
    </xf>
    <xf numFmtId="0" fontId="15" fillId="4" borderId="25" xfId="0" applyFont="1" applyFill="1" applyBorder="1" applyAlignment="1">
      <alignment vertical="center" wrapText="1"/>
    </xf>
    <xf numFmtId="164" fontId="16" fillId="4" borderId="25" xfId="5" applyNumberFormat="1" applyFont="1" applyFill="1" applyBorder="1" applyAlignment="1">
      <alignment vertical="center"/>
    </xf>
    <xf numFmtId="164" fontId="15" fillId="0" borderId="20" xfId="5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5" fillId="0" borderId="22" xfId="0" applyFont="1" applyBorder="1" applyAlignment="1">
      <alignment vertical="center" wrapText="1"/>
    </xf>
    <xf numFmtId="164" fontId="15" fillId="0" borderId="22" xfId="5" applyNumberFormat="1" applyFont="1" applyBorder="1" applyAlignment="1">
      <alignment vertical="center"/>
    </xf>
    <xf numFmtId="164" fontId="15" fillId="0" borderId="23" xfId="5" applyNumberFormat="1" applyFont="1" applyBorder="1" applyAlignment="1">
      <alignment vertical="center"/>
    </xf>
    <xf numFmtId="164" fontId="16" fillId="4" borderId="26" xfId="5" applyNumberFormat="1" applyFont="1" applyFill="1" applyBorder="1" applyAlignment="1">
      <alignment vertical="center"/>
    </xf>
    <xf numFmtId="0" fontId="16" fillId="4" borderId="14" xfId="0" applyFont="1" applyFill="1" applyBorder="1" applyAlignment="1">
      <alignment horizontal="center" vertical="center" wrapText="1"/>
    </xf>
    <xf numFmtId="0" fontId="16" fillId="5" borderId="9" xfId="3" applyNumberFormat="1" applyFont="1" applyFill="1" applyBorder="1" applyAlignment="1">
      <alignment horizontal="center" vertical="center"/>
    </xf>
    <xf numFmtId="0" fontId="16" fillId="5" borderId="5" xfId="3" applyNumberFormat="1" applyFont="1" applyFill="1" applyBorder="1" applyAlignment="1">
      <alignment horizontal="center" vertical="center"/>
    </xf>
    <xf numFmtId="0" fontId="16" fillId="5" borderId="8" xfId="3" applyNumberFormat="1" applyFont="1" applyFill="1" applyBorder="1" applyAlignment="1">
      <alignment horizontal="center" vertical="center"/>
    </xf>
    <xf numFmtId="0" fontId="16" fillId="5" borderId="7" xfId="3" applyNumberFormat="1" applyFont="1" applyFill="1" applyBorder="1" applyAlignment="1">
      <alignment horizontal="center" vertical="center" wrapText="1"/>
    </xf>
    <xf numFmtId="0" fontId="16" fillId="5" borderId="5" xfId="3" applyNumberFormat="1" applyFont="1" applyFill="1" applyBorder="1" applyAlignment="1">
      <alignment horizontal="center" vertical="center" wrapText="1"/>
    </xf>
    <xf numFmtId="0" fontId="16" fillId="5" borderId="8" xfId="3" applyNumberFormat="1" applyFont="1" applyFill="1" applyBorder="1" applyAlignment="1">
      <alignment horizontal="center" vertical="center" wrapText="1"/>
    </xf>
    <xf numFmtId="164" fontId="15" fillId="12" borderId="16" xfId="5" applyNumberFormat="1" applyFont="1" applyFill="1" applyBorder="1" applyAlignment="1">
      <alignment vertical="center"/>
    </xf>
  </cellXfs>
  <cellStyles count="6">
    <cellStyle name="Millares" xfId="5" builtinId="3"/>
    <cellStyle name="Millares [0]" xfId="1" builtinId="6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  <cellStyle name="Porcentaje" xfId="4" builtinId="5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5269AE"/>
      <color rgb="FF132D4D"/>
      <color rgb="FF00ACCA"/>
      <color rgb="FFFF0066"/>
      <color rgb="FFDDEBF7"/>
      <color rgb="FFFA9B32"/>
      <color rgb="FF005099"/>
      <color rgb="FFE2ECFD"/>
      <color rgb="FF175099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926523</xdr:colOff>
      <xdr:row>0</xdr:row>
      <xdr:rowOff>134178</xdr:rowOff>
    </xdr:from>
    <xdr:to>
      <xdr:col>5</xdr:col>
      <xdr:colOff>0</xdr:colOff>
      <xdr:row>4</xdr:row>
      <xdr:rowOff>224518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9102148" y="134178"/>
          <a:ext cx="9338252" cy="112221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NOVIEMRE 2020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207818</xdr:rowOff>
    </xdr:from>
    <xdr:to>
      <xdr:col>1</xdr:col>
      <xdr:colOff>2664963</xdr:colOff>
      <xdr:row>5</xdr:row>
      <xdr:rowOff>144317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D5A8DA-90D9-45CF-87A9-304319D8A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7818"/>
          <a:ext cx="3911872" cy="1039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793749</xdr:colOff>
      <xdr:row>0</xdr:row>
      <xdr:rowOff>158458</xdr:rowOff>
    </xdr:from>
    <xdr:to>
      <xdr:col>8</xdr:col>
      <xdr:colOff>2079624</xdr:colOff>
      <xdr:row>4</xdr:row>
      <xdr:rowOff>199871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7096124" y="158458"/>
          <a:ext cx="13858875" cy="93041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NOVIEMBRE DE 2020</a:t>
          </a:r>
        </a:p>
        <a:p>
          <a:pPr algn="ctr"/>
          <a:r>
            <a:rPr lang="es-CO" sz="11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0</xdr:col>
      <xdr:colOff>15875</xdr:colOff>
      <xdr:row>0</xdr:row>
      <xdr:rowOff>104321</xdr:rowOff>
    </xdr:from>
    <xdr:to>
      <xdr:col>1</xdr:col>
      <xdr:colOff>2839176</xdr:colOff>
      <xdr:row>5</xdr:row>
      <xdr:rowOff>32161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FEE39904-0E10-4127-8C9E-022F3B1C2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5" y="104321"/>
          <a:ext cx="3902801" cy="1023215"/>
        </a:xfrm>
        <a:prstGeom prst="rect">
          <a:avLst/>
        </a:prstGeom>
      </xdr:spPr>
    </xdr:pic>
    <xdr:clientData/>
  </xdr:twoCellAnchor>
  <xdr:twoCellAnchor editAs="oneCell">
    <xdr:from>
      <xdr:col>13</xdr:col>
      <xdr:colOff>492125</xdr:colOff>
      <xdr:row>0</xdr:row>
      <xdr:rowOff>158750</xdr:rowOff>
    </xdr:from>
    <xdr:to>
      <xdr:col>16</xdr:col>
      <xdr:colOff>789912</xdr:colOff>
      <xdr:row>4</xdr:row>
      <xdr:rowOff>51821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7286820-2050-4528-B0FF-5E242A6BEF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52750" y="158750"/>
          <a:ext cx="4091912" cy="7820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J118"/>
  <sheetViews>
    <sheetView view="pageBreakPreview" zoomScale="60" zoomScaleNormal="84" workbookViewId="0">
      <pane xSplit="2" ySplit="7" topLeftCell="C77" activePane="bottomRight" state="frozen"/>
      <selection activeCell="E2" sqref="E2:E110"/>
      <selection pane="topRight" activeCell="E2" sqref="E2:E110"/>
      <selection pane="bottomLeft" activeCell="E2" sqref="E2:E110"/>
      <selection pane="bottomRight" activeCell="E112" sqref="E112"/>
    </sheetView>
  </sheetViews>
  <sheetFormatPr baseColWidth="10" defaultRowHeight="15.75"/>
  <cols>
    <col min="1" max="1" width="18.5703125" style="15" customWidth="1"/>
    <col min="2" max="2" width="104.140625" style="31" customWidth="1"/>
    <col min="3" max="7" width="34.5703125" style="15" customWidth="1"/>
    <col min="8" max="8" width="36.5703125" style="15" customWidth="1"/>
    <col min="9" max="9" width="32.28515625" style="15" customWidth="1"/>
    <col min="10" max="10" width="25" style="15" customWidth="1"/>
    <col min="11" max="11" width="22.140625" style="15" customWidth="1"/>
    <col min="12" max="16384" width="11.42578125" style="15"/>
  </cols>
  <sheetData>
    <row r="1" spans="1:10" s="6" customFormat="1" ht="21" customHeight="1">
      <c r="A1" s="7"/>
      <c r="B1" s="97"/>
      <c r="C1" s="98"/>
      <c r="D1" s="98"/>
      <c r="E1" s="98"/>
      <c r="F1" s="98"/>
      <c r="G1" s="98"/>
      <c r="H1" s="98"/>
      <c r="I1" s="98"/>
      <c r="J1" s="98"/>
    </row>
    <row r="2" spans="1:10" s="6" customFormat="1">
      <c r="A2" s="7"/>
      <c r="B2" s="97"/>
      <c r="C2" s="98"/>
      <c r="D2" s="98"/>
      <c r="E2" s="98"/>
      <c r="F2" s="98"/>
      <c r="G2" s="98"/>
      <c r="H2" s="98"/>
      <c r="I2" s="98"/>
      <c r="J2" s="98"/>
    </row>
    <row r="3" spans="1:10" s="6" customFormat="1">
      <c r="A3" s="7"/>
      <c r="B3" s="97"/>
      <c r="C3" s="98"/>
      <c r="D3" s="98"/>
      <c r="E3" s="98"/>
      <c r="F3" s="98"/>
      <c r="G3" s="98"/>
      <c r="H3" s="98"/>
      <c r="I3" s="98"/>
      <c r="J3" s="98"/>
    </row>
    <row r="4" spans="1:10" s="6" customFormat="1">
      <c r="A4" s="7"/>
      <c r="B4" s="97"/>
      <c r="C4" s="98"/>
      <c r="D4" s="98"/>
      <c r="E4" s="98"/>
      <c r="F4" s="98"/>
      <c r="G4" s="98"/>
      <c r="H4" s="98"/>
      <c r="I4" s="98"/>
      <c r="J4" s="98"/>
    </row>
    <row r="5" spans="1:10" s="6" customFormat="1">
      <c r="A5" s="7"/>
      <c r="B5" s="97"/>
      <c r="C5" s="98"/>
      <c r="D5" s="98"/>
      <c r="E5" s="98"/>
      <c r="F5" s="98"/>
      <c r="G5" s="98"/>
      <c r="H5" s="98"/>
      <c r="I5" s="98"/>
      <c r="J5" s="98"/>
    </row>
    <row r="6" spans="1:10" s="6" customFormat="1" thickBot="1">
      <c r="C6" s="94"/>
      <c r="D6" s="91"/>
      <c r="E6" s="93"/>
    </row>
    <row r="7" spans="1:10" s="11" customFormat="1" ht="52.5" customHeight="1">
      <c r="A7" s="8" t="s">
        <v>399</v>
      </c>
      <c r="B7" s="9" t="s">
        <v>398</v>
      </c>
      <c r="C7" s="10" t="s">
        <v>400</v>
      </c>
      <c r="D7" s="10" t="s">
        <v>401</v>
      </c>
      <c r="E7" s="10" t="s">
        <v>402</v>
      </c>
      <c r="F7" s="10" t="s">
        <v>381</v>
      </c>
      <c r="G7" s="10" t="s">
        <v>382</v>
      </c>
      <c r="H7" s="10" t="s">
        <v>380</v>
      </c>
      <c r="I7" s="10" t="s">
        <v>378</v>
      </c>
      <c r="J7" s="10" t="s">
        <v>379</v>
      </c>
    </row>
    <row r="8" spans="1:10" s="92" customFormat="1">
      <c r="A8" s="12" t="s">
        <v>186</v>
      </c>
      <c r="B8" s="13" t="s">
        <v>187</v>
      </c>
      <c r="C8" s="14">
        <v>2290663859434</v>
      </c>
      <c r="D8" s="14">
        <v>0</v>
      </c>
      <c r="E8" s="14">
        <v>3317595791078</v>
      </c>
      <c r="F8" s="14">
        <v>3317595791078</v>
      </c>
      <c r="G8" s="14">
        <v>0</v>
      </c>
      <c r="H8" s="14">
        <v>3317595791078</v>
      </c>
      <c r="I8" s="14">
        <v>100</v>
      </c>
      <c r="J8" s="14">
        <v>9.1431013464999094</v>
      </c>
    </row>
    <row r="9" spans="1:10">
      <c r="A9" s="12" t="s">
        <v>188</v>
      </c>
      <c r="B9" s="13" t="s">
        <v>189</v>
      </c>
      <c r="C9" s="14">
        <v>53117402773775</v>
      </c>
      <c r="D9" s="14">
        <v>226388000000</v>
      </c>
      <c r="E9" s="14">
        <v>54486297773775</v>
      </c>
      <c r="F9" s="14">
        <v>44681265178024.383</v>
      </c>
      <c r="G9" s="14">
        <v>3845201262790.71</v>
      </c>
      <c r="H9" s="14">
        <v>48526466440815.094</v>
      </c>
      <c r="I9" s="14">
        <v>89.061779609793106</v>
      </c>
      <c r="J9" s="14">
        <v>86.153667714288176</v>
      </c>
    </row>
    <row r="10" spans="1:10">
      <c r="A10" s="16" t="s">
        <v>190</v>
      </c>
      <c r="B10" s="17" t="s">
        <v>191</v>
      </c>
      <c r="C10" s="18">
        <v>22621895745876</v>
      </c>
      <c r="D10" s="18">
        <v>0</v>
      </c>
      <c r="E10" s="18">
        <v>22621895745876</v>
      </c>
      <c r="F10" s="18">
        <v>18008777645689.211</v>
      </c>
      <c r="G10" s="18">
        <v>1736193742850.27</v>
      </c>
      <c r="H10" s="18">
        <v>19744971388539.48</v>
      </c>
      <c r="I10" s="18">
        <v>87.28256734247843</v>
      </c>
      <c r="J10" s="18">
        <v>34.913558887425495</v>
      </c>
    </row>
    <row r="11" spans="1:10">
      <c r="A11" s="19" t="s">
        <v>192</v>
      </c>
      <c r="B11" s="20" t="s">
        <v>193</v>
      </c>
      <c r="C11" s="21">
        <v>22621895745876</v>
      </c>
      <c r="D11" s="21">
        <v>0</v>
      </c>
      <c r="E11" s="21">
        <v>22621895745876</v>
      </c>
      <c r="F11" s="21">
        <v>18008777645689.211</v>
      </c>
      <c r="G11" s="21">
        <v>1736193742850.27</v>
      </c>
      <c r="H11" s="21">
        <v>19744971388539.48</v>
      </c>
      <c r="I11" s="21">
        <v>87.28256734247843</v>
      </c>
      <c r="J11" s="21">
        <v>34.913558887425495</v>
      </c>
    </row>
    <row r="12" spans="1:10" ht="45" customHeight="1">
      <c r="A12" s="22" t="s">
        <v>194</v>
      </c>
      <c r="B12" s="23" t="s">
        <v>195</v>
      </c>
      <c r="C12" s="24">
        <v>22621895745876</v>
      </c>
      <c r="D12" s="24">
        <v>0</v>
      </c>
      <c r="E12" s="24">
        <v>22621895745876</v>
      </c>
      <c r="F12" s="24">
        <v>18008777645689.211</v>
      </c>
      <c r="G12" s="24">
        <v>1736193742850.27</v>
      </c>
      <c r="H12" s="24">
        <v>19744971388539.48</v>
      </c>
      <c r="I12" s="24">
        <v>87.28256734247843</v>
      </c>
      <c r="J12" s="24">
        <v>34.913558887425495</v>
      </c>
    </row>
    <row r="13" spans="1:10" s="92" customFormat="1">
      <c r="A13" s="25" t="s">
        <v>196</v>
      </c>
      <c r="B13" s="26" t="s">
        <v>197</v>
      </c>
      <c r="C13" s="27">
        <v>21466837683747</v>
      </c>
      <c r="D13" s="27">
        <v>0</v>
      </c>
      <c r="E13" s="27">
        <v>21466837683747</v>
      </c>
      <c r="F13" s="27">
        <v>17073259455751.35</v>
      </c>
      <c r="G13" s="27">
        <v>1636407349071</v>
      </c>
      <c r="H13" s="27">
        <v>18709666804822.352</v>
      </c>
      <c r="I13" s="27">
        <v>87.156138600646514</v>
      </c>
      <c r="J13" s="27">
        <v>33.135326614738233</v>
      </c>
    </row>
    <row r="14" spans="1:10" s="92" customFormat="1">
      <c r="A14" s="28" t="s">
        <v>198</v>
      </c>
      <c r="B14" s="29" t="s">
        <v>199</v>
      </c>
      <c r="C14" s="30">
        <v>6975894322760</v>
      </c>
      <c r="D14" s="30">
        <v>-1630000000001</v>
      </c>
      <c r="E14" s="30">
        <v>5345894322759</v>
      </c>
      <c r="F14" s="30">
        <v>3866427329744.3501</v>
      </c>
      <c r="G14" s="30">
        <v>266394668271</v>
      </c>
      <c r="H14" s="30">
        <v>4132821998015.3501</v>
      </c>
      <c r="I14" s="30">
        <v>77.308336987148181</v>
      </c>
      <c r="J14" s="30">
        <v>8.1105685456751537</v>
      </c>
    </row>
    <row r="15" spans="1:10" s="92" customFormat="1">
      <c r="A15" s="28" t="s">
        <v>200</v>
      </c>
      <c r="B15" s="29" t="s">
        <v>201</v>
      </c>
      <c r="C15" s="30">
        <v>14490943360987</v>
      </c>
      <c r="D15" s="30">
        <v>1630000000001</v>
      </c>
      <c r="E15" s="30">
        <v>16120943360988</v>
      </c>
      <c r="F15" s="30">
        <v>13206832126007</v>
      </c>
      <c r="G15" s="30">
        <v>1370012680800</v>
      </c>
      <c r="H15" s="30">
        <v>14576844806807</v>
      </c>
      <c r="I15" s="30">
        <v>90.42178537815812</v>
      </c>
      <c r="J15" s="30">
        <v>25.024758069063079</v>
      </c>
    </row>
    <row r="16" spans="1:10">
      <c r="A16" s="25" t="s">
        <v>202</v>
      </c>
      <c r="B16" s="26" t="s">
        <v>203</v>
      </c>
      <c r="C16" s="27">
        <v>925243338754</v>
      </c>
      <c r="D16" s="27">
        <v>0</v>
      </c>
      <c r="E16" s="27">
        <v>925243338754</v>
      </c>
      <c r="F16" s="27">
        <v>766553276938.86011</v>
      </c>
      <c r="G16" s="27">
        <v>77634842756.270004</v>
      </c>
      <c r="H16" s="27">
        <v>844188119695.13013</v>
      </c>
      <c r="I16" s="27">
        <v>91.239578209984757</v>
      </c>
      <c r="J16" s="27">
        <v>1.4586517468295945</v>
      </c>
    </row>
    <row r="17" spans="1:10">
      <c r="A17" s="28" t="s">
        <v>204</v>
      </c>
      <c r="B17" s="29" t="s">
        <v>205</v>
      </c>
      <c r="C17" s="30">
        <v>536692697718</v>
      </c>
      <c r="D17" s="30">
        <v>0</v>
      </c>
      <c r="E17" s="30">
        <v>536692697718</v>
      </c>
      <c r="F17" s="30">
        <v>430736917087</v>
      </c>
      <c r="G17" s="30">
        <v>43332931137</v>
      </c>
      <c r="H17" s="30">
        <v>474069848224</v>
      </c>
      <c r="I17" s="30">
        <v>88.331712028080446</v>
      </c>
      <c r="J17" s="30">
        <v>0.83198834662806276</v>
      </c>
    </row>
    <row r="18" spans="1:10">
      <c r="A18" s="28" t="s">
        <v>206</v>
      </c>
      <c r="B18" s="29" t="s">
        <v>207</v>
      </c>
      <c r="C18" s="30">
        <v>388550641036</v>
      </c>
      <c r="D18" s="30">
        <v>0</v>
      </c>
      <c r="E18" s="30">
        <v>388550641036</v>
      </c>
      <c r="F18" s="30">
        <v>335816359851.85999</v>
      </c>
      <c r="G18" s="30">
        <v>34301911619.27</v>
      </c>
      <c r="H18" s="30">
        <v>370118271471.13</v>
      </c>
      <c r="I18" s="30">
        <v>95.256121694787737</v>
      </c>
      <c r="J18" s="30">
        <v>0.62666340020153155</v>
      </c>
    </row>
    <row r="19" spans="1:10">
      <c r="A19" s="25" t="s">
        <v>208</v>
      </c>
      <c r="B19" s="26" t="s">
        <v>209</v>
      </c>
      <c r="C19" s="27">
        <v>229814723375</v>
      </c>
      <c r="D19" s="27">
        <v>0</v>
      </c>
      <c r="E19" s="27">
        <v>229814723375</v>
      </c>
      <c r="F19" s="27">
        <v>168964912999</v>
      </c>
      <c r="G19" s="27">
        <v>22151551023</v>
      </c>
      <c r="H19" s="27">
        <v>191116464022</v>
      </c>
      <c r="I19" s="27">
        <v>83.161105265716955</v>
      </c>
      <c r="J19" s="27">
        <v>0.31958052585766217</v>
      </c>
    </row>
    <row r="20" spans="1:10">
      <c r="A20" s="25" t="s">
        <v>450</v>
      </c>
      <c r="B20" s="26" t="s">
        <v>451</v>
      </c>
      <c r="C20" s="27"/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</row>
    <row r="21" spans="1:10">
      <c r="A21" s="16" t="s">
        <v>210</v>
      </c>
      <c r="B21" s="17" t="s">
        <v>211</v>
      </c>
      <c r="C21" s="18">
        <v>61824311820</v>
      </c>
      <c r="D21" s="18">
        <v>0</v>
      </c>
      <c r="E21" s="18">
        <v>61824311820</v>
      </c>
      <c r="F21" s="18">
        <v>70343068042.12999</v>
      </c>
      <c r="G21" s="18">
        <v>2576234905.96</v>
      </c>
      <c r="H21" s="18">
        <v>72919302948.089996</v>
      </c>
      <c r="I21" s="18">
        <v>117.94600020845003</v>
      </c>
      <c r="J21" s="18">
        <v>0.15776968110955392</v>
      </c>
    </row>
    <row r="22" spans="1:10">
      <c r="A22" s="19" t="s">
        <v>212</v>
      </c>
      <c r="B22" s="20" t="s">
        <v>213</v>
      </c>
      <c r="C22" s="21">
        <v>0</v>
      </c>
      <c r="D22" s="21">
        <v>0</v>
      </c>
      <c r="E22" s="21">
        <v>0</v>
      </c>
      <c r="F22" s="21">
        <v>11031264</v>
      </c>
      <c r="G22" s="21">
        <v>0</v>
      </c>
      <c r="H22" s="21">
        <v>11031264</v>
      </c>
      <c r="I22" s="21">
        <v>0</v>
      </c>
      <c r="J22" s="21">
        <v>3.0401522995428912E-5</v>
      </c>
    </row>
    <row r="23" spans="1:10">
      <c r="A23" s="28" t="s">
        <v>214</v>
      </c>
      <c r="B23" s="29" t="s">
        <v>215</v>
      </c>
      <c r="C23" s="30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</row>
    <row r="24" spans="1:10">
      <c r="A24" s="28" t="s">
        <v>216</v>
      </c>
      <c r="B24" s="29" t="s">
        <v>217</v>
      </c>
      <c r="C24" s="30">
        <v>0</v>
      </c>
      <c r="D24" s="30">
        <v>0</v>
      </c>
      <c r="E24" s="30">
        <v>0</v>
      </c>
      <c r="F24" s="30">
        <v>11031264</v>
      </c>
      <c r="G24" s="30">
        <v>0</v>
      </c>
      <c r="H24" s="30">
        <v>11031264</v>
      </c>
      <c r="I24" s="30">
        <v>0</v>
      </c>
      <c r="J24" s="30">
        <v>3.0401522995428912E-5</v>
      </c>
    </row>
    <row r="25" spans="1:10">
      <c r="A25" s="19" t="s">
        <v>218</v>
      </c>
      <c r="B25" s="20" t="s">
        <v>219</v>
      </c>
      <c r="C25" s="21">
        <v>61824311820</v>
      </c>
      <c r="D25" s="21">
        <v>0</v>
      </c>
      <c r="E25" s="21">
        <v>61824311820</v>
      </c>
      <c r="F25" s="21">
        <v>70332036778.12999</v>
      </c>
      <c r="G25" s="21">
        <v>2576234905.96</v>
      </c>
      <c r="H25" s="21">
        <v>72908271684.089996</v>
      </c>
      <c r="I25" s="21">
        <v>117.92815728602153</v>
      </c>
      <c r="J25" s="21">
        <v>0.15773927958655851</v>
      </c>
    </row>
    <row r="26" spans="1:10">
      <c r="A26" s="28" t="s">
        <v>220</v>
      </c>
      <c r="B26" s="29" t="s">
        <v>221</v>
      </c>
      <c r="C26" s="30">
        <v>0</v>
      </c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</row>
    <row r="27" spans="1:10">
      <c r="A27" s="28" t="s">
        <v>222</v>
      </c>
      <c r="B27" s="29" t="s">
        <v>223</v>
      </c>
      <c r="C27" s="30">
        <v>18678049965</v>
      </c>
      <c r="D27" s="30">
        <v>0</v>
      </c>
      <c r="E27" s="30">
        <v>18678049965</v>
      </c>
      <c r="F27" s="30">
        <v>26576413121.02</v>
      </c>
      <c r="G27" s="30">
        <v>0</v>
      </c>
      <c r="H27" s="30">
        <v>26576413121.02</v>
      </c>
      <c r="I27" s="30">
        <v>142.28687240274229</v>
      </c>
      <c r="J27" s="30">
        <v>7.3205613116068269E-2</v>
      </c>
    </row>
    <row r="28" spans="1:10">
      <c r="A28" s="28" t="s">
        <v>224</v>
      </c>
      <c r="B28" s="29" t="s">
        <v>225</v>
      </c>
      <c r="C28" s="30">
        <v>43127101192</v>
      </c>
      <c r="D28" s="30">
        <v>0</v>
      </c>
      <c r="E28" s="30">
        <v>43127101192</v>
      </c>
      <c r="F28" s="30">
        <v>42705650457</v>
      </c>
      <c r="G28" s="30">
        <v>2500213839</v>
      </c>
      <c r="H28" s="30">
        <v>45205864296</v>
      </c>
      <c r="I28" s="30">
        <v>104.82008539072783</v>
      </c>
      <c r="J28" s="30">
        <v>8.3466666203239614E-2</v>
      </c>
    </row>
    <row r="29" spans="1:10">
      <c r="A29" s="28" t="s">
        <v>226</v>
      </c>
      <c r="B29" s="29" t="s">
        <v>227</v>
      </c>
      <c r="C29" s="30">
        <v>18894032</v>
      </c>
      <c r="D29" s="30">
        <v>0</v>
      </c>
      <c r="E29" s="30">
        <v>18894032</v>
      </c>
      <c r="F29" s="30">
        <v>4297570.0100000007</v>
      </c>
      <c r="G29" s="30">
        <v>91365.32</v>
      </c>
      <c r="H29" s="30">
        <v>4388935.330000001</v>
      </c>
      <c r="I29" s="30">
        <v>23.2292150770148</v>
      </c>
      <c r="J29" s="30">
        <v>1.0764281841137123E-5</v>
      </c>
    </row>
    <row r="30" spans="1:10">
      <c r="A30" s="28" t="s">
        <v>228</v>
      </c>
      <c r="B30" s="29" t="s">
        <v>229</v>
      </c>
      <c r="C30" s="30">
        <v>266631</v>
      </c>
      <c r="D30" s="30">
        <v>0</v>
      </c>
      <c r="E30" s="30">
        <v>266631</v>
      </c>
      <c r="F30" s="30">
        <v>811248.80999999994</v>
      </c>
      <c r="G30" s="30">
        <v>38426.43</v>
      </c>
      <c r="H30" s="30">
        <v>849675.24</v>
      </c>
      <c r="I30" s="30">
        <v>318.67083722447876</v>
      </c>
      <c r="J30" s="30">
        <v>2.0265094718668986E-6</v>
      </c>
    </row>
    <row r="31" spans="1:10">
      <c r="A31" s="28" t="s">
        <v>230</v>
      </c>
      <c r="B31" s="29" t="s">
        <v>231</v>
      </c>
      <c r="C31" s="30">
        <v>0</v>
      </c>
      <c r="D31" s="30">
        <v>0</v>
      </c>
      <c r="E31" s="30">
        <v>0</v>
      </c>
      <c r="F31" s="30">
        <v>1044864381.29</v>
      </c>
      <c r="G31" s="30">
        <v>75891275.209999993</v>
      </c>
      <c r="H31" s="30">
        <v>1120755656.5</v>
      </c>
      <c r="I31" s="30">
        <v>0</v>
      </c>
      <c r="J31" s="30">
        <v>1.0542094759376289E-3</v>
      </c>
    </row>
    <row r="32" spans="1:10">
      <c r="A32" s="16" t="s">
        <v>232</v>
      </c>
      <c r="B32" s="17" t="s">
        <v>10</v>
      </c>
      <c r="C32" s="18">
        <v>30433682716079</v>
      </c>
      <c r="D32" s="18">
        <v>226388000000</v>
      </c>
      <c r="E32" s="18">
        <v>31802577716079</v>
      </c>
      <c r="F32" s="18">
        <v>26602144464293.035</v>
      </c>
      <c r="G32" s="18">
        <v>2106431285034.48</v>
      </c>
      <c r="H32" s="18">
        <v>28708575749327.516</v>
      </c>
      <c r="I32" s="18">
        <v>90.271222683980127</v>
      </c>
      <c r="J32" s="18">
        <v>51.082339145753117</v>
      </c>
    </row>
    <row r="33" spans="1:10">
      <c r="A33" s="19" t="s">
        <v>426</v>
      </c>
      <c r="B33" s="20" t="s">
        <v>445</v>
      </c>
      <c r="C33" s="21">
        <v>0</v>
      </c>
      <c r="D33" s="21">
        <v>226388000000</v>
      </c>
      <c r="E33" s="21">
        <v>1348895000000</v>
      </c>
      <c r="F33" s="21">
        <v>902170702043</v>
      </c>
      <c r="G33" s="21">
        <v>348468731392</v>
      </c>
      <c r="H33" s="21">
        <v>1250639433435</v>
      </c>
      <c r="I33" s="21">
        <v>92.715847670500679</v>
      </c>
      <c r="J33" s="21">
        <v>0.66499500793218436</v>
      </c>
    </row>
    <row r="34" spans="1:10">
      <c r="A34" s="28" t="s">
        <v>427</v>
      </c>
      <c r="B34" s="29" t="s">
        <v>428</v>
      </c>
      <c r="C34" s="30"/>
      <c r="D34" s="30">
        <v>-91000000000</v>
      </c>
      <c r="E34" s="30">
        <v>0</v>
      </c>
      <c r="F34" s="30">
        <v>41413864223</v>
      </c>
      <c r="G34" s="30">
        <v>-41413864223</v>
      </c>
      <c r="H34" s="30">
        <v>0</v>
      </c>
      <c r="I34" s="30">
        <v>0</v>
      </c>
      <c r="J34" s="30">
        <v>0</v>
      </c>
    </row>
    <row r="35" spans="1:10">
      <c r="A35" s="28" t="s">
        <v>429</v>
      </c>
      <c r="B35" s="29" t="s">
        <v>428</v>
      </c>
      <c r="C35" s="30"/>
      <c r="D35" s="30">
        <v>-940507000000</v>
      </c>
      <c r="E35" s="30">
        <v>91000000000</v>
      </c>
      <c r="F35" s="30">
        <v>860756837820</v>
      </c>
      <c r="G35" s="30">
        <v>-805528404385</v>
      </c>
      <c r="H35" s="30">
        <v>55228433435</v>
      </c>
      <c r="I35" s="30">
        <v>60.690586192307691</v>
      </c>
      <c r="J35" s="30">
        <v>0.66499500793218436</v>
      </c>
    </row>
    <row r="36" spans="1:10">
      <c r="A36" s="28" t="s">
        <v>452</v>
      </c>
      <c r="B36" s="29" t="s">
        <v>430</v>
      </c>
      <c r="C36" s="30"/>
      <c r="D36" s="30">
        <v>1257895000000</v>
      </c>
      <c r="E36" s="30">
        <v>1257895000000</v>
      </c>
      <c r="F36" s="30">
        <v>0</v>
      </c>
      <c r="G36" s="30">
        <v>1195411000000</v>
      </c>
      <c r="H36" s="30">
        <v>1195411000000</v>
      </c>
      <c r="I36" s="30">
        <v>95.032653758859041</v>
      </c>
      <c r="J36" s="30">
        <v>0</v>
      </c>
    </row>
    <row r="37" spans="1:10" s="92" customFormat="1">
      <c r="A37" s="19" t="s">
        <v>233</v>
      </c>
      <c r="B37" s="20" t="s">
        <v>234</v>
      </c>
      <c r="C37" s="21">
        <v>78795483006</v>
      </c>
      <c r="D37" s="21">
        <v>0</v>
      </c>
      <c r="E37" s="21">
        <v>78795483006</v>
      </c>
      <c r="F37" s="21">
        <v>49176589481.220001</v>
      </c>
      <c r="G37" s="21">
        <v>5483106985.8199997</v>
      </c>
      <c r="H37" s="21">
        <v>54659696467.040001</v>
      </c>
      <c r="I37" s="21">
        <v>69.369073431376592</v>
      </c>
      <c r="J37" s="21">
        <v>9.1200215183289607E-2</v>
      </c>
    </row>
    <row r="38" spans="1:10" s="92" customFormat="1">
      <c r="A38" s="28" t="s">
        <v>235</v>
      </c>
      <c r="B38" s="29" t="s">
        <v>236</v>
      </c>
      <c r="C38" s="30">
        <v>78795483006</v>
      </c>
      <c r="D38" s="30">
        <v>0</v>
      </c>
      <c r="E38" s="30">
        <v>78795483006</v>
      </c>
      <c r="F38" s="30">
        <v>49176589481.220001</v>
      </c>
      <c r="G38" s="30">
        <v>5483106985.8199997</v>
      </c>
      <c r="H38" s="30">
        <v>54659696467.040001</v>
      </c>
      <c r="I38" s="30">
        <v>69.369073431376592</v>
      </c>
      <c r="J38" s="30">
        <v>9.1200215183289607E-2</v>
      </c>
    </row>
    <row r="39" spans="1:10" s="92" customFormat="1">
      <c r="A39" s="19" t="s">
        <v>237</v>
      </c>
      <c r="B39" s="20" t="s">
        <v>238</v>
      </c>
      <c r="C39" s="21">
        <v>1307463211324</v>
      </c>
      <c r="D39" s="21">
        <v>0</v>
      </c>
      <c r="E39" s="21">
        <v>1307463211324</v>
      </c>
      <c r="F39" s="21">
        <v>1084785342923.3601</v>
      </c>
      <c r="G39" s="21">
        <v>162990745515.89999</v>
      </c>
      <c r="H39" s="21">
        <v>1247776088439.26</v>
      </c>
      <c r="I39" s="21">
        <v>95.434890835337697</v>
      </c>
      <c r="J39" s="21">
        <v>2.0520346949436417</v>
      </c>
    </row>
    <row r="40" spans="1:10" s="92" customFormat="1">
      <c r="A40" s="28" t="s">
        <v>239</v>
      </c>
      <c r="B40" s="29" t="s">
        <v>240</v>
      </c>
      <c r="C40" s="30">
        <v>1307463211324</v>
      </c>
      <c r="D40" s="30">
        <v>0</v>
      </c>
      <c r="E40" s="30">
        <v>1307463211324</v>
      </c>
      <c r="F40" s="30">
        <v>1084785342923.3601</v>
      </c>
      <c r="G40" s="30">
        <v>162990745515.89999</v>
      </c>
      <c r="H40" s="30">
        <v>1247776088439.26</v>
      </c>
      <c r="I40" s="30">
        <v>95.434890835337697</v>
      </c>
      <c r="J40" s="30">
        <v>2.0520346949436417</v>
      </c>
    </row>
    <row r="41" spans="1:10">
      <c r="A41" s="19" t="s">
        <v>241</v>
      </c>
      <c r="B41" s="20" t="s">
        <v>50</v>
      </c>
      <c r="C41" s="21">
        <v>29047424021749</v>
      </c>
      <c r="D41" s="21">
        <v>0</v>
      </c>
      <c r="E41" s="21">
        <v>29067424021749</v>
      </c>
      <c r="F41" s="21">
        <v>24566011829845.457</v>
      </c>
      <c r="G41" s="21">
        <v>1589488701140.76</v>
      </c>
      <c r="H41" s="21">
        <v>26155500530986.219</v>
      </c>
      <c r="I41" s="21">
        <v>89.982175618369197</v>
      </c>
      <c r="J41" s="21">
        <v>48.274109227694005</v>
      </c>
    </row>
    <row r="42" spans="1:10">
      <c r="A42" s="22" t="s">
        <v>242</v>
      </c>
      <c r="B42" s="23" t="s">
        <v>243</v>
      </c>
      <c r="C42" s="24">
        <v>558574579957</v>
      </c>
      <c r="D42" s="24">
        <v>0</v>
      </c>
      <c r="E42" s="24">
        <v>558574579957</v>
      </c>
      <c r="F42" s="24">
        <v>449347461614.33997</v>
      </c>
      <c r="G42" s="24">
        <v>44893724468.559998</v>
      </c>
      <c r="H42" s="24">
        <v>494241186082.89996</v>
      </c>
      <c r="I42" s="24">
        <v>88.482577585422433</v>
      </c>
      <c r="J42" s="24">
        <v>0.87922668160849615</v>
      </c>
    </row>
    <row r="43" spans="1:10">
      <c r="A43" s="28" t="s">
        <v>244</v>
      </c>
      <c r="B43" s="29" t="s">
        <v>245</v>
      </c>
      <c r="C43" s="30">
        <v>522499921337</v>
      </c>
      <c r="D43" s="30">
        <v>0</v>
      </c>
      <c r="E43" s="30">
        <v>522499921337</v>
      </c>
      <c r="F43" s="30">
        <v>426132518164.40002</v>
      </c>
      <c r="G43" s="30">
        <v>42846966213.25</v>
      </c>
      <c r="H43" s="30">
        <v>468979484377.65002</v>
      </c>
      <c r="I43" s="30">
        <v>89.75685262834125</v>
      </c>
      <c r="J43" s="30">
        <v>0.83403439807475821</v>
      </c>
    </row>
    <row r="44" spans="1:10">
      <c r="A44" s="28" t="s">
        <v>246</v>
      </c>
      <c r="B44" s="29" t="s">
        <v>247</v>
      </c>
      <c r="C44" s="30">
        <v>33171386301</v>
      </c>
      <c r="D44" s="30">
        <v>0</v>
      </c>
      <c r="E44" s="30">
        <v>33171386301</v>
      </c>
      <c r="F44" s="30">
        <v>20801509892.480003</v>
      </c>
      <c r="G44" s="30">
        <v>2046758255.3099999</v>
      </c>
      <c r="H44" s="30">
        <v>22848268147.790005</v>
      </c>
      <c r="I44" s="30">
        <v>68.879449114555726</v>
      </c>
      <c r="J44" s="30">
        <v>4.0129427320009799E-2</v>
      </c>
    </row>
    <row r="45" spans="1:10">
      <c r="A45" s="28" t="s">
        <v>248</v>
      </c>
      <c r="B45" s="29" t="s">
        <v>249</v>
      </c>
      <c r="C45" s="30">
        <v>2054137420</v>
      </c>
      <c r="D45" s="30">
        <v>0</v>
      </c>
      <c r="E45" s="30">
        <v>2054137420</v>
      </c>
      <c r="F45" s="30">
        <v>1817365279</v>
      </c>
      <c r="G45" s="30">
        <v>0</v>
      </c>
      <c r="H45" s="30">
        <v>1817365279</v>
      </c>
      <c r="I45" s="30">
        <v>88.47340305985955</v>
      </c>
      <c r="J45" s="30">
        <v>5.0085531740163758E-3</v>
      </c>
    </row>
    <row r="46" spans="1:10">
      <c r="A46" s="28" t="s">
        <v>250</v>
      </c>
      <c r="B46" s="29" t="s">
        <v>251</v>
      </c>
      <c r="C46" s="30">
        <v>849134899</v>
      </c>
      <c r="D46" s="30">
        <v>0</v>
      </c>
      <c r="E46" s="30">
        <v>849134899</v>
      </c>
      <c r="F46" s="30">
        <v>596068278.46000004</v>
      </c>
      <c r="G46" s="30">
        <v>0</v>
      </c>
      <c r="H46" s="30">
        <v>596068278.46000004</v>
      </c>
      <c r="I46" s="30">
        <v>70.197124056727773</v>
      </c>
      <c r="J46" s="30">
        <v>5.4303039711839636E-5</v>
      </c>
    </row>
    <row r="47" spans="1:10" s="92" customFormat="1">
      <c r="A47" s="22" t="s">
        <v>252</v>
      </c>
      <c r="B47" s="23" t="s">
        <v>253</v>
      </c>
      <c r="C47" s="24">
        <v>16749531528286</v>
      </c>
      <c r="D47" s="24">
        <v>0</v>
      </c>
      <c r="E47" s="24">
        <v>16769531528286</v>
      </c>
      <c r="F47" s="24">
        <v>14231055778332.801</v>
      </c>
      <c r="G47" s="24">
        <v>539526329541.20001</v>
      </c>
      <c r="H47" s="24">
        <v>14770582107874</v>
      </c>
      <c r="I47" s="24">
        <v>88.079873209097855</v>
      </c>
      <c r="J47" s="24">
        <v>27.947759767277564</v>
      </c>
    </row>
    <row r="48" spans="1:10" s="92" customFormat="1">
      <c r="A48" s="28" t="s">
        <v>254</v>
      </c>
      <c r="B48" s="29" t="s">
        <v>408</v>
      </c>
      <c r="C48" s="30">
        <v>10850959791928</v>
      </c>
      <c r="D48" s="30">
        <v>0</v>
      </c>
      <c r="E48" s="30">
        <v>9495315569498</v>
      </c>
      <c r="F48" s="30">
        <v>8475315569497.7998</v>
      </c>
      <c r="G48" s="30">
        <v>0.2</v>
      </c>
      <c r="H48" s="30">
        <v>8475315569498</v>
      </c>
      <c r="I48" s="30">
        <v>89.257860968027572</v>
      </c>
      <c r="J48" s="30">
        <v>18.465022415948415</v>
      </c>
    </row>
    <row r="49" spans="1:10" s="92" customFormat="1">
      <c r="A49" s="28" t="s">
        <v>255</v>
      </c>
      <c r="B49" s="29" t="s">
        <v>256</v>
      </c>
      <c r="C49" s="30">
        <v>5898571736358</v>
      </c>
      <c r="D49" s="30">
        <v>0</v>
      </c>
      <c r="E49" s="30">
        <v>6295268538376</v>
      </c>
      <c r="F49" s="30">
        <v>5755740208835</v>
      </c>
      <c r="G49" s="30">
        <v>539526329541</v>
      </c>
      <c r="H49" s="30">
        <v>6295266538376</v>
      </c>
      <c r="I49" s="30">
        <v>99.999968230108252</v>
      </c>
      <c r="J49" s="30">
        <v>9.4827373513291455</v>
      </c>
    </row>
    <row r="50" spans="1:10">
      <c r="A50" s="28" t="s">
        <v>409</v>
      </c>
      <c r="B50" s="29" t="s">
        <v>410</v>
      </c>
      <c r="C50" s="30">
        <v>0</v>
      </c>
      <c r="D50" s="30">
        <v>0</v>
      </c>
      <c r="E50" s="30">
        <v>590000000000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</row>
    <row r="51" spans="1:10">
      <c r="A51" s="28" t="s">
        <v>411</v>
      </c>
      <c r="B51" s="29" t="s">
        <v>412</v>
      </c>
      <c r="C51" s="30">
        <v>0</v>
      </c>
      <c r="D51" s="30">
        <v>0</v>
      </c>
      <c r="E51" s="30">
        <v>388947420412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</row>
    <row r="52" spans="1:10" s="92" customFormat="1">
      <c r="A52" s="22" t="s">
        <v>257</v>
      </c>
      <c r="B52" s="23" t="s">
        <v>258</v>
      </c>
      <c r="C52" s="24">
        <v>233473978000</v>
      </c>
      <c r="D52" s="24">
        <v>0</v>
      </c>
      <c r="E52" s="24">
        <v>233473978000</v>
      </c>
      <c r="F52" s="24">
        <v>233473978000</v>
      </c>
      <c r="G52" s="24">
        <v>0</v>
      </c>
      <c r="H52" s="24">
        <v>233473978000</v>
      </c>
      <c r="I52" s="24">
        <v>100</v>
      </c>
      <c r="J52" s="24">
        <v>0.64344072546910891</v>
      </c>
    </row>
    <row r="53" spans="1:10">
      <c r="A53" s="22" t="s">
        <v>259</v>
      </c>
      <c r="B53" s="23" t="s">
        <v>260</v>
      </c>
      <c r="C53" s="24">
        <v>0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</row>
    <row r="54" spans="1:10" s="92" customFormat="1">
      <c r="A54" s="22" t="s">
        <v>261</v>
      </c>
      <c r="B54" s="23" t="s">
        <v>262</v>
      </c>
      <c r="C54" s="24">
        <v>8942275103818</v>
      </c>
      <c r="D54" s="24">
        <v>0</v>
      </c>
      <c r="E54" s="24">
        <v>8942275103818</v>
      </c>
      <c r="F54" s="24">
        <v>7376778557317</v>
      </c>
      <c r="G54" s="24">
        <v>758786327982</v>
      </c>
      <c r="H54" s="24">
        <v>8135564885299</v>
      </c>
      <c r="I54" s="24">
        <v>90.978691561674651</v>
      </c>
      <c r="J54" s="24">
        <v>14.056460161426124</v>
      </c>
    </row>
    <row r="55" spans="1:10">
      <c r="A55" s="22" t="s">
        <v>263</v>
      </c>
      <c r="B55" s="23" t="s">
        <v>264</v>
      </c>
      <c r="C55" s="24">
        <v>251992216801</v>
      </c>
      <c r="D55" s="24">
        <v>0</v>
      </c>
      <c r="E55" s="24">
        <v>251992216801</v>
      </c>
      <c r="F55" s="24">
        <v>235563341254</v>
      </c>
      <c r="G55" s="24">
        <v>22296494377</v>
      </c>
      <c r="H55" s="24">
        <v>257859835631</v>
      </c>
      <c r="I55" s="24">
        <v>102.32849208776702</v>
      </c>
      <c r="J55" s="24">
        <v>0.53895815070641129</v>
      </c>
    </row>
    <row r="56" spans="1:10">
      <c r="A56" s="22" t="s">
        <v>265</v>
      </c>
      <c r="B56" s="23" t="s">
        <v>266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0</v>
      </c>
      <c r="I56" s="24">
        <v>0</v>
      </c>
      <c r="J56" s="24">
        <v>0</v>
      </c>
    </row>
    <row r="57" spans="1:10">
      <c r="A57" s="28" t="s">
        <v>267</v>
      </c>
      <c r="B57" s="29" t="s">
        <v>268</v>
      </c>
      <c r="C57" s="30">
        <v>0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</row>
    <row r="58" spans="1:10">
      <c r="A58" s="28" t="s">
        <v>269</v>
      </c>
      <c r="B58" s="29" t="s">
        <v>270</v>
      </c>
      <c r="C58" s="30">
        <v>0</v>
      </c>
      <c r="D58" s="30">
        <v>0</v>
      </c>
      <c r="E58" s="30">
        <v>0</v>
      </c>
      <c r="F58" s="30">
        <v>0</v>
      </c>
      <c r="G58" s="30">
        <v>0</v>
      </c>
      <c r="H58" s="30">
        <v>0</v>
      </c>
      <c r="I58" s="30">
        <v>0</v>
      </c>
      <c r="J58" s="30">
        <v>0</v>
      </c>
    </row>
    <row r="59" spans="1:10">
      <c r="A59" s="22" t="s">
        <v>271</v>
      </c>
      <c r="B59" s="23" t="s">
        <v>272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</row>
    <row r="60" spans="1:10" s="92" customFormat="1">
      <c r="A60" s="22" t="s">
        <v>273</v>
      </c>
      <c r="B60" s="23" t="s">
        <v>274</v>
      </c>
      <c r="C60" s="24">
        <v>1988959088000</v>
      </c>
      <c r="D60" s="24">
        <v>0</v>
      </c>
      <c r="E60" s="24">
        <v>1988959088000</v>
      </c>
      <c r="F60" s="24">
        <v>1773283255637.8301</v>
      </c>
      <c r="G60" s="24">
        <v>218616198313</v>
      </c>
      <c r="H60" s="24">
        <v>1991899453950.8301</v>
      </c>
      <c r="I60" s="24">
        <v>100.14783441090218</v>
      </c>
      <c r="J60" s="24">
        <v>3.5784101589280284</v>
      </c>
    </row>
    <row r="61" spans="1:10" s="92" customFormat="1">
      <c r="A61" s="28" t="s">
        <v>275</v>
      </c>
      <c r="B61" s="29" t="s">
        <v>276</v>
      </c>
      <c r="C61" s="30">
        <v>370396609885</v>
      </c>
      <c r="D61" s="30">
        <v>0</v>
      </c>
      <c r="E61" s="30">
        <v>370396609885</v>
      </c>
      <c r="F61" s="30">
        <v>324565757439.62</v>
      </c>
      <c r="G61" s="30">
        <v>79469625713</v>
      </c>
      <c r="H61" s="30">
        <v>404035383152.62</v>
      </c>
      <c r="I61" s="30">
        <v>109.08182536499567</v>
      </c>
      <c r="J61" s="30">
        <v>0.69077026936451114</v>
      </c>
    </row>
    <row r="62" spans="1:10" s="92" customFormat="1">
      <c r="A62" s="28" t="s">
        <v>277</v>
      </c>
      <c r="B62" s="29" t="s">
        <v>278</v>
      </c>
      <c r="C62" s="30">
        <v>1332074805297</v>
      </c>
      <c r="D62" s="30">
        <v>0</v>
      </c>
      <c r="E62" s="30">
        <v>1332074805297</v>
      </c>
      <c r="F62" s="30">
        <v>1167733820683.1799</v>
      </c>
      <c r="G62" s="30">
        <v>139146572600</v>
      </c>
      <c r="H62" s="30">
        <v>1306880393283.1799</v>
      </c>
      <c r="I62" s="30">
        <v>98.108633845964619</v>
      </c>
      <c r="J62" s="30">
        <v>2.1132651911324607</v>
      </c>
    </row>
    <row r="63" spans="1:10" s="92" customFormat="1">
      <c r="A63" s="28" t="s">
        <v>279</v>
      </c>
      <c r="B63" s="29" t="s">
        <v>280</v>
      </c>
      <c r="C63" s="30">
        <v>286487672818</v>
      </c>
      <c r="D63" s="30">
        <v>0</v>
      </c>
      <c r="E63" s="30">
        <v>286487672818</v>
      </c>
      <c r="F63" s="30">
        <v>280983677515.03003</v>
      </c>
      <c r="G63" s="30">
        <v>0</v>
      </c>
      <c r="H63" s="30">
        <v>280983677515.03003</v>
      </c>
      <c r="I63" s="30">
        <v>98.078802047979721</v>
      </c>
      <c r="J63" s="30">
        <v>0.77437469843105622</v>
      </c>
    </row>
    <row r="64" spans="1:10" s="92" customFormat="1">
      <c r="A64" s="22" t="s">
        <v>281</v>
      </c>
      <c r="B64" s="23" t="s">
        <v>282</v>
      </c>
      <c r="C64" s="24">
        <v>284252440551</v>
      </c>
      <c r="D64" s="24">
        <v>0</v>
      </c>
      <c r="E64" s="24">
        <v>284252440551</v>
      </c>
      <c r="F64" s="24">
        <v>232682885088.03</v>
      </c>
      <c r="G64" s="24">
        <v>5369626459</v>
      </c>
      <c r="H64" s="24">
        <v>238052511547.03</v>
      </c>
      <c r="I64" s="24">
        <v>83.746866371871704</v>
      </c>
      <c r="J64" s="24">
        <v>0.5724443350506464</v>
      </c>
    </row>
    <row r="65" spans="1:10" s="92" customFormat="1">
      <c r="A65" s="28" t="s">
        <v>283</v>
      </c>
      <c r="B65" s="29" t="s">
        <v>284</v>
      </c>
      <c r="C65" s="30">
        <v>118212431114</v>
      </c>
      <c r="D65" s="30">
        <v>0</v>
      </c>
      <c r="E65" s="30">
        <v>118212431114</v>
      </c>
      <c r="F65" s="30">
        <v>69169574890</v>
      </c>
      <c r="G65" s="30">
        <v>4268071056</v>
      </c>
      <c r="H65" s="30">
        <v>73437645946</v>
      </c>
      <c r="I65" s="30">
        <v>62.123454575753769</v>
      </c>
      <c r="J65" s="30">
        <v>0.12983288983187369</v>
      </c>
    </row>
    <row r="66" spans="1:10" s="92" customFormat="1">
      <c r="A66" s="28" t="s">
        <v>285</v>
      </c>
      <c r="B66" s="29" t="s">
        <v>286</v>
      </c>
      <c r="C66" s="30">
        <v>156681369886</v>
      </c>
      <c r="D66" s="30">
        <v>0</v>
      </c>
      <c r="E66" s="30">
        <v>156681369886</v>
      </c>
      <c r="F66" s="30">
        <v>156681369886.03</v>
      </c>
      <c r="G66" s="30">
        <v>0</v>
      </c>
      <c r="H66" s="30">
        <v>156681369886.03</v>
      </c>
      <c r="I66" s="30">
        <v>100.00000000001914</v>
      </c>
      <c r="J66" s="30">
        <v>0.43180475687513631</v>
      </c>
    </row>
    <row r="67" spans="1:10">
      <c r="A67" s="28" t="s">
        <v>287</v>
      </c>
      <c r="B67" s="29" t="s">
        <v>288</v>
      </c>
      <c r="C67" s="30">
        <v>9358639551</v>
      </c>
      <c r="D67" s="30">
        <v>0</v>
      </c>
      <c r="E67" s="30">
        <v>9358639551</v>
      </c>
      <c r="F67" s="30">
        <v>6831940312</v>
      </c>
      <c r="G67" s="30">
        <v>1101555403</v>
      </c>
      <c r="H67" s="30">
        <v>7933495715</v>
      </c>
      <c r="I67" s="30">
        <v>84.771890954516792</v>
      </c>
      <c r="J67" s="30">
        <v>1.0806688343636387E-2</v>
      </c>
    </row>
    <row r="68" spans="1:10" ht="31.5">
      <c r="A68" s="22" t="s">
        <v>289</v>
      </c>
      <c r="B68" s="23" t="s">
        <v>290</v>
      </c>
      <c r="C68" s="24">
        <v>38365086336</v>
      </c>
      <c r="D68" s="24">
        <v>0</v>
      </c>
      <c r="E68" s="24">
        <v>38365086336</v>
      </c>
      <c r="F68" s="24">
        <v>33826572601.459999</v>
      </c>
      <c r="G68" s="24">
        <v>0</v>
      </c>
      <c r="H68" s="24">
        <v>33826572601.459999</v>
      </c>
      <c r="I68" s="24">
        <v>88.170198042063902</v>
      </c>
      <c r="J68" s="24">
        <v>5.7409247227631591E-2</v>
      </c>
    </row>
    <row r="69" spans="1:10">
      <c r="A69" s="12" t="s">
        <v>291</v>
      </c>
      <c r="B69" s="13" t="s">
        <v>292</v>
      </c>
      <c r="C69" s="14">
        <v>451530685410</v>
      </c>
      <c r="D69" s="14">
        <v>0</v>
      </c>
      <c r="E69" s="14">
        <v>4921530685410</v>
      </c>
      <c r="F69" s="14">
        <v>2107849424358.8298</v>
      </c>
      <c r="G69" s="14">
        <v>507010104536.91998</v>
      </c>
      <c r="H69" s="14">
        <v>2614859528895.75</v>
      </c>
      <c r="I69" s="14">
        <v>53.131021546763201</v>
      </c>
      <c r="J69" s="14">
        <v>4.7032309392119158</v>
      </c>
    </row>
    <row r="70" spans="1:10">
      <c r="A70" s="16" t="s">
        <v>293</v>
      </c>
      <c r="B70" s="17" t="s">
        <v>294</v>
      </c>
      <c r="C70" s="18">
        <v>42773776028</v>
      </c>
      <c r="D70" s="18">
        <v>0</v>
      </c>
      <c r="E70" s="18">
        <v>42773776028</v>
      </c>
      <c r="F70" s="18">
        <v>133158304456.11</v>
      </c>
      <c r="G70" s="18">
        <v>9930596135.6100006</v>
      </c>
      <c r="H70" s="18">
        <v>143088900591.72</v>
      </c>
      <c r="I70" s="18">
        <v>334.52482777777919</v>
      </c>
      <c r="J70" s="18">
        <v>0.29304150441697541</v>
      </c>
    </row>
    <row r="71" spans="1:10">
      <c r="A71" s="19" t="s">
        <v>295</v>
      </c>
      <c r="B71" s="20" t="s">
        <v>296</v>
      </c>
      <c r="C71" s="21">
        <v>39722138240</v>
      </c>
      <c r="D71" s="21">
        <v>0</v>
      </c>
      <c r="E71" s="21">
        <v>39722138240</v>
      </c>
      <c r="F71" s="21">
        <v>123370587120.02</v>
      </c>
      <c r="G71" s="21">
        <v>5164501423.4000006</v>
      </c>
      <c r="H71" s="21">
        <v>128535088543.42</v>
      </c>
      <c r="I71" s="21">
        <v>323.58552242785811</v>
      </c>
      <c r="J71" s="21">
        <v>0.27496949621197081</v>
      </c>
    </row>
    <row r="72" spans="1:10">
      <c r="A72" s="22" t="s">
        <v>297</v>
      </c>
      <c r="B72" s="23" t="s">
        <v>298</v>
      </c>
      <c r="C72" s="24">
        <v>39722138240</v>
      </c>
      <c r="D72" s="24">
        <v>0</v>
      </c>
      <c r="E72" s="24">
        <v>39722138240</v>
      </c>
      <c r="F72" s="24">
        <v>123370587120.02</v>
      </c>
      <c r="G72" s="24">
        <v>5164501423.4000006</v>
      </c>
      <c r="H72" s="24">
        <v>128535088543.42</v>
      </c>
      <c r="I72" s="24">
        <v>323.58552242785811</v>
      </c>
      <c r="J72" s="24">
        <v>0.27496949621197081</v>
      </c>
    </row>
    <row r="73" spans="1:10" s="67" customFormat="1">
      <c r="A73" s="28" t="s">
        <v>299</v>
      </c>
      <c r="B73" s="29" t="s">
        <v>300</v>
      </c>
      <c r="C73" s="30">
        <v>1793122889</v>
      </c>
      <c r="D73" s="30">
        <v>0</v>
      </c>
      <c r="E73" s="30">
        <v>1793122889</v>
      </c>
      <c r="F73" s="30">
        <v>2909621586</v>
      </c>
      <c r="G73" s="30">
        <v>366699395</v>
      </c>
      <c r="H73" s="30">
        <v>3276320981</v>
      </c>
      <c r="I73" s="30">
        <v>182.71591986799965</v>
      </c>
      <c r="J73" s="30">
        <v>5.5454092205685229E-3</v>
      </c>
    </row>
    <row r="74" spans="1:10" s="67" customFormat="1">
      <c r="A74" s="28" t="s">
        <v>301</v>
      </c>
      <c r="B74" s="29" t="s">
        <v>302</v>
      </c>
      <c r="C74" s="30">
        <v>9922233408</v>
      </c>
      <c r="D74" s="30">
        <v>0</v>
      </c>
      <c r="E74" s="30">
        <v>9922233408</v>
      </c>
      <c r="F74" s="30">
        <v>6158703035</v>
      </c>
      <c r="G74" s="30">
        <v>1040062403</v>
      </c>
      <c r="H74" s="30">
        <v>7198765438</v>
      </c>
      <c r="I74" s="30">
        <v>72.551865512414281</v>
      </c>
      <c r="J74" s="30">
        <v>1.1821854620183885E-2</v>
      </c>
    </row>
    <row r="75" spans="1:10">
      <c r="A75" s="28" t="s">
        <v>303</v>
      </c>
      <c r="B75" s="29" t="s">
        <v>304</v>
      </c>
      <c r="C75" s="30">
        <v>28006781943</v>
      </c>
      <c r="D75" s="30">
        <v>0</v>
      </c>
      <c r="E75" s="30">
        <v>28006781943</v>
      </c>
      <c r="F75" s="30">
        <v>111034636939.00998</v>
      </c>
      <c r="G75" s="30">
        <v>3694991372.4899998</v>
      </c>
      <c r="H75" s="30">
        <v>114729628311.49998</v>
      </c>
      <c r="I75" s="30">
        <v>409.64945042597247</v>
      </c>
      <c r="J75" s="30">
        <v>0.25056562071953925</v>
      </c>
    </row>
    <row r="76" spans="1:10">
      <c r="A76" s="28" t="s">
        <v>305</v>
      </c>
      <c r="B76" s="29" t="s">
        <v>306</v>
      </c>
      <c r="C76" s="30">
        <v>0</v>
      </c>
      <c r="D76" s="30">
        <v>0</v>
      </c>
      <c r="E76" s="30">
        <v>0</v>
      </c>
      <c r="F76" s="30">
        <v>107193804.71999998</v>
      </c>
      <c r="G76" s="30">
        <v>4184934.56</v>
      </c>
      <c r="H76" s="30">
        <v>111378739.27999999</v>
      </c>
      <c r="I76" s="30">
        <v>0</v>
      </c>
      <c r="J76" s="30">
        <v>2.8435760626687638E-4</v>
      </c>
    </row>
    <row r="77" spans="1:10" s="67" customFormat="1">
      <c r="A77" s="28" t="s">
        <v>307</v>
      </c>
      <c r="B77" s="29" t="s">
        <v>308</v>
      </c>
      <c r="C77" s="30">
        <v>0</v>
      </c>
      <c r="D77" s="30">
        <v>0</v>
      </c>
      <c r="E77" s="30">
        <v>0</v>
      </c>
      <c r="F77" s="30">
        <v>3160431755.29</v>
      </c>
      <c r="G77" s="30">
        <v>58563318.350000001</v>
      </c>
      <c r="H77" s="30">
        <v>3218995073.6399999</v>
      </c>
      <c r="I77" s="30">
        <v>0</v>
      </c>
      <c r="J77" s="30">
        <v>6.7522540454122357E-3</v>
      </c>
    </row>
    <row r="78" spans="1:10">
      <c r="A78" s="22" t="s">
        <v>309</v>
      </c>
      <c r="B78" s="23" t="s">
        <v>310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</row>
    <row r="79" spans="1:10">
      <c r="A79" s="28" t="s">
        <v>311</v>
      </c>
      <c r="B79" s="29" t="s">
        <v>312</v>
      </c>
      <c r="C79" s="30">
        <v>0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v>0</v>
      </c>
      <c r="J79" s="30">
        <v>0</v>
      </c>
    </row>
    <row r="80" spans="1:10">
      <c r="A80" s="19" t="s">
        <v>313</v>
      </c>
      <c r="B80" s="20" t="s">
        <v>314</v>
      </c>
      <c r="C80" s="21">
        <v>0</v>
      </c>
      <c r="D80" s="21">
        <v>0</v>
      </c>
      <c r="E80" s="21">
        <v>0</v>
      </c>
      <c r="F80" s="21">
        <v>2297518703</v>
      </c>
      <c r="G80" s="21">
        <v>4525060577</v>
      </c>
      <c r="H80" s="21">
        <v>6822579280</v>
      </c>
      <c r="I80" s="21">
        <v>0</v>
      </c>
      <c r="J80" s="21">
        <v>0</v>
      </c>
    </row>
    <row r="81" spans="1:10">
      <c r="A81" s="28" t="s">
        <v>315</v>
      </c>
      <c r="B81" s="29" t="s">
        <v>316</v>
      </c>
      <c r="C81" s="30">
        <v>0</v>
      </c>
      <c r="D81" s="30">
        <v>0</v>
      </c>
      <c r="E81" s="30">
        <v>0</v>
      </c>
      <c r="F81" s="30">
        <v>2297518703</v>
      </c>
      <c r="G81" s="30">
        <v>4525060577</v>
      </c>
      <c r="H81" s="30">
        <v>6822579280</v>
      </c>
      <c r="I81" s="30">
        <v>0</v>
      </c>
      <c r="J81" s="30">
        <v>0</v>
      </c>
    </row>
    <row r="82" spans="1:10">
      <c r="A82" s="19" t="s">
        <v>317</v>
      </c>
      <c r="B82" s="20" t="s">
        <v>318</v>
      </c>
      <c r="C82" s="21">
        <v>3051637788</v>
      </c>
      <c r="D82" s="21">
        <v>0</v>
      </c>
      <c r="E82" s="21">
        <v>3051637788</v>
      </c>
      <c r="F82" s="21">
        <v>7490198633.0900002</v>
      </c>
      <c r="G82" s="21">
        <v>241034135.21000001</v>
      </c>
      <c r="H82" s="21">
        <v>7731232768.3000002</v>
      </c>
      <c r="I82" s="21">
        <v>253.34699939493609</v>
      </c>
      <c r="J82" s="21">
        <v>1.8072008205004535E-2</v>
      </c>
    </row>
    <row r="83" spans="1:10">
      <c r="A83" s="28" t="s">
        <v>319</v>
      </c>
      <c r="B83" s="29" t="s">
        <v>320</v>
      </c>
      <c r="C83" s="30">
        <v>3051637788</v>
      </c>
      <c r="D83" s="30">
        <v>0</v>
      </c>
      <c r="E83" s="30">
        <v>3051637788</v>
      </c>
      <c r="F83" s="30">
        <v>7490198633.0900002</v>
      </c>
      <c r="G83" s="30">
        <v>241034135.21000001</v>
      </c>
      <c r="H83" s="30">
        <v>7731232768.3000002</v>
      </c>
      <c r="I83" s="30">
        <v>253.34699939493609</v>
      </c>
      <c r="J83" s="30">
        <v>1.8072008205004535E-2</v>
      </c>
    </row>
    <row r="84" spans="1:10">
      <c r="A84" s="16" t="s">
        <v>321</v>
      </c>
      <c r="B84" s="17" t="s">
        <v>322</v>
      </c>
      <c r="C84" s="18">
        <v>0</v>
      </c>
      <c r="D84" s="18">
        <v>0</v>
      </c>
      <c r="E84" s="18">
        <v>4470000000000</v>
      </c>
      <c r="F84" s="18">
        <v>611868865888.0199</v>
      </c>
      <c r="G84" s="18">
        <v>379791101790.81</v>
      </c>
      <c r="H84" s="18">
        <v>991659967678.82983</v>
      </c>
      <c r="I84" s="18">
        <v>22.184786748967113</v>
      </c>
      <c r="J84" s="18">
        <v>1.5221360793561727</v>
      </c>
    </row>
    <row r="85" spans="1:10">
      <c r="A85" s="19" t="s">
        <v>323</v>
      </c>
      <c r="B85" s="20" t="s">
        <v>324</v>
      </c>
      <c r="C85" s="21">
        <v>0</v>
      </c>
      <c r="D85" s="21">
        <v>0</v>
      </c>
      <c r="E85" s="21">
        <v>4470000000000</v>
      </c>
      <c r="F85" s="21">
        <v>611868865888.0199</v>
      </c>
      <c r="G85" s="21">
        <v>213150357636.39999</v>
      </c>
      <c r="H85" s="21">
        <v>825019223524.41992</v>
      </c>
      <c r="I85" s="21">
        <v>18.456805895400894</v>
      </c>
      <c r="J85" s="21">
        <v>1.5221360793561727</v>
      </c>
    </row>
    <row r="86" spans="1:10">
      <c r="A86" s="28" t="s">
        <v>325</v>
      </c>
      <c r="B86" s="29" t="s">
        <v>326</v>
      </c>
      <c r="C86" s="30">
        <v>0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</row>
    <row r="87" spans="1:10">
      <c r="A87" s="28" t="s">
        <v>327</v>
      </c>
      <c r="B87" s="29" t="s">
        <v>328</v>
      </c>
      <c r="C87" s="30">
        <v>0</v>
      </c>
      <c r="D87" s="30">
        <v>0</v>
      </c>
      <c r="E87" s="30">
        <v>2166334334251</v>
      </c>
      <c r="F87" s="30">
        <v>591166258542.72986</v>
      </c>
      <c r="G87" s="30">
        <v>110801400053.12</v>
      </c>
      <c r="H87" s="30">
        <v>701967658595.84985</v>
      </c>
      <c r="I87" s="30">
        <v>32.403477501017953</v>
      </c>
      <c r="J87" s="30">
        <v>1.5221360793561727</v>
      </c>
    </row>
    <row r="88" spans="1:10">
      <c r="A88" s="28" t="s">
        <v>446</v>
      </c>
      <c r="B88" s="29" t="s">
        <v>447</v>
      </c>
      <c r="C88" s="30"/>
      <c r="D88" s="30">
        <v>0</v>
      </c>
      <c r="E88" s="30">
        <v>2303665665749</v>
      </c>
      <c r="F88" s="30">
        <v>20702607345.290001</v>
      </c>
      <c r="G88" s="30">
        <v>102348957583.28</v>
      </c>
      <c r="H88" s="30">
        <v>123051564928.57001</v>
      </c>
      <c r="I88" s="30">
        <v>5.3415548427059516</v>
      </c>
      <c r="J88" s="30">
        <v>0</v>
      </c>
    </row>
    <row r="89" spans="1:10">
      <c r="A89" s="19" t="s">
        <v>453</v>
      </c>
      <c r="B89" s="20" t="s">
        <v>454</v>
      </c>
      <c r="C89" s="21"/>
      <c r="D89" s="21"/>
      <c r="E89" s="21"/>
      <c r="F89" s="21">
        <v>0</v>
      </c>
      <c r="G89" s="21">
        <v>166640744154.41</v>
      </c>
      <c r="H89" s="21">
        <v>166640744154.41</v>
      </c>
      <c r="I89" s="21">
        <v>0</v>
      </c>
      <c r="J89" s="21">
        <v>0</v>
      </c>
    </row>
    <row r="90" spans="1:10">
      <c r="A90" s="28" t="s">
        <v>455</v>
      </c>
      <c r="B90" s="29" t="s">
        <v>456</v>
      </c>
      <c r="C90" s="30"/>
      <c r="D90" s="30"/>
      <c r="E90" s="30"/>
      <c r="F90" s="30">
        <v>0</v>
      </c>
      <c r="G90" s="30">
        <v>166640744154.41</v>
      </c>
      <c r="H90" s="30">
        <v>166640744154.41</v>
      </c>
      <c r="I90" s="30">
        <v>0</v>
      </c>
      <c r="J90" s="30">
        <v>0</v>
      </c>
    </row>
    <row r="91" spans="1:10">
      <c r="A91" s="16" t="s">
        <v>329</v>
      </c>
      <c r="B91" s="17" t="s">
        <v>330</v>
      </c>
      <c r="C91" s="18">
        <v>6756277104</v>
      </c>
      <c r="D91" s="18">
        <v>0</v>
      </c>
      <c r="E91" s="18">
        <v>6756277104</v>
      </c>
      <c r="F91" s="18">
        <v>66569340595.270004</v>
      </c>
      <c r="G91" s="18">
        <v>28143309197</v>
      </c>
      <c r="H91" s="18">
        <v>94712649792.270004</v>
      </c>
      <c r="I91" s="18">
        <v>1401.8467320737352</v>
      </c>
      <c r="J91" s="18">
        <v>1.6857127553146029E-2</v>
      </c>
    </row>
    <row r="92" spans="1:10">
      <c r="A92" s="19" t="s">
        <v>331</v>
      </c>
      <c r="B92" s="20" t="s">
        <v>332</v>
      </c>
      <c r="C92" s="21">
        <v>6756277104</v>
      </c>
      <c r="D92" s="21">
        <v>0</v>
      </c>
      <c r="E92" s="21">
        <v>6756277104</v>
      </c>
      <c r="F92" s="21">
        <v>6598733707.2700005</v>
      </c>
      <c r="G92" s="21">
        <v>0</v>
      </c>
      <c r="H92" s="21">
        <v>6598733707.2700005</v>
      </c>
      <c r="I92" s="21">
        <v>97.668192196605915</v>
      </c>
      <c r="J92" s="21">
        <v>1.6857127553146029E-2</v>
      </c>
    </row>
    <row r="93" spans="1:10">
      <c r="A93" s="28" t="s">
        <v>333</v>
      </c>
      <c r="B93" s="29" t="s">
        <v>334</v>
      </c>
      <c r="C93" s="30">
        <v>6756277104</v>
      </c>
      <c r="D93" s="30">
        <v>0</v>
      </c>
      <c r="E93" s="30">
        <v>6756277104</v>
      </c>
      <c r="F93" s="30">
        <v>6598733707.2700005</v>
      </c>
      <c r="G93" s="30">
        <v>0</v>
      </c>
      <c r="H93" s="30">
        <v>6598733707.2700005</v>
      </c>
      <c r="I93" s="30">
        <v>97.668192196605915</v>
      </c>
      <c r="J93" s="30">
        <v>1.6857127553146029E-2</v>
      </c>
    </row>
    <row r="94" spans="1:10">
      <c r="A94" s="19" t="s">
        <v>335</v>
      </c>
      <c r="B94" s="20" t="s">
        <v>336</v>
      </c>
      <c r="C94" s="21">
        <v>0</v>
      </c>
      <c r="D94" s="21">
        <v>0</v>
      </c>
      <c r="E94" s="21">
        <v>0</v>
      </c>
      <c r="F94" s="21">
        <v>59970606888</v>
      </c>
      <c r="G94" s="21">
        <v>28143309197</v>
      </c>
      <c r="H94" s="21">
        <v>88113916085</v>
      </c>
      <c r="I94" s="21">
        <v>0</v>
      </c>
      <c r="J94" s="21">
        <v>0</v>
      </c>
    </row>
    <row r="95" spans="1:10">
      <c r="A95" s="28" t="s">
        <v>337</v>
      </c>
      <c r="B95" s="29" t="s">
        <v>338</v>
      </c>
      <c r="C95" s="30">
        <v>0</v>
      </c>
      <c r="D95" s="30">
        <v>0</v>
      </c>
      <c r="E95" s="30">
        <v>0</v>
      </c>
      <c r="F95" s="30">
        <v>59970606888</v>
      </c>
      <c r="G95" s="30">
        <v>28143309197</v>
      </c>
      <c r="H95" s="30">
        <v>88113916085</v>
      </c>
      <c r="I95" s="30">
        <v>0</v>
      </c>
      <c r="J95" s="30">
        <v>0</v>
      </c>
    </row>
    <row r="96" spans="1:10">
      <c r="A96" s="28" t="s">
        <v>339</v>
      </c>
      <c r="B96" s="29" t="s">
        <v>340</v>
      </c>
      <c r="C96" s="30">
        <v>0</v>
      </c>
      <c r="D96" s="30">
        <v>0</v>
      </c>
      <c r="E96" s="30">
        <v>0</v>
      </c>
      <c r="F96" s="30">
        <v>0</v>
      </c>
      <c r="G96" s="30">
        <v>0</v>
      </c>
      <c r="H96" s="30">
        <v>0</v>
      </c>
      <c r="I96" s="30">
        <v>0</v>
      </c>
      <c r="J96" s="30">
        <v>0</v>
      </c>
    </row>
    <row r="97" spans="1:10" s="63" customFormat="1">
      <c r="A97" s="16" t="s">
        <v>341</v>
      </c>
      <c r="B97" s="64" t="s">
        <v>342</v>
      </c>
      <c r="C97" s="65">
        <v>36008155665</v>
      </c>
      <c r="D97" s="65">
        <v>0</v>
      </c>
      <c r="E97" s="65">
        <v>36008155665</v>
      </c>
      <c r="F97" s="65">
        <v>50964829182.089996</v>
      </c>
      <c r="G97" s="65">
        <v>3426401893.5</v>
      </c>
      <c r="H97" s="65">
        <v>54391231075.589996</v>
      </c>
      <c r="I97" s="65">
        <v>151.0525326029358</v>
      </c>
      <c r="J97" s="65">
        <v>7.0994051563678121E-2</v>
      </c>
    </row>
    <row r="98" spans="1:10">
      <c r="A98" s="19" t="s">
        <v>343</v>
      </c>
      <c r="B98" s="20" t="s">
        <v>344</v>
      </c>
      <c r="C98" s="21">
        <v>36008155665</v>
      </c>
      <c r="D98" s="21">
        <v>0</v>
      </c>
      <c r="E98" s="21">
        <v>36008155665</v>
      </c>
      <c r="F98" s="21">
        <v>50964829182.089996</v>
      </c>
      <c r="G98" s="21">
        <v>3426401893.5</v>
      </c>
      <c r="H98" s="21">
        <v>54391231075.589996</v>
      </c>
      <c r="I98" s="21">
        <v>151.0525326029358</v>
      </c>
      <c r="J98" s="21">
        <v>7.0994051563678121E-2</v>
      </c>
    </row>
    <row r="99" spans="1:10" ht="31.5">
      <c r="A99" s="28" t="s">
        <v>345</v>
      </c>
      <c r="B99" s="29" t="s">
        <v>346</v>
      </c>
      <c r="C99" s="30">
        <v>0</v>
      </c>
      <c r="D99" s="30">
        <v>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</row>
    <row r="100" spans="1:10" s="67" customFormat="1">
      <c r="A100" s="28" t="s">
        <v>347</v>
      </c>
      <c r="B100" s="29" t="s">
        <v>348</v>
      </c>
      <c r="C100" s="30">
        <v>20000000000</v>
      </c>
      <c r="D100" s="30">
        <v>0</v>
      </c>
      <c r="E100" s="30">
        <v>20000000000</v>
      </c>
      <c r="F100" s="30">
        <v>3374462062.73</v>
      </c>
      <c r="G100" s="30">
        <v>0</v>
      </c>
      <c r="H100" s="30">
        <v>3374462062.73</v>
      </c>
      <c r="I100" s="30">
        <v>16.872310313650001</v>
      </c>
      <c r="J100" s="30">
        <v>7.1088692283173167E-3</v>
      </c>
    </row>
    <row r="101" spans="1:10" ht="31.5">
      <c r="A101" s="28" t="s">
        <v>349</v>
      </c>
      <c r="B101" s="29" t="s">
        <v>350</v>
      </c>
      <c r="C101" s="30">
        <v>800000000</v>
      </c>
      <c r="D101" s="30">
        <v>0</v>
      </c>
      <c r="E101" s="30">
        <v>800000000</v>
      </c>
      <c r="F101" s="30">
        <v>0</v>
      </c>
      <c r="G101" s="30">
        <v>0</v>
      </c>
      <c r="H101" s="30">
        <v>0</v>
      </c>
      <c r="I101" s="30">
        <v>0</v>
      </c>
      <c r="J101" s="30">
        <v>0</v>
      </c>
    </row>
    <row r="102" spans="1:10" ht="31.5">
      <c r="A102" s="28" t="s">
        <v>351</v>
      </c>
      <c r="B102" s="29" t="s">
        <v>352</v>
      </c>
      <c r="C102" s="30">
        <v>0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v>0</v>
      </c>
      <c r="J102" s="30">
        <v>0</v>
      </c>
    </row>
    <row r="103" spans="1:10">
      <c r="A103" s="28" t="s">
        <v>353</v>
      </c>
      <c r="B103" s="29" t="s">
        <v>354</v>
      </c>
      <c r="C103" s="30">
        <v>0</v>
      </c>
      <c r="D103" s="30">
        <v>0</v>
      </c>
      <c r="E103" s="30">
        <v>0</v>
      </c>
      <c r="F103" s="30">
        <v>58188846.060000002</v>
      </c>
      <c r="G103" s="30">
        <v>0</v>
      </c>
      <c r="H103" s="30">
        <v>58188846.060000002</v>
      </c>
      <c r="I103" s="30">
        <v>0</v>
      </c>
      <c r="J103" s="30">
        <v>1.6036508069887216E-4</v>
      </c>
    </row>
    <row r="104" spans="1:10">
      <c r="A104" s="28" t="s">
        <v>355</v>
      </c>
      <c r="B104" s="29" t="s">
        <v>356</v>
      </c>
      <c r="C104" s="30">
        <v>2712553167</v>
      </c>
      <c r="D104" s="30">
        <v>0</v>
      </c>
      <c r="E104" s="30">
        <v>2712553167</v>
      </c>
      <c r="F104" s="30">
        <v>0</v>
      </c>
      <c r="G104" s="30">
        <v>0</v>
      </c>
      <c r="H104" s="30">
        <v>0</v>
      </c>
      <c r="I104" s="30">
        <v>0</v>
      </c>
      <c r="J104" s="30">
        <v>0</v>
      </c>
    </row>
    <row r="105" spans="1:10">
      <c r="A105" s="28" t="s">
        <v>357</v>
      </c>
      <c r="B105" s="29" t="s">
        <v>145</v>
      </c>
      <c r="C105" s="30">
        <v>12495602498</v>
      </c>
      <c r="D105" s="30">
        <v>0</v>
      </c>
      <c r="E105" s="30">
        <v>12495602498</v>
      </c>
      <c r="F105" s="30">
        <v>38464931964.040001</v>
      </c>
      <c r="G105" s="30">
        <v>2675510916.8200002</v>
      </c>
      <c r="H105" s="30">
        <v>41140442880.860001</v>
      </c>
      <c r="I105" s="30">
        <v>329.23936950975184</v>
      </c>
      <c r="J105" s="30">
        <v>4.487272206492942E-2</v>
      </c>
    </row>
    <row r="106" spans="1:10">
      <c r="A106" s="28" t="s">
        <v>358</v>
      </c>
      <c r="B106" s="29" t="s">
        <v>359</v>
      </c>
      <c r="C106" s="30">
        <v>0</v>
      </c>
      <c r="D106" s="30">
        <v>0</v>
      </c>
      <c r="E106" s="30">
        <v>0</v>
      </c>
      <c r="F106" s="30">
        <v>3746981</v>
      </c>
      <c r="G106" s="30">
        <v>0</v>
      </c>
      <c r="H106" s="30">
        <v>3746981</v>
      </c>
      <c r="I106" s="30">
        <v>0</v>
      </c>
      <c r="J106" s="30">
        <v>1.0326462047770339E-5</v>
      </c>
    </row>
    <row r="107" spans="1:10">
      <c r="A107" s="28" t="s">
        <v>396</v>
      </c>
      <c r="B107" s="29" t="s">
        <v>397</v>
      </c>
      <c r="C107" s="30"/>
      <c r="D107" s="30">
        <v>0</v>
      </c>
      <c r="E107" s="30">
        <v>0</v>
      </c>
      <c r="F107" s="30">
        <v>9063499328.2600002</v>
      </c>
      <c r="G107" s="30">
        <v>750890976.67999995</v>
      </c>
      <c r="H107" s="30">
        <v>9814390304.9400005</v>
      </c>
      <c r="I107" s="30">
        <v>0</v>
      </c>
      <c r="J107" s="30">
        <v>1.8841768727684734E-2</v>
      </c>
    </row>
    <row r="108" spans="1:10" s="92" customFormat="1">
      <c r="A108" s="16" t="s">
        <v>360</v>
      </c>
      <c r="B108" s="17" t="s">
        <v>361</v>
      </c>
      <c r="C108" s="18">
        <v>365992476613</v>
      </c>
      <c r="D108" s="18">
        <v>0</v>
      </c>
      <c r="E108" s="18">
        <v>365992476613</v>
      </c>
      <c r="F108" s="18">
        <v>1245288084237.3401</v>
      </c>
      <c r="G108" s="18">
        <v>85718695520.000015</v>
      </c>
      <c r="H108" s="18">
        <v>1331006779757.3401</v>
      </c>
      <c r="I108" s="18">
        <v>363.67053008161832</v>
      </c>
      <c r="J108" s="18">
        <v>2.8002021763219438</v>
      </c>
    </row>
    <row r="109" spans="1:10" s="92" customFormat="1">
      <c r="A109" s="28" t="s">
        <v>362</v>
      </c>
      <c r="B109" s="29" t="s">
        <v>363</v>
      </c>
      <c r="C109" s="30">
        <v>9815782446</v>
      </c>
      <c r="D109" s="30">
        <v>0</v>
      </c>
      <c r="E109" s="30">
        <v>9815782446</v>
      </c>
      <c r="F109" s="30">
        <v>64330326818.130005</v>
      </c>
      <c r="G109" s="30">
        <v>4780452666.3199997</v>
      </c>
      <c r="H109" s="30">
        <v>69110779484.450012</v>
      </c>
      <c r="I109" s="30">
        <v>704.0781503120329</v>
      </c>
      <c r="J109" s="30">
        <v>0.14878193746857044</v>
      </c>
    </row>
    <row r="110" spans="1:10">
      <c r="A110" s="28" t="s">
        <v>364</v>
      </c>
      <c r="B110" s="29" t="s">
        <v>365</v>
      </c>
      <c r="C110" s="30">
        <v>0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v>0</v>
      </c>
      <c r="J110" s="30">
        <v>0</v>
      </c>
    </row>
    <row r="111" spans="1:10" s="92" customFormat="1">
      <c r="A111" s="28" t="s">
        <v>366</v>
      </c>
      <c r="B111" s="29" t="s">
        <v>367</v>
      </c>
      <c r="C111" s="30">
        <v>345561113414</v>
      </c>
      <c r="D111" s="30">
        <v>0</v>
      </c>
      <c r="E111" s="30">
        <v>345561113414</v>
      </c>
      <c r="F111" s="30">
        <v>1157395380232.97</v>
      </c>
      <c r="G111" s="30">
        <v>75605943230.880005</v>
      </c>
      <c r="H111" s="30">
        <v>1233001323463.8501</v>
      </c>
      <c r="I111" s="30">
        <v>356.81136435819127</v>
      </c>
      <c r="J111" s="30">
        <v>2.614594032974888</v>
      </c>
    </row>
    <row r="112" spans="1:10">
      <c r="A112" s="28" t="s">
        <v>368</v>
      </c>
      <c r="B112" s="29" t="s">
        <v>369</v>
      </c>
      <c r="C112" s="30">
        <v>2714893578</v>
      </c>
      <c r="D112" s="30">
        <v>0</v>
      </c>
      <c r="E112" s="30">
        <v>2714893578</v>
      </c>
      <c r="F112" s="30">
        <v>19099084790.529999</v>
      </c>
      <c r="G112" s="30">
        <v>2451178845.1900001</v>
      </c>
      <c r="H112" s="30">
        <v>21550263635.719997</v>
      </c>
      <c r="I112" s="30">
        <v>793.77931460560546</v>
      </c>
      <c r="J112" s="30">
        <v>2.8099978977182052E-2</v>
      </c>
    </row>
    <row r="113" spans="1:10">
      <c r="A113" s="28" t="s">
        <v>370</v>
      </c>
      <c r="B113" s="29" t="s">
        <v>371</v>
      </c>
      <c r="C113" s="30">
        <v>718963871</v>
      </c>
      <c r="D113" s="30">
        <v>0</v>
      </c>
      <c r="E113" s="30">
        <v>718963871</v>
      </c>
      <c r="F113" s="30">
        <v>856704903.38</v>
      </c>
      <c r="G113" s="30">
        <v>33530726.969999999</v>
      </c>
      <c r="H113" s="30">
        <v>890235630.35000002</v>
      </c>
      <c r="I113" s="30">
        <v>123.82202587061568</v>
      </c>
      <c r="J113" s="30">
        <v>4.7302046819314733E-4</v>
      </c>
    </row>
    <row r="114" spans="1:10">
      <c r="A114" s="28" t="s">
        <v>372</v>
      </c>
      <c r="B114" s="29" t="s">
        <v>373</v>
      </c>
      <c r="C114" s="30">
        <v>226437721</v>
      </c>
      <c r="D114" s="30">
        <v>0</v>
      </c>
      <c r="E114" s="30">
        <v>226437721</v>
      </c>
      <c r="F114" s="30">
        <v>320139415</v>
      </c>
      <c r="G114" s="30">
        <v>39770434</v>
      </c>
      <c r="H114" s="30">
        <v>359909849</v>
      </c>
      <c r="I114" s="30">
        <v>158.94429930250004</v>
      </c>
      <c r="J114" s="30">
        <v>6.8012916106939927E-4</v>
      </c>
    </row>
    <row r="115" spans="1:10">
      <c r="A115" s="28" t="s">
        <v>374</v>
      </c>
      <c r="B115" s="29" t="s">
        <v>375</v>
      </c>
      <c r="C115" s="30">
        <v>6827873728</v>
      </c>
      <c r="D115" s="30">
        <v>0</v>
      </c>
      <c r="E115" s="30">
        <v>6827873728</v>
      </c>
      <c r="F115" s="30">
        <v>2665067795</v>
      </c>
      <c r="G115" s="30">
        <v>745</v>
      </c>
      <c r="H115" s="30">
        <v>2665068540</v>
      </c>
      <c r="I115" s="30">
        <v>39.032188440612003</v>
      </c>
      <c r="J115" s="30">
        <v>5.8914720384367425E-3</v>
      </c>
    </row>
    <row r="116" spans="1:10" s="67" customFormat="1">
      <c r="A116" s="28" t="s">
        <v>376</v>
      </c>
      <c r="B116" s="29" t="s">
        <v>377</v>
      </c>
      <c r="C116" s="30">
        <v>127411855</v>
      </c>
      <c r="D116" s="30">
        <v>0</v>
      </c>
      <c r="E116" s="30">
        <v>127411855</v>
      </c>
      <c r="F116" s="30">
        <v>621380282.33000016</v>
      </c>
      <c r="G116" s="30">
        <v>2807818871.6399999</v>
      </c>
      <c r="H116" s="30">
        <v>3429199153.9700003</v>
      </c>
      <c r="I116" s="30">
        <v>2691.4286382299356</v>
      </c>
      <c r="J116" s="30">
        <v>1.6816052336038015E-3</v>
      </c>
    </row>
    <row r="117" spans="1:10">
      <c r="A117" s="15" t="s">
        <v>385</v>
      </c>
      <c r="B117" s="31" t="s">
        <v>384</v>
      </c>
    </row>
    <row r="118" spans="1:10">
      <c r="A118" s="95"/>
      <c r="B118" s="95" t="s">
        <v>185</v>
      </c>
      <c r="C118" s="96">
        <v>55859597318619</v>
      </c>
      <c r="D118" s="96">
        <v>226388000000</v>
      </c>
      <c r="E118" s="96">
        <v>62725424250263</v>
      </c>
      <c r="F118" s="96">
        <v>50106710393461.211</v>
      </c>
      <c r="G118" s="96">
        <v>4352211367327.6299</v>
      </c>
      <c r="H118" s="96">
        <v>54458921760788.844</v>
      </c>
      <c r="I118" s="96">
        <v>86.821129409197255</v>
      </c>
      <c r="J118" s="96">
        <v>100</v>
      </c>
    </row>
  </sheetData>
  <autoFilter ref="A7:J118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4" fitToHeight="4" orientation="landscape" horizontalDpi="1200" verticalDpi="1200" r:id="rId1"/>
  <headerFooter>
    <oddFooter>&amp;R&amp;D
&amp;N</oddFooter>
  </headerFooter>
  <rowBreaks count="1" manualBreakCount="1">
    <brk id="7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19"/>
  <sheetViews>
    <sheetView tabSelected="1" view="pageBreakPreview" topLeftCell="A91" zoomScale="70" zoomScaleNormal="100" zoomScaleSheetLayoutView="70" workbookViewId="0">
      <selection activeCell="A98" sqref="A98:C98"/>
    </sheetView>
  </sheetViews>
  <sheetFormatPr baseColWidth="10" defaultRowHeight="9"/>
  <cols>
    <col min="1" max="1" width="16.28515625" style="32" customWidth="1"/>
    <col min="2" max="2" width="78.28515625" style="33" customWidth="1"/>
    <col min="3" max="3" width="31.42578125" style="90" customWidth="1"/>
    <col min="4" max="12" width="31.42578125" style="34" customWidth="1"/>
    <col min="13" max="14" width="9.140625" style="34" customWidth="1"/>
    <col min="15" max="15" width="20.140625" style="34" customWidth="1"/>
    <col min="16" max="17" width="27.7109375" style="34" customWidth="1"/>
    <col min="18" max="16384" width="11.42578125" style="5"/>
  </cols>
  <sheetData>
    <row r="1" spans="1:17" s="6" customFormat="1" ht="21" customHeight="1">
      <c r="A1" s="7"/>
      <c r="B1" s="97"/>
      <c r="C1" s="99"/>
      <c r="O1" s="100"/>
      <c r="P1" s="100"/>
    </row>
    <row r="2" spans="1:17" s="6" customFormat="1" ht="15.75">
      <c r="A2" s="7"/>
      <c r="B2" s="97"/>
      <c r="C2" s="99"/>
      <c r="L2" s="98"/>
    </row>
    <row r="3" spans="1:17" s="6" customFormat="1" ht="15.75">
      <c r="A3" s="7"/>
      <c r="B3" s="97"/>
      <c r="C3" s="9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s="6" customFormat="1" ht="15.75">
      <c r="A4" s="7"/>
      <c r="B4" s="97"/>
      <c r="C4" s="99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s="6" customFormat="1" ht="15.75">
      <c r="A5" s="7"/>
      <c r="B5" s="97"/>
      <c r="C5" s="9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s="2" customFormat="1" ht="9.75" thickBot="1">
      <c r="A6" s="4"/>
      <c r="B6" s="3"/>
      <c r="C6" s="74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s="35" customFormat="1" ht="35.25" customHeight="1" thickBot="1">
      <c r="A7" s="36"/>
      <c r="B7" s="37"/>
      <c r="C7" s="75"/>
      <c r="D7" s="157" t="s">
        <v>182</v>
      </c>
      <c r="E7" s="158"/>
      <c r="F7" s="159"/>
      <c r="G7" s="157" t="s">
        <v>183</v>
      </c>
      <c r="H7" s="158"/>
      <c r="I7" s="159"/>
      <c r="J7" s="157" t="s">
        <v>184</v>
      </c>
      <c r="K7" s="158"/>
      <c r="L7" s="159"/>
      <c r="M7" s="154" t="s">
        <v>4</v>
      </c>
      <c r="N7" s="155"/>
      <c r="O7" s="156"/>
      <c r="P7" s="141" t="s">
        <v>5</v>
      </c>
      <c r="Q7" s="141" t="s">
        <v>6</v>
      </c>
    </row>
    <row r="8" spans="1:17" s="38" customFormat="1" ht="35.25" customHeight="1" thickBot="1">
      <c r="A8" s="60" t="s">
        <v>399</v>
      </c>
      <c r="B8" s="39" t="s">
        <v>398</v>
      </c>
      <c r="C8" s="76" t="s">
        <v>403</v>
      </c>
      <c r="D8" s="102" t="s">
        <v>2</v>
      </c>
      <c r="E8" s="40" t="s">
        <v>3</v>
      </c>
      <c r="F8" s="40" t="s">
        <v>404</v>
      </c>
      <c r="G8" s="40" t="s">
        <v>0</v>
      </c>
      <c r="H8" s="40" t="s">
        <v>1</v>
      </c>
      <c r="I8" s="40" t="s">
        <v>405</v>
      </c>
      <c r="J8" s="102" t="s">
        <v>2</v>
      </c>
      <c r="K8" s="40" t="s">
        <v>3</v>
      </c>
      <c r="L8" s="40" t="s">
        <v>404</v>
      </c>
      <c r="M8" s="41" t="s">
        <v>1</v>
      </c>
      <c r="N8" s="42" t="s">
        <v>180</v>
      </c>
      <c r="O8" s="101" t="s">
        <v>181</v>
      </c>
      <c r="P8" s="66"/>
      <c r="Q8" s="66"/>
    </row>
    <row r="9" spans="1:17" s="35" customFormat="1" ht="12.75">
      <c r="A9" s="109"/>
      <c r="B9" s="104"/>
      <c r="C9" s="105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10"/>
    </row>
    <row r="10" spans="1:17" s="43" customFormat="1" ht="24.75" customHeight="1">
      <c r="A10" s="111" t="s">
        <v>7</v>
      </c>
      <c r="B10" s="44" t="s">
        <v>8</v>
      </c>
      <c r="C10" s="77">
        <v>62679661898086</v>
      </c>
      <c r="D10" s="77">
        <v>60181550642618.109</v>
      </c>
      <c r="E10" s="77">
        <v>47438346453349.141</v>
      </c>
      <c r="F10" s="77">
        <v>47438346453349.141</v>
      </c>
      <c r="G10" s="77">
        <v>859395480934.73987</v>
      </c>
      <c r="H10" s="77">
        <v>5211200295702.9609</v>
      </c>
      <c r="I10" s="77">
        <v>5211200295702.9609</v>
      </c>
      <c r="J10" s="77">
        <v>61040946123552.852</v>
      </c>
      <c r="K10" s="77">
        <v>52649546749052.102</v>
      </c>
      <c r="L10" s="77">
        <v>52649546749052.102</v>
      </c>
      <c r="M10" s="45">
        <v>83.997815487035709</v>
      </c>
      <c r="N10" s="45">
        <v>83.997815487035709</v>
      </c>
      <c r="O10" s="45">
        <v>100</v>
      </c>
      <c r="P10" s="45">
        <v>1638715774533.1484</v>
      </c>
      <c r="Q10" s="112">
        <v>0</v>
      </c>
    </row>
    <row r="11" spans="1:17" s="46" customFormat="1" ht="24.75" customHeight="1">
      <c r="A11" s="113" t="s">
        <v>9</v>
      </c>
      <c r="B11" s="47" t="s">
        <v>10</v>
      </c>
      <c r="C11" s="78">
        <v>62426180690293</v>
      </c>
      <c r="D11" s="78">
        <v>60075138837005.305</v>
      </c>
      <c r="E11" s="78">
        <v>47352435249636.625</v>
      </c>
      <c r="F11" s="78">
        <v>47352435249636.625</v>
      </c>
      <c r="G11" s="78">
        <v>859395480934.73987</v>
      </c>
      <c r="H11" s="78">
        <v>5203999379348.2109</v>
      </c>
      <c r="I11" s="78">
        <v>5203999379348.2109</v>
      </c>
      <c r="J11" s="78">
        <v>60934534317940.047</v>
      </c>
      <c r="K11" s="78">
        <v>52556434628984.836</v>
      </c>
      <c r="L11" s="78">
        <v>52556434628984.836</v>
      </c>
      <c r="M11" s="48">
        <v>84.189732653558181</v>
      </c>
      <c r="N11" s="48">
        <v>84.189732653558181</v>
      </c>
      <c r="O11" s="48">
        <v>99.823147347286621</v>
      </c>
      <c r="P11" s="48">
        <v>1491646372352.9531</v>
      </c>
      <c r="Q11" s="114">
        <v>0</v>
      </c>
    </row>
    <row r="12" spans="1:17" s="43" customFormat="1" ht="24.75" customHeight="1">
      <c r="A12" s="115" t="s">
        <v>11</v>
      </c>
      <c r="B12" s="49" t="s">
        <v>12</v>
      </c>
      <c r="C12" s="79">
        <v>133554725000</v>
      </c>
      <c r="D12" s="79">
        <v>133554725000</v>
      </c>
      <c r="E12" s="79">
        <v>133554725000</v>
      </c>
      <c r="F12" s="79">
        <v>133554725000</v>
      </c>
      <c r="G12" s="79">
        <v>0</v>
      </c>
      <c r="H12" s="79">
        <v>0</v>
      </c>
      <c r="I12" s="79">
        <v>0</v>
      </c>
      <c r="J12" s="79">
        <v>133554725000</v>
      </c>
      <c r="K12" s="79">
        <v>133554725000</v>
      </c>
      <c r="L12" s="79">
        <v>133554725000</v>
      </c>
      <c r="M12" s="50">
        <v>100</v>
      </c>
      <c r="N12" s="50">
        <v>100</v>
      </c>
      <c r="O12" s="50">
        <v>0.25366737844216014</v>
      </c>
      <c r="P12" s="50">
        <v>0</v>
      </c>
      <c r="Q12" s="116">
        <v>0</v>
      </c>
    </row>
    <row r="13" spans="1:17" s="43" customFormat="1" ht="26.25" customHeight="1">
      <c r="A13" s="117" t="s">
        <v>13</v>
      </c>
      <c r="B13" s="51" t="s">
        <v>14</v>
      </c>
      <c r="C13" s="80">
        <v>133554725000</v>
      </c>
      <c r="D13" s="80">
        <v>133554725000</v>
      </c>
      <c r="E13" s="80">
        <v>133554725000</v>
      </c>
      <c r="F13" s="80">
        <v>133554725000</v>
      </c>
      <c r="G13" s="80">
        <v>0</v>
      </c>
      <c r="H13" s="80">
        <v>0</v>
      </c>
      <c r="I13" s="80">
        <v>0</v>
      </c>
      <c r="J13" s="80">
        <v>133554725000</v>
      </c>
      <c r="K13" s="80">
        <v>133554725000</v>
      </c>
      <c r="L13" s="80">
        <v>133554725000</v>
      </c>
      <c r="M13" s="52">
        <v>100</v>
      </c>
      <c r="N13" s="52">
        <v>100</v>
      </c>
      <c r="O13" s="52">
        <v>0.25366737844216014</v>
      </c>
      <c r="P13" s="52">
        <v>0</v>
      </c>
      <c r="Q13" s="118">
        <v>0</v>
      </c>
    </row>
    <row r="14" spans="1:17" s="43" customFormat="1" ht="24.75" customHeight="1">
      <c r="A14" s="119" t="s">
        <v>15</v>
      </c>
      <c r="B14" s="53" t="s">
        <v>16</v>
      </c>
      <c r="C14" s="81">
        <v>133554725000</v>
      </c>
      <c r="D14" s="81">
        <v>133554725000</v>
      </c>
      <c r="E14" s="81">
        <v>133554725000</v>
      </c>
      <c r="F14" s="81">
        <v>133554725000</v>
      </c>
      <c r="G14" s="81">
        <v>0</v>
      </c>
      <c r="H14" s="81">
        <v>0</v>
      </c>
      <c r="I14" s="81">
        <v>0</v>
      </c>
      <c r="J14" s="81">
        <v>133554725000</v>
      </c>
      <c r="K14" s="81">
        <v>133554725000</v>
      </c>
      <c r="L14" s="81">
        <v>133554725000</v>
      </c>
      <c r="M14" s="55">
        <v>100</v>
      </c>
      <c r="N14" s="55">
        <v>100</v>
      </c>
      <c r="O14" s="55">
        <v>0.25366737844216014</v>
      </c>
      <c r="P14" s="55">
        <v>0</v>
      </c>
      <c r="Q14" s="120">
        <v>0</v>
      </c>
    </row>
    <row r="15" spans="1:17" s="43" customFormat="1" ht="24.75" customHeight="1">
      <c r="A15" s="115" t="s">
        <v>17</v>
      </c>
      <c r="B15" s="49" t="s">
        <v>18</v>
      </c>
      <c r="C15" s="79">
        <v>1795446628011</v>
      </c>
      <c r="D15" s="79">
        <v>1839418097312</v>
      </c>
      <c r="E15" s="79">
        <v>1460595057466</v>
      </c>
      <c r="F15" s="79">
        <v>1460595057466</v>
      </c>
      <c r="G15" s="79">
        <v>-43971469301</v>
      </c>
      <c r="H15" s="79">
        <v>146888616101</v>
      </c>
      <c r="I15" s="79">
        <v>146888616101</v>
      </c>
      <c r="J15" s="79">
        <v>1795446628011</v>
      </c>
      <c r="K15" s="79">
        <v>1607483673567</v>
      </c>
      <c r="L15" s="79">
        <v>1607483673567</v>
      </c>
      <c r="M15" s="50">
        <v>89.531131056107981</v>
      </c>
      <c r="N15" s="50">
        <v>89.531131056107981</v>
      </c>
      <c r="O15" s="50">
        <v>3.0531766611949815</v>
      </c>
      <c r="P15" s="50">
        <v>0</v>
      </c>
      <c r="Q15" s="116">
        <v>0</v>
      </c>
    </row>
    <row r="16" spans="1:17" s="43" customFormat="1" ht="24.75" customHeight="1">
      <c r="A16" s="117" t="s">
        <v>19</v>
      </c>
      <c r="B16" s="51" t="s">
        <v>20</v>
      </c>
      <c r="C16" s="80">
        <v>1795446628011</v>
      </c>
      <c r="D16" s="80">
        <v>1839418097312</v>
      </c>
      <c r="E16" s="80">
        <v>1460595057466</v>
      </c>
      <c r="F16" s="80">
        <v>1460595057466</v>
      </c>
      <c r="G16" s="80">
        <v>-43971469301</v>
      </c>
      <c r="H16" s="80">
        <v>146888616101</v>
      </c>
      <c r="I16" s="80">
        <v>146888616101</v>
      </c>
      <c r="J16" s="80">
        <v>1795446628011</v>
      </c>
      <c r="K16" s="80">
        <v>1607483673567</v>
      </c>
      <c r="L16" s="80">
        <v>1607483673567</v>
      </c>
      <c r="M16" s="52">
        <v>89.531131056107981</v>
      </c>
      <c r="N16" s="52">
        <v>89.531131056107981</v>
      </c>
      <c r="O16" s="52">
        <v>3.0531766611949815</v>
      </c>
      <c r="P16" s="52">
        <v>0</v>
      </c>
      <c r="Q16" s="118">
        <v>0</v>
      </c>
    </row>
    <row r="17" spans="1:17" s="43" customFormat="1" ht="24.75" customHeight="1">
      <c r="A17" s="119" t="s">
        <v>21</v>
      </c>
      <c r="B17" s="53" t="s">
        <v>22</v>
      </c>
      <c r="C17" s="81">
        <v>1790867956362</v>
      </c>
      <c r="D17" s="81">
        <v>1834839425663</v>
      </c>
      <c r="E17" s="81">
        <v>1458897025360</v>
      </c>
      <c r="F17" s="81">
        <v>1458897025360</v>
      </c>
      <c r="G17" s="81">
        <v>-43971469301</v>
      </c>
      <c r="H17" s="81">
        <v>146658072169</v>
      </c>
      <c r="I17" s="81">
        <v>146658072169</v>
      </c>
      <c r="J17" s="81">
        <v>1790867956362</v>
      </c>
      <c r="K17" s="81">
        <v>1605555097529</v>
      </c>
      <c r="L17" s="81">
        <v>1605555097529</v>
      </c>
      <c r="M17" s="54">
        <v>89.65234381604283</v>
      </c>
      <c r="N17" s="54">
        <v>89.65234381604283</v>
      </c>
      <c r="O17" s="54">
        <v>3.0495136172428805</v>
      </c>
      <c r="P17" s="54">
        <v>0</v>
      </c>
      <c r="Q17" s="121">
        <v>0</v>
      </c>
    </row>
    <row r="18" spans="1:17" s="43" customFormat="1" ht="24.75" customHeight="1">
      <c r="A18" s="122" t="s">
        <v>23</v>
      </c>
      <c r="B18" s="61" t="s">
        <v>24</v>
      </c>
      <c r="C18" s="82">
        <v>964867956362</v>
      </c>
      <c r="D18" s="82">
        <v>970839425663</v>
      </c>
      <c r="E18" s="82">
        <v>791965248558</v>
      </c>
      <c r="F18" s="82">
        <v>791965248558</v>
      </c>
      <c r="G18" s="82">
        <v>-5971469301</v>
      </c>
      <c r="H18" s="82">
        <v>75484339069</v>
      </c>
      <c r="I18" s="82">
        <v>75484339069</v>
      </c>
      <c r="J18" s="82">
        <v>964867956362</v>
      </c>
      <c r="K18" s="82">
        <v>867449587627</v>
      </c>
      <c r="L18" s="82">
        <v>867449587627</v>
      </c>
      <c r="M18" s="62">
        <v>89.90345071647809</v>
      </c>
      <c r="N18" s="62">
        <v>89.90345071647809</v>
      </c>
      <c r="O18" s="62">
        <v>1.6475917480573896</v>
      </c>
      <c r="P18" s="62">
        <v>0</v>
      </c>
      <c r="Q18" s="123">
        <v>0</v>
      </c>
    </row>
    <row r="19" spans="1:17" s="43" customFormat="1" ht="24.75" customHeight="1">
      <c r="A19" s="122" t="s">
        <v>25</v>
      </c>
      <c r="B19" s="56" t="s">
        <v>26</v>
      </c>
      <c r="C19" s="83">
        <v>825512026428</v>
      </c>
      <c r="D19" s="83">
        <v>768483495729</v>
      </c>
      <c r="E19" s="83">
        <v>678603760855</v>
      </c>
      <c r="F19" s="83">
        <v>678603760855</v>
      </c>
      <c r="G19" s="83">
        <v>57028530699</v>
      </c>
      <c r="H19" s="83">
        <v>68864661456</v>
      </c>
      <c r="I19" s="83">
        <v>68864661456</v>
      </c>
      <c r="J19" s="83">
        <v>825512026428</v>
      </c>
      <c r="K19" s="83">
        <v>747468422311</v>
      </c>
      <c r="L19" s="83">
        <v>747468422311</v>
      </c>
      <c r="M19" s="57">
        <v>90.546036687715443</v>
      </c>
      <c r="N19" s="57">
        <v>90.546036687715443</v>
      </c>
      <c r="O19" s="57">
        <v>1.419705331697765</v>
      </c>
      <c r="P19" s="57">
        <v>0</v>
      </c>
      <c r="Q19" s="124">
        <v>0</v>
      </c>
    </row>
    <row r="20" spans="1:17" s="43" customFormat="1" ht="24.75" customHeight="1">
      <c r="A20" s="122" t="s">
        <v>27</v>
      </c>
      <c r="B20" s="56" t="s">
        <v>28</v>
      </c>
      <c r="C20" s="83">
        <v>139355929934</v>
      </c>
      <c r="D20" s="83">
        <v>202355929934</v>
      </c>
      <c r="E20" s="83">
        <v>113361487703</v>
      </c>
      <c r="F20" s="83">
        <v>113361487703</v>
      </c>
      <c r="G20" s="83">
        <v>-63000000000</v>
      </c>
      <c r="H20" s="83">
        <v>6619677613</v>
      </c>
      <c r="I20" s="83">
        <v>6619677613</v>
      </c>
      <c r="J20" s="83">
        <v>139355929934</v>
      </c>
      <c r="K20" s="83">
        <v>119981165316</v>
      </c>
      <c r="L20" s="83">
        <v>119981165316</v>
      </c>
      <c r="M20" s="57">
        <v>86.096921295580302</v>
      </c>
      <c r="N20" s="57">
        <v>86.096921295580302</v>
      </c>
      <c r="O20" s="57">
        <v>0.22788641635962448</v>
      </c>
      <c r="P20" s="57">
        <v>0</v>
      </c>
      <c r="Q20" s="124">
        <v>0</v>
      </c>
    </row>
    <row r="21" spans="1:17" s="43" customFormat="1" ht="24.75" customHeight="1">
      <c r="A21" s="122" t="s">
        <v>29</v>
      </c>
      <c r="B21" s="61" t="s">
        <v>30</v>
      </c>
      <c r="C21" s="82">
        <v>826000000000</v>
      </c>
      <c r="D21" s="82">
        <v>864000000000</v>
      </c>
      <c r="E21" s="82">
        <v>666931776802</v>
      </c>
      <c r="F21" s="82">
        <v>666931776802</v>
      </c>
      <c r="G21" s="82">
        <v>-38000000000</v>
      </c>
      <c r="H21" s="82">
        <v>71173733100</v>
      </c>
      <c r="I21" s="82">
        <v>71173733100</v>
      </c>
      <c r="J21" s="82">
        <v>826000000000</v>
      </c>
      <c r="K21" s="82">
        <v>738105509902</v>
      </c>
      <c r="L21" s="82">
        <v>738105509902</v>
      </c>
      <c r="M21" s="62">
        <v>89.359020569249395</v>
      </c>
      <c r="N21" s="62">
        <v>89.359020569249395</v>
      </c>
      <c r="O21" s="62">
        <v>1.4019218691854907</v>
      </c>
      <c r="P21" s="62">
        <v>0</v>
      </c>
      <c r="Q21" s="123">
        <v>0</v>
      </c>
    </row>
    <row r="22" spans="1:17" s="43" customFormat="1" ht="24.75" customHeight="1">
      <c r="A22" s="119" t="s">
        <v>31</v>
      </c>
      <c r="B22" s="53" t="s">
        <v>32</v>
      </c>
      <c r="C22" s="81">
        <v>4578671649</v>
      </c>
      <c r="D22" s="81">
        <v>4578671649</v>
      </c>
      <c r="E22" s="81">
        <v>1698032106</v>
      </c>
      <c r="F22" s="81">
        <v>1698032106</v>
      </c>
      <c r="G22" s="81">
        <v>0</v>
      </c>
      <c r="H22" s="81">
        <v>230543932</v>
      </c>
      <c r="I22" s="81">
        <v>230543932</v>
      </c>
      <c r="J22" s="81">
        <v>4578671649</v>
      </c>
      <c r="K22" s="81">
        <v>1928576038</v>
      </c>
      <c r="L22" s="81">
        <v>1928576038</v>
      </c>
      <c r="M22" s="55">
        <v>42.120863557036429</v>
      </c>
      <c r="N22" s="55">
        <v>42.120863557036429</v>
      </c>
      <c r="O22" s="55">
        <v>3.6630439521014905E-3</v>
      </c>
      <c r="P22" s="55">
        <v>0</v>
      </c>
      <c r="Q22" s="120">
        <v>0</v>
      </c>
    </row>
    <row r="23" spans="1:17" s="43" customFormat="1" ht="24.75" customHeight="1">
      <c r="A23" s="115" t="s">
        <v>33</v>
      </c>
      <c r="B23" s="49" t="s">
        <v>34</v>
      </c>
      <c r="C23" s="79">
        <v>83569253588</v>
      </c>
      <c r="D23" s="79">
        <v>3459348120.8399978</v>
      </c>
      <c r="E23" s="79">
        <v>3459348120.8399997</v>
      </c>
      <c r="F23" s="79">
        <v>3459348120.8399997</v>
      </c>
      <c r="G23" s="79">
        <v>91415203.329999998</v>
      </c>
      <c r="H23" s="79">
        <v>91415203.329999998</v>
      </c>
      <c r="I23" s="79">
        <v>91415203.329999998</v>
      </c>
      <c r="J23" s="79">
        <v>3550763324.1699977</v>
      </c>
      <c r="K23" s="79">
        <v>3550763324.1699996</v>
      </c>
      <c r="L23" s="79">
        <v>3550763324.1699996</v>
      </c>
      <c r="M23" s="50">
        <v>4.2488872063826424</v>
      </c>
      <c r="N23" s="50">
        <v>4.2488872063826424</v>
      </c>
      <c r="O23" s="50">
        <v>6.7441479431803982E-3</v>
      </c>
      <c r="P23" s="50">
        <v>80018490263.830002</v>
      </c>
      <c r="Q23" s="116">
        <v>0</v>
      </c>
    </row>
    <row r="24" spans="1:17" s="43" customFormat="1" ht="24.75" customHeight="1">
      <c r="A24" s="122" t="s">
        <v>35</v>
      </c>
      <c r="B24" s="56" t="s">
        <v>36</v>
      </c>
      <c r="C24" s="81">
        <v>83569253588</v>
      </c>
      <c r="D24" s="81">
        <v>3459348120.8399978</v>
      </c>
      <c r="E24" s="81">
        <v>3459348120.8399997</v>
      </c>
      <c r="F24" s="81">
        <v>3459348120.8399997</v>
      </c>
      <c r="G24" s="81">
        <v>91415203.329999998</v>
      </c>
      <c r="H24" s="81">
        <v>91415203.329999998</v>
      </c>
      <c r="I24" s="81">
        <v>91415203.329999998</v>
      </c>
      <c r="J24" s="81">
        <v>3550763324.1699977</v>
      </c>
      <c r="K24" s="81">
        <v>3550763324.1699996</v>
      </c>
      <c r="L24" s="81">
        <v>3550763324.1699996</v>
      </c>
      <c r="M24" s="57">
        <v>4.2488872063826424</v>
      </c>
      <c r="N24" s="57">
        <v>4.2488872063826424</v>
      </c>
      <c r="O24" s="57">
        <v>6.7441479431803982E-3</v>
      </c>
      <c r="P24" s="57">
        <v>80018490263.830002</v>
      </c>
      <c r="Q24" s="124">
        <v>0</v>
      </c>
    </row>
    <row r="25" spans="1:17" s="43" customFormat="1" ht="24.75" customHeight="1">
      <c r="A25" s="122" t="s">
        <v>37</v>
      </c>
      <c r="B25" s="56" t="s">
        <v>38</v>
      </c>
      <c r="C25" s="83">
        <v>0</v>
      </c>
      <c r="D25" s="83">
        <v>0</v>
      </c>
      <c r="E25" s="83">
        <v>0</v>
      </c>
      <c r="F25" s="83">
        <v>0</v>
      </c>
      <c r="G25" s="83">
        <v>0</v>
      </c>
      <c r="H25" s="83">
        <v>0</v>
      </c>
      <c r="I25" s="83">
        <v>0</v>
      </c>
      <c r="J25" s="83">
        <v>0</v>
      </c>
      <c r="K25" s="83">
        <v>0</v>
      </c>
      <c r="L25" s="83">
        <v>0</v>
      </c>
      <c r="M25" s="57">
        <v>0</v>
      </c>
      <c r="N25" s="57">
        <v>0</v>
      </c>
      <c r="O25" s="57">
        <v>0</v>
      </c>
      <c r="P25" s="57">
        <v>0</v>
      </c>
      <c r="Q25" s="124">
        <v>0</v>
      </c>
    </row>
    <row r="26" spans="1:17" s="43" customFormat="1" ht="24.75" customHeight="1">
      <c r="A26" s="122" t="s">
        <v>39</v>
      </c>
      <c r="B26" s="56" t="s">
        <v>40</v>
      </c>
      <c r="C26" s="83">
        <v>0</v>
      </c>
      <c r="D26" s="83">
        <v>0</v>
      </c>
      <c r="E26" s="83">
        <v>0</v>
      </c>
      <c r="F26" s="83">
        <v>0</v>
      </c>
      <c r="G26" s="83">
        <v>0</v>
      </c>
      <c r="H26" s="83">
        <v>0</v>
      </c>
      <c r="I26" s="83">
        <v>0</v>
      </c>
      <c r="J26" s="83">
        <v>0</v>
      </c>
      <c r="K26" s="83">
        <v>0</v>
      </c>
      <c r="L26" s="83">
        <v>0</v>
      </c>
      <c r="M26" s="57">
        <v>0</v>
      </c>
      <c r="N26" s="57">
        <v>0</v>
      </c>
      <c r="O26" s="57">
        <v>0</v>
      </c>
      <c r="P26" s="57">
        <v>0</v>
      </c>
      <c r="Q26" s="124">
        <v>0</v>
      </c>
    </row>
    <row r="27" spans="1:17" s="43" customFormat="1" ht="24.75" customHeight="1">
      <c r="A27" s="115" t="s">
        <v>41</v>
      </c>
      <c r="B27" s="49" t="s">
        <v>42</v>
      </c>
      <c r="C27" s="79">
        <v>215662846412</v>
      </c>
      <c r="D27" s="79">
        <v>184232100000</v>
      </c>
      <c r="E27" s="79">
        <v>41762042949.660004</v>
      </c>
      <c r="F27" s="79">
        <v>41762042949.660004</v>
      </c>
      <c r="G27" s="79">
        <v>0</v>
      </c>
      <c r="H27" s="79">
        <v>12737917371</v>
      </c>
      <c r="I27" s="79">
        <v>12737917371</v>
      </c>
      <c r="J27" s="79">
        <v>184232100000</v>
      </c>
      <c r="K27" s="79">
        <v>54499960320.660004</v>
      </c>
      <c r="L27" s="79">
        <v>54499960320.660004</v>
      </c>
      <c r="M27" s="50">
        <v>25.270908377302902</v>
      </c>
      <c r="N27" s="50">
        <v>25.270908377302902</v>
      </c>
      <c r="O27" s="50">
        <v>0.10351458594777213</v>
      </c>
      <c r="P27" s="50">
        <v>31430746412</v>
      </c>
      <c r="Q27" s="116">
        <v>0</v>
      </c>
    </row>
    <row r="28" spans="1:17" s="43" customFormat="1" ht="24.75" customHeight="1">
      <c r="A28" s="117" t="s">
        <v>43</v>
      </c>
      <c r="B28" s="51" t="s">
        <v>44</v>
      </c>
      <c r="C28" s="80">
        <v>215662846412</v>
      </c>
      <c r="D28" s="80">
        <v>184232100000</v>
      </c>
      <c r="E28" s="80">
        <v>41762042949.660004</v>
      </c>
      <c r="F28" s="80">
        <v>41762042949.660004</v>
      </c>
      <c r="G28" s="80">
        <v>0</v>
      </c>
      <c r="H28" s="80">
        <v>12737917371</v>
      </c>
      <c r="I28" s="80">
        <v>12737917371</v>
      </c>
      <c r="J28" s="80">
        <v>184232100000</v>
      </c>
      <c r="K28" s="80">
        <v>54499960320.660004</v>
      </c>
      <c r="L28" s="80">
        <v>54499960320.660004</v>
      </c>
      <c r="M28" s="52">
        <v>25.270908377302902</v>
      </c>
      <c r="N28" s="52">
        <v>25.270908377302902</v>
      </c>
      <c r="O28" s="52">
        <v>0.10351458594777213</v>
      </c>
      <c r="P28" s="52">
        <v>31430746412</v>
      </c>
      <c r="Q28" s="118">
        <v>0</v>
      </c>
    </row>
    <row r="29" spans="1:17" s="43" customFormat="1" ht="24.75" customHeight="1">
      <c r="A29" s="119" t="s">
        <v>45</v>
      </c>
      <c r="B29" s="53" t="s">
        <v>46</v>
      </c>
      <c r="C29" s="84">
        <v>215662846412</v>
      </c>
      <c r="D29" s="84">
        <v>184232100000</v>
      </c>
      <c r="E29" s="84">
        <v>41762042949.660004</v>
      </c>
      <c r="F29" s="84">
        <v>41762042949.660004</v>
      </c>
      <c r="G29" s="84">
        <v>0</v>
      </c>
      <c r="H29" s="84">
        <v>12737917371</v>
      </c>
      <c r="I29" s="84">
        <v>12737917371</v>
      </c>
      <c r="J29" s="84">
        <v>184232100000</v>
      </c>
      <c r="K29" s="84">
        <v>54499960320.660004</v>
      </c>
      <c r="L29" s="84">
        <v>54499960320.660004</v>
      </c>
      <c r="M29" s="55">
        <v>25.270908377302902</v>
      </c>
      <c r="N29" s="55">
        <v>25.270908377302902</v>
      </c>
      <c r="O29" s="55">
        <v>0.10351458594777213</v>
      </c>
      <c r="P29" s="55">
        <v>31430746412</v>
      </c>
      <c r="Q29" s="120">
        <v>0</v>
      </c>
    </row>
    <row r="30" spans="1:17" s="43" customFormat="1" ht="24.75" customHeight="1">
      <c r="A30" s="122" t="s">
        <v>47</v>
      </c>
      <c r="B30" s="56" t="s">
        <v>48</v>
      </c>
      <c r="C30" s="83">
        <v>215662846412</v>
      </c>
      <c r="D30" s="83">
        <v>184232100000</v>
      </c>
      <c r="E30" s="83">
        <v>41762042949.660004</v>
      </c>
      <c r="F30" s="83">
        <v>41762042949.660004</v>
      </c>
      <c r="G30" s="83">
        <v>0</v>
      </c>
      <c r="H30" s="83">
        <v>12737917371</v>
      </c>
      <c r="I30" s="83">
        <v>12737917371</v>
      </c>
      <c r="J30" s="83">
        <v>184232100000</v>
      </c>
      <c r="K30" s="83">
        <v>54499960320.660004</v>
      </c>
      <c r="L30" s="83">
        <v>54499960320.660004</v>
      </c>
      <c r="M30" s="57">
        <v>25.270908377302902</v>
      </c>
      <c r="N30" s="57">
        <v>25.270908377302902</v>
      </c>
      <c r="O30" s="57">
        <v>0.10351458594777213</v>
      </c>
      <c r="P30" s="57">
        <v>31430746412</v>
      </c>
      <c r="Q30" s="124">
        <v>0</v>
      </c>
    </row>
    <row r="31" spans="1:17" s="43" customFormat="1" ht="24.75" customHeight="1">
      <c r="A31" s="115" t="s">
        <v>49</v>
      </c>
      <c r="B31" s="49" t="s">
        <v>50</v>
      </c>
      <c r="C31" s="79">
        <v>60197947237282</v>
      </c>
      <c r="D31" s="79">
        <v>57914474566572.469</v>
      </c>
      <c r="E31" s="79">
        <v>45713064076100.125</v>
      </c>
      <c r="F31" s="79">
        <v>45713064076100.125</v>
      </c>
      <c r="G31" s="79">
        <v>903275535032.40991</v>
      </c>
      <c r="H31" s="79">
        <v>5044281430672.8809</v>
      </c>
      <c r="I31" s="79">
        <v>5044281430672.8809</v>
      </c>
      <c r="J31" s="79">
        <v>58817750101604.875</v>
      </c>
      <c r="K31" s="79">
        <v>50757345506773.008</v>
      </c>
      <c r="L31" s="79">
        <v>50757345506773.008</v>
      </c>
      <c r="M31" s="50">
        <v>84.317402563085736</v>
      </c>
      <c r="N31" s="50">
        <v>84.317402563085736</v>
      </c>
      <c r="O31" s="50">
        <v>96.40604457375855</v>
      </c>
      <c r="P31" s="50">
        <v>1380197135677.125</v>
      </c>
      <c r="Q31" s="116">
        <v>0</v>
      </c>
    </row>
    <row r="32" spans="1:17" s="43" customFormat="1" ht="24.75" customHeight="1">
      <c r="A32" s="117" t="s">
        <v>51</v>
      </c>
      <c r="B32" s="51" t="s">
        <v>50</v>
      </c>
      <c r="C32" s="80">
        <v>60197947237282</v>
      </c>
      <c r="D32" s="80">
        <v>57914474566572.469</v>
      </c>
      <c r="E32" s="80">
        <v>45713064076100.125</v>
      </c>
      <c r="F32" s="80">
        <v>45713064076100.125</v>
      </c>
      <c r="G32" s="80">
        <v>903275535032.40991</v>
      </c>
      <c r="H32" s="80">
        <v>5044281430672.8809</v>
      </c>
      <c r="I32" s="80">
        <v>5044281430672.8809</v>
      </c>
      <c r="J32" s="80">
        <v>58817750101604.875</v>
      </c>
      <c r="K32" s="80">
        <v>50757345506773.008</v>
      </c>
      <c r="L32" s="80">
        <v>50757345506773.008</v>
      </c>
      <c r="M32" s="52">
        <v>84.317402563085736</v>
      </c>
      <c r="N32" s="52">
        <v>84.317402563085736</v>
      </c>
      <c r="O32" s="52">
        <v>96.40604457375855</v>
      </c>
      <c r="P32" s="52">
        <v>1380197135677.125</v>
      </c>
      <c r="Q32" s="118">
        <v>0</v>
      </c>
    </row>
    <row r="33" spans="1:17" s="43" customFormat="1" ht="24.75" customHeight="1">
      <c r="A33" s="119" t="s">
        <v>52</v>
      </c>
      <c r="B33" s="53" t="s">
        <v>53</v>
      </c>
      <c r="C33" s="84">
        <v>24282762315174</v>
      </c>
      <c r="D33" s="84">
        <v>24053438688085</v>
      </c>
      <c r="E33" s="84">
        <v>19824894384594</v>
      </c>
      <c r="F33" s="84">
        <v>19824894384594</v>
      </c>
      <c r="G33" s="84">
        <v>229323627089</v>
      </c>
      <c r="H33" s="84">
        <v>1922229539002</v>
      </c>
      <c r="I33" s="84">
        <v>1922229539002</v>
      </c>
      <c r="J33" s="84">
        <v>24282762315174</v>
      </c>
      <c r="K33" s="84">
        <v>21747123923596</v>
      </c>
      <c r="L33" s="84">
        <v>21747123923596</v>
      </c>
      <c r="M33" s="55">
        <v>89.557866775340017</v>
      </c>
      <c r="N33" s="55">
        <v>89.557866775340017</v>
      </c>
      <c r="O33" s="55">
        <v>41.305434265656871</v>
      </c>
      <c r="P33" s="55">
        <v>0</v>
      </c>
      <c r="Q33" s="120">
        <v>0</v>
      </c>
    </row>
    <row r="34" spans="1:17" s="43" customFormat="1" ht="24.75" customHeight="1">
      <c r="A34" s="122" t="s">
        <v>54</v>
      </c>
      <c r="B34" s="56" t="s">
        <v>55</v>
      </c>
      <c r="C34" s="83">
        <v>14853890791111</v>
      </c>
      <c r="D34" s="83">
        <v>13280567164022</v>
      </c>
      <c r="E34" s="83">
        <v>12168470502341</v>
      </c>
      <c r="F34" s="83">
        <v>12168470502341</v>
      </c>
      <c r="G34" s="83">
        <v>1573323627089</v>
      </c>
      <c r="H34" s="83">
        <v>1265642223122</v>
      </c>
      <c r="I34" s="83">
        <v>1265642223122</v>
      </c>
      <c r="J34" s="83">
        <v>14853890791111</v>
      </c>
      <c r="K34" s="83">
        <v>13434112725463</v>
      </c>
      <c r="L34" s="83">
        <v>13434112725463</v>
      </c>
      <c r="M34" s="57">
        <v>90.441709275945144</v>
      </c>
      <c r="N34" s="57">
        <v>90.441709275945144</v>
      </c>
      <c r="O34" s="57">
        <v>25.516103280993331</v>
      </c>
      <c r="P34" s="57">
        <v>0</v>
      </c>
      <c r="Q34" s="124">
        <v>0</v>
      </c>
    </row>
    <row r="35" spans="1:17" s="43" customFormat="1" ht="24.75" customHeight="1">
      <c r="A35" s="122" t="s">
        <v>56</v>
      </c>
      <c r="B35" s="56" t="s">
        <v>57</v>
      </c>
      <c r="C35" s="83">
        <v>9281871524063</v>
      </c>
      <c r="D35" s="83">
        <v>10677871524063</v>
      </c>
      <c r="E35" s="83">
        <v>7568739906207</v>
      </c>
      <c r="F35" s="83">
        <v>7568739906207</v>
      </c>
      <c r="G35" s="83">
        <v>-1396000000000</v>
      </c>
      <c r="H35" s="83">
        <v>600884275275</v>
      </c>
      <c r="I35" s="83">
        <v>600884275275</v>
      </c>
      <c r="J35" s="83">
        <v>9281871524063</v>
      </c>
      <c r="K35" s="83">
        <v>8169624181482</v>
      </c>
      <c r="L35" s="83">
        <v>8169624181482</v>
      </c>
      <c r="M35" s="57">
        <v>88.016992697027447</v>
      </c>
      <c r="N35" s="57">
        <v>88.016992697027447</v>
      </c>
      <c r="O35" s="57">
        <v>15.516988627502448</v>
      </c>
      <c r="P35" s="57">
        <v>0</v>
      </c>
      <c r="Q35" s="124">
        <v>0</v>
      </c>
    </row>
    <row r="36" spans="1:17" s="43" customFormat="1" ht="24.75" customHeight="1">
      <c r="A36" s="122" t="s">
        <v>448</v>
      </c>
      <c r="B36" s="56" t="s">
        <v>449</v>
      </c>
      <c r="C36" s="83">
        <v>147000000000</v>
      </c>
      <c r="D36" s="83">
        <v>95000000000</v>
      </c>
      <c r="E36" s="83">
        <v>87683976046</v>
      </c>
      <c r="F36" s="83">
        <v>87683976046</v>
      </c>
      <c r="G36" s="83">
        <v>52000000000</v>
      </c>
      <c r="H36" s="83">
        <v>55703040605</v>
      </c>
      <c r="I36" s="83">
        <v>55703040605</v>
      </c>
      <c r="J36" s="83">
        <v>147000000000</v>
      </c>
      <c r="K36" s="83">
        <v>143387016651</v>
      </c>
      <c r="L36" s="83">
        <v>143387016651</v>
      </c>
      <c r="M36" s="57">
        <v>97.542188197959177</v>
      </c>
      <c r="N36" s="57">
        <v>97.542188197959177</v>
      </c>
      <c r="O36" s="57">
        <v>0.27234235716109279</v>
      </c>
      <c r="P36" s="57">
        <v>0</v>
      </c>
      <c r="Q36" s="124">
        <v>0</v>
      </c>
    </row>
    <row r="37" spans="1:17" s="59" customFormat="1" ht="24.75" customHeight="1">
      <c r="A37" s="125" t="s">
        <v>58</v>
      </c>
      <c r="B37" s="58" t="s">
        <v>59</v>
      </c>
      <c r="C37" s="84">
        <v>514000000000</v>
      </c>
      <c r="D37" s="84">
        <v>552984366348</v>
      </c>
      <c r="E37" s="84">
        <v>418675842316</v>
      </c>
      <c r="F37" s="84">
        <v>418675842316</v>
      </c>
      <c r="G37" s="84">
        <v>-38984366348</v>
      </c>
      <c r="H37" s="84">
        <v>38986028279</v>
      </c>
      <c r="I37" s="84">
        <v>38986028279</v>
      </c>
      <c r="J37" s="84">
        <v>514000000000</v>
      </c>
      <c r="K37" s="84">
        <v>457661870595</v>
      </c>
      <c r="L37" s="84">
        <v>457661870595</v>
      </c>
      <c r="M37" s="55">
        <v>89.039274434824904</v>
      </c>
      <c r="N37" s="55">
        <v>89.039274434824904</v>
      </c>
      <c r="O37" s="55">
        <v>0.86926079872328577</v>
      </c>
      <c r="P37" s="55">
        <v>0</v>
      </c>
      <c r="Q37" s="120">
        <v>0</v>
      </c>
    </row>
    <row r="38" spans="1:17" s="43" customFormat="1" ht="24.75" customHeight="1">
      <c r="A38" s="122" t="s">
        <v>60</v>
      </c>
      <c r="B38" s="56" t="s">
        <v>61</v>
      </c>
      <c r="C38" s="83">
        <v>441540543449</v>
      </c>
      <c r="D38" s="83">
        <v>441524909797</v>
      </c>
      <c r="E38" s="83">
        <v>359757862811</v>
      </c>
      <c r="F38" s="83">
        <v>359757862811</v>
      </c>
      <c r="G38" s="83">
        <v>15633652</v>
      </c>
      <c r="H38" s="83">
        <v>35505796222</v>
      </c>
      <c r="I38" s="83">
        <v>35505796222</v>
      </c>
      <c r="J38" s="83">
        <v>441540543449</v>
      </c>
      <c r="K38" s="83">
        <v>395263659033</v>
      </c>
      <c r="L38" s="83">
        <v>395263659033</v>
      </c>
      <c r="M38" s="57">
        <v>89.519221937238655</v>
      </c>
      <c r="N38" s="57">
        <v>89.519221937238655</v>
      </c>
      <c r="O38" s="57">
        <v>0.75074465677164881</v>
      </c>
      <c r="P38" s="57">
        <v>0</v>
      </c>
      <c r="Q38" s="124">
        <v>0</v>
      </c>
    </row>
    <row r="39" spans="1:17" s="43" customFormat="1" ht="24.75" customHeight="1">
      <c r="A39" s="122" t="s">
        <v>62</v>
      </c>
      <c r="B39" s="56" t="s">
        <v>63</v>
      </c>
      <c r="C39" s="83">
        <v>72459456551</v>
      </c>
      <c r="D39" s="83">
        <v>111459456551</v>
      </c>
      <c r="E39" s="83">
        <v>58917979505</v>
      </c>
      <c r="F39" s="83">
        <v>58917979505</v>
      </c>
      <c r="G39" s="83">
        <v>-39000000000</v>
      </c>
      <c r="H39" s="83">
        <v>3480232057</v>
      </c>
      <c r="I39" s="83">
        <v>3480232057</v>
      </c>
      <c r="J39" s="83">
        <v>72459456551</v>
      </c>
      <c r="K39" s="83">
        <v>62398211562</v>
      </c>
      <c r="L39" s="83">
        <v>62398211562</v>
      </c>
      <c r="M39" s="57">
        <v>86.114655742803606</v>
      </c>
      <c r="N39" s="57">
        <v>86.114655742803606</v>
      </c>
      <c r="O39" s="57">
        <v>0.11851614195163686</v>
      </c>
      <c r="P39" s="57">
        <v>0</v>
      </c>
      <c r="Q39" s="124">
        <v>0</v>
      </c>
    </row>
    <row r="40" spans="1:17" s="43" customFormat="1" ht="24.75" customHeight="1">
      <c r="A40" s="125" t="s">
        <v>64</v>
      </c>
      <c r="B40" s="58" t="s">
        <v>65</v>
      </c>
      <c r="C40" s="84">
        <v>23644354580979</v>
      </c>
      <c r="D40" s="84">
        <v>23644354580978.25</v>
      </c>
      <c r="E40" s="84">
        <v>20347654216981.219</v>
      </c>
      <c r="F40" s="84">
        <v>20347654216981.219</v>
      </c>
      <c r="G40" s="84">
        <v>0</v>
      </c>
      <c r="H40" s="84">
        <v>1984209539706.8101</v>
      </c>
      <c r="I40" s="84">
        <v>1984209539706.8101</v>
      </c>
      <c r="J40" s="84">
        <v>23644354580978.25</v>
      </c>
      <c r="K40" s="84">
        <v>22331863756688.027</v>
      </c>
      <c r="L40" s="84">
        <v>22331863756688.027</v>
      </c>
      <c r="M40" s="55">
        <v>94.449030867829975</v>
      </c>
      <c r="N40" s="55">
        <v>94.449030867829975</v>
      </c>
      <c r="O40" s="55">
        <v>42.416060793704915</v>
      </c>
      <c r="P40" s="55">
        <v>0.75</v>
      </c>
      <c r="Q40" s="120">
        <v>0</v>
      </c>
    </row>
    <row r="41" spans="1:17" s="43" customFormat="1" ht="24.75" customHeight="1">
      <c r="A41" s="122" t="s">
        <v>66</v>
      </c>
      <c r="B41" s="56" t="s">
        <v>67</v>
      </c>
      <c r="C41" s="83">
        <v>33171386301</v>
      </c>
      <c r="D41" s="83">
        <v>33171386300.650002</v>
      </c>
      <c r="E41" s="83">
        <v>20801509892.480003</v>
      </c>
      <c r="F41" s="83">
        <v>20801509892.480003</v>
      </c>
      <c r="G41" s="83">
        <v>0</v>
      </c>
      <c r="H41" s="83">
        <v>2046758255.3099999</v>
      </c>
      <c r="I41" s="83">
        <v>2046758255.3099999</v>
      </c>
      <c r="J41" s="83">
        <v>33171386300.650002</v>
      </c>
      <c r="K41" s="83">
        <v>22848268147.790005</v>
      </c>
      <c r="L41" s="83">
        <v>22848268147.790005</v>
      </c>
      <c r="M41" s="57">
        <v>68.879449114555726</v>
      </c>
      <c r="N41" s="57">
        <v>68.879449114555726</v>
      </c>
      <c r="O41" s="57">
        <v>4.3396894291784886E-2</v>
      </c>
      <c r="P41" s="57">
        <v>0.34999847412109375</v>
      </c>
      <c r="Q41" s="124">
        <v>0</v>
      </c>
    </row>
    <row r="42" spans="1:17" s="43" customFormat="1" ht="24.75" customHeight="1">
      <c r="A42" s="122" t="s">
        <v>68</v>
      </c>
      <c r="B42" s="56" t="s">
        <v>69</v>
      </c>
      <c r="C42" s="83">
        <v>23611183194678</v>
      </c>
      <c r="D42" s="83">
        <v>23611183194677.602</v>
      </c>
      <c r="E42" s="83">
        <v>20326852707088.742</v>
      </c>
      <c r="F42" s="83">
        <v>20326852707088.742</v>
      </c>
      <c r="G42" s="83">
        <v>0</v>
      </c>
      <c r="H42" s="83">
        <v>1982162781451.5</v>
      </c>
      <c r="I42" s="83">
        <v>1982162781451.5</v>
      </c>
      <c r="J42" s="83">
        <v>23611183194677.602</v>
      </c>
      <c r="K42" s="83">
        <v>22309015488540.242</v>
      </c>
      <c r="L42" s="83">
        <v>22309015488540.242</v>
      </c>
      <c r="M42" s="57">
        <v>94.484953611171548</v>
      </c>
      <c r="N42" s="57">
        <v>94.484953611171548</v>
      </c>
      <c r="O42" s="57">
        <v>42.372663899413141</v>
      </c>
      <c r="P42" s="57">
        <v>0.3984375</v>
      </c>
      <c r="Q42" s="124">
        <v>0</v>
      </c>
    </row>
    <row r="43" spans="1:17" s="43" customFormat="1" ht="24.75" customHeight="1">
      <c r="A43" s="122" t="s">
        <v>70</v>
      </c>
      <c r="B43" s="56" t="s">
        <v>71</v>
      </c>
      <c r="C43" s="83">
        <v>0</v>
      </c>
      <c r="D43" s="83">
        <v>0</v>
      </c>
      <c r="E43" s="83">
        <v>0</v>
      </c>
      <c r="F43" s="83">
        <v>0</v>
      </c>
      <c r="G43" s="83">
        <v>0</v>
      </c>
      <c r="H43" s="83">
        <v>0</v>
      </c>
      <c r="I43" s="83">
        <v>0</v>
      </c>
      <c r="J43" s="83">
        <v>0</v>
      </c>
      <c r="K43" s="83">
        <v>0</v>
      </c>
      <c r="L43" s="83">
        <v>0</v>
      </c>
      <c r="M43" s="57">
        <v>0</v>
      </c>
      <c r="N43" s="57">
        <v>0</v>
      </c>
      <c r="O43" s="57">
        <v>0</v>
      </c>
      <c r="P43" s="57">
        <v>0</v>
      </c>
      <c r="Q43" s="124">
        <v>0</v>
      </c>
    </row>
    <row r="44" spans="1:17" s="43" customFormat="1" ht="24.75" customHeight="1">
      <c r="A44" s="125" t="s">
        <v>72</v>
      </c>
      <c r="B44" s="58" t="s">
        <v>73</v>
      </c>
      <c r="C44" s="84">
        <v>9163919235617</v>
      </c>
      <c r="D44" s="84">
        <v>8173090876983.2305</v>
      </c>
      <c r="E44" s="84">
        <v>4109305372244.6597</v>
      </c>
      <c r="F44" s="84">
        <v>4109305372244.6597</v>
      </c>
      <c r="G44" s="84">
        <v>-44343271175.07</v>
      </c>
      <c r="H44" s="84">
        <v>727472115746.43005</v>
      </c>
      <c r="I44" s="84">
        <v>727472115746.43005</v>
      </c>
      <c r="J44" s="84">
        <v>8128747605808.1602</v>
      </c>
      <c r="K44" s="84">
        <v>4836777487991.0898</v>
      </c>
      <c r="L44" s="84">
        <v>4836777487991.0898</v>
      </c>
      <c r="M44" s="55">
        <v>52.780664731223304</v>
      </c>
      <c r="N44" s="55">
        <v>52.780664731223304</v>
      </c>
      <c r="O44" s="55">
        <v>9.1867409819215027</v>
      </c>
      <c r="P44" s="55">
        <v>1035171629808.8398</v>
      </c>
      <c r="Q44" s="120">
        <v>0</v>
      </c>
    </row>
    <row r="45" spans="1:17" s="43" customFormat="1" ht="24.75" customHeight="1">
      <c r="A45" s="122" t="s">
        <v>74</v>
      </c>
      <c r="B45" s="56" t="s">
        <v>394</v>
      </c>
      <c r="C45" s="83">
        <v>3393084866645</v>
      </c>
      <c r="D45" s="83">
        <v>3333679923783</v>
      </c>
      <c r="E45" s="83">
        <v>2693147649363.1494</v>
      </c>
      <c r="F45" s="83">
        <v>2693147649363.1494</v>
      </c>
      <c r="G45" s="83">
        <v>0</v>
      </c>
      <c r="H45" s="83">
        <v>338747818201.47998</v>
      </c>
      <c r="I45" s="83">
        <v>338747818201.47998</v>
      </c>
      <c r="J45" s="83">
        <v>3333679923783</v>
      </c>
      <c r="K45" s="83">
        <v>3031895467564.6294</v>
      </c>
      <c r="L45" s="83">
        <v>3031895467564.6294</v>
      </c>
      <c r="M45" s="57">
        <v>89.355132179835337</v>
      </c>
      <c r="N45" s="57">
        <v>89.355132179835337</v>
      </c>
      <c r="O45" s="57">
        <v>5.7586354579951164</v>
      </c>
      <c r="P45" s="57">
        <v>59404942862</v>
      </c>
      <c r="Q45" s="124">
        <v>0</v>
      </c>
    </row>
    <row r="46" spans="1:17" s="43" customFormat="1" ht="24.75" customHeight="1">
      <c r="A46" s="122" t="s">
        <v>75</v>
      </c>
      <c r="B46" s="56" t="s">
        <v>76</v>
      </c>
      <c r="C46" s="83">
        <v>47919433205</v>
      </c>
      <c r="D46" s="83">
        <v>47919433204.120003</v>
      </c>
      <c r="E46" s="83">
        <v>47919433204.120003</v>
      </c>
      <c r="F46" s="83">
        <v>47919433204.120003</v>
      </c>
      <c r="G46" s="83">
        <v>0</v>
      </c>
      <c r="H46" s="83">
        <v>0</v>
      </c>
      <c r="I46" s="83">
        <v>0</v>
      </c>
      <c r="J46" s="83">
        <v>47919433204.120003</v>
      </c>
      <c r="K46" s="83">
        <v>47919433204.120003</v>
      </c>
      <c r="L46" s="83">
        <v>47919433204.120003</v>
      </c>
      <c r="M46" s="57">
        <v>99.999999998163588</v>
      </c>
      <c r="N46" s="57">
        <v>99.999999998163588</v>
      </c>
      <c r="O46" s="57">
        <v>9.1015851347253512E-2</v>
      </c>
      <c r="P46" s="57">
        <v>0.87999725341796875</v>
      </c>
      <c r="Q46" s="124">
        <v>0</v>
      </c>
    </row>
    <row r="47" spans="1:17" s="43" customFormat="1" ht="24.75" customHeight="1">
      <c r="A47" s="122" t="s">
        <v>77</v>
      </c>
      <c r="B47" s="56" t="s">
        <v>78</v>
      </c>
      <c r="C47" s="83">
        <v>2242059835</v>
      </c>
      <c r="D47" s="83">
        <v>2242059834.7399998</v>
      </c>
      <c r="E47" s="83">
        <v>2242059834.7399998</v>
      </c>
      <c r="F47" s="83">
        <v>2242059834.7399998</v>
      </c>
      <c r="G47" s="83">
        <v>0</v>
      </c>
      <c r="H47" s="83">
        <v>0</v>
      </c>
      <c r="I47" s="83">
        <v>0</v>
      </c>
      <c r="J47" s="83">
        <v>2242059834.7399998</v>
      </c>
      <c r="K47" s="83">
        <v>2242059834.7399998</v>
      </c>
      <c r="L47" s="83">
        <v>2242059834.7399998</v>
      </c>
      <c r="M47" s="57">
        <v>99.999999988403516</v>
      </c>
      <c r="N47" s="57">
        <v>99.999999988403516</v>
      </c>
      <c r="O47" s="57">
        <v>4.2584598979104517E-3</v>
      </c>
      <c r="P47" s="57">
        <v>0.26000022888183594</v>
      </c>
      <c r="Q47" s="124">
        <v>0</v>
      </c>
    </row>
    <row r="48" spans="1:17" s="43" customFormat="1" ht="24.75" customHeight="1">
      <c r="A48" s="122" t="s">
        <v>79</v>
      </c>
      <c r="B48" s="56" t="s">
        <v>80</v>
      </c>
      <c r="C48" s="83">
        <v>2166334334251</v>
      </c>
      <c r="D48" s="83">
        <v>1826131935581.4102</v>
      </c>
      <c r="E48" s="83">
        <v>583381788547.02991</v>
      </c>
      <c r="F48" s="83">
        <v>583381788547.02991</v>
      </c>
      <c r="G48" s="83">
        <v>0</v>
      </c>
      <c r="H48" s="83">
        <v>92105805522.679993</v>
      </c>
      <c r="I48" s="83">
        <v>92105805522.679993</v>
      </c>
      <c r="J48" s="83">
        <v>1826131935581.4102</v>
      </c>
      <c r="K48" s="83">
        <v>675487594069.70996</v>
      </c>
      <c r="L48" s="83">
        <v>675487594069.70996</v>
      </c>
      <c r="M48" s="57">
        <v>31.181133188440029</v>
      </c>
      <c r="N48" s="57">
        <v>31.181133188440029</v>
      </c>
      <c r="O48" s="57">
        <v>1.2829884315801283</v>
      </c>
      <c r="P48" s="57">
        <v>340202398669.58984</v>
      </c>
      <c r="Q48" s="124">
        <v>0</v>
      </c>
    </row>
    <row r="49" spans="1:17" s="43" customFormat="1" ht="24.75" customHeight="1">
      <c r="A49" s="122" t="s">
        <v>81</v>
      </c>
      <c r="B49" s="56" t="s">
        <v>395</v>
      </c>
      <c r="C49" s="83">
        <v>605167285809</v>
      </c>
      <c r="D49" s="83">
        <v>594572228671</v>
      </c>
      <c r="E49" s="83">
        <v>476034755062.72998</v>
      </c>
      <c r="F49" s="83">
        <v>476034755062.72998</v>
      </c>
      <c r="G49" s="83">
        <v>0</v>
      </c>
      <c r="H49" s="83">
        <v>59664581456.410004</v>
      </c>
      <c r="I49" s="83">
        <v>59664581456.410004</v>
      </c>
      <c r="J49" s="83">
        <v>594572228671</v>
      </c>
      <c r="K49" s="83">
        <v>535699336519.14001</v>
      </c>
      <c r="L49" s="83">
        <v>535699336519.14001</v>
      </c>
      <c r="M49" s="57">
        <v>88.520868374933087</v>
      </c>
      <c r="N49" s="57">
        <v>88.520868374933087</v>
      </c>
      <c r="O49" s="57">
        <v>1.0174813832158673</v>
      </c>
      <c r="P49" s="57">
        <v>10595057138</v>
      </c>
      <c r="Q49" s="124">
        <v>0</v>
      </c>
    </row>
    <row r="50" spans="1:17" s="43" customFormat="1" ht="24.75" customHeight="1">
      <c r="A50" s="122" t="s">
        <v>82</v>
      </c>
      <c r="B50" s="56" t="s">
        <v>83</v>
      </c>
      <c r="C50" s="83">
        <v>52000000000</v>
      </c>
      <c r="D50" s="83">
        <v>8127844194.8699999</v>
      </c>
      <c r="E50" s="83">
        <v>853133368.24000001</v>
      </c>
      <c r="F50" s="83">
        <v>853133368.24000001</v>
      </c>
      <c r="G50" s="83">
        <v>43872155805.129997</v>
      </c>
      <c r="H50" s="83">
        <v>49247293218.029999</v>
      </c>
      <c r="I50" s="83">
        <v>49247293218.029999</v>
      </c>
      <c r="J50" s="83">
        <v>52000000000</v>
      </c>
      <c r="K50" s="83">
        <v>50100426586.269997</v>
      </c>
      <c r="L50" s="83">
        <v>50100426586.269997</v>
      </c>
      <c r="M50" s="57">
        <v>96.346974204365381</v>
      </c>
      <c r="N50" s="57">
        <v>96.346974204365381</v>
      </c>
      <c r="O50" s="57">
        <v>9.5158324581724907E-2</v>
      </c>
      <c r="P50" s="57">
        <v>0</v>
      </c>
      <c r="Q50" s="124">
        <v>0</v>
      </c>
    </row>
    <row r="51" spans="1:17" s="43" customFormat="1" ht="24.75" customHeight="1">
      <c r="A51" s="122" t="s">
        <v>386</v>
      </c>
      <c r="B51" s="56" t="s">
        <v>390</v>
      </c>
      <c r="C51" s="83">
        <v>14500000000</v>
      </c>
      <c r="D51" s="83">
        <v>96215426980.199997</v>
      </c>
      <c r="E51" s="83">
        <v>3499523343.6399999</v>
      </c>
      <c r="F51" s="83">
        <v>3499523343.6399999</v>
      </c>
      <c r="G51" s="83">
        <v>-88215426980.199997</v>
      </c>
      <c r="H51" s="83">
        <v>386288333.76999998</v>
      </c>
      <c r="I51" s="83">
        <v>386288333.76999998</v>
      </c>
      <c r="J51" s="83">
        <v>8000000000</v>
      </c>
      <c r="K51" s="83">
        <v>3885811677.4099998</v>
      </c>
      <c r="L51" s="83">
        <v>3885811677.4099998</v>
      </c>
      <c r="M51" s="57">
        <v>26.798701223517241</v>
      </c>
      <c r="N51" s="57">
        <v>26.798701223517241</v>
      </c>
      <c r="O51" s="57">
        <v>7.3805225635298751E-3</v>
      </c>
      <c r="P51" s="57">
        <v>6500000000</v>
      </c>
      <c r="Q51" s="124">
        <v>0</v>
      </c>
    </row>
    <row r="52" spans="1:17" s="43" customFormat="1" ht="24.75" customHeight="1">
      <c r="A52" s="122" t="s">
        <v>387</v>
      </c>
      <c r="B52" s="56" t="s">
        <v>391</v>
      </c>
      <c r="C52" s="83">
        <v>450005590123</v>
      </c>
      <c r="D52" s="83">
        <v>417087789820.38</v>
      </c>
      <c r="E52" s="83">
        <v>277833642634.81</v>
      </c>
      <c r="F52" s="83">
        <v>277833642634.81</v>
      </c>
      <c r="G52" s="83">
        <v>0</v>
      </c>
      <c r="H52" s="83">
        <v>84971371430.779999</v>
      </c>
      <c r="I52" s="83">
        <v>84971371430.779999</v>
      </c>
      <c r="J52" s="83">
        <v>417087789820.38</v>
      </c>
      <c r="K52" s="83">
        <v>362805014065.58997</v>
      </c>
      <c r="L52" s="83">
        <v>362805014065.58997</v>
      </c>
      <c r="M52" s="57">
        <v>80.622334928422674</v>
      </c>
      <c r="N52" s="57">
        <v>80.622334928422674</v>
      </c>
      <c r="O52" s="57">
        <v>0.6890942780473639</v>
      </c>
      <c r="P52" s="57">
        <v>32917800302.619995</v>
      </c>
      <c r="Q52" s="124">
        <v>0</v>
      </c>
    </row>
    <row r="53" spans="1:17" s="43" customFormat="1" ht="24.75" customHeight="1">
      <c r="A53" s="122" t="s">
        <v>388</v>
      </c>
      <c r="B53" s="56" t="s">
        <v>392</v>
      </c>
      <c r="C53" s="83">
        <v>109000000000</v>
      </c>
      <c r="D53" s="83">
        <v>0</v>
      </c>
      <c r="E53" s="83">
        <v>0</v>
      </c>
      <c r="F53" s="83">
        <v>0</v>
      </c>
      <c r="G53" s="83">
        <v>0</v>
      </c>
      <c r="H53" s="83">
        <v>0</v>
      </c>
      <c r="I53" s="83">
        <v>0</v>
      </c>
      <c r="J53" s="83">
        <v>0</v>
      </c>
      <c r="K53" s="83">
        <v>0</v>
      </c>
      <c r="L53" s="83">
        <v>0</v>
      </c>
      <c r="M53" s="57">
        <v>0</v>
      </c>
      <c r="N53" s="57">
        <v>0</v>
      </c>
      <c r="O53" s="57">
        <v>0</v>
      </c>
      <c r="P53" s="57">
        <v>109000000000</v>
      </c>
      <c r="Q53" s="124">
        <v>0</v>
      </c>
    </row>
    <row r="54" spans="1:17" s="43" customFormat="1" ht="24.75" customHeight="1">
      <c r="A54" s="122" t="s">
        <v>389</v>
      </c>
      <c r="B54" s="56" t="s">
        <v>393</v>
      </c>
      <c r="C54" s="83">
        <v>15000000000</v>
      </c>
      <c r="D54" s="83">
        <v>0</v>
      </c>
      <c r="E54" s="83">
        <v>0</v>
      </c>
      <c r="F54" s="83">
        <v>0</v>
      </c>
      <c r="G54" s="83">
        <v>0</v>
      </c>
      <c r="H54" s="83">
        <v>0</v>
      </c>
      <c r="I54" s="83">
        <v>0</v>
      </c>
      <c r="J54" s="83">
        <v>0</v>
      </c>
      <c r="K54" s="83">
        <v>0</v>
      </c>
      <c r="L54" s="83">
        <v>0</v>
      </c>
      <c r="M54" s="57">
        <v>0</v>
      </c>
      <c r="N54" s="57">
        <v>0</v>
      </c>
      <c r="O54" s="57">
        <v>0</v>
      </c>
      <c r="P54" s="57">
        <v>15000000000</v>
      </c>
      <c r="Q54" s="124">
        <v>0</v>
      </c>
    </row>
    <row r="55" spans="1:17" s="43" customFormat="1" ht="24.75" customHeight="1">
      <c r="A55" s="126" t="s">
        <v>418</v>
      </c>
      <c r="B55" s="73" t="s">
        <v>419</v>
      </c>
      <c r="C55" s="83">
        <v>5000000000</v>
      </c>
      <c r="D55" s="83">
        <v>4181702314.3100004</v>
      </c>
      <c r="E55" s="83">
        <v>3690779540.9099998</v>
      </c>
      <c r="F55" s="83">
        <v>3690779540.9099998</v>
      </c>
      <c r="G55" s="83">
        <v>0</v>
      </c>
      <c r="H55" s="83">
        <v>0</v>
      </c>
      <c r="I55" s="83">
        <v>0</v>
      </c>
      <c r="J55" s="83">
        <v>4181702314.3100004</v>
      </c>
      <c r="K55" s="83">
        <v>3690779540.9099998</v>
      </c>
      <c r="L55" s="83">
        <v>3690779540.9099998</v>
      </c>
      <c r="M55" s="57">
        <v>73.815590818199993</v>
      </c>
      <c r="N55" s="57">
        <v>73.815590818199993</v>
      </c>
      <c r="O55" s="57">
        <v>7.010087966192128E-3</v>
      </c>
      <c r="P55" s="57">
        <v>818297685.68999958</v>
      </c>
      <c r="Q55" s="124">
        <v>0</v>
      </c>
    </row>
    <row r="56" spans="1:17" s="43" customFormat="1" ht="24.75" customHeight="1">
      <c r="A56" s="126" t="s">
        <v>431</v>
      </c>
      <c r="B56" s="73" t="s">
        <v>438</v>
      </c>
      <c r="C56" s="83">
        <v>2303665665749</v>
      </c>
      <c r="D56" s="83">
        <v>1842932532599.2</v>
      </c>
      <c r="E56" s="83">
        <v>20702607345.290001</v>
      </c>
      <c r="F56" s="83">
        <v>20702607345.290001</v>
      </c>
      <c r="G56" s="83">
        <v>0</v>
      </c>
      <c r="H56" s="83">
        <v>102348957583.28</v>
      </c>
      <c r="I56" s="83">
        <v>102348957583.28</v>
      </c>
      <c r="J56" s="83">
        <v>1842932532599.2</v>
      </c>
      <c r="K56" s="83">
        <v>123051564928.57001</v>
      </c>
      <c r="L56" s="83">
        <v>123051564928.57001</v>
      </c>
      <c r="M56" s="57">
        <v>5.3415548427059516</v>
      </c>
      <c r="N56" s="57">
        <v>5.3415548427059516</v>
      </c>
      <c r="O56" s="57">
        <v>0.23371818472641537</v>
      </c>
      <c r="P56" s="57">
        <v>460733133149.80005</v>
      </c>
      <c r="Q56" s="124">
        <v>0</v>
      </c>
    </row>
    <row r="57" spans="1:17" s="43" customFormat="1" ht="24.75" customHeight="1">
      <c r="A57" s="119" t="s">
        <v>84</v>
      </c>
      <c r="B57" s="53" t="s">
        <v>85</v>
      </c>
      <c r="C57" s="81">
        <v>549509605256</v>
      </c>
      <c r="D57" s="81">
        <v>247235340318</v>
      </c>
      <c r="E57" s="81">
        <v>156537243598.5</v>
      </c>
      <c r="F57" s="81">
        <v>156537243598.5</v>
      </c>
      <c r="G57" s="81">
        <v>86407964575</v>
      </c>
      <c r="H57" s="81">
        <v>124865068685.44</v>
      </c>
      <c r="I57" s="81">
        <v>124865068685.44</v>
      </c>
      <c r="J57" s="81">
        <v>333643304893</v>
      </c>
      <c r="K57" s="81">
        <v>281402312283.94</v>
      </c>
      <c r="L57" s="81">
        <v>281402312283.94</v>
      </c>
      <c r="M57" s="54">
        <v>51.209716735132069</v>
      </c>
      <c r="N57" s="54">
        <v>51.209716735132069</v>
      </c>
      <c r="O57" s="54">
        <v>0.53448192749922652</v>
      </c>
      <c r="P57" s="54">
        <v>215866300363</v>
      </c>
      <c r="Q57" s="121">
        <v>0</v>
      </c>
    </row>
    <row r="58" spans="1:17" s="43" customFormat="1" ht="24.75" customHeight="1">
      <c r="A58" s="122" t="s">
        <v>86</v>
      </c>
      <c r="B58" s="56" t="s">
        <v>87</v>
      </c>
      <c r="C58" s="83">
        <v>3656416941</v>
      </c>
      <c r="D58" s="83">
        <v>3656416941</v>
      </c>
      <c r="E58" s="83">
        <v>199190434.81</v>
      </c>
      <c r="F58" s="83">
        <v>199190434.81</v>
      </c>
      <c r="G58" s="83">
        <v>0</v>
      </c>
      <c r="H58" s="83">
        <v>196859005.61000001</v>
      </c>
      <c r="I58" s="83">
        <v>196859005.61000001</v>
      </c>
      <c r="J58" s="83">
        <v>3656416941</v>
      </c>
      <c r="K58" s="83">
        <v>396049440.42000002</v>
      </c>
      <c r="L58" s="83">
        <v>396049440.42000002</v>
      </c>
      <c r="M58" s="57">
        <v>10.831626885299459</v>
      </c>
      <c r="N58" s="57">
        <v>10.831626885299459</v>
      </c>
      <c r="O58" s="57">
        <v>7.5223713189350567E-4</v>
      </c>
      <c r="P58" s="57">
        <v>0</v>
      </c>
      <c r="Q58" s="124">
        <v>0</v>
      </c>
    </row>
    <row r="59" spans="1:17" s="43" customFormat="1" ht="24.75" customHeight="1">
      <c r="A59" s="122" t="s">
        <v>88</v>
      </c>
      <c r="B59" s="56" t="s">
        <v>89</v>
      </c>
      <c r="C59" s="83">
        <v>1998766625</v>
      </c>
      <c r="D59" s="83">
        <v>1998766625</v>
      </c>
      <c r="E59" s="83">
        <v>1483402123.1999998</v>
      </c>
      <c r="F59" s="83">
        <v>1483402123.1999998</v>
      </c>
      <c r="G59" s="83">
        <v>0</v>
      </c>
      <c r="H59" s="83">
        <v>138947516.88</v>
      </c>
      <c r="I59" s="83">
        <v>138947516.88</v>
      </c>
      <c r="J59" s="83">
        <v>1998766625</v>
      </c>
      <c r="K59" s="83">
        <v>1622349640.0799999</v>
      </c>
      <c r="L59" s="83">
        <v>1622349640.0799999</v>
      </c>
      <c r="M59" s="57">
        <v>81.167537009479531</v>
      </c>
      <c r="N59" s="57">
        <v>81.167537009479531</v>
      </c>
      <c r="O59" s="57">
        <v>3.0814123582349898E-3</v>
      </c>
      <c r="P59" s="57">
        <v>0</v>
      </c>
      <c r="Q59" s="124">
        <v>0</v>
      </c>
    </row>
    <row r="60" spans="1:17" s="43" customFormat="1" ht="24.75" customHeight="1">
      <c r="A60" s="122" t="s">
        <v>90</v>
      </c>
      <c r="B60" s="56" t="s">
        <v>91</v>
      </c>
      <c r="C60" s="83">
        <v>543854421690</v>
      </c>
      <c r="D60" s="83">
        <v>241580156752</v>
      </c>
      <c r="E60" s="83">
        <v>154854651040.48999</v>
      </c>
      <c r="F60" s="83">
        <v>154854651040.48999</v>
      </c>
      <c r="G60" s="83">
        <v>86407964575</v>
      </c>
      <c r="H60" s="83">
        <v>124529262162.95</v>
      </c>
      <c r="I60" s="83">
        <v>124529262162.95</v>
      </c>
      <c r="J60" s="83">
        <v>327988121327</v>
      </c>
      <c r="K60" s="83">
        <v>279383913203.44</v>
      </c>
      <c r="L60" s="83">
        <v>279383913203.44</v>
      </c>
      <c r="M60" s="57">
        <v>51.371084257303387</v>
      </c>
      <c r="N60" s="57">
        <v>51.371084257303387</v>
      </c>
      <c r="O60" s="57">
        <v>0.53064827800909797</v>
      </c>
      <c r="P60" s="57">
        <v>215866300363</v>
      </c>
      <c r="Q60" s="124">
        <v>0</v>
      </c>
    </row>
    <row r="61" spans="1:17" s="43" customFormat="1" ht="24.75" customHeight="1">
      <c r="A61" s="122" t="s">
        <v>92</v>
      </c>
      <c r="B61" s="56" t="s">
        <v>93</v>
      </c>
      <c r="C61" s="83">
        <v>0</v>
      </c>
      <c r="D61" s="83">
        <v>0</v>
      </c>
      <c r="E61" s="83">
        <v>0</v>
      </c>
      <c r="F61" s="83">
        <v>0</v>
      </c>
      <c r="G61" s="83">
        <v>0</v>
      </c>
      <c r="H61" s="83">
        <v>0</v>
      </c>
      <c r="I61" s="83">
        <v>0</v>
      </c>
      <c r="J61" s="83">
        <v>0</v>
      </c>
      <c r="K61" s="83">
        <v>0</v>
      </c>
      <c r="L61" s="83">
        <v>0</v>
      </c>
      <c r="M61" s="57">
        <v>0</v>
      </c>
      <c r="N61" s="57">
        <v>0</v>
      </c>
      <c r="O61" s="57">
        <v>0</v>
      </c>
      <c r="P61" s="57">
        <v>0</v>
      </c>
      <c r="Q61" s="124">
        <v>0</v>
      </c>
    </row>
    <row r="62" spans="1:17" s="43" customFormat="1" ht="24.75" customHeight="1">
      <c r="A62" s="122" t="s">
        <v>94</v>
      </c>
      <c r="B62" s="56" t="s">
        <v>95</v>
      </c>
      <c r="C62" s="83">
        <v>0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3">
        <v>0</v>
      </c>
      <c r="K62" s="83">
        <v>0</v>
      </c>
      <c r="L62" s="83">
        <v>0</v>
      </c>
      <c r="M62" s="57">
        <v>0</v>
      </c>
      <c r="N62" s="57">
        <v>0</v>
      </c>
      <c r="O62" s="57">
        <v>0</v>
      </c>
      <c r="P62" s="57">
        <v>0</v>
      </c>
      <c r="Q62" s="124">
        <v>0</v>
      </c>
    </row>
    <row r="63" spans="1:17" s="43" customFormat="1" ht="24.75" customHeight="1">
      <c r="A63" s="125" t="s">
        <v>96</v>
      </c>
      <c r="B63" s="58" t="s">
        <v>97</v>
      </c>
      <c r="C63" s="84">
        <v>1413908900525</v>
      </c>
      <c r="D63" s="84">
        <v>772831871466</v>
      </c>
      <c r="E63" s="84">
        <v>434240759939.40002</v>
      </c>
      <c r="F63" s="84">
        <v>434240759939.40002</v>
      </c>
      <c r="G63" s="84">
        <v>616611272268</v>
      </c>
      <c r="H63" s="84">
        <v>245472575694.20001</v>
      </c>
      <c r="I63" s="84">
        <v>245472575694.20001</v>
      </c>
      <c r="J63" s="84">
        <v>1389443143734</v>
      </c>
      <c r="K63" s="84">
        <v>679713335633.6001</v>
      </c>
      <c r="L63" s="84">
        <v>679713335633.6001</v>
      </c>
      <c r="M63" s="55">
        <v>48.073347256051292</v>
      </c>
      <c r="N63" s="55">
        <v>48.073347256051292</v>
      </c>
      <c r="O63" s="55">
        <v>1.2910146005118983</v>
      </c>
      <c r="P63" s="55">
        <v>24465756791</v>
      </c>
      <c r="Q63" s="120">
        <v>0</v>
      </c>
    </row>
    <row r="64" spans="1:17" s="68" customFormat="1" ht="24.75" customHeight="1">
      <c r="A64" s="127" t="s">
        <v>413</v>
      </c>
      <c r="B64" s="69" t="s">
        <v>414</v>
      </c>
      <c r="C64" s="85">
        <v>45013900525</v>
      </c>
      <c r="D64" s="85">
        <v>40914871466</v>
      </c>
      <c r="E64" s="85">
        <v>25780927914</v>
      </c>
      <c r="F64" s="85">
        <v>25780927914</v>
      </c>
      <c r="G64" s="85">
        <v>-366727732</v>
      </c>
      <c r="H64" s="85">
        <v>1449453938</v>
      </c>
      <c r="I64" s="85">
        <v>1449453938</v>
      </c>
      <c r="J64" s="85">
        <v>40548143734</v>
      </c>
      <c r="K64" s="85">
        <v>27230381852</v>
      </c>
      <c r="L64" s="85">
        <v>27230381852</v>
      </c>
      <c r="M64" s="70">
        <v>60.493273265392055</v>
      </c>
      <c r="N64" s="70">
        <v>60.493273265392055</v>
      </c>
      <c r="O64" s="70">
        <v>5.1720068895921227E-2</v>
      </c>
      <c r="P64" s="70">
        <v>4465756791</v>
      </c>
      <c r="Q64" s="128">
        <v>0</v>
      </c>
    </row>
    <row r="65" spans="1:17" s="43" customFormat="1" ht="24.75" customHeight="1">
      <c r="A65" s="122" t="s">
        <v>98</v>
      </c>
      <c r="B65" s="56" t="s">
        <v>99</v>
      </c>
      <c r="C65" s="83">
        <v>0</v>
      </c>
      <c r="D65" s="83">
        <v>0</v>
      </c>
      <c r="E65" s="83">
        <v>0</v>
      </c>
      <c r="F65" s="83">
        <v>0</v>
      </c>
      <c r="G65" s="83">
        <v>0</v>
      </c>
      <c r="H65" s="83">
        <v>0</v>
      </c>
      <c r="I65" s="83">
        <v>0</v>
      </c>
      <c r="J65" s="83">
        <v>0</v>
      </c>
      <c r="K65" s="83">
        <v>0</v>
      </c>
      <c r="L65" s="83">
        <v>0</v>
      </c>
      <c r="M65" s="57">
        <v>0</v>
      </c>
      <c r="N65" s="57">
        <v>0</v>
      </c>
      <c r="O65" s="57">
        <v>0</v>
      </c>
      <c r="P65" s="57">
        <v>0</v>
      </c>
      <c r="Q65" s="124">
        <v>0</v>
      </c>
    </row>
    <row r="66" spans="1:17" s="43" customFormat="1" ht="24.75" customHeight="1">
      <c r="A66" s="122" t="s">
        <v>100</v>
      </c>
      <c r="B66" s="56" t="s">
        <v>101</v>
      </c>
      <c r="C66" s="83">
        <v>4107924682</v>
      </c>
      <c r="D66" s="83">
        <v>4107924682</v>
      </c>
      <c r="E66" s="83">
        <v>0</v>
      </c>
      <c r="F66" s="83">
        <v>0</v>
      </c>
      <c r="G66" s="83">
        <v>0</v>
      </c>
      <c r="H66" s="83">
        <v>0</v>
      </c>
      <c r="I66" s="83">
        <v>0</v>
      </c>
      <c r="J66" s="83">
        <v>4107924682</v>
      </c>
      <c r="K66" s="83">
        <v>0</v>
      </c>
      <c r="L66" s="83">
        <v>0</v>
      </c>
      <c r="M66" s="57">
        <v>0</v>
      </c>
      <c r="N66" s="57">
        <v>0</v>
      </c>
      <c r="O66" s="57">
        <v>0</v>
      </c>
      <c r="P66" s="57">
        <v>0</v>
      </c>
      <c r="Q66" s="124">
        <v>0</v>
      </c>
    </row>
    <row r="67" spans="1:17" s="43" customFormat="1" ht="24.75" customHeight="1">
      <c r="A67" s="122" t="s">
        <v>102</v>
      </c>
      <c r="B67" s="56" t="s">
        <v>103</v>
      </c>
      <c r="C67" s="83">
        <v>0</v>
      </c>
      <c r="D67" s="83">
        <v>0</v>
      </c>
      <c r="E67" s="83">
        <v>0</v>
      </c>
      <c r="F67" s="83">
        <v>0</v>
      </c>
      <c r="G67" s="83">
        <v>0</v>
      </c>
      <c r="H67" s="83">
        <v>0</v>
      </c>
      <c r="I67" s="83">
        <v>0</v>
      </c>
      <c r="J67" s="83">
        <v>0</v>
      </c>
      <c r="K67" s="83">
        <v>0</v>
      </c>
      <c r="L67" s="83">
        <v>0</v>
      </c>
      <c r="M67" s="57">
        <v>0</v>
      </c>
      <c r="N67" s="57">
        <v>0</v>
      </c>
      <c r="O67" s="57">
        <v>0</v>
      </c>
      <c r="P67" s="57">
        <v>0</v>
      </c>
      <c r="Q67" s="124">
        <v>0</v>
      </c>
    </row>
    <row r="68" spans="1:17" s="43" customFormat="1" ht="24.75" customHeight="1">
      <c r="A68" s="122" t="s">
        <v>104</v>
      </c>
      <c r="B68" s="56" t="s">
        <v>105</v>
      </c>
      <c r="C68" s="83">
        <v>0</v>
      </c>
      <c r="D68" s="83">
        <v>0</v>
      </c>
      <c r="E68" s="83">
        <v>0</v>
      </c>
      <c r="F68" s="83">
        <v>0</v>
      </c>
      <c r="G68" s="83">
        <v>0</v>
      </c>
      <c r="H68" s="83">
        <v>0</v>
      </c>
      <c r="I68" s="83">
        <v>0</v>
      </c>
      <c r="J68" s="83">
        <v>0</v>
      </c>
      <c r="K68" s="83">
        <v>0</v>
      </c>
      <c r="L68" s="83">
        <v>0</v>
      </c>
      <c r="M68" s="57">
        <v>0</v>
      </c>
      <c r="N68" s="57">
        <v>0</v>
      </c>
      <c r="O68" s="57">
        <v>0</v>
      </c>
      <c r="P68" s="57">
        <v>0</v>
      </c>
      <c r="Q68" s="124">
        <v>0</v>
      </c>
    </row>
    <row r="69" spans="1:17" s="43" customFormat="1" ht="24.75" customHeight="1">
      <c r="A69" s="122" t="s">
        <v>106</v>
      </c>
      <c r="B69" s="56" t="s">
        <v>107</v>
      </c>
      <c r="C69" s="83">
        <v>20268779656</v>
      </c>
      <c r="D69" s="83">
        <v>20193461356</v>
      </c>
      <c r="E69" s="83">
        <v>9167442486</v>
      </c>
      <c r="F69" s="83">
        <v>9167442486</v>
      </c>
      <c r="G69" s="83">
        <v>-366727732</v>
      </c>
      <c r="H69" s="83">
        <v>1449453938</v>
      </c>
      <c r="I69" s="83">
        <v>1449453938</v>
      </c>
      <c r="J69" s="83">
        <v>19826733624</v>
      </c>
      <c r="K69" s="83">
        <v>10616896424</v>
      </c>
      <c r="L69" s="83">
        <v>10616896424</v>
      </c>
      <c r="M69" s="57">
        <v>52.380540931368635</v>
      </c>
      <c r="N69" s="57">
        <v>52.380540931368635</v>
      </c>
      <c r="O69" s="57">
        <v>2.0165219037125225E-2</v>
      </c>
      <c r="P69" s="57">
        <v>442046032</v>
      </c>
      <c r="Q69" s="124">
        <v>0</v>
      </c>
    </row>
    <row r="70" spans="1:17" s="43" customFormat="1" ht="24.75" customHeight="1">
      <c r="A70" s="122" t="s">
        <v>108</v>
      </c>
      <c r="B70" s="56" t="s">
        <v>109</v>
      </c>
      <c r="C70" s="83">
        <v>0</v>
      </c>
      <c r="D70" s="83">
        <v>0</v>
      </c>
      <c r="E70" s="83">
        <v>0</v>
      </c>
      <c r="F70" s="83">
        <v>0</v>
      </c>
      <c r="G70" s="83">
        <v>0</v>
      </c>
      <c r="H70" s="83">
        <v>0</v>
      </c>
      <c r="I70" s="83">
        <v>0</v>
      </c>
      <c r="J70" s="83">
        <v>0</v>
      </c>
      <c r="K70" s="83">
        <v>0</v>
      </c>
      <c r="L70" s="83">
        <v>0</v>
      </c>
      <c r="M70" s="57">
        <v>0</v>
      </c>
      <c r="N70" s="57">
        <v>0</v>
      </c>
      <c r="O70" s="57">
        <v>0</v>
      </c>
      <c r="P70" s="57">
        <v>0</v>
      </c>
      <c r="Q70" s="124">
        <v>0</v>
      </c>
    </row>
    <row r="71" spans="1:17" s="43" customFormat="1" ht="24.75" customHeight="1">
      <c r="A71" s="122" t="s">
        <v>110</v>
      </c>
      <c r="B71" s="56" t="s">
        <v>111</v>
      </c>
      <c r="C71" s="83">
        <v>2201038243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  <c r="I71" s="83">
        <v>0</v>
      </c>
      <c r="J71" s="83">
        <v>0</v>
      </c>
      <c r="K71" s="83">
        <v>0</v>
      </c>
      <c r="L71" s="83">
        <v>0</v>
      </c>
      <c r="M71" s="57">
        <v>0</v>
      </c>
      <c r="N71" s="57">
        <v>0</v>
      </c>
      <c r="O71" s="57">
        <v>0</v>
      </c>
      <c r="P71" s="57">
        <v>2201038243</v>
      </c>
      <c r="Q71" s="124">
        <v>0</v>
      </c>
    </row>
    <row r="72" spans="1:17" s="43" customFormat="1" ht="24.75" customHeight="1">
      <c r="A72" s="122" t="s">
        <v>112</v>
      </c>
      <c r="B72" s="56" t="s">
        <v>113</v>
      </c>
      <c r="C72" s="83">
        <v>4402076487</v>
      </c>
      <c r="D72" s="83">
        <v>2579403971</v>
      </c>
      <c r="E72" s="83">
        <v>2579403971</v>
      </c>
      <c r="F72" s="83">
        <v>2579403971</v>
      </c>
      <c r="G72" s="83">
        <v>0</v>
      </c>
      <c r="H72" s="83">
        <v>0</v>
      </c>
      <c r="I72" s="83">
        <v>0</v>
      </c>
      <c r="J72" s="83">
        <v>2579403971</v>
      </c>
      <c r="K72" s="83">
        <v>2579403971</v>
      </c>
      <c r="L72" s="83">
        <v>2579403971</v>
      </c>
      <c r="M72" s="57">
        <v>58.595164773201269</v>
      </c>
      <c r="N72" s="57">
        <v>58.595164773201269</v>
      </c>
      <c r="O72" s="57">
        <v>4.899195017374844E-3</v>
      </c>
      <c r="P72" s="57">
        <v>1822672516</v>
      </c>
      <c r="Q72" s="124">
        <v>0</v>
      </c>
    </row>
    <row r="73" spans="1:17" s="43" customFormat="1" ht="24.75" customHeight="1">
      <c r="A73" s="122" t="s">
        <v>407</v>
      </c>
      <c r="B73" s="56" t="s">
        <v>406</v>
      </c>
      <c r="C73" s="83">
        <v>14034081457</v>
      </c>
      <c r="D73" s="83">
        <v>14034081457</v>
      </c>
      <c r="E73" s="83">
        <v>14034081457</v>
      </c>
      <c r="F73" s="83">
        <v>14034081457</v>
      </c>
      <c r="G73" s="83">
        <v>0</v>
      </c>
      <c r="H73" s="83">
        <v>0</v>
      </c>
      <c r="I73" s="83">
        <v>0</v>
      </c>
      <c r="J73" s="83">
        <v>14034081457</v>
      </c>
      <c r="K73" s="83">
        <v>14034081457</v>
      </c>
      <c r="L73" s="83">
        <v>14034081457</v>
      </c>
      <c r="M73" s="57">
        <v>100</v>
      </c>
      <c r="N73" s="57">
        <v>100</v>
      </c>
      <c r="O73" s="57">
        <v>2.6655654841421156E-2</v>
      </c>
      <c r="P73" s="57">
        <v>0</v>
      </c>
      <c r="Q73" s="124">
        <v>0</v>
      </c>
    </row>
    <row r="74" spans="1:17" s="68" customFormat="1" ht="24.75" customHeight="1">
      <c r="A74" s="129" t="s">
        <v>420</v>
      </c>
      <c r="B74" s="71" t="s">
        <v>421</v>
      </c>
      <c r="C74" s="86">
        <v>1277895000000</v>
      </c>
      <c r="D74" s="83">
        <v>640917000000</v>
      </c>
      <c r="E74" s="83">
        <v>376712342049.40002</v>
      </c>
      <c r="F74" s="83">
        <v>376712342049.40002</v>
      </c>
      <c r="G74" s="86">
        <v>616978000000</v>
      </c>
      <c r="H74" s="86">
        <v>227038706938.20001</v>
      </c>
      <c r="I74" s="86">
        <v>227038706938.20001</v>
      </c>
      <c r="J74" s="83">
        <v>1257895000000</v>
      </c>
      <c r="K74" s="83">
        <v>603751048987.6001</v>
      </c>
      <c r="L74" s="83">
        <v>603751048987.6001</v>
      </c>
      <c r="M74" s="72">
        <v>47.245747810860841</v>
      </c>
      <c r="N74" s="72">
        <v>47.245747810860841</v>
      </c>
      <c r="O74" s="72">
        <v>1.1467355110677566</v>
      </c>
      <c r="P74" s="72">
        <v>20000000000</v>
      </c>
      <c r="Q74" s="130">
        <v>0</v>
      </c>
    </row>
    <row r="75" spans="1:17" s="43" customFormat="1" ht="24.75" customHeight="1">
      <c r="A75" s="122" t="s">
        <v>422</v>
      </c>
      <c r="B75" s="56" t="s">
        <v>423</v>
      </c>
      <c r="C75" s="83">
        <v>20000000000</v>
      </c>
      <c r="D75" s="83">
        <v>0</v>
      </c>
      <c r="E75" s="83">
        <v>0</v>
      </c>
      <c r="F75" s="83">
        <v>0</v>
      </c>
      <c r="G75" s="83">
        <v>0</v>
      </c>
      <c r="H75" s="83">
        <v>0</v>
      </c>
      <c r="I75" s="83">
        <v>0</v>
      </c>
      <c r="J75" s="83">
        <v>0</v>
      </c>
      <c r="K75" s="83">
        <v>0</v>
      </c>
      <c r="L75" s="83">
        <v>0</v>
      </c>
      <c r="M75" s="57">
        <v>0</v>
      </c>
      <c r="N75" s="57">
        <v>0</v>
      </c>
      <c r="O75" s="57">
        <v>0</v>
      </c>
      <c r="P75" s="57">
        <v>20000000000</v>
      </c>
      <c r="Q75" s="124">
        <v>0</v>
      </c>
    </row>
    <row r="76" spans="1:17" s="43" customFormat="1" ht="24.75" customHeight="1">
      <c r="A76" s="122" t="s">
        <v>432</v>
      </c>
      <c r="B76" s="56" t="s">
        <v>439</v>
      </c>
      <c r="C76" s="83">
        <v>452777000000</v>
      </c>
      <c r="D76" s="83">
        <v>226389000000</v>
      </c>
      <c r="E76" s="83">
        <v>226376148984</v>
      </c>
      <c r="F76" s="83">
        <v>226376148984</v>
      </c>
      <c r="G76" s="83">
        <v>226388000000</v>
      </c>
      <c r="H76" s="83">
        <v>81937341864</v>
      </c>
      <c r="I76" s="83">
        <v>81937341864</v>
      </c>
      <c r="J76" s="83">
        <v>452777000000</v>
      </c>
      <c r="K76" s="83">
        <v>308313490848</v>
      </c>
      <c r="L76" s="83">
        <v>308313490848</v>
      </c>
      <c r="M76" s="57">
        <v>68.093894090910084</v>
      </c>
      <c r="N76" s="57">
        <v>68.093894090910084</v>
      </c>
      <c r="O76" s="57">
        <v>0.58559571712466996</v>
      </c>
      <c r="P76" s="57">
        <v>0</v>
      </c>
      <c r="Q76" s="124">
        <v>0</v>
      </c>
    </row>
    <row r="77" spans="1:17" s="43" customFormat="1" ht="24.75" customHeight="1">
      <c r="A77" s="122" t="s">
        <v>433</v>
      </c>
      <c r="B77" s="56" t="s">
        <v>440</v>
      </c>
      <c r="C77" s="83">
        <v>142484000000</v>
      </c>
      <c r="D77" s="83">
        <v>142484000000</v>
      </c>
      <c r="E77" s="83">
        <v>1348129847.4000001</v>
      </c>
      <c r="F77" s="83">
        <v>1348129847.4000001</v>
      </c>
      <c r="G77" s="83">
        <v>0</v>
      </c>
      <c r="H77" s="83">
        <v>972079042.20000005</v>
      </c>
      <c r="I77" s="83">
        <v>972079042.20000005</v>
      </c>
      <c r="J77" s="83">
        <v>142484000000</v>
      </c>
      <c r="K77" s="83">
        <v>2320208889.6000004</v>
      </c>
      <c r="L77" s="83">
        <v>2320208889.6000004</v>
      </c>
      <c r="M77" s="57">
        <v>1.6283996024816825</v>
      </c>
      <c r="N77" s="57">
        <v>1.6283996024816825</v>
      </c>
      <c r="O77" s="57">
        <v>4.4068924290250862E-3</v>
      </c>
      <c r="P77" s="57">
        <v>0</v>
      </c>
      <c r="Q77" s="124">
        <v>0</v>
      </c>
    </row>
    <row r="78" spans="1:17" s="43" customFormat="1" ht="24.75" customHeight="1">
      <c r="A78" s="122" t="s">
        <v>434</v>
      </c>
      <c r="B78" s="56" t="s">
        <v>441</v>
      </c>
      <c r="C78" s="83">
        <v>272044000000</v>
      </c>
      <c r="D78" s="83">
        <v>272044000000</v>
      </c>
      <c r="E78" s="83">
        <v>148988063218</v>
      </c>
      <c r="F78" s="83">
        <v>148988063218</v>
      </c>
      <c r="G78" s="83">
        <v>0</v>
      </c>
      <c r="H78" s="83">
        <v>122991000064</v>
      </c>
      <c r="I78" s="83">
        <v>122991000064</v>
      </c>
      <c r="J78" s="83">
        <v>272044000000</v>
      </c>
      <c r="K78" s="83">
        <v>271979063282</v>
      </c>
      <c r="L78" s="83">
        <v>271979063282</v>
      </c>
      <c r="M78" s="57">
        <v>99.976130067930185</v>
      </c>
      <c r="N78" s="57">
        <v>99.976130067930185</v>
      </c>
      <c r="O78" s="57">
        <v>0.51658386458359529</v>
      </c>
      <c r="P78" s="57">
        <v>0</v>
      </c>
      <c r="Q78" s="124">
        <v>0</v>
      </c>
    </row>
    <row r="79" spans="1:17" s="43" customFormat="1" ht="24.75" customHeight="1">
      <c r="A79" s="122" t="s">
        <v>442</v>
      </c>
      <c r="B79" s="56" t="s">
        <v>443</v>
      </c>
      <c r="C79" s="83">
        <v>390590000000</v>
      </c>
      <c r="D79" s="83">
        <v>0</v>
      </c>
      <c r="E79" s="83">
        <v>0</v>
      </c>
      <c r="F79" s="83">
        <v>0</v>
      </c>
      <c r="G79" s="83">
        <v>390590000000</v>
      </c>
      <c r="H79" s="83">
        <v>21138285968</v>
      </c>
      <c r="I79" s="83">
        <v>21138285968</v>
      </c>
      <c r="J79" s="83">
        <v>390590000000</v>
      </c>
      <c r="K79" s="83">
        <v>21138285968</v>
      </c>
      <c r="L79" s="83">
        <v>21138285968</v>
      </c>
      <c r="M79" s="57">
        <v>5.4118861128037068</v>
      </c>
      <c r="N79" s="57">
        <v>5.4118861128037068</v>
      </c>
      <c r="O79" s="57">
        <v>4.014903693046621E-2</v>
      </c>
      <c r="P79" s="57">
        <v>0</v>
      </c>
      <c r="Q79" s="124">
        <v>0</v>
      </c>
    </row>
    <row r="80" spans="1:17" s="68" customFormat="1" ht="24.75" customHeight="1">
      <c r="A80" s="129" t="s">
        <v>435</v>
      </c>
      <c r="B80" s="71" t="s">
        <v>444</v>
      </c>
      <c r="C80" s="86">
        <v>91000000000</v>
      </c>
      <c r="D80" s="83">
        <v>91000000000</v>
      </c>
      <c r="E80" s="83">
        <v>31747489976</v>
      </c>
      <c r="F80" s="83">
        <v>31747489976</v>
      </c>
      <c r="G80" s="86">
        <v>0</v>
      </c>
      <c r="H80" s="86">
        <v>16984414818</v>
      </c>
      <c r="I80" s="86">
        <v>16984414818</v>
      </c>
      <c r="J80" s="83">
        <v>91000000000</v>
      </c>
      <c r="K80" s="83">
        <v>48731904794</v>
      </c>
      <c r="L80" s="83">
        <v>48731904794</v>
      </c>
      <c r="M80" s="72">
        <v>53.551543729670328</v>
      </c>
      <c r="N80" s="72">
        <v>53.551543729670328</v>
      </c>
      <c r="O80" s="72">
        <v>9.2559020548220322E-2</v>
      </c>
      <c r="P80" s="72">
        <v>0</v>
      </c>
      <c r="Q80" s="130">
        <v>0</v>
      </c>
    </row>
    <row r="81" spans="1:17" s="43" customFormat="1" ht="24.75" customHeight="1">
      <c r="A81" s="122" t="s">
        <v>436</v>
      </c>
      <c r="B81" s="56" t="s">
        <v>437</v>
      </c>
      <c r="C81" s="83">
        <v>91000000000</v>
      </c>
      <c r="D81" s="83">
        <v>91000000000</v>
      </c>
      <c r="E81" s="83">
        <v>31747489976</v>
      </c>
      <c r="F81" s="83">
        <v>31747489976</v>
      </c>
      <c r="G81" s="83">
        <v>0</v>
      </c>
      <c r="H81" s="83">
        <v>16984414818</v>
      </c>
      <c r="I81" s="83">
        <v>16984414818</v>
      </c>
      <c r="J81" s="83">
        <v>91000000000</v>
      </c>
      <c r="K81" s="83">
        <v>48731904794</v>
      </c>
      <c r="L81" s="83">
        <v>48731904794</v>
      </c>
      <c r="M81" s="57">
        <v>53.551543729670328</v>
      </c>
      <c r="N81" s="57">
        <v>53.551543729670328</v>
      </c>
      <c r="O81" s="57">
        <v>9.2559020548220322E-2</v>
      </c>
      <c r="P81" s="57">
        <v>0</v>
      </c>
      <c r="Q81" s="124">
        <v>0</v>
      </c>
    </row>
    <row r="82" spans="1:17" s="43" customFormat="1" ht="24.75" customHeight="1">
      <c r="A82" s="125" t="s">
        <v>114</v>
      </c>
      <c r="B82" s="58" t="s">
        <v>115</v>
      </c>
      <c r="C82" s="84">
        <v>0</v>
      </c>
      <c r="D82" s="84">
        <v>0</v>
      </c>
      <c r="E82" s="84">
        <v>0</v>
      </c>
      <c r="F82" s="84">
        <v>0</v>
      </c>
      <c r="G82" s="84">
        <v>0</v>
      </c>
      <c r="H82" s="84">
        <v>0</v>
      </c>
      <c r="I82" s="84">
        <v>0</v>
      </c>
      <c r="J82" s="84">
        <v>0</v>
      </c>
      <c r="K82" s="84">
        <v>0</v>
      </c>
      <c r="L82" s="84">
        <v>0</v>
      </c>
      <c r="M82" s="55">
        <v>0</v>
      </c>
      <c r="N82" s="55">
        <v>0</v>
      </c>
      <c r="O82" s="55">
        <v>0</v>
      </c>
      <c r="P82" s="55">
        <v>0</v>
      </c>
      <c r="Q82" s="120">
        <v>0</v>
      </c>
    </row>
    <row r="83" spans="1:17" s="43" customFormat="1" ht="24.75" customHeight="1">
      <c r="A83" s="125" t="s">
        <v>116</v>
      </c>
      <c r="B83" s="58" t="s">
        <v>117</v>
      </c>
      <c r="C83" s="84">
        <v>9922233408</v>
      </c>
      <c r="D83" s="84">
        <v>9922233408</v>
      </c>
      <c r="E83" s="84">
        <v>6158703035</v>
      </c>
      <c r="F83" s="84">
        <v>6158703035</v>
      </c>
      <c r="G83" s="84">
        <v>0</v>
      </c>
      <c r="H83" s="84">
        <v>1040062403</v>
      </c>
      <c r="I83" s="84">
        <v>1040062403</v>
      </c>
      <c r="J83" s="84">
        <v>9922233408</v>
      </c>
      <c r="K83" s="84">
        <v>7198765438</v>
      </c>
      <c r="L83" s="84">
        <v>7198765438</v>
      </c>
      <c r="M83" s="55">
        <v>72.551865512414281</v>
      </c>
      <c r="N83" s="55">
        <v>72.551865512414281</v>
      </c>
      <c r="O83" s="55">
        <v>1.3672986535500623E-2</v>
      </c>
      <c r="P83" s="55">
        <v>0</v>
      </c>
      <c r="Q83" s="120">
        <v>0</v>
      </c>
    </row>
    <row r="84" spans="1:17" s="43" customFormat="1" ht="24.75" customHeight="1">
      <c r="A84" s="122" t="s">
        <v>118</v>
      </c>
      <c r="B84" s="56" t="s">
        <v>119</v>
      </c>
      <c r="C84" s="83">
        <v>9922233408</v>
      </c>
      <c r="D84" s="83">
        <v>9922233408</v>
      </c>
      <c r="E84" s="83">
        <v>6158703035</v>
      </c>
      <c r="F84" s="83">
        <v>6158703035</v>
      </c>
      <c r="G84" s="83">
        <v>0</v>
      </c>
      <c r="H84" s="83">
        <v>1040062403</v>
      </c>
      <c r="I84" s="83">
        <v>1040062403</v>
      </c>
      <c r="J84" s="83">
        <v>9922233408</v>
      </c>
      <c r="K84" s="83">
        <v>7198765438</v>
      </c>
      <c r="L84" s="83">
        <v>7198765438</v>
      </c>
      <c r="M84" s="57">
        <v>72.551865512414281</v>
      </c>
      <c r="N84" s="57">
        <v>72.551865512414281</v>
      </c>
      <c r="O84" s="57">
        <v>1.3672986535500623E-2</v>
      </c>
      <c r="P84" s="57">
        <v>0</v>
      </c>
      <c r="Q84" s="124">
        <v>0</v>
      </c>
    </row>
    <row r="85" spans="1:17" s="43" customFormat="1" ht="24.75" customHeight="1">
      <c r="A85" s="125" t="s">
        <v>120</v>
      </c>
      <c r="B85" s="58" t="s">
        <v>121</v>
      </c>
      <c r="C85" s="84">
        <v>407516534442</v>
      </c>
      <c r="D85" s="84">
        <v>407516534442</v>
      </c>
      <c r="E85" s="84">
        <v>407516534442</v>
      </c>
      <c r="F85" s="84">
        <v>407516534442</v>
      </c>
      <c r="G85" s="84">
        <v>0</v>
      </c>
      <c r="H85" s="84">
        <v>0</v>
      </c>
      <c r="I85" s="84">
        <v>0</v>
      </c>
      <c r="J85" s="84">
        <v>407516534442</v>
      </c>
      <c r="K85" s="84">
        <v>407516534442</v>
      </c>
      <c r="L85" s="84">
        <v>407516534442</v>
      </c>
      <c r="M85" s="55">
        <v>100</v>
      </c>
      <c r="N85" s="55">
        <v>100</v>
      </c>
      <c r="O85" s="55">
        <v>0.774017175084868</v>
      </c>
      <c r="P85" s="55">
        <v>0</v>
      </c>
      <c r="Q85" s="120">
        <v>0</v>
      </c>
    </row>
    <row r="86" spans="1:17" s="43" customFormat="1" ht="24.75" customHeight="1">
      <c r="A86" s="122" t="s">
        <v>122</v>
      </c>
      <c r="B86" s="56" t="s">
        <v>123</v>
      </c>
      <c r="C86" s="83">
        <v>407516534442</v>
      </c>
      <c r="D86" s="83">
        <v>407516534442</v>
      </c>
      <c r="E86" s="83">
        <v>407516534442</v>
      </c>
      <c r="F86" s="83">
        <v>407516534442</v>
      </c>
      <c r="G86" s="83">
        <v>0</v>
      </c>
      <c r="H86" s="83">
        <v>0</v>
      </c>
      <c r="I86" s="83">
        <v>0</v>
      </c>
      <c r="J86" s="83">
        <v>407516534442</v>
      </c>
      <c r="K86" s="83">
        <v>407516534442</v>
      </c>
      <c r="L86" s="83">
        <v>407516534442</v>
      </c>
      <c r="M86" s="57">
        <v>100</v>
      </c>
      <c r="N86" s="57">
        <v>100</v>
      </c>
      <c r="O86" s="57">
        <v>0.774017175084868</v>
      </c>
      <c r="P86" s="57">
        <v>0</v>
      </c>
      <c r="Q86" s="124">
        <v>0</v>
      </c>
    </row>
    <row r="87" spans="1:17" s="43" customFormat="1" ht="24.75" customHeight="1">
      <c r="A87" s="122" t="s">
        <v>124</v>
      </c>
      <c r="B87" s="56" t="s">
        <v>125</v>
      </c>
      <c r="C87" s="83">
        <v>0</v>
      </c>
      <c r="D87" s="83">
        <v>0</v>
      </c>
      <c r="E87" s="83">
        <v>0</v>
      </c>
      <c r="F87" s="83">
        <v>0</v>
      </c>
      <c r="G87" s="83">
        <v>0</v>
      </c>
      <c r="H87" s="83">
        <v>0</v>
      </c>
      <c r="I87" s="83">
        <v>0</v>
      </c>
      <c r="J87" s="83">
        <v>0</v>
      </c>
      <c r="K87" s="83">
        <v>0</v>
      </c>
      <c r="L87" s="83">
        <v>0</v>
      </c>
      <c r="M87" s="57">
        <v>0</v>
      </c>
      <c r="N87" s="57">
        <v>0</v>
      </c>
      <c r="O87" s="57">
        <v>0</v>
      </c>
      <c r="P87" s="57">
        <v>0</v>
      </c>
      <c r="Q87" s="124">
        <v>0</v>
      </c>
    </row>
    <row r="88" spans="1:17" s="43" customFormat="1" ht="24.75" customHeight="1">
      <c r="A88" s="122" t="s">
        <v>126</v>
      </c>
      <c r="B88" s="56" t="s">
        <v>127</v>
      </c>
      <c r="C88" s="83">
        <v>0</v>
      </c>
      <c r="D88" s="83">
        <v>0</v>
      </c>
      <c r="E88" s="83">
        <v>0</v>
      </c>
      <c r="F88" s="83">
        <v>0</v>
      </c>
      <c r="G88" s="83">
        <v>0</v>
      </c>
      <c r="H88" s="83">
        <v>0</v>
      </c>
      <c r="I88" s="83">
        <v>0</v>
      </c>
      <c r="J88" s="83">
        <v>0</v>
      </c>
      <c r="K88" s="83">
        <v>0</v>
      </c>
      <c r="L88" s="83">
        <v>0</v>
      </c>
      <c r="M88" s="57">
        <v>0</v>
      </c>
      <c r="N88" s="57">
        <v>0</v>
      </c>
      <c r="O88" s="57">
        <v>0</v>
      </c>
      <c r="P88" s="57">
        <v>0</v>
      </c>
      <c r="Q88" s="124">
        <v>0</v>
      </c>
    </row>
    <row r="89" spans="1:17" s="43" customFormat="1" ht="24.75" customHeight="1">
      <c r="A89" s="125" t="s">
        <v>128</v>
      </c>
      <c r="B89" s="58" t="s">
        <v>129</v>
      </c>
      <c r="C89" s="84">
        <v>212053831881</v>
      </c>
      <c r="D89" s="84">
        <v>53100074544</v>
      </c>
      <c r="E89" s="84">
        <v>8081018949.3400002</v>
      </c>
      <c r="F89" s="84">
        <v>8081018949.3400002</v>
      </c>
      <c r="G89" s="84">
        <v>54260308623.480003</v>
      </c>
      <c r="H89" s="84">
        <v>6501156</v>
      </c>
      <c r="I89" s="84">
        <v>6501156</v>
      </c>
      <c r="J89" s="84">
        <v>107360383167.48001</v>
      </c>
      <c r="K89" s="84">
        <v>8087520105.3400002</v>
      </c>
      <c r="L89" s="84">
        <v>8087520105.3400002</v>
      </c>
      <c r="M89" s="55">
        <v>3.813899533717712</v>
      </c>
      <c r="N89" s="55">
        <v>3.813899533717712</v>
      </c>
      <c r="O89" s="55">
        <v>1.5361044120452199E-2</v>
      </c>
      <c r="P89" s="55">
        <v>104693448713.51999</v>
      </c>
      <c r="Q89" s="120">
        <v>0</v>
      </c>
    </row>
    <row r="90" spans="1:17" s="43" customFormat="1" ht="24.75" customHeight="1">
      <c r="A90" s="122" t="s">
        <v>130</v>
      </c>
      <c r="B90" s="56" t="s">
        <v>131</v>
      </c>
      <c r="C90" s="83">
        <v>160000000</v>
      </c>
      <c r="D90" s="83">
        <v>0</v>
      </c>
      <c r="E90" s="83">
        <v>0</v>
      </c>
      <c r="F90" s="83">
        <v>0</v>
      </c>
      <c r="G90" s="83">
        <v>0</v>
      </c>
      <c r="H90" s="83">
        <v>0</v>
      </c>
      <c r="I90" s="83">
        <v>0</v>
      </c>
      <c r="J90" s="83">
        <v>0</v>
      </c>
      <c r="K90" s="83">
        <v>0</v>
      </c>
      <c r="L90" s="83">
        <v>0</v>
      </c>
      <c r="M90" s="57">
        <v>0</v>
      </c>
      <c r="N90" s="57">
        <v>0</v>
      </c>
      <c r="O90" s="57">
        <v>0</v>
      </c>
      <c r="P90" s="57">
        <v>160000000</v>
      </c>
      <c r="Q90" s="124">
        <v>0</v>
      </c>
    </row>
    <row r="91" spans="1:17" s="43" customFormat="1" ht="24.75" customHeight="1">
      <c r="A91" s="122" t="s">
        <v>132</v>
      </c>
      <c r="B91" s="56" t="s">
        <v>133</v>
      </c>
      <c r="C91" s="83">
        <v>5801668388</v>
      </c>
      <c r="D91" s="83">
        <v>0</v>
      </c>
      <c r="E91" s="83">
        <v>0</v>
      </c>
      <c r="F91" s="83">
        <v>0</v>
      </c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83">
        <v>0</v>
      </c>
      <c r="M91" s="57">
        <v>0</v>
      </c>
      <c r="N91" s="57">
        <v>0</v>
      </c>
      <c r="O91" s="57">
        <v>0</v>
      </c>
      <c r="P91" s="57">
        <v>5801668388</v>
      </c>
      <c r="Q91" s="124">
        <v>0</v>
      </c>
    </row>
    <row r="92" spans="1:17" s="43" customFormat="1" ht="24.75" customHeight="1">
      <c r="A92" s="122" t="s">
        <v>134</v>
      </c>
      <c r="B92" s="56" t="s">
        <v>135</v>
      </c>
      <c r="C92" s="83">
        <v>375928395.52000046</v>
      </c>
      <c r="D92" s="83">
        <v>0</v>
      </c>
      <c r="E92" s="83">
        <v>0</v>
      </c>
      <c r="F92" s="83">
        <v>0</v>
      </c>
      <c r="G92" s="83">
        <v>0</v>
      </c>
      <c r="H92" s="83">
        <v>0</v>
      </c>
      <c r="I92" s="83">
        <v>0</v>
      </c>
      <c r="J92" s="83">
        <v>0</v>
      </c>
      <c r="K92" s="83">
        <v>0</v>
      </c>
      <c r="L92" s="83">
        <v>0</v>
      </c>
      <c r="M92" s="57">
        <v>0</v>
      </c>
      <c r="N92" s="57">
        <v>0</v>
      </c>
      <c r="O92" s="57">
        <v>0</v>
      </c>
      <c r="P92" s="57">
        <v>375928395.52000046</v>
      </c>
      <c r="Q92" s="124">
        <v>0</v>
      </c>
    </row>
    <row r="93" spans="1:17" s="43" customFormat="1" ht="24.75" customHeight="1">
      <c r="A93" s="122" t="s">
        <v>136</v>
      </c>
      <c r="B93" s="56" t="s">
        <v>137</v>
      </c>
      <c r="C93" s="83">
        <v>800000000</v>
      </c>
      <c r="D93" s="83">
        <v>0</v>
      </c>
      <c r="E93" s="83">
        <v>0</v>
      </c>
      <c r="F93" s="83">
        <v>0</v>
      </c>
      <c r="G93" s="83">
        <v>0</v>
      </c>
      <c r="H93" s="83">
        <v>0</v>
      </c>
      <c r="I93" s="83">
        <v>0</v>
      </c>
      <c r="J93" s="83">
        <v>0</v>
      </c>
      <c r="K93" s="83">
        <v>0</v>
      </c>
      <c r="L93" s="83">
        <v>0</v>
      </c>
      <c r="M93" s="57">
        <v>0</v>
      </c>
      <c r="N93" s="57">
        <v>0</v>
      </c>
      <c r="O93" s="57">
        <v>0</v>
      </c>
      <c r="P93" s="57">
        <v>800000000</v>
      </c>
      <c r="Q93" s="124">
        <v>0</v>
      </c>
    </row>
    <row r="94" spans="1:17" s="43" customFormat="1" ht="24.75" customHeight="1">
      <c r="A94" s="122" t="s">
        <v>138</v>
      </c>
      <c r="B94" s="56" t="s">
        <v>139</v>
      </c>
      <c r="C94" s="83">
        <v>6090000000</v>
      </c>
      <c r="D94" s="83">
        <v>235768254</v>
      </c>
      <c r="E94" s="83">
        <v>235768254</v>
      </c>
      <c r="F94" s="83">
        <v>235768254</v>
      </c>
      <c r="G94" s="83">
        <v>0</v>
      </c>
      <c r="H94" s="83">
        <v>0</v>
      </c>
      <c r="I94" s="83">
        <v>0</v>
      </c>
      <c r="J94" s="83">
        <v>235768254</v>
      </c>
      <c r="K94" s="83">
        <v>235768254</v>
      </c>
      <c r="L94" s="83">
        <v>235768254</v>
      </c>
      <c r="M94" s="57">
        <v>3.8713999014778322</v>
      </c>
      <c r="N94" s="57">
        <v>3.8713999014778322</v>
      </c>
      <c r="O94" s="57">
        <v>4.4780680662601292E-4</v>
      </c>
      <c r="P94" s="57">
        <v>5854231746</v>
      </c>
      <c r="Q94" s="124">
        <v>0</v>
      </c>
    </row>
    <row r="95" spans="1:17" s="43" customFormat="1" ht="24.75" customHeight="1">
      <c r="A95" s="122" t="s">
        <v>140</v>
      </c>
      <c r="B95" s="56" t="s">
        <v>141</v>
      </c>
      <c r="C95" s="83">
        <v>41167279769</v>
      </c>
      <c r="D95" s="83">
        <v>41167279769</v>
      </c>
      <c r="E95" s="83">
        <v>7302912985</v>
      </c>
      <c r="F95" s="83">
        <v>7302912985</v>
      </c>
      <c r="G95" s="83">
        <v>0</v>
      </c>
      <c r="H95" s="83">
        <v>0</v>
      </c>
      <c r="I95" s="83">
        <v>0</v>
      </c>
      <c r="J95" s="83">
        <v>41167279769</v>
      </c>
      <c r="K95" s="83">
        <v>7302912985</v>
      </c>
      <c r="L95" s="83">
        <v>7302912985</v>
      </c>
      <c r="M95" s="57">
        <v>17.739605400158787</v>
      </c>
      <c r="N95" s="57">
        <v>17.739605400158787</v>
      </c>
      <c r="O95" s="57">
        <v>1.387079934383572E-2</v>
      </c>
      <c r="P95" s="57">
        <v>0</v>
      </c>
      <c r="Q95" s="124">
        <v>0</v>
      </c>
    </row>
    <row r="96" spans="1:17" s="43" customFormat="1" ht="24.75" customHeight="1">
      <c r="A96" s="122" t="s">
        <v>142</v>
      </c>
      <c r="B96" s="56" t="s">
        <v>143</v>
      </c>
      <c r="C96" s="83">
        <v>2712553167</v>
      </c>
      <c r="D96" s="83">
        <v>0</v>
      </c>
      <c r="E96" s="83">
        <v>0</v>
      </c>
      <c r="F96" s="83">
        <v>0</v>
      </c>
      <c r="G96" s="83">
        <v>0</v>
      </c>
      <c r="H96" s="83">
        <v>0</v>
      </c>
      <c r="I96" s="83">
        <v>0</v>
      </c>
      <c r="J96" s="83">
        <v>0</v>
      </c>
      <c r="K96" s="83">
        <v>0</v>
      </c>
      <c r="L96" s="83">
        <v>0</v>
      </c>
      <c r="M96" s="57">
        <v>0</v>
      </c>
      <c r="N96" s="57">
        <v>0</v>
      </c>
      <c r="O96" s="57">
        <v>0</v>
      </c>
      <c r="P96" s="57">
        <v>2712553167</v>
      </c>
      <c r="Q96" s="124">
        <v>0</v>
      </c>
    </row>
    <row r="97" spans="1:17" s="43" customFormat="1" ht="24.75" customHeight="1">
      <c r="A97" s="122" t="s">
        <v>144</v>
      </c>
      <c r="B97" s="56" t="s">
        <v>145</v>
      </c>
      <c r="C97" s="83">
        <v>54260308623.479996</v>
      </c>
      <c r="D97" s="83">
        <v>0</v>
      </c>
      <c r="E97" s="83">
        <v>0</v>
      </c>
      <c r="F97" s="83">
        <v>0</v>
      </c>
      <c r="G97" s="83">
        <v>54260308623.480003</v>
      </c>
      <c r="H97" s="83">
        <v>0</v>
      </c>
      <c r="I97" s="83">
        <v>0</v>
      </c>
      <c r="J97" s="83">
        <v>54260308623.480003</v>
      </c>
      <c r="K97" s="83">
        <v>0</v>
      </c>
      <c r="L97" s="83">
        <v>0</v>
      </c>
      <c r="M97" s="57">
        <v>0</v>
      </c>
      <c r="N97" s="57">
        <v>0</v>
      </c>
      <c r="O97" s="57">
        <v>0</v>
      </c>
      <c r="P97" s="57">
        <v>0</v>
      </c>
      <c r="Q97" s="124">
        <v>0</v>
      </c>
    </row>
    <row r="98" spans="1:17" s="43" customFormat="1" ht="24.75" customHeight="1">
      <c r="A98" s="122" t="s">
        <v>146</v>
      </c>
      <c r="B98" s="56" t="s">
        <v>147</v>
      </c>
      <c r="C98" s="160">
        <v>11498659617</v>
      </c>
      <c r="D98" s="83">
        <v>11498659617</v>
      </c>
      <c r="E98" s="83">
        <v>428012940</v>
      </c>
      <c r="F98" s="83">
        <v>428012940</v>
      </c>
      <c r="G98" s="83">
        <v>0</v>
      </c>
      <c r="H98" s="83">
        <v>6501156</v>
      </c>
      <c r="I98" s="83">
        <v>6501156</v>
      </c>
      <c r="J98" s="83">
        <v>11498659617</v>
      </c>
      <c r="K98" s="83">
        <v>434514096</v>
      </c>
      <c r="L98" s="83">
        <v>434514096</v>
      </c>
      <c r="M98" s="57">
        <v>3.7788238844604112</v>
      </c>
      <c r="N98" s="57">
        <v>3.7788238844604112</v>
      </c>
      <c r="O98" s="57">
        <v>8.2529503638665788E-4</v>
      </c>
      <c r="P98" s="57">
        <v>0</v>
      </c>
      <c r="Q98" s="124">
        <v>0</v>
      </c>
    </row>
    <row r="99" spans="1:17" s="43" customFormat="1" ht="24.75" customHeight="1">
      <c r="A99" s="122" t="s">
        <v>148</v>
      </c>
      <c r="B99" s="56" t="s">
        <v>149</v>
      </c>
      <c r="C99" s="160">
        <v>45000000000</v>
      </c>
      <c r="D99" s="83">
        <v>0</v>
      </c>
      <c r="E99" s="83">
        <v>0</v>
      </c>
      <c r="F99" s="83">
        <v>0</v>
      </c>
      <c r="G99" s="83">
        <v>0</v>
      </c>
      <c r="H99" s="83">
        <v>0</v>
      </c>
      <c r="I99" s="83">
        <v>0</v>
      </c>
      <c r="J99" s="83">
        <v>0</v>
      </c>
      <c r="K99" s="83">
        <v>0</v>
      </c>
      <c r="L99" s="83">
        <v>0</v>
      </c>
      <c r="M99" s="57">
        <v>0</v>
      </c>
      <c r="N99" s="57">
        <v>0</v>
      </c>
      <c r="O99" s="57">
        <v>0</v>
      </c>
      <c r="P99" s="57">
        <v>45000000000</v>
      </c>
      <c r="Q99" s="124">
        <v>0</v>
      </c>
    </row>
    <row r="100" spans="1:17" s="43" customFormat="1" ht="24.75" customHeight="1">
      <c r="A100" s="122" t="s">
        <v>150</v>
      </c>
      <c r="B100" s="56" t="s">
        <v>151</v>
      </c>
      <c r="C100" s="160">
        <v>13729872979</v>
      </c>
      <c r="D100" s="83">
        <v>67068768018</v>
      </c>
      <c r="E100" s="83">
        <v>0</v>
      </c>
      <c r="F100" s="83">
        <v>0</v>
      </c>
      <c r="G100" s="83">
        <v>0</v>
      </c>
      <c r="H100" s="83">
        <v>0</v>
      </c>
      <c r="I100" s="83">
        <v>0</v>
      </c>
      <c r="J100" s="83">
        <v>0</v>
      </c>
      <c r="K100" s="83">
        <v>0</v>
      </c>
      <c r="L100" s="83">
        <v>0</v>
      </c>
      <c r="M100" s="57">
        <v>0</v>
      </c>
      <c r="N100" s="57">
        <v>0</v>
      </c>
      <c r="O100" s="57">
        <v>0</v>
      </c>
      <c r="P100" s="57">
        <v>13729872979</v>
      </c>
      <c r="Q100" s="124">
        <v>0</v>
      </c>
    </row>
    <row r="101" spans="1:17" s="43" customFormat="1" ht="24.75" customHeight="1">
      <c r="A101" s="122" t="s">
        <v>152</v>
      </c>
      <c r="B101" s="56" t="s">
        <v>153</v>
      </c>
      <c r="C101" s="83">
        <v>9358639551</v>
      </c>
      <c r="D101" s="83">
        <f>+D100-C99-C100-C104-C98</f>
        <v>-3358131482</v>
      </c>
      <c r="E101" s="83">
        <v>0</v>
      </c>
      <c r="F101" s="83">
        <v>0</v>
      </c>
      <c r="G101" s="83">
        <v>0</v>
      </c>
      <c r="H101" s="83">
        <v>0</v>
      </c>
      <c r="I101" s="83">
        <v>0</v>
      </c>
      <c r="J101" s="83">
        <v>0</v>
      </c>
      <c r="K101" s="83">
        <v>0</v>
      </c>
      <c r="L101" s="83">
        <v>0</v>
      </c>
      <c r="M101" s="57">
        <v>0</v>
      </c>
      <c r="N101" s="57">
        <v>0</v>
      </c>
      <c r="O101" s="57">
        <v>0</v>
      </c>
      <c r="P101" s="57">
        <v>9358639551</v>
      </c>
      <c r="Q101" s="124">
        <v>0</v>
      </c>
    </row>
    <row r="102" spans="1:17" s="43" customFormat="1" ht="24.75" customHeight="1">
      <c r="A102" s="122" t="s">
        <v>154</v>
      </c>
      <c r="B102" s="56" t="s">
        <v>155</v>
      </c>
      <c r="C102" s="83">
        <v>20900554487</v>
      </c>
      <c r="D102" s="83">
        <v>0</v>
      </c>
      <c r="E102" s="83">
        <v>0</v>
      </c>
      <c r="F102" s="83">
        <v>0</v>
      </c>
      <c r="G102" s="83">
        <v>0</v>
      </c>
      <c r="H102" s="83">
        <v>0</v>
      </c>
      <c r="I102" s="83">
        <v>0</v>
      </c>
      <c r="J102" s="83">
        <v>0</v>
      </c>
      <c r="K102" s="83">
        <v>0</v>
      </c>
      <c r="L102" s="83">
        <v>0</v>
      </c>
      <c r="M102" s="57">
        <v>0</v>
      </c>
      <c r="N102" s="57">
        <v>0</v>
      </c>
      <c r="O102" s="57">
        <v>0</v>
      </c>
      <c r="P102" s="57">
        <v>20900554487</v>
      </c>
      <c r="Q102" s="124">
        <v>0</v>
      </c>
    </row>
    <row r="103" spans="1:17" s="43" customFormat="1" ht="24.75" customHeight="1">
      <c r="A103" s="122" t="s">
        <v>156</v>
      </c>
      <c r="B103" s="56" t="s">
        <v>157</v>
      </c>
      <c r="C103" s="83">
        <v>0</v>
      </c>
      <c r="D103" s="83">
        <v>0</v>
      </c>
      <c r="E103" s="83">
        <v>0</v>
      </c>
      <c r="F103" s="83">
        <v>0</v>
      </c>
      <c r="G103" s="83">
        <v>0</v>
      </c>
      <c r="H103" s="83">
        <v>0</v>
      </c>
      <c r="I103" s="83">
        <v>0</v>
      </c>
      <c r="J103" s="83">
        <v>0</v>
      </c>
      <c r="K103" s="83">
        <v>0</v>
      </c>
      <c r="L103" s="83">
        <v>0</v>
      </c>
      <c r="M103" s="57">
        <v>0</v>
      </c>
      <c r="N103" s="57">
        <v>0</v>
      </c>
      <c r="O103" s="57">
        <v>0</v>
      </c>
      <c r="P103" s="57">
        <v>0</v>
      </c>
      <c r="Q103" s="124">
        <v>0</v>
      </c>
    </row>
    <row r="104" spans="1:17" s="43" customFormat="1" ht="24.75" customHeight="1">
      <c r="A104" s="122" t="s">
        <v>158</v>
      </c>
      <c r="B104" s="56" t="s">
        <v>159</v>
      </c>
      <c r="C104" s="160">
        <v>198366904</v>
      </c>
      <c r="D104" s="83">
        <v>198366904</v>
      </c>
      <c r="E104" s="83">
        <v>114324770.34</v>
      </c>
      <c r="F104" s="83">
        <v>114324770.34</v>
      </c>
      <c r="G104" s="83">
        <v>0</v>
      </c>
      <c r="H104" s="83">
        <v>0</v>
      </c>
      <c r="I104" s="83">
        <v>0</v>
      </c>
      <c r="J104" s="83">
        <v>198366904</v>
      </c>
      <c r="K104" s="83">
        <v>114324770.34</v>
      </c>
      <c r="L104" s="83">
        <v>114324770.34</v>
      </c>
      <c r="M104" s="57">
        <v>57.632986165877753</v>
      </c>
      <c r="N104" s="57">
        <v>57.632986165877753</v>
      </c>
      <c r="O104" s="57">
        <v>2.171429336038079E-4</v>
      </c>
      <c r="P104" s="57">
        <v>0</v>
      </c>
      <c r="Q104" s="124">
        <v>0</v>
      </c>
    </row>
    <row r="105" spans="1:17" s="46" customFormat="1" ht="24.75" customHeight="1">
      <c r="A105" s="113" t="s">
        <v>160</v>
      </c>
      <c r="B105" s="47" t="s">
        <v>161</v>
      </c>
      <c r="C105" s="78">
        <v>166481207793</v>
      </c>
      <c r="D105" s="78">
        <v>20339022515.790005</v>
      </c>
      <c r="E105" s="78">
        <v>14183884465.019999</v>
      </c>
      <c r="F105" s="78">
        <v>14183884465.019999</v>
      </c>
      <c r="G105" s="78">
        <v>0</v>
      </c>
      <c r="H105" s="78">
        <v>28184430</v>
      </c>
      <c r="I105" s="78">
        <v>28184430</v>
      </c>
      <c r="J105" s="78">
        <v>20339022515.790005</v>
      </c>
      <c r="K105" s="78">
        <v>14212068895.019999</v>
      </c>
      <c r="L105" s="78">
        <v>14212068895.019999</v>
      </c>
      <c r="M105" s="48">
        <v>8.5367406228161506</v>
      </c>
      <c r="N105" s="48">
        <v>8.5367406228161506</v>
      </c>
      <c r="O105" s="48">
        <v>2.6993715563706864E-2</v>
      </c>
      <c r="P105" s="48">
        <v>146142185277.20999</v>
      </c>
      <c r="Q105" s="114">
        <v>0</v>
      </c>
    </row>
    <row r="106" spans="1:17" s="43" customFormat="1" ht="24.75" customHeight="1">
      <c r="A106" s="115" t="s">
        <v>162</v>
      </c>
      <c r="B106" s="49" t="s">
        <v>163</v>
      </c>
      <c r="C106" s="79">
        <v>166481207793</v>
      </c>
      <c r="D106" s="79">
        <v>20339022515.790005</v>
      </c>
      <c r="E106" s="79">
        <v>14183884465.019999</v>
      </c>
      <c r="F106" s="79">
        <v>14183884465.019999</v>
      </c>
      <c r="G106" s="79">
        <v>0</v>
      </c>
      <c r="H106" s="79">
        <v>28184430</v>
      </c>
      <c r="I106" s="79">
        <v>28184430</v>
      </c>
      <c r="J106" s="79">
        <v>20339022515.790005</v>
      </c>
      <c r="K106" s="79">
        <v>14212068895.019999</v>
      </c>
      <c r="L106" s="79">
        <v>14212068895.019999</v>
      </c>
      <c r="M106" s="50">
        <v>8.5367406228161506</v>
      </c>
      <c r="N106" s="50">
        <v>8.5367406228161506</v>
      </c>
      <c r="O106" s="50">
        <v>2.6993715563706864E-2</v>
      </c>
      <c r="P106" s="50">
        <v>146142185277.20999</v>
      </c>
      <c r="Q106" s="116">
        <v>0</v>
      </c>
    </row>
    <row r="107" spans="1:17" s="43" customFormat="1" ht="24.75" customHeight="1">
      <c r="A107" s="122" t="s">
        <v>164</v>
      </c>
      <c r="B107" s="56" t="s">
        <v>165</v>
      </c>
      <c r="C107" s="83">
        <v>2000000000</v>
      </c>
      <c r="D107" s="83">
        <v>0</v>
      </c>
      <c r="E107" s="83">
        <v>0</v>
      </c>
      <c r="F107" s="83">
        <v>0</v>
      </c>
      <c r="G107" s="83">
        <v>0</v>
      </c>
      <c r="H107" s="83">
        <v>0</v>
      </c>
      <c r="I107" s="83">
        <v>0</v>
      </c>
      <c r="J107" s="83">
        <v>0</v>
      </c>
      <c r="K107" s="83">
        <v>0</v>
      </c>
      <c r="L107" s="83">
        <v>0</v>
      </c>
      <c r="M107" s="57">
        <v>0</v>
      </c>
      <c r="N107" s="57">
        <v>0</v>
      </c>
      <c r="O107" s="57">
        <v>0</v>
      </c>
      <c r="P107" s="57">
        <v>2000000000</v>
      </c>
      <c r="Q107" s="124">
        <v>0</v>
      </c>
    </row>
    <row r="108" spans="1:17" s="43" customFormat="1" ht="24.75" customHeight="1">
      <c r="A108" s="122" t="s">
        <v>166</v>
      </c>
      <c r="B108" s="56" t="s">
        <v>167</v>
      </c>
      <c r="C108" s="83">
        <v>580565992</v>
      </c>
      <c r="D108" s="83">
        <v>580565992</v>
      </c>
      <c r="E108" s="83">
        <v>55922868</v>
      </c>
      <c r="F108" s="83">
        <v>55922868</v>
      </c>
      <c r="G108" s="83">
        <v>0</v>
      </c>
      <c r="H108" s="83">
        <v>175356</v>
      </c>
      <c r="I108" s="83">
        <v>175356</v>
      </c>
      <c r="J108" s="83">
        <v>580565992</v>
      </c>
      <c r="K108" s="83">
        <v>56098224</v>
      </c>
      <c r="L108" s="83">
        <v>56098224</v>
      </c>
      <c r="M108" s="57">
        <v>9.6626782782688387</v>
      </c>
      <c r="N108" s="57">
        <v>9.6626782782688387</v>
      </c>
      <c r="O108" s="57">
        <v>1.0655025059833016E-4</v>
      </c>
      <c r="P108" s="57">
        <v>0</v>
      </c>
      <c r="Q108" s="124">
        <v>0</v>
      </c>
    </row>
    <row r="109" spans="1:17" s="43" customFormat="1" ht="24.75" customHeight="1">
      <c r="A109" s="122" t="s">
        <v>168</v>
      </c>
      <c r="B109" s="56" t="s">
        <v>169</v>
      </c>
      <c r="C109" s="83">
        <v>2757816059</v>
      </c>
      <c r="D109" s="83">
        <v>2757816059</v>
      </c>
      <c r="E109" s="83">
        <v>1036879291</v>
      </c>
      <c r="F109" s="83">
        <v>1036879291</v>
      </c>
      <c r="G109" s="83">
        <v>0</v>
      </c>
      <c r="H109" s="83">
        <v>20049036</v>
      </c>
      <c r="I109" s="83">
        <v>20049036</v>
      </c>
      <c r="J109" s="83">
        <v>2757816059</v>
      </c>
      <c r="K109" s="83">
        <v>1056928327</v>
      </c>
      <c r="L109" s="83">
        <v>1056928327</v>
      </c>
      <c r="M109" s="57">
        <v>38.324830387101606</v>
      </c>
      <c r="N109" s="57">
        <v>38.324830387101606</v>
      </c>
      <c r="O109" s="57">
        <v>2.007478491766938E-3</v>
      </c>
      <c r="P109" s="57">
        <v>0</v>
      </c>
      <c r="Q109" s="124">
        <v>0</v>
      </c>
    </row>
    <row r="110" spans="1:17" s="43" customFormat="1" ht="24.75" customHeight="1">
      <c r="A110" s="122" t="s">
        <v>170</v>
      </c>
      <c r="B110" s="56" t="s">
        <v>171</v>
      </c>
      <c r="C110" s="83">
        <v>398449694</v>
      </c>
      <c r="D110" s="83">
        <v>340449694</v>
      </c>
      <c r="E110" s="83">
        <v>251262616</v>
      </c>
      <c r="F110" s="83">
        <v>251262616</v>
      </c>
      <c r="G110" s="83">
        <v>0</v>
      </c>
      <c r="H110" s="83">
        <v>7960038</v>
      </c>
      <c r="I110" s="83">
        <v>7960038</v>
      </c>
      <c r="J110" s="83">
        <v>340449694</v>
      </c>
      <c r="K110" s="83">
        <v>259222654</v>
      </c>
      <c r="L110" s="83">
        <v>259222654</v>
      </c>
      <c r="M110" s="57">
        <v>65.05781229185736</v>
      </c>
      <c r="N110" s="57">
        <v>65.05781229185736</v>
      </c>
      <c r="O110" s="57">
        <v>4.9235495841123652E-4</v>
      </c>
      <c r="P110" s="57">
        <v>58000000</v>
      </c>
      <c r="Q110" s="124">
        <v>0</v>
      </c>
    </row>
    <row r="111" spans="1:17" s="43" customFormat="1" ht="24.75" customHeight="1">
      <c r="A111" s="122" t="s">
        <v>172</v>
      </c>
      <c r="B111" s="56" t="s">
        <v>173</v>
      </c>
      <c r="C111" s="83">
        <v>10974016436</v>
      </c>
      <c r="D111" s="83">
        <v>10974016435.940001</v>
      </c>
      <c r="E111" s="83">
        <v>7359448243.75</v>
      </c>
      <c r="F111" s="83">
        <v>7359448243.75</v>
      </c>
      <c r="G111" s="83">
        <v>0</v>
      </c>
      <c r="H111" s="83">
        <v>0</v>
      </c>
      <c r="I111" s="83">
        <v>0</v>
      </c>
      <c r="J111" s="83">
        <v>10974016435.940001</v>
      </c>
      <c r="K111" s="83">
        <v>7359448243.75</v>
      </c>
      <c r="L111" s="83">
        <v>7359448243.75</v>
      </c>
      <c r="M111" s="57">
        <v>67.062486070346168</v>
      </c>
      <c r="N111" s="57">
        <v>67.062486070346168</v>
      </c>
      <c r="O111" s="57">
        <v>1.3978179677078605E-2</v>
      </c>
      <c r="P111" s="57">
        <v>5.9999465942382813E-2</v>
      </c>
      <c r="Q111" s="124">
        <v>0</v>
      </c>
    </row>
    <row r="112" spans="1:17" s="43" customFormat="1" ht="24.75" customHeight="1">
      <c r="A112" s="122" t="s">
        <v>174</v>
      </c>
      <c r="B112" s="56" t="s">
        <v>175</v>
      </c>
      <c r="C112" s="83">
        <v>3784980085</v>
      </c>
      <c r="D112" s="83">
        <v>2419311042.3499999</v>
      </c>
      <c r="E112" s="83">
        <v>2213508153.7700005</v>
      </c>
      <c r="F112" s="83">
        <v>2213508153.7700005</v>
      </c>
      <c r="G112" s="83">
        <v>0</v>
      </c>
      <c r="H112" s="83">
        <v>0</v>
      </c>
      <c r="I112" s="83">
        <v>0</v>
      </c>
      <c r="J112" s="83">
        <v>2419311042.3499999</v>
      </c>
      <c r="K112" s="83">
        <v>2213508153.7700005</v>
      </c>
      <c r="L112" s="83">
        <v>2213508153.7700005</v>
      </c>
      <c r="M112" s="57">
        <v>58.481368568944546</v>
      </c>
      <c r="N112" s="57">
        <v>58.481368568944546</v>
      </c>
      <c r="O112" s="57">
        <v>4.2042302174421899E-3</v>
      </c>
      <c r="P112" s="57">
        <v>1365669042.6500001</v>
      </c>
      <c r="Q112" s="124">
        <v>0</v>
      </c>
    </row>
    <row r="113" spans="1:17" s="43" customFormat="1" ht="24.75" customHeight="1">
      <c r="A113" s="122" t="s">
        <v>176</v>
      </c>
      <c r="B113" s="56" t="s">
        <v>177</v>
      </c>
      <c r="C113" s="83">
        <v>145985379527</v>
      </c>
      <c r="D113" s="83">
        <v>3266863292.5</v>
      </c>
      <c r="E113" s="83">
        <v>3266863292.5</v>
      </c>
      <c r="F113" s="83">
        <v>3266863292.5</v>
      </c>
      <c r="G113" s="83">
        <v>0</v>
      </c>
      <c r="H113" s="83">
        <v>0</v>
      </c>
      <c r="I113" s="83">
        <v>0</v>
      </c>
      <c r="J113" s="83">
        <v>3266863292.5</v>
      </c>
      <c r="K113" s="83">
        <v>3266863292.5</v>
      </c>
      <c r="L113" s="83">
        <v>3266863292.5</v>
      </c>
      <c r="M113" s="57">
        <v>2.2378016915699384</v>
      </c>
      <c r="N113" s="57">
        <v>2.2378016915699384</v>
      </c>
      <c r="O113" s="57">
        <v>6.2049219684095691E-3</v>
      </c>
      <c r="P113" s="57">
        <v>142718516234.5</v>
      </c>
      <c r="Q113" s="124">
        <v>0</v>
      </c>
    </row>
    <row r="114" spans="1:17" s="43" customFormat="1" ht="24.75" customHeight="1">
      <c r="A114" s="113" t="s">
        <v>424</v>
      </c>
      <c r="B114" s="47" t="s">
        <v>425</v>
      </c>
      <c r="C114" s="87">
        <v>87000000000</v>
      </c>
      <c r="D114" s="87">
        <v>86072783097</v>
      </c>
      <c r="E114" s="87">
        <v>71727319247.5</v>
      </c>
      <c r="F114" s="87">
        <v>71727319247.5</v>
      </c>
      <c r="G114" s="87">
        <v>0</v>
      </c>
      <c r="H114" s="87">
        <v>7172731924.75</v>
      </c>
      <c r="I114" s="87">
        <v>7172731924.75</v>
      </c>
      <c r="J114" s="87">
        <v>86072783097</v>
      </c>
      <c r="K114" s="87">
        <v>78900051172.25</v>
      </c>
      <c r="L114" s="87">
        <v>78900051172.25</v>
      </c>
      <c r="M114" s="47">
        <v>90.689713991091963</v>
      </c>
      <c r="N114" s="47">
        <v>90.689713991091963</v>
      </c>
      <c r="O114" s="47">
        <v>0.14985893714967358</v>
      </c>
      <c r="P114" s="47">
        <v>927216903</v>
      </c>
      <c r="Q114" s="131">
        <v>0</v>
      </c>
    </row>
    <row r="115" spans="1:17" s="46" customFormat="1" ht="24.75" customHeight="1">
      <c r="A115" s="115" t="s">
        <v>415</v>
      </c>
      <c r="B115" s="49" t="s">
        <v>191</v>
      </c>
      <c r="C115" s="88">
        <v>87000000000</v>
      </c>
      <c r="D115" s="88">
        <v>86072783097</v>
      </c>
      <c r="E115" s="88">
        <v>71727319247.5</v>
      </c>
      <c r="F115" s="88">
        <v>71727319247.5</v>
      </c>
      <c r="G115" s="88">
        <v>0</v>
      </c>
      <c r="H115" s="88">
        <v>7172731924.75</v>
      </c>
      <c r="I115" s="88">
        <v>7172731924.75</v>
      </c>
      <c r="J115" s="88">
        <v>86072783097</v>
      </c>
      <c r="K115" s="88">
        <v>78900051172.25</v>
      </c>
      <c r="L115" s="88">
        <v>78900051172.25</v>
      </c>
      <c r="M115" s="49">
        <v>90.689713991091963</v>
      </c>
      <c r="N115" s="49">
        <v>90.689713991091963</v>
      </c>
      <c r="O115" s="49">
        <v>0.14985893714967358</v>
      </c>
      <c r="P115" s="49">
        <v>927216903</v>
      </c>
      <c r="Q115" s="132">
        <v>0</v>
      </c>
    </row>
    <row r="116" spans="1:17" s="43" customFormat="1" ht="24.75" customHeight="1">
      <c r="A116" s="117" t="s">
        <v>416</v>
      </c>
      <c r="B116" s="51" t="s">
        <v>417</v>
      </c>
      <c r="C116" s="89">
        <v>87000000000</v>
      </c>
      <c r="D116" s="89">
        <v>86072783097</v>
      </c>
      <c r="E116" s="89">
        <v>71727319247.5</v>
      </c>
      <c r="F116" s="89">
        <v>71727319247.5</v>
      </c>
      <c r="G116" s="89">
        <v>0</v>
      </c>
      <c r="H116" s="89">
        <v>7172731924.75</v>
      </c>
      <c r="I116" s="89">
        <v>7172731924.75</v>
      </c>
      <c r="J116" s="89">
        <v>86072783097</v>
      </c>
      <c r="K116" s="89">
        <v>78900051172.25</v>
      </c>
      <c r="L116" s="89">
        <v>78900051172.25</v>
      </c>
      <c r="M116" s="51">
        <v>90.689713991091963</v>
      </c>
      <c r="N116" s="51">
        <v>90.689713991091963</v>
      </c>
      <c r="O116" s="51">
        <v>0.14985893714967358</v>
      </c>
      <c r="P116" s="51">
        <v>927216903</v>
      </c>
      <c r="Q116" s="133">
        <v>0</v>
      </c>
    </row>
    <row r="117" spans="1:17" s="43" customFormat="1" ht="24.75" customHeight="1">
      <c r="A117" s="111" t="s">
        <v>178</v>
      </c>
      <c r="B117" s="44" t="s">
        <v>179</v>
      </c>
      <c r="C117" s="77">
        <v>45762352177</v>
      </c>
      <c r="D117" s="77">
        <v>0</v>
      </c>
      <c r="E117" s="77">
        <v>0</v>
      </c>
      <c r="F117" s="77">
        <v>0</v>
      </c>
      <c r="G117" s="77">
        <v>0</v>
      </c>
      <c r="H117" s="77">
        <v>0</v>
      </c>
      <c r="I117" s="77">
        <v>0</v>
      </c>
      <c r="J117" s="77">
        <v>0</v>
      </c>
      <c r="K117" s="77">
        <v>0</v>
      </c>
      <c r="L117" s="77">
        <v>0</v>
      </c>
      <c r="M117" s="45">
        <v>0</v>
      </c>
      <c r="N117" s="45">
        <v>0</v>
      </c>
      <c r="O117" s="45">
        <v>0</v>
      </c>
      <c r="P117" s="45">
        <v>45762352177</v>
      </c>
      <c r="Q117" s="112">
        <v>0</v>
      </c>
    </row>
    <row r="118" spans="1:17" s="43" customFormat="1" ht="12.75">
      <c r="A118" s="134" t="s">
        <v>383</v>
      </c>
      <c r="B118" s="106"/>
      <c r="C118" s="107"/>
      <c r="D118" s="107"/>
      <c r="E118" s="107"/>
      <c r="F118" s="107"/>
      <c r="G118" s="107"/>
      <c r="H118" s="107"/>
      <c r="I118" s="107"/>
      <c r="J118" s="107"/>
      <c r="K118" s="107"/>
      <c r="L118" s="107"/>
      <c r="M118" s="108"/>
      <c r="N118" s="108"/>
      <c r="O118" s="108"/>
      <c r="P118" s="108"/>
      <c r="Q118" s="135"/>
    </row>
    <row r="119" spans="1:17" s="46" customFormat="1" ht="13.5" thickBot="1">
      <c r="A119" s="136" t="s">
        <v>383</v>
      </c>
      <c r="B119" s="137" t="s">
        <v>185</v>
      </c>
      <c r="C119" s="138">
        <v>62725424250263</v>
      </c>
      <c r="D119" s="138">
        <v>60181550642618.109</v>
      </c>
      <c r="E119" s="138">
        <v>47438346453349.141</v>
      </c>
      <c r="F119" s="138">
        <v>47438346453349.141</v>
      </c>
      <c r="G119" s="138">
        <v>859395480934.73987</v>
      </c>
      <c r="H119" s="138">
        <v>5211200295702.9609</v>
      </c>
      <c r="I119" s="138">
        <v>5211200295702.9609</v>
      </c>
      <c r="J119" s="138">
        <v>61040946123552.852</v>
      </c>
      <c r="K119" s="138">
        <v>52649546749052.102</v>
      </c>
      <c r="L119" s="138">
        <v>52649546749052.102</v>
      </c>
      <c r="M119" s="139">
        <v>83.936533516282026</v>
      </c>
      <c r="N119" s="139">
        <v>83.936533516282026</v>
      </c>
      <c r="O119" s="139">
        <v>100</v>
      </c>
      <c r="P119" s="139">
        <v>1684478126710.1484</v>
      </c>
      <c r="Q119" s="140">
        <v>0</v>
      </c>
    </row>
  </sheetData>
  <autoFilter ref="A8:Q119" xr:uid="{7076423F-FBDD-4DAB-B178-6D9FCFED88F1}"/>
  <mergeCells count="4">
    <mergeCell ref="M7:O7"/>
    <mergeCell ref="D7:F7"/>
    <mergeCell ref="G7:I7"/>
    <mergeCell ref="J7:L7"/>
  </mergeCells>
  <conditionalFormatting sqref="P10:P35 P37:P55 P57:P72 P74 P82:P117">
    <cfRule type="cellIs" dxfId="6" priority="7" operator="lessThan">
      <formula>0</formula>
    </cfRule>
  </conditionalFormatting>
  <conditionalFormatting sqref="P36">
    <cfRule type="cellIs" dxfId="5" priority="6" operator="lessThan">
      <formula>0</formula>
    </cfRule>
  </conditionalFormatting>
  <conditionalFormatting sqref="P56">
    <cfRule type="cellIs" dxfId="4" priority="5" operator="lessThan">
      <formula>0</formula>
    </cfRule>
  </conditionalFormatting>
  <conditionalFormatting sqref="P73">
    <cfRule type="cellIs" dxfId="3" priority="4" operator="lessThan">
      <formula>0</formula>
    </cfRule>
  </conditionalFormatting>
  <conditionalFormatting sqref="P80">
    <cfRule type="cellIs" dxfId="2" priority="3" operator="lessThan">
      <formula>0</formula>
    </cfRule>
  </conditionalFormatting>
  <conditionalFormatting sqref="P75:P79">
    <cfRule type="cellIs" dxfId="1" priority="2" operator="lessThan">
      <formula>0</formula>
    </cfRule>
  </conditionalFormatting>
  <conditionalFormatting sqref="P81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4" fitToHeight="3" orientation="landscape" horizontalDpi="1200" verticalDpi="1200" r:id="rId1"/>
  <headerFooter>
    <oddFooter>&amp;R&amp;D
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FFC13-631E-4912-839A-439F82B10D5A}">
  <dimension ref="B4:G11"/>
  <sheetViews>
    <sheetView workbookViewId="0">
      <selection activeCell="B5" sqref="B5:G11"/>
    </sheetView>
  </sheetViews>
  <sheetFormatPr baseColWidth="10" defaultRowHeight="15"/>
  <cols>
    <col min="2" max="2" width="13.5703125" customWidth="1"/>
    <col min="3" max="3" width="48.28515625" customWidth="1"/>
    <col min="4" max="4" width="18" customWidth="1"/>
    <col min="5" max="5" width="17.7109375" customWidth="1"/>
    <col min="6" max="6" width="17.85546875" customWidth="1"/>
    <col min="7" max="7" width="18.140625" customWidth="1"/>
  </cols>
  <sheetData>
    <row r="4" spans="2:7" ht="15.75" thickBot="1"/>
    <row r="5" spans="2:7" ht="26.25" thickBot="1">
      <c r="B5" s="153" t="s">
        <v>457</v>
      </c>
      <c r="C5" s="142" t="s">
        <v>458</v>
      </c>
      <c r="D5" s="142" t="s">
        <v>459</v>
      </c>
      <c r="E5" s="142" t="s">
        <v>460</v>
      </c>
      <c r="F5" s="142" t="s">
        <v>461</v>
      </c>
      <c r="G5" s="143" t="s">
        <v>462</v>
      </c>
    </row>
    <row r="6" spans="2:7" ht="32.25" customHeight="1">
      <c r="B6" s="144" t="s">
        <v>84</v>
      </c>
      <c r="C6" s="145" t="s">
        <v>85</v>
      </c>
      <c r="D6" s="146">
        <v>549509605256</v>
      </c>
      <c r="E6" s="146">
        <v>549509605256</v>
      </c>
      <c r="F6" s="146">
        <v>327646262155.01001</v>
      </c>
      <c r="G6" s="152">
        <f>+E6-F6</f>
        <v>221863343100.98999</v>
      </c>
    </row>
    <row r="7" spans="2:7">
      <c r="B7" s="122" t="s">
        <v>86</v>
      </c>
      <c r="C7" s="56" t="s">
        <v>87</v>
      </c>
      <c r="D7" s="83">
        <v>3656416941</v>
      </c>
      <c r="E7" s="83">
        <v>3656416941</v>
      </c>
      <c r="F7" s="83">
        <v>443875810.20999998</v>
      </c>
      <c r="G7" s="147">
        <f>+E7-F7</f>
        <v>3212541130.79</v>
      </c>
    </row>
    <row r="8" spans="2:7">
      <c r="B8" s="122" t="s">
        <v>88</v>
      </c>
      <c r="C8" s="56" t="s">
        <v>89</v>
      </c>
      <c r="D8" s="83">
        <v>1998766625</v>
      </c>
      <c r="E8" s="83">
        <v>1998766625</v>
      </c>
      <c r="F8" s="83">
        <v>1806863402.3299999</v>
      </c>
      <c r="G8" s="147">
        <f t="shared" ref="G8:G9" si="0">+E8-F8</f>
        <v>191903222.67000008</v>
      </c>
    </row>
    <row r="9" spans="2:7">
      <c r="B9" s="122" t="s">
        <v>90</v>
      </c>
      <c r="C9" s="56" t="s">
        <v>91</v>
      </c>
      <c r="D9" s="83">
        <v>543854421690</v>
      </c>
      <c r="E9" s="83">
        <v>543854421690</v>
      </c>
      <c r="F9" s="83">
        <v>325395522942.46997</v>
      </c>
      <c r="G9" s="147">
        <f t="shared" si="0"/>
        <v>218458898747.53003</v>
      </c>
    </row>
    <row r="10" spans="2:7">
      <c r="B10" s="122" t="s">
        <v>92</v>
      </c>
      <c r="C10" s="56" t="s">
        <v>93</v>
      </c>
      <c r="D10" s="83">
        <v>0</v>
      </c>
      <c r="E10" s="83">
        <v>0</v>
      </c>
      <c r="F10" s="83"/>
      <c r="G10" s="147"/>
    </row>
    <row r="11" spans="2:7" ht="15.75" thickBot="1">
      <c r="B11" s="148" t="s">
        <v>94</v>
      </c>
      <c r="C11" s="149" t="s">
        <v>95</v>
      </c>
      <c r="D11" s="150">
        <v>0</v>
      </c>
      <c r="E11" s="150">
        <v>0</v>
      </c>
      <c r="F11" s="150"/>
      <c r="G11" s="151"/>
    </row>
  </sheetData>
  <pageMargins left="0.7" right="0.7" top="0.75" bottom="0.75" header="0.3" footer="0.3"/>
  <pageSetup orientation="portrait" horizontalDpi="4294967293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purl.org/dc/elements/1.1/"/>
    <ds:schemaRef ds:uri="http://www.w3.org/XML/1998/namespace"/>
    <ds:schemaRef ds:uri="http://schemas.microsoft.com/office/2006/documentManagement/types"/>
    <ds:schemaRef ds:uri="54d0a876-d14a-42eb-8bf8-b9c8c4b08363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66febbbe-3fe0-4724-9447-9cab9f0524e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BFBA09B-5EFA-4D35-A400-82B7C70745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EJECUCIÓN INGRESOS</vt:lpstr>
      <vt:lpstr>EJECUCIÓN GASTOS</vt:lpstr>
      <vt:lpstr>Hoja1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Luz Ines Arboleda</cp:lastModifiedBy>
  <cp:lastPrinted>2020-12-15T01:31:05Z</cp:lastPrinted>
  <dcterms:created xsi:type="dcterms:W3CDTF">2020-02-07T13:30:09Z</dcterms:created>
  <dcterms:modified xsi:type="dcterms:W3CDTF">2020-12-24T14:20:12Z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